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eyb\Desktop\Projects\Events &amp; Competitions\2022\22 Jan Selection\Pistol Selection\"/>
    </mc:Choice>
  </mc:AlternateContent>
  <xr:revisionPtr revIDLastSave="0" documentId="8_{CAEE5FAC-35F0-483C-85EC-93EB69BEFDAF}" xr6:coauthVersionLast="44" xr6:coauthVersionMax="44" xr10:uidLastSave="{00000000-0000-0000-0000-000000000000}"/>
  <bookViews>
    <workbookView xWindow="-120" yWindow="-120" windowWidth="29040" windowHeight="15840" xr2:uid="{E7CE33BC-78F2-49E1-98F1-0F4AD5213F7E}"/>
  </bookViews>
  <sheets>
    <sheet name="WSP" sheetId="1" r:id="rId1"/>
    <sheet name="Rapid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50" i="1" l="1"/>
  <c r="P49" i="1"/>
  <c r="P51" i="1"/>
  <c r="P52" i="1"/>
  <c r="P53" i="1"/>
  <c r="P47" i="1"/>
  <c r="P48" i="1"/>
  <c r="N34" i="2"/>
  <c r="N35" i="2"/>
  <c r="N33" i="2"/>
  <c r="AB9" i="2"/>
  <c r="AB10" i="2"/>
  <c r="AB11" i="2"/>
  <c r="AB8" i="2"/>
  <c r="AE9" i="2"/>
  <c r="AE10" i="2"/>
  <c r="AE11" i="2"/>
  <c r="AE8" i="2"/>
  <c r="AE9" i="1"/>
  <c r="AE11" i="1"/>
  <c r="AE10" i="1"/>
  <c r="AE12" i="1"/>
  <c r="AE13" i="1"/>
  <c r="AE14" i="1"/>
  <c r="AE15" i="1"/>
  <c r="AE8" i="1"/>
  <c r="AB9" i="1"/>
  <c r="AB11" i="1"/>
  <c r="AB10" i="1"/>
  <c r="AB12" i="1"/>
  <c r="AB13" i="1"/>
  <c r="AB14" i="1"/>
  <c r="AB15" i="1"/>
  <c r="AB8" i="1"/>
  <c r="P37" i="1"/>
  <c r="P36" i="1"/>
  <c r="P38" i="1"/>
  <c r="P35" i="1"/>
  <c r="P40" i="1"/>
  <c r="P39" i="1"/>
  <c r="P34" i="1"/>
  <c r="N26" i="2"/>
  <c r="N27" i="2"/>
  <c r="N28" i="2"/>
  <c r="N25" i="2"/>
  <c r="T9" i="2"/>
  <c r="T10" i="2"/>
  <c r="T11" i="2"/>
  <c r="T8" i="2"/>
  <c r="T9" i="1"/>
  <c r="T11" i="1"/>
  <c r="T10" i="1"/>
  <c r="T12" i="1"/>
  <c r="T13" i="1"/>
  <c r="T14" i="1"/>
  <c r="T15" i="1"/>
  <c r="T8" i="1"/>
  <c r="N20" i="2"/>
  <c r="N19" i="2"/>
  <c r="N18" i="2"/>
  <c r="N17" i="2"/>
  <c r="P24" i="1"/>
  <c r="P22" i="1"/>
  <c r="P26" i="1"/>
  <c r="P23" i="1"/>
  <c r="P25" i="1"/>
  <c r="P27" i="1"/>
  <c r="P28" i="1"/>
  <c r="P21" i="1"/>
  <c r="L9" i="2"/>
  <c r="AD9" i="2"/>
  <c r="L10" i="2"/>
  <c r="AD10" i="2"/>
  <c r="L11" i="2"/>
  <c r="AD11" i="2"/>
  <c r="L8" i="2"/>
  <c r="AD8" i="2"/>
  <c r="L9" i="1"/>
  <c r="AD9" i="1"/>
  <c r="L8" i="1"/>
  <c r="AD8" i="1"/>
  <c r="L13" i="1"/>
  <c r="AD13" i="1"/>
  <c r="L15" i="1"/>
  <c r="AD15" i="1"/>
  <c r="L11" i="1"/>
  <c r="AD11" i="1"/>
  <c r="L10" i="1"/>
  <c r="AD10" i="1"/>
  <c r="L12" i="1"/>
  <c r="AD12" i="1"/>
  <c r="L14" i="1"/>
  <c r="AD14" i="1"/>
</calcChain>
</file>

<file path=xl/sharedStrings.xml><?xml version="1.0" encoding="utf-8"?>
<sst xmlns="http://schemas.openxmlformats.org/spreadsheetml/2006/main" count="180" uniqueCount="43">
  <si>
    <t>Rank</t>
  </si>
  <si>
    <t>Bib</t>
  </si>
  <si>
    <t>First</t>
  </si>
  <si>
    <t>Last</t>
  </si>
  <si>
    <t>Soraya</t>
  </si>
  <si>
    <t>Nevin</t>
  </si>
  <si>
    <t>Katelyn</t>
  </si>
  <si>
    <t>Abeln</t>
  </si>
  <si>
    <t xml:space="preserve">Sandra </t>
  </si>
  <si>
    <t>Uptagrafft</t>
  </si>
  <si>
    <t xml:space="preserve">Emily </t>
  </si>
  <si>
    <t>Yoder</t>
  </si>
  <si>
    <t>Alexa</t>
  </si>
  <si>
    <t>Hannahs</t>
  </si>
  <si>
    <t>Abbie</t>
  </si>
  <si>
    <t>Leverett</t>
  </si>
  <si>
    <t>Alexis</t>
  </si>
  <si>
    <t>Lagan</t>
  </si>
  <si>
    <t>Lisa</t>
  </si>
  <si>
    <t>Emmert</t>
  </si>
  <si>
    <t>1x</t>
  </si>
  <si>
    <t>Day 1</t>
  </si>
  <si>
    <t>Henry</t>
  </si>
  <si>
    <t>David</t>
  </si>
  <si>
    <t>Anderson</t>
  </si>
  <si>
    <t>Charles</t>
  </si>
  <si>
    <t>Platt</t>
  </si>
  <si>
    <t>Nick</t>
  </si>
  <si>
    <t>Mowrer</t>
  </si>
  <si>
    <t>2022 Pistol Selection Match</t>
  </si>
  <si>
    <t>January 8-11, 2022</t>
  </si>
  <si>
    <t>Series</t>
  </si>
  <si>
    <t>Total</t>
  </si>
  <si>
    <t>Final January 9, 2022</t>
  </si>
  <si>
    <t>Qualification</t>
  </si>
  <si>
    <t>Day 2</t>
  </si>
  <si>
    <t>TOTAL</t>
  </si>
  <si>
    <t>x</t>
  </si>
  <si>
    <t>Final January 10, 2022</t>
  </si>
  <si>
    <t>DNS</t>
  </si>
  <si>
    <t>Day 3</t>
  </si>
  <si>
    <t>Final January 11, 2022</t>
  </si>
  <si>
    <t xml:space="preserve">Henry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</si>
</sst>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5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84201-FE4F-43FB-A57F-69A1D305E44B}">
  <sheetPr>
    <pageSetUpPr fitToPage="1"/>
  </sheetPr>
  <dimension ref="B2:AE54"/>
  <sheetViews>
    <sheetView tabSelected="1" zoomScaleNormal="100" workbookViewId="0">
      <selection activeCell="S26" sqref="S26"/>
    </sheetView>
  </sheetViews>
  <sheetFormatPr defaultRowHeight="15" x14ac:dyDescent="0.25"/>
  <cols>
    <col min="2" max="2" width="7.28515625" style="1" customWidth="1"/>
    <col min="3" max="3" width="9.140625" style="1"/>
    <col min="5" max="5" width="10.7109375" bestFit="1" customWidth="1"/>
    <col min="6" max="13" width="6" style="1" customWidth="1"/>
    <col min="14" max="19" width="6" customWidth="1"/>
    <col min="20" max="20" width="6" style="1" customWidth="1"/>
    <col min="21" max="29" width="6" customWidth="1"/>
    <col min="30" max="30" width="9.5703125" style="1" bestFit="1" customWidth="1"/>
    <col min="31" max="31" width="3.85546875" style="1" bestFit="1" customWidth="1"/>
  </cols>
  <sheetData>
    <row r="2" spans="2:31" ht="26.25" x14ac:dyDescent="0.4">
      <c r="B2" s="12" t="s">
        <v>29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2:31" ht="26.25" x14ac:dyDescent="0.4">
      <c r="B3" s="13" t="s">
        <v>30</v>
      </c>
      <c r="C3" s="12"/>
      <c r="D3" s="12"/>
      <c r="E3" s="12"/>
      <c r="F3" s="12"/>
      <c r="G3" s="12"/>
      <c r="H3" s="12"/>
      <c r="I3" s="12"/>
      <c r="J3" s="12"/>
      <c r="K3" s="12"/>
      <c r="L3" s="12"/>
    </row>
    <row r="5" spans="2:31" ht="18.75" x14ac:dyDescent="0.3">
      <c r="B5" s="10" t="s">
        <v>34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2:31" ht="18.75" x14ac:dyDescent="0.3">
      <c r="C6" s="7"/>
      <c r="D6" s="7"/>
      <c r="E6" s="7"/>
      <c r="F6" s="10" t="s">
        <v>21</v>
      </c>
      <c r="G6" s="10"/>
      <c r="H6" s="10"/>
      <c r="I6" s="10"/>
      <c r="J6" s="10"/>
      <c r="K6" s="10"/>
      <c r="L6" s="10"/>
      <c r="M6" s="10"/>
      <c r="N6" s="10" t="s">
        <v>35</v>
      </c>
      <c r="O6" s="10"/>
      <c r="P6" s="10"/>
      <c r="Q6" s="10"/>
      <c r="R6" s="10"/>
      <c r="S6" s="10"/>
      <c r="T6" s="10"/>
      <c r="U6" s="10"/>
      <c r="V6" s="10" t="s">
        <v>40</v>
      </c>
      <c r="W6" s="10"/>
      <c r="X6" s="10"/>
      <c r="Y6" s="10"/>
      <c r="Z6" s="10"/>
      <c r="AA6" s="10"/>
      <c r="AB6" s="10"/>
      <c r="AC6" s="10"/>
    </row>
    <row r="7" spans="2:31" s="2" customFormat="1" x14ac:dyDescent="0.25">
      <c r="B7" s="2" t="s">
        <v>0</v>
      </c>
      <c r="C7" s="2" t="s">
        <v>1</v>
      </c>
      <c r="D7" s="2" t="s">
        <v>2</v>
      </c>
      <c r="E7" s="2" t="s">
        <v>3</v>
      </c>
      <c r="F7" s="2">
        <v>1</v>
      </c>
      <c r="G7" s="2">
        <v>2</v>
      </c>
      <c r="H7" s="2">
        <v>3</v>
      </c>
      <c r="I7" s="2">
        <v>4</v>
      </c>
      <c r="J7" s="2">
        <v>5</v>
      </c>
      <c r="K7" s="2">
        <v>6</v>
      </c>
      <c r="L7" s="2" t="s">
        <v>21</v>
      </c>
      <c r="M7" s="2" t="s">
        <v>20</v>
      </c>
      <c r="N7" s="2">
        <v>1</v>
      </c>
      <c r="O7" s="2">
        <v>2</v>
      </c>
      <c r="P7" s="2">
        <v>3</v>
      </c>
      <c r="Q7" s="2">
        <v>4</v>
      </c>
      <c r="R7" s="2">
        <v>5</v>
      </c>
      <c r="S7" s="2">
        <v>6</v>
      </c>
      <c r="T7" s="8" t="s">
        <v>35</v>
      </c>
      <c r="U7" s="2" t="s">
        <v>20</v>
      </c>
      <c r="V7" s="2">
        <v>1</v>
      </c>
      <c r="W7" s="2">
        <v>2</v>
      </c>
      <c r="X7" s="2">
        <v>3</v>
      </c>
      <c r="Y7" s="2">
        <v>4</v>
      </c>
      <c r="Z7" s="2">
        <v>5</v>
      </c>
      <c r="AA7" s="2">
        <v>6</v>
      </c>
      <c r="AB7" s="2" t="s">
        <v>40</v>
      </c>
      <c r="AC7" s="2" t="s">
        <v>20</v>
      </c>
      <c r="AD7" s="4" t="s">
        <v>36</v>
      </c>
      <c r="AE7" s="4" t="s">
        <v>37</v>
      </c>
    </row>
    <row r="8" spans="2:31" x14ac:dyDescent="0.25">
      <c r="B8" s="1">
        <v>1</v>
      </c>
      <c r="C8" s="1">
        <v>209</v>
      </c>
      <c r="D8" t="s">
        <v>8</v>
      </c>
      <c r="E8" t="s">
        <v>9</v>
      </c>
      <c r="F8" s="1">
        <v>97</v>
      </c>
      <c r="G8" s="1">
        <v>98</v>
      </c>
      <c r="H8" s="1">
        <v>97</v>
      </c>
      <c r="I8" s="1">
        <v>95</v>
      </c>
      <c r="J8" s="1">
        <v>97</v>
      </c>
      <c r="K8" s="1">
        <v>94</v>
      </c>
      <c r="L8" s="6">
        <f t="shared" ref="L8:L15" si="0">SUM(F8:K8)</f>
        <v>578</v>
      </c>
      <c r="M8" s="1">
        <v>17</v>
      </c>
      <c r="N8" s="1">
        <v>96</v>
      </c>
      <c r="O8" s="1">
        <v>95</v>
      </c>
      <c r="P8" s="1">
        <v>97</v>
      </c>
      <c r="Q8" s="1">
        <v>95</v>
      </c>
      <c r="R8" s="1">
        <v>97</v>
      </c>
      <c r="S8" s="1">
        <v>94</v>
      </c>
      <c r="T8" s="8">
        <f t="shared" ref="T8:T15" si="1">SUM(N8:S8)</f>
        <v>574</v>
      </c>
      <c r="U8" s="1">
        <v>15</v>
      </c>
      <c r="V8" s="1">
        <v>98</v>
      </c>
      <c r="W8" s="1">
        <v>97</v>
      </c>
      <c r="X8" s="1">
        <v>95</v>
      </c>
      <c r="Y8" s="1">
        <v>98</v>
      </c>
      <c r="Z8" s="1">
        <v>97</v>
      </c>
      <c r="AA8" s="1">
        <v>96</v>
      </c>
      <c r="AB8">
        <f t="shared" ref="AB8:AB15" si="2">SUM(V8:AA8)</f>
        <v>581</v>
      </c>
      <c r="AC8" s="1">
        <v>21</v>
      </c>
      <c r="AD8" s="6">
        <f t="shared" ref="AD8:AE15" si="3">SUM(L8+T8+AB8)</f>
        <v>1733</v>
      </c>
      <c r="AE8" s="1">
        <f t="shared" si="3"/>
        <v>53</v>
      </c>
    </row>
    <row r="9" spans="2:31" x14ac:dyDescent="0.25">
      <c r="B9" s="1">
        <v>2</v>
      </c>
      <c r="C9" s="1">
        <v>208</v>
      </c>
      <c r="D9" t="s">
        <v>6</v>
      </c>
      <c r="E9" t="s">
        <v>7</v>
      </c>
      <c r="F9" s="1">
        <v>92</v>
      </c>
      <c r="G9" s="1">
        <v>95</v>
      </c>
      <c r="H9" s="1">
        <v>98</v>
      </c>
      <c r="I9" s="1">
        <v>98</v>
      </c>
      <c r="J9" s="1">
        <v>96</v>
      </c>
      <c r="K9" s="1">
        <v>94</v>
      </c>
      <c r="L9" s="6">
        <f t="shared" si="0"/>
        <v>573</v>
      </c>
      <c r="M9" s="1">
        <v>14</v>
      </c>
      <c r="N9" s="1">
        <v>94</v>
      </c>
      <c r="O9" s="1">
        <v>97</v>
      </c>
      <c r="P9" s="1">
        <v>96</v>
      </c>
      <c r="Q9" s="1">
        <v>95</v>
      </c>
      <c r="R9" s="1">
        <v>100</v>
      </c>
      <c r="S9" s="1">
        <v>97</v>
      </c>
      <c r="T9" s="8">
        <f t="shared" si="1"/>
        <v>579</v>
      </c>
      <c r="U9" s="1">
        <v>15</v>
      </c>
      <c r="V9" s="1">
        <v>93</v>
      </c>
      <c r="W9" s="1">
        <v>93</v>
      </c>
      <c r="X9" s="1">
        <v>94</v>
      </c>
      <c r="Y9" s="1">
        <v>96</v>
      </c>
      <c r="Z9" s="1">
        <v>93</v>
      </c>
      <c r="AA9" s="1">
        <v>94</v>
      </c>
      <c r="AB9">
        <f t="shared" si="2"/>
        <v>563</v>
      </c>
      <c r="AC9" s="1">
        <v>12</v>
      </c>
      <c r="AD9" s="8">
        <f t="shared" si="3"/>
        <v>1715</v>
      </c>
      <c r="AE9" s="1">
        <f t="shared" si="3"/>
        <v>41</v>
      </c>
    </row>
    <row r="10" spans="2:31" x14ac:dyDescent="0.25">
      <c r="B10" s="1">
        <v>3</v>
      </c>
      <c r="C10" s="1">
        <v>210</v>
      </c>
      <c r="D10" t="s">
        <v>16</v>
      </c>
      <c r="E10" t="s">
        <v>17</v>
      </c>
      <c r="F10" s="1">
        <v>98</v>
      </c>
      <c r="G10" s="1">
        <v>94</v>
      </c>
      <c r="H10" s="1">
        <v>93</v>
      </c>
      <c r="I10" s="1">
        <v>91</v>
      </c>
      <c r="J10" s="1">
        <v>96</v>
      </c>
      <c r="K10" s="1">
        <v>94</v>
      </c>
      <c r="L10" s="6">
        <f t="shared" si="0"/>
        <v>566</v>
      </c>
      <c r="M10" s="1">
        <v>13</v>
      </c>
      <c r="N10" s="1">
        <v>93</v>
      </c>
      <c r="O10" s="1">
        <v>93</v>
      </c>
      <c r="P10" s="1">
        <v>92</v>
      </c>
      <c r="Q10" s="1">
        <v>93</v>
      </c>
      <c r="R10" s="1">
        <v>94</v>
      </c>
      <c r="S10" s="1">
        <v>97</v>
      </c>
      <c r="T10" s="8">
        <f t="shared" si="1"/>
        <v>562</v>
      </c>
      <c r="U10" s="1">
        <v>14</v>
      </c>
      <c r="V10" s="1">
        <v>93</v>
      </c>
      <c r="W10" s="1">
        <v>96</v>
      </c>
      <c r="X10" s="1">
        <v>95</v>
      </c>
      <c r="Y10" s="1">
        <v>96</v>
      </c>
      <c r="Z10" s="1">
        <v>98</v>
      </c>
      <c r="AA10" s="1">
        <v>94</v>
      </c>
      <c r="AB10">
        <f t="shared" si="2"/>
        <v>572</v>
      </c>
      <c r="AC10" s="1">
        <v>14</v>
      </c>
      <c r="AD10" s="8">
        <f t="shared" si="3"/>
        <v>1700</v>
      </c>
      <c r="AE10" s="1">
        <f t="shared" si="3"/>
        <v>41</v>
      </c>
    </row>
    <row r="11" spans="2:31" x14ac:dyDescent="0.25">
      <c r="B11" s="1">
        <v>4</v>
      </c>
      <c r="C11" s="1">
        <v>212</v>
      </c>
      <c r="D11" t="s">
        <v>14</v>
      </c>
      <c r="E11" t="s">
        <v>15</v>
      </c>
      <c r="F11" s="1">
        <v>95</v>
      </c>
      <c r="G11" s="1">
        <v>90</v>
      </c>
      <c r="H11" s="1">
        <v>94</v>
      </c>
      <c r="I11" s="1">
        <v>94</v>
      </c>
      <c r="J11" s="1">
        <v>98</v>
      </c>
      <c r="K11" s="1">
        <v>96</v>
      </c>
      <c r="L11" s="6">
        <f t="shared" si="0"/>
        <v>567</v>
      </c>
      <c r="M11" s="1">
        <v>18</v>
      </c>
      <c r="N11" s="1">
        <v>96</v>
      </c>
      <c r="O11" s="1">
        <v>92</v>
      </c>
      <c r="P11" s="1">
        <v>93</v>
      </c>
      <c r="Q11" s="1">
        <v>97</v>
      </c>
      <c r="R11" s="1">
        <v>98</v>
      </c>
      <c r="S11" s="1">
        <v>98</v>
      </c>
      <c r="T11" s="8">
        <f t="shared" si="1"/>
        <v>574</v>
      </c>
      <c r="U11" s="1">
        <v>15</v>
      </c>
      <c r="V11" s="1">
        <v>90</v>
      </c>
      <c r="W11" s="1">
        <v>91</v>
      </c>
      <c r="X11" s="1">
        <v>87</v>
      </c>
      <c r="Y11" s="1">
        <v>94</v>
      </c>
      <c r="Z11" s="1">
        <v>97</v>
      </c>
      <c r="AA11" s="1">
        <v>96</v>
      </c>
      <c r="AB11">
        <f t="shared" si="2"/>
        <v>555</v>
      </c>
      <c r="AC11" s="1">
        <v>8</v>
      </c>
      <c r="AD11" s="8">
        <f t="shared" si="3"/>
        <v>1696</v>
      </c>
      <c r="AE11" s="1">
        <f t="shared" si="3"/>
        <v>41</v>
      </c>
    </row>
    <row r="12" spans="2:31" x14ac:dyDescent="0.25">
      <c r="B12" s="1">
        <v>5</v>
      </c>
      <c r="C12" s="1">
        <v>213</v>
      </c>
      <c r="D12" t="s">
        <v>18</v>
      </c>
      <c r="E12" t="s">
        <v>19</v>
      </c>
      <c r="F12" s="1">
        <v>98</v>
      </c>
      <c r="G12" s="1">
        <v>91</v>
      </c>
      <c r="H12" s="1">
        <v>92</v>
      </c>
      <c r="I12" s="1">
        <v>95</v>
      </c>
      <c r="J12" s="1">
        <v>94</v>
      </c>
      <c r="K12" s="1">
        <v>91</v>
      </c>
      <c r="L12" s="6">
        <f t="shared" si="0"/>
        <v>561</v>
      </c>
      <c r="M12" s="1">
        <v>16</v>
      </c>
      <c r="N12" s="1">
        <v>92</v>
      </c>
      <c r="O12" s="1">
        <v>96</v>
      </c>
      <c r="P12" s="1">
        <v>90</v>
      </c>
      <c r="Q12" s="1">
        <v>87</v>
      </c>
      <c r="R12" s="1">
        <v>91</v>
      </c>
      <c r="S12" s="1">
        <v>90</v>
      </c>
      <c r="T12" s="8">
        <f t="shared" si="1"/>
        <v>546</v>
      </c>
      <c r="U12" s="1">
        <v>7</v>
      </c>
      <c r="V12" s="1">
        <v>96</v>
      </c>
      <c r="W12" s="1">
        <v>98</v>
      </c>
      <c r="X12" s="1">
        <v>93</v>
      </c>
      <c r="Y12" s="1">
        <v>86</v>
      </c>
      <c r="Z12" s="1">
        <v>93</v>
      </c>
      <c r="AA12" s="1">
        <v>96</v>
      </c>
      <c r="AB12">
        <f t="shared" si="2"/>
        <v>562</v>
      </c>
      <c r="AC12" s="1">
        <v>13</v>
      </c>
      <c r="AD12" s="8">
        <f t="shared" si="3"/>
        <v>1669</v>
      </c>
      <c r="AE12" s="1">
        <f t="shared" si="3"/>
        <v>36</v>
      </c>
    </row>
    <row r="13" spans="2:31" x14ac:dyDescent="0.25">
      <c r="B13" s="1">
        <v>6</v>
      </c>
      <c r="C13" s="1">
        <v>215</v>
      </c>
      <c r="D13" t="s">
        <v>10</v>
      </c>
      <c r="E13" t="s">
        <v>11</v>
      </c>
      <c r="F13" s="1">
        <v>87</v>
      </c>
      <c r="G13" s="1">
        <v>86</v>
      </c>
      <c r="H13" s="1">
        <v>94</v>
      </c>
      <c r="I13" s="1">
        <v>89</v>
      </c>
      <c r="J13" s="1">
        <v>93</v>
      </c>
      <c r="K13" s="1">
        <v>91</v>
      </c>
      <c r="L13" s="6">
        <f t="shared" si="0"/>
        <v>540</v>
      </c>
      <c r="M13" s="1">
        <v>7</v>
      </c>
      <c r="N13" s="1">
        <v>88</v>
      </c>
      <c r="O13" s="1">
        <v>90</v>
      </c>
      <c r="P13" s="1">
        <v>88</v>
      </c>
      <c r="Q13" s="1">
        <v>91</v>
      </c>
      <c r="R13" s="1">
        <v>96</v>
      </c>
      <c r="S13" s="1">
        <v>93</v>
      </c>
      <c r="T13" s="8">
        <f t="shared" si="1"/>
        <v>546</v>
      </c>
      <c r="U13" s="1">
        <v>9</v>
      </c>
      <c r="V13" s="1">
        <v>85</v>
      </c>
      <c r="W13" s="1">
        <v>90</v>
      </c>
      <c r="X13" s="1">
        <v>88</v>
      </c>
      <c r="Y13" s="1">
        <v>91</v>
      </c>
      <c r="Z13" s="1">
        <v>88</v>
      </c>
      <c r="AA13" s="1">
        <v>89</v>
      </c>
      <c r="AB13">
        <f t="shared" si="2"/>
        <v>531</v>
      </c>
      <c r="AC13" s="1">
        <v>6</v>
      </c>
      <c r="AD13" s="8">
        <f t="shared" si="3"/>
        <v>1617</v>
      </c>
      <c r="AE13" s="1">
        <f t="shared" si="3"/>
        <v>22</v>
      </c>
    </row>
    <row r="14" spans="2:31" x14ac:dyDescent="0.25">
      <c r="B14" s="1">
        <v>7</v>
      </c>
      <c r="C14" s="1">
        <v>211</v>
      </c>
      <c r="D14" t="s">
        <v>4</v>
      </c>
      <c r="E14" t="s">
        <v>5</v>
      </c>
      <c r="F14" s="1">
        <v>85</v>
      </c>
      <c r="G14" s="1">
        <v>91</v>
      </c>
      <c r="H14" s="1">
        <v>89</v>
      </c>
      <c r="I14" s="1">
        <v>84</v>
      </c>
      <c r="J14" s="1">
        <v>84</v>
      </c>
      <c r="K14" s="1">
        <v>71</v>
      </c>
      <c r="L14" s="6">
        <f t="shared" si="0"/>
        <v>504</v>
      </c>
      <c r="M14" s="1">
        <v>3</v>
      </c>
      <c r="N14" s="1">
        <v>85</v>
      </c>
      <c r="O14" s="1">
        <v>81</v>
      </c>
      <c r="P14" s="1">
        <v>90</v>
      </c>
      <c r="Q14" s="1">
        <v>94</v>
      </c>
      <c r="R14" s="1">
        <v>86</v>
      </c>
      <c r="S14" s="1">
        <v>86</v>
      </c>
      <c r="T14" s="8">
        <f t="shared" si="1"/>
        <v>522</v>
      </c>
      <c r="U14" s="1">
        <v>8</v>
      </c>
      <c r="V14" s="1">
        <v>86</v>
      </c>
      <c r="W14" s="1">
        <v>85</v>
      </c>
      <c r="X14" s="1">
        <v>90</v>
      </c>
      <c r="Y14" s="1">
        <v>90</v>
      </c>
      <c r="Z14" s="1">
        <v>84</v>
      </c>
      <c r="AA14" s="1">
        <v>88</v>
      </c>
      <c r="AB14">
        <f t="shared" si="2"/>
        <v>523</v>
      </c>
      <c r="AC14" s="1">
        <v>3</v>
      </c>
      <c r="AD14" s="8">
        <f t="shared" si="3"/>
        <v>1549</v>
      </c>
      <c r="AE14" s="1">
        <f t="shared" si="3"/>
        <v>14</v>
      </c>
    </row>
    <row r="15" spans="2:31" x14ac:dyDescent="0.25">
      <c r="B15" s="1">
        <v>8</v>
      </c>
      <c r="C15" s="1">
        <v>214</v>
      </c>
      <c r="D15" t="s">
        <v>12</v>
      </c>
      <c r="E15" t="s">
        <v>13</v>
      </c>
      <c r="F15" s="1">
        <v>86</v>
      </c>
      <c r="G15" s="1">
        <v>76</v>
      </c>
      <c r="H15" s="1">
        <v>70</v>
      </c>
      <c r="I15" s="1">
        <v>82</v>
      </c>
      <c r="J15" s="1">
        <v>86</v>
      </c>
      <c r="K15" s="1">
        <v>79</v>
      </c>
      <c r="L15" s="6">
        <f t="shared" si="0"/>
        <v>479</v>
      </c>
      <c r="M15" s="1">
        <v>3</v>
      </c>
      <c r="N15" s="1">
        <v>78</v>
      </c>
      <c r="O15" s="1">
        <v>76</v>
      </c>
      <c r="P15" s="1">
        <v>64</v>
      </c>
      <c r="Q15" s="1">
        <v>83</v>
      </c>
      <c r="R15" s="1">
        <v>78</v>
      </c>
      <c r="S15" s="1">
        <v>94</v>
      </c>
      <c r="T15" s="8">
        <f t="shared" si="1"/>
        <v>473</v>
      </c>
      <c r="U15" s="1">
        <v>3</v>
      </c>
      <c r="V15" s="1">
        <v>83</v>
      </c>
      <c r="W15" s="1">
        <v>72</v>
      </c>
      <c r="X15" s="1">
        <v>84</v>
      </c>
      <c r="Y15" s="1">
        <v>81</v>
      </c>
      <c r="Z15" s="1">
        <v>74</v>
      </c>
      <c r="AA15" s="1">
        <v>63</v>
      </c>
      <c r="AB15">
        <f t="shared" si="2"/>
        <v>457</v>
      </c>
      <c r="AC15" s="1">
        <v>2</v>
      </c>
      <c r="AD15" s="8">
        <f t="shared" si="3"/>
        <v>1409</v>
      </c>
      <c r="AE15" s="1">
        <f t="shared" si="3"/>
        <v>8</v>
      </c>
    </row>
    <row r="18" spans="2:16" ht="18.75" x14ac:dyDescent="0.3">
      <c r="B18" s="10" t="s">
        <v>33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</row>
    <row r="19" spans="2:16" x14ac:dyDescent="0.25">
      <c r="B19" s="2"/>
      <c r="C19" s="2"/>
      <c r="D19" s="3"/>
      <c r="E19" s="3"/>
      <c r="F19" s="11" t="s">
        <v>31</v>
      </c>
      <c r="G19" s="11"/>
      <c r="H19" s="11"/>
      <c r="I19" s="11"/>
      <c r="J19" s="11"/>
      <c r="K19" s="11"/>
      <c r="L19" s="11"/>
      <c r="M19" s="11"/>
      <c r="N19" s="11"/>
      <c r="O19" s="11"/>
    </row>
    <row r="20" spans="2:16" x14ac:dyDescent="0.25">
      <c r="B20" s="2" t="s">
        <v>0</v>
      </c>
      <c r="C20" s="2" t="s">
        <v>1</v>
      </c>
      <c r="D20" s="3" t="s">
        <v>2</v>
      </c>
      <c r="E20" s="3" t="s">
        <v>3</v>
      </c>
      <c r="F20" s="2">
        <v>1</v>
      </c>
      <c r="G20" s="2">
        <v>2</v>
      </c>
      <c r="H20" s="2">
        <v>3</v>
      </c>
      <c r="I20" s="2">
        <v>4</v>
      </c>
      <c r="J20" s="2">
        <v>5</v>
      </c>
      <c r="K20" s="2">
        <v>6</v>
      </c>
      <c r="L20" s="2">
        <v>7</v>
      </c>
      <c r="M20" s="2">
        <v>8</v>
      </c>
      <c r="N20" s="2">
        <v>9</v>
      </c>
      <c r="O20" s="2">
        <v>10</v>
      </c>
      <c r="P20" s="8" t="s">
        <v>32</v>
      </c>
    </row>
    <row r="21" spans="2:16" x14ac:dyDescent="0.25">
      <c r="B21" s="1">
        <v>1</v>
      </c>
      <c r="C21" s="1">
        <v>209</v>
      </c>
      <c r="D21" t="s">
        <v>8</v>
      </c>
      <c r="E21" t="s">
        <v>9</v>
      </c>
      <c r="F21" s="1">
        <v>0</v>
      </c>
      <c r="G21" s="1">
        <v>4</v>
      </c>
      <c r="H21" s="1">
        <v>2</v>
      </c>
      <c r="I21" s="1">
        <v>3</v>
      </c>
      <c r="J21" s="1">
        <v>4</v>
      </c>
      <c r="K21" s="1">
        <v>5</v>
      </c>
      <c r="L21" s="1">
        <v>3</v>
      </c>
      <c r="M21" s="1">
        <v>1</v>
      </c>
      <c r="N21" s="1">
        <v>4</v>
      </c>
      <c r="O21" s="1">
        <v>3</v>
      </c>
      <c r="P21" s="3">
        <f t="shared" ref="P21:P28" si="4">SUM(F21:O21)</f>
        <v>29</v>
      </c>
    </row>
    <row r="22" spans="2:16" x14ac:dyDescent="0.25">
      <c r="B22" s="1">
        <v>2</v>
      </c>
      <c r="C22" s="1">
        <v>212</v>
      </c>
      <c r="D22" t="s">
        <v>14</v>
      </c>
      <c r="E22" t="s">
        <v>15</v>
      </c>
      <c r="F22" s="1">
        <v>4</v>
      </c>
      <c r="G22" s="1">
        <v>1</v>
      </c>
      <c r="H22" s="1">
        <v>3</v>
      </c>
      <c r="I22" s="1">
        <v>4</v>
      </c>
      <c r="J22" s="1">
        <v>1</v>
      </c>
      <c r="K22" s="1">
        <v>3</v>
      </c>
      <c r="L22" s="1">
        <v>2</v>
      </c>
      <c r="M22" s="1">
        <v>2</v>
      </c>
      <c r="N22" s="1">
        <v>3</v>
      </c>
      <c r="O22" s="1">
        <v>1</v>
      </c>
      <c r="P22" s="3">
        <f t="shared" si="4"/>
        <v>24</v>
      </c>
    </row>
    <row r="23" spans="2:16" x14ac:dyDescent="0.25">
      <c r="B23" s="1">
        <v>3</v>
      </c>
      <c r="C23" s="1">
        <v>213</v>
      </c>
      <c r="D23" t="s">
        <v>18</v>
      </c>
      <c r="E23" t="s">
        <v>19</v>
      </c>
      <c r="F23" s="1">
        <v>2</v>
      </c>
      <c r="G23" s="1">
        <v>3</v>
      </c>
      <c r="H23" s="1">
        <v>2</v>
      </c>
      <c r="I23" s="1">
        <v>2</v>
      </c>
      <c r="J23" s="1">
        <v>3</v>
      </c>
      <c r="K23" s="1">
        <v>2</v>
      </c>
      <c r="L23" s="1">
        <v>4</v>
      </c>
      <c r="M23" s="1">
        <v>3</v>
      </c>
      <c r="N23" s="1">
        <v>0</v>
      </c>
      <c r="P23" s="3">
        <f t="shared" si="4"/>
        <v>21</v>
      </c>
    </row>
    <row r="24" spans="2:16" x14ac:dyDescent="0.25">
      <c r="B24" s="1">
        <v>4</v>
      </c>
      <c r="C24" s="1">
        <v>208</v>
      </c>
      <c r="D24" t="s">
        <v>6</v>
      </c>
      <c r="E24" t="s">
        <v>7</v>
      </c>
      <c r="F24" s="1">
        <v>3</v>
      </c>
      <c r="G24" s="1">
        <v>2</v>
      </c>
      <c r="H24" s="1">
        <v>2</v>
      </c>
      <c r="I24" s="1">
        <v>1</v>
      </c>
      <c r="J24" s="1">
        <v>3</v>
      </c>
      <c r="K24" s="1">
        <v>2</v>
      </c>
      <c r="L24" s="1">
        <v>5</v>
      </c>
      <c r="M24" s="1">
        <v>1</v>
      </c>
      <c r="P24" s="3">
        <f t="shared" si="4"/>
        <v>19</v>
      </c>
    </row>
    <row r="25" spans="2:16" x14ac:dyDescent="0.25">
      <c r="B25" s="1">
        <v>5</v>
      </c>
      <c r="C25" s="1">
        <v>215</v>
      </c>
      <c r="D25" t="s">
        <v>10</v>
      </c>
      <c r="E25" t="s">
        <v>11</v>
      </c>
      <c r="F25" s="1">
        <v>3</v>
      </c>
      <c r="G25" s="1">
        <v>2</v>
      </c>
      <c r="H25" s="1">
        <v>4</v>
      </c>
      <c r="I25" s="1">
        <v>1</v>
      </c>
      <c r="J25" s="1">
        <v>3</v>
      </c>
      <c r="K25" s="1">
        <v>2</v>
      </c>
      <c r="L25" s="1">
        <v>2</v>
      </c>
      <c r="P25" s="3">
        <f t="shared" si="4"/>
        <v>17</v>
      </c>
    </row>
    <row r="26" spans="2:16" x14ac:dyDescent="0.25">
      <c r="B26" s="1">
        <v>6</v>
      </c>
      <c r="C26" s="1">
        <v>210</v>
      </c>
      <c r="D26" t="s">
        <v>16</v>
      </c>
      <c r="E26" t="s">
        <v>17</v>
      </c>
      <c r="F26" s="1">
        <v>2</v>
      </c>
      <c r="G26" s="1">
        <v>4</v>
      </c>
      <c r="H26" s="1">
        <v>1</v>
      </c>
      <c r="I26" s="1">
        <v>2</v>
      </c>
      <c r="J26" s="1">
        <v>2</v>
      </c>
      <c r="K26" s="1">
        <v>0</v>
      </c>
      <c r="P26" s="3">
        <f t="shared" si="4"/>
        <v>11</v>
      </c>
    </row>
    <row r="27" spans="2:16" x14ac:dyDescent="0.25">
      <c r="B27" s="1">
        <v>7</v>
      </c>
      <c r="C27" s="1">
        <v>211</v>
      </c>
      <c r="D27" t="s">
        <v>4</v>
      </c>
      <c r="E27" t="s">
        <v>5</v>
      </c>
      <c r="F27" s="1">
        <v>1</v>
      </c>
      <c r="G27" s="1">
        <v>1</v>
      </c>
      <c r="H27" s="1">
        <v>1</v>
      </c>
      <c r="I27" s="1">
        <v>0</v>
      </c>
      <c r="J27" s="1">
        <v>1</v>
      </c>
      <c r="P27" s="3">
        <f t="shared" si="4"/>
        <v>4</v>
      </c>
    </row>
    <row r="28" spans="2:16" x14ac:dyDescent="0.25">
      <c r="B28" s="1">
        <v>8</v>
      </c>
      <c r="C28" s="1">
        <v>214</v>
      </c>
      <c r="D28" t="s">
        <v>12</v>
      </c>
      <c r="E28" t="s">
        <v>13</v>
      </c>
      <c r="F28" s="1">
        <v>0</v>
      </c>
      <c r="G28" s="1">
        <v>2</v>
      </c>
      <c r="H28" s="1">
        <v>1</v>
      </c>
      <c r="I28" s="1">
        <v>0</v>
      </c>
      <c r="P28" s="3">
        <f t="shared" si="4"/>
        <v>3</v>
      </c>
    </row>
    <row r="31" spans="2:16" ht="18.75" x14ac:dyDescent="0.3">
      <c r="B31" s="10" t="s">
        <v>38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2" spans="2:16" x14ac:dyDescent="0.25">
      <c r="B32" s="4"/>
      <c r="C32" s="4"/>
      <c r="D32" s="3"/>
      <c r="E32" s="3"/>
      <c r="F32" s="11" t="s">
        <v>31</v>
      </c>
      <c r="G32" s="11"/>
      <c r="H32" s="11"/>
      <c r="I32" s="11"/>
      <c r="J32" s="11"/>
      <c r="K32" s="11"/>
      <c r="L32" s="11"/>
      <c r="M32" s="11"/>
      <c r="N32" s="11"/>
      <c r="O32" s="11"/>
    </row>
    <row r="33" spans="2:16" x14ac:dyDescent="0.25">
      <c r="B33" s="4" t="s">
        <v>0</v>
      </c>
      <c r="C33" s="4" t="s">
        <v>1</v>
      </c>
      <c r="D33" s="3" t="s">
        <v>2</v>
      </c>
      <c r="E33" s="3" t="s">
        <v>3</v>
      </c>
      <c r="F33" s="4">
        <v>1</v>
      </c>
      <c r="G33" s="4">
        <v>2</v>
      </c>
      <c r="H33" s="4">
        <v>3</v>
      </c>
      <c r="I33" s="4">
        <v>4</v>
      </c>
      <c r="J33" s="4">
        <v>5</v>
      </c>
      <c r="K33" s="4">
        <v>6</v>
      </c>
      <c r="L33" s="4">
        <v>7</v>
      </c>
      <c r="M33" s="4">
        <v>8</v>
      </c>
      <c r="N33" s="4">
        <v>9</v>
      </c>
      <c r="O33" s="4">
        <v>10</v>
      </c>
      <c r="P33" s="8" t="s">
        <v>32</v>
      </c>
    </row>
    <row r="34" spans="2:16" x14ac:dyDescent="0.25">
      <c r="B34" s="1">
        <v>1</v>
      </c>
      <c r="C34" s="1">
        <v>209</v>
      </c>
      <c r="D34" t="s">
        <v>8</v>
      </c>
      <c r="E34" t="s">
        <v>9</v>
      </c>
      <c r="F34" s="1">
        <v>3</v>
      </c>
      <c r="G34" s="1">
        <v>4</v>
      </c>
      <c r="H34" s="1">
        <v>3</v>
      </c>
      <c r="I34" s="1">
        <v>5</v>
      </c>
      <c r="J34" s="1">
        <v>3</v>
      </c>
      <c r="K34" s="1">
        <v>4</v>
      </c>
      <c r="L34" s="1">
        <v>2</v>
      </c>
      <c r="M34" s="1">
        <v>2</v>
      </c>
      <c r="N34" s="1">
        <v>2</v>
      </c>
      <c r="O34" s="1">
        <v>1</v>
      </c>
      <c r="P34" s="3">
        <f t="shared" ref="P34:P40" si="5">SUM(F34:O34)</f>
        <v>29</v>
      </c>
    </row>
    <row r="35" spans="2:16" x14ac:dyDescent="0.25">
      <c r="B35" s="1">
        <v>2</v>
      </c>
      <c r="C35" s="1">
        <v>210</v>
      </c>
      <c r="D35" t="s">
        <v>16</v>
      </c>
      <c r="E35" t="s">
        <v>17</v>
      </c>
      <c r="F35" s="1">
        <v>2</v>
      </c>
      <c r="G35" s="1">
        <v>3</v>
      </c>
      <c r="H35" s="1">
        <v>2</v>
      </c>
      <c r="I35" s="1">
        <v>1</v>
      </c>
      <c r="J35" s="1">
        <v>2</v>
      </c>
      <c r="K35" s="1">
        <v>2</v>
      </c>
      <c r="L35" s="1">
        <v>2</v>
      </c>
      <c r="M35" s="1">
        <v>1</v>
      </c>
      <c r="N35" s="1">
        <v>2</v>
      </c>
      <c r="O35" s="1">
        <v>2</v>
      </c>
      <c r="P35" s="3">
        <f t="shared" si="5"/>
        <v>19</v>
      </c>
    </row>
    <row r="36" spans="2:16" x14ac:dyDescent="0.25">
      <c r="B36" s="1">
        <v>3</v>
      </c>
      <c r="C36" s="1">
        <v>208</v>
      </c>
      <c r="D36" t="s">
        <v>6</v>
      </c>
      <c r="E36" t="s">
        <v>7</v>
      </c>
      <c r="F36" s="1">
        <v>4</v>
      </c>
      <c r="G36" s="1">
        <v>4</v>
      </c>
      <c r="H36" s="1">
        <v>2</v>
      </c>
      <c r="I36" s="1">
        <v>1</v>
      </c>
      <c r="J36" s="1">
        <v>1</v>
      </c>
      <c r="K36" s="1">
        <v>2</v>
      </c>
      <c r="L36" s="1">
        <v>0</v>
      </c>
      <c r="M36" s="1">
        <v>2</v>
      </c>
      <c r="N36" s="1">
        <v>1</v>
      </c>
      <c r="P36" s="3">
        <f t="shared" si="5"/>
        <v>17</v>
      </c>
    </row>
    <row r="37" spans="2:16" x14ac:dyDescent="0.25">
      <c r="B37" s="1">
        <v>4</v>
      </c>
      <c r="C37" s="1">
        <v>213</v>
      </c>
      <c r="D37" t="s">
        <v>18</v>
      </c>
      <c r="E37" t="s">
        <v>19</v>
      </c>
      <c r="F37" s="1">
        <v>0</v>
      </c>
      <c r="G37" s="1">
        <v>3</v>
      </c>
      <c r="H37" s="1">
        <v>3</v>
      </c>
      <c r="I37" s="1">
        <v>0</v>
      </c>
      <c r="J37" s="1">
        <v>2</v>
      </c>
      <c r="K37" s="1">
        <v>1</v>
      </c>
      <c r="L37" s="1">
        <v>3</v>
      </c>
      <c r="M37" s="1">
        <v>2</v>
      </c>
      <c r="P37" s="3">
        <f t="shared" si="5"/>
        <v>14</v>
      </c>
    </row>
    <row r="38" spans="2:16" x14ac:dyDescent="0.25">
      <c r="B38" s="1">
        <v>5</v>
      </c>
      <c r="C38" s="1">
        <v>215</v>
      </c>
      <c r="D38" t="s">
        <v>10</v>
      </c>
      <c r="E38" t="s">
        <v>11</v>
      </c>
      <c r="F38" s="1">
        <v>2</v>
      </c>
      <c r="G38" s="1">
        <v>0</v>
      </c>
      <c r="H38" s="1">
        <v>1</v>
      </c>
      <c r="I38" s="1">
        <v>1</v>
      </c>
      <c r="J38" s="1">
        <v>1</v>
      </c>
      <c r="K38" s="1">
        <v>1</v>
      </c>
      <c r="L38" s="1">
        <v>1</v>
      </c>
      <c r="P38" s="3">
        <f t="shared" si="5"/>
        <v>7</v>
      </c>
    </row>
    <row r="39" spans="2:16" x14ac:dyDescent="0.25">
      <c r="B39" s="1">
        <v>6</v>
      </c>
      <c r="C39" s="1">
        <v>214</v>
      </c>
      <c r="D39" t="s">
        <v>12</v>
      </c>
      <c r="E39" t="s">
        <v>13</v>
      </c>
      <c r="F39" s="1">
        <v>2</v>
      </c>
      <c r="G39" s="1">
        <v>2</v>
      </c>
      <c r="H39" s="1">
        <v>0</v>
      </c>
      <c r="I39" s="1">
        <v>0</v>
      </c>
      <c r="J39" s="1">
        <v>2</v>
      </c>
      <c r="K39" s="1">
        <v>0</v>
      </c>
      <c r="P39" s="3">
        <f t="shared" si="5"/>
        <v>6</v>
      </c>
    </row>
    <row r="40" spans="2:16" x14ac:dyDescent="0.25">
      <c r="B40" s="1">
        <v>7</v>
      </c>
      <c r="C40" s="1">
        <v>211</v>
      </c>
      <c r="D40" t="s">
        <v>4</v>
      </c>
      <c r="E40" t="s">
        <v>5</v>
      </c>
      <c r="F40" s="1">
        <v>1</v>
      </c>
      <c r="G40" s="1">
        <v>0</v>
      </c>
      <c r="H40" s="1">
        <v>1</v>
      </c>
      <c r="I40" s="1">
        <v>1</v>
      </c>
      <c r="J40" s="1">
        <v>1</v>
      </c>
      <c r="P40" s="3">
        <f t="shared" si="5"/>
        <v>4</v>
      </c>
    </row>
    <row r="41" spans="2:16" x14ac:dyDescent="0.25">
      <c r="B41" s="1">
        <v>8</v>
      </c>
      <c r="C41" s="1">
        <v>212</v>
      </c>
      <c r="D41" t="s">
        <v>14</v>
      </c>
      <c r="E41" t="s">
        <v>15</v>
      </c>
      <c r="F41" s="1" t="s">
        <v>39</v>
      </c>
      <c r="P41" s="9" t="s">
        <v>39</v>
      </c>
    </row>
    <row r="44" spans="2:16" ht="18.75" x14ac:dyDescent="0.3">
      <c r="B44" s="10" t="s">
        <v>41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</row>
    <row r="45" spans="2:16" x14ac:dyDescent="0.25">
      <c r="B45" s="8"/>
      <c r="C45" s="8"/>
      <c r="D45" s="3"/>
      <c r="E45" s="3"/>
      <c r="F45" s="11" t="s">
        <v>31</v>
      </c>
      <c r="G45" s="11"/>
      <c r="H45" s="11"/>
      <c r="I45" s="11"/>
      <c r="J45" s="11"/>
      <c r="K45" s="11"/>
      <c r="L45" s="11"/>
      <c r="M45" s="11"/>
      <c r="N45" s="11"/>
      <c r="O45" s="11"/>
    </row>
    <row r="46" spans="2:16" x14ac:dyDescent="0.25">
      <c r="B46" s="8" t="s">
        <v>0</v>
      </c>
      <c r="C46" s="8" t="s">
        <v>1</v>
      </c>
      <c r="D46" s="3" t="s">
        <v>2</v>
      </c>
      <c r="E46" s="3" t="s">
        <v>3</v>
      </c>
      <c r="F46" s="8">
        <v>1</v>
      </c>
      <c r="G46" s="8">
        <v>2</v>
      </c>
      <c r="H46" s="8">
        <v>3</v>
      </c>
      <c r="I46" s="8">
        <v>4</v>
      </c>
      <c r="J46" s="8">
        <v>5</v>
      </c>
      <c r="K46" s="8">
        <v>6</v>
      </c>
      <c r="L46" s="8">
        <v>7</v>
      </c>
      <c r="M46" s="8">
        <v>8</v>
      </c>
      <c r="N46" s="8">
        <v>9</v>
      </c>
      <c r="O46" s="8">
        <v>10</v>
      </c>
      <c r="P46" s="8" t="s">
        <v>32</v>
      </c>
    </row>
    <row r="47" spans="2:16" x14ac:dyDescent="0.25">
      <c r="B47" s="1">
        <v>1</v>
      </c>
      <c r="C47" s="1">
        <v>212</v>
      </c>
      <c r="D47" t="s">
        <v>14</v>
      </c>
      <c r="E47" t="s">
        <v>15</v>
      </c>
      <c r="F47" s="1">
        <v>3</v>
      </c>
      <c r="G47" s="1">
        <v>3</v>
      </c>
      <c r="H47" s="1">
        <v>3</v>
      </c>
      <c r="I47" s="1">
        <v>2</v>
      </c>
      <c r="J47" s="1">
        <v>3</v>
      </c>
      <c r="K47" s="1">
        <v>4</v>
      </c>
      <c r="L47" s="1">
        <v>3</v>
      </c>
      <c r="M47" s="1">
        <v>3</v>
      </c>
      <c r="N47" s="1">
        <v>2</v>
      </c>
      <c r="O47" s="1">
        <v>1</v>
      </c>
      <c r="P47" s="9">
        <f t="shared" ref="P47:P53" si="6">SUM(F47:O47)</f>
        <v>27</v>
      </c>
    </row>
    <row r="48" spans="2:16" x14ac:dyDescent="0.25">
      <c r="B48" s="1">
        <v>2</v>
      </c>
      <c r="C48" s="1">
        <v>209</v>
      </c>
      <c r="D48" t="s">
        <v>8</v>
      </c>
      <c r="E48" t="s">
        <v>9</v>
      </c>
      <c r="F48" s="1">
        <v>1</v>
      </c>
      <c r="G48" s="1">
        <v>4</v>
      </c>
      <c r="H48" s="1">
        <v>4</v>
      </c>
      <c r="I48" s="1">
        <v>3</v>
      </c>
      <c r="J48" s="1">
        <v>2</v>
      </c>
      <c r="K48" s="1">
        <v>3</v>
      </c>
      <c r="L48" s="1">
        <v>2</v>
      </c>
      <c r="M48" s="1">
        <v>1</v>
      </c>
      <c r="N48" s="1">
        <v>1</v>
      </c>
      <c r="O48" s="1">
        <v>3</v>
      </c>
      <c r="P48" s="9">
        <f t="shared" si="6"/>
        <v>24</v>
      </c>
    </row>
    <row r="49" spans="2:16" x14ac:dyDescent="0.25">
      <c r="B49" s="1">
        <v>3</v>
      </c>
      <c r="C49" s="1">
        <v>213</v>
      </c>
      <c r="D49" t="s">
        <v>18</v>
      </c>
      <c r="E49" t="s">
        <v>19</v>
      </c>
      <c r="F49" s="1">
        <v>1</v>
      </c>
      <c r="G49" s="1">
        <v>3</v>
      </c>
      <c r="H49" s="1">
        <v>2</v>
      </c>
      <c r="I49" s="1">
        <v>3</v>
      </c>
      <c r="J49" s="1">
        <v>3</v>
      </c>
      <c r="K49" s="1">
        <v>2</v>
      </c>
      <c r="L49" s="1">
        <v>2</v>
      </c>
      <c r="M49" s="1">
        <v>2</v>
      </c>
      <c r="N49" s="1">
        <v>1</v>
      </c>
      <c r="O49" s="1"/>
      <c r="P49" s="9">
        <f t="shared" si="6"/>
        <v>19</v>
      </c>
    </row>
    <row r="50" spans="2:16" x14ac:dyDescent="0.25">
      <c r="B50" s="1">
        <v>4</v>
      </c>
      <c r="C50" s="1">
        <v>210</v>
      </c>
      <c r="D50" t="s">
        <v>16</v>
      </c>
      <c r="E50" t="s">
        <v>17</v>
      </c>
      <c r="F50" s="1">
        <v>1</v>
      </c>
      <c r="G50" s="1">
        <v>2</v>
      </c>
      <c r="H50" s="1">
        <v>2</v>
      </c>
      <c r="I50" s="1">
        <v>3</v>
      </c>
      <c r="J50" s="1">
        <v>1</v>
      </c>
      <c r="K50" s="1">
        <v>2</v>
      </c>
      <c r="L50" s="1">
        <v>3</v>
      </c>
      <c r="M50" s="1">
        <v>2</v>
      </c>
      <c r="N50" s="1"/>
      <c r="O50" s="1"/>
      <c r="P50" s="9">
        <f t="shared" si="6"/>
        <v>16</v>
      </c>
    </row>
    <row r="51" spans="2:16" x14ac:dyDescent="0.25">
      <c r="B51" s="1">
        <v>5</v>
      </c>
      <c r="C51" s="1">
        <v>215</v>
      </c>
      <c r="D51" t="s">
        <v>10</v>
      </c>
      <c r="E51" t="s">
        <v>11</v>
      </c>
      <c r="F51" s="1">
        <v>1</v>
      </c>
      <c r="G51" s="1">
        <v>2</v>
      </c>
      <c r="H51" s="1">
        <v>2</v>
      </c>
      <c r="I51" s="1">
        <v>2</v>
      </c>
      <c r="J51" s="1">
        <v>2</v>
      </c>
      <c r="K51" s="1">
        <v>3</v>
      </c>
      <c r="L51" s="1">
        <v>1</v>
      </c>
      <c r="N51" s="1"/>
      <c r="O51" s="1"/>
      <c r="P51" s="9">
        <f t="shared" si="6"/>
        <v>13</v>
      </c>
    </row>
    <row r="52" spans="2:16" x14ac:dyDescent="0.25">
      <c r="B52" s="1">
        <v>6</v>
      </c>
      <c r="C52" s="1">
        <v>214</v>
      </c>
      <c r="D52" t="s">
        <v>12</v>
      </c>
      <c r="E52" t="s">
        <v>13</v>
      </c>
      <c r="F52" s="1">
        <v>2</v>
      </c>
      <c r="G52" s="1">
        <v>0</v>
      </c>
      <c r="H52" s="1">
        <v>1</v>
      </c>
      <c r="I52" s="1">
        <v>0</v>
      </c>
      <c r="J52" s="1">
        <v>1</v>
      </c>
      <c r="K52" s="1">
        <v>0</v>
      </c>
      <c r="N52" s="1"/>
      <c r="O52" s="1"/>
      <c r="P52" s="9">
        <f t="shared" si="6"/>
        <v>4</v>
      </c>
    </row>
    <row r="53" spans="2:16" x14ac:dyDescent="0.25">
      <c r="B53" s="1">
        <v>7</v>
      </c>
      <c r="C53" s="1">
        <v>211</v>
      </c>
      <c r="D53" t="s">
        <v>4</v>
      </c>
      <c r="E53" t="s">
        <v>5</v>
      </c>
      <c r="F53" s="1">
        <v>2</v>
      </c>
      <c r="G53" s="1">
        <v>0</v>
      </c>
      <c r="H53" s="1">
        <v>0</v>
      </c>
      <c r="I53" s="1">
        <v>1</v>
      </c>
      <c r="J53" s="1">
        <v>0</v>
      </c>
      <c r="N53" s="1"/>
      <c r="O53" s="1"/>
      <c r="P53" s="9">
        <f t="shared" si="6"/>
        <v>3</v>
      </c>
    </row>
    <row r="54" spans="2:16" x14ac:dyDescent="0.25">
      <c r="B54" s="1">
        <v>8</v>
      </c>
      <c r="C54" s="1">
        <v>208</v>
      </c>
      <c r="D54" t="s">
        <v>6</v>
      </c>
      <c r="E54" t="s">
        <v>7</v>
      </c>
      <c r="F54" s="1" t="s">
        <v>39</v>
      </c>
      <c r="N54" s="1"/>
      <c r="O54" s="1"/>
      <c r="P54" s="9" t="s">
        <v>39</v>
      </c>
    </row>
  </sheetData>
  <sortState xmlns:xlrd2="http://schemas.microsoft.com/office/spreadsheetml/2017/richdata2" ref="C47:P54">
    <sortCondition descending="1" ref="P47:P54"/>
  </sortState>
  <mergeCells count="12">
    <mergeCell ref="B2:L2"/>
    <mergeCell ref="B3:L3"/>
    <mergeCell ref="F19:O19"/>
    <mergeCell ref="B18:P18"/>
    <mergeCell ref="B5:S5"/>
    <mergeCell ref="F6:M6"/>
    <mergeCell ref="N6:U6"/>
    <mergeCell ref="B44:P44"/>
    <mergeCell ref="F45:O45"/>
    <mergeCell ref="V6:AC6"/>
    <mergeCell ref="B31:P31"/>
    <mergeCell ref="F32:O32"/>
  </mergeCells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146E0-DF9D-4B40-A762-EC1632446E90}">
  <sheetPr>
    <pageSetUpPr fitToPage="1"/>
  </sheetPr>
  <dimension ref="B2:AE36"/>
  <sheetViews>
    <sheetView workbookViewId="0">
      <selection activeCell="AA19" sqref="AA19"/>
    </sheetView>
  </sheetViews>
  <sheetFormatPr defaultRowHeight="15" x14ac:dyDescent="0.25"/>
  <cols>
    <col min="2" max="2" width="6.7109375" style="1" customWidth="1"/>
    <col min="6" max="11" width="5.140625" customWidth="1"/>
    <col min="12" max="12" width="5.140625" style="2" customWidth="1"/>
    <col min="13" max="29" width="5.140625" customWidth="1"/>
    <col min="30" max="30" width="7.85546875" customWidth="1"/>
    <col min="31" max="31" width="5.28515625" customWidth="1"/>
  </cols>
  <sheetData>
    <row r="2" spans="2:31" ht="26.25" x14ac:dyDescent="0.4">
      <c r="B2" s="12" t="s">
        <v>29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2:31" ht="26.25" x14ac:dyDescent="0.4">
      <c r="B3" s="13" t="s">
        <v>30</v>
      </c>
      <c r="C3" s="12"/>
      <c r="D3" s="12"/>
      <c r="E3" s="12"/>
      <c r="F3" s="12"/>
      <c r="G3" s="12"/>
      <c r="H3" s="12"/>
      <c r="I3" s="12"/>
      <c r="J3" s="12"/>
      <c r="K3" s="12"/>
      <c r="L3" s="12"/>
    </row>
    <row r="5" spans="2:31" ht="18.75" x14ac:dyDescent="0.3">
      <c r="B5" s="7" t="s">
        <v>34</v>
      </c>
    </row>
    <row r="6" spans="2:31" ht="18.75" x14ac:dyDescent="0.3">
      <c r="C6" s="7"/>
      <c r="D6" s="7"/>
      <c r="E6" s="7"/>
      <c r="F6" s="10" t="s">
        <v>21</v>
      </c>
      <c r="G6" s="10"/>
      <c r="H6" s="10"/>
      <c r="I6" s="10"/>
      <c r="J6" s="10"/>
      <c r="K6" s="10"/>
      <c r="L6" s="10"/>
      <c r="M6" s="10"/>
      <c r="N6" s="10" t="s">
        <v>35</v>
      </c>
      <c r="O6" s="10"/>
      <c r="P6" s="10"/>
      <c r="Q6" s="10"/>
      <c r="R6" s="10"/>
      <c r="S6" s="10"/>
      <c r="T6" s="10"/>
      <c r="U6" s="10"/>
      <c r="V6" s="10" t="s">
        <v>40</v>
      </c>
      <c r="W6" s="10"/>
      <c r="X6" s="10"/>
      <c r="Y6" s="10"/>
      <c r="Z6" s="10"/>
      <c r="AA6" s="10"/>
      <c r="AB6" s="10"/>
      <c r="AC6" s="10"/>
    </row>
    <row r="7" spans="2:31" x14ac:dyDescent="0.25">
      <c r="B7" s="2" t="s">
        <v>0</v>
      </c>
      <c r="C7" s="2" t="s">
        <v>1</v>
      </c>
      <c r="D7" s="2" t="s">
        <v>2</v>
      </c>
      <c r="E7" s="2" t="s">
        <v>3</v>
      </c>
      <c r="F7" s="2">
        <v>1</v>
      </c>
      <c r="G7" s="2">
        <v>2</v>
      </c>
      <c r="H7" s="2">
        <v>3</v>
      </c>
      <c r="I7" s="2">
        <v>4</v>
      </c>
      <c r="J7" s="2">
        <v>5</v>
      </c>
      <c r="K7" s="2">
        <v>6</v>
      </c>
      <c r="L7" s="2" t="s">
        <v>21</v>
      </c>
      <c r="M7" s="2" t="s">
        <v>20</v>
      </c>
      <c r="N7" s="4">
        <v>1</v>
      </c>
      <c r="O7" s="4">
        <v>2</v>
      </c>
      <c r="P7" s="4">
        <v>3</v>
      </c>
      <c r="Q7" s="4">
        <v>4</v>
      </c>
      <c r="R7" s="4">
        <v>5</v>
      </c>
      <c r="S7" s="4">
        <v>6</v>
      </c>
      <c r="T7" s="4" t="s">
        <v>35</v>
      </c>
      <c r="U7" s="4" t="s">
        <v>20</v>
      </c>
      <c r="V7" s="8">
        <v>1</v>
      </c>
      <c r="W7" s="8">
        <v>2</v>
      </c>
      <c r="X7" s="8">
        <v>3</v>
      </c>
      <c r="Y7" s="8">
        <v>4</v>
      </c>
      <c r="Z7" s="8">
        <v>5</v>
      </c>
      <c r="AA7" s="8">
        <v>6</v>
      </c>
      <c r="AB7" s="8" t="s">
        <v>40</v>
      </c>
      <c r="AC7" s="8" t="s">
        <v>20</v>
      </c>
      <c r="AD7" s="6" t="s">
        <v>36</v>
      </c>
      <c r="AE7" s="4" t="s">
        <v>37</v>
      </c>
    </row>
    <row r="8" spans="2:31" x14ac:dyDescent="0.25">
      <c r="B8" s="1">
        <v>1</v>
      </c>
      <c r="C8" s="1">
        <v>200</v>
      </c>
      <c r="D8" t="s">
        <v>22</v>
      </c>
      <c r="E8" t="s">
        <v>15</v>
      </c>
      <c r="F8" s="1">
        <v>98</v>
      </c>
      <c r="G8" s="1">
        <v>92</v>
      </c>
      <c r="H8" s="1">
        <v>94</v>
      </c>
      <c r="I8" s="1">
        <v>96</v>
      </c>
      <c r="J8" s="1">
        <v>96</v>
      </c>
      <c r="K8" s="1">
        <v>87</v>
      </c>
      <c r="L8" s="2">
        <f>SUM(F8:K8)</f>
        <v>563</v>
      </c>
      <c r="M8" s="1">
        <v>10</v>
      </c>
      <c r="N8" s="1">
        <v>92</v>
      </c>
      <c r="O8" s="1">
        <v>95</v>
      </c>
      <c r="P8" s="1">
        <v>81</v>
      </c>
      <c r="Q8" s="1">
        <v>95</v>
      </c>
      <c r="R8" s="1">
        <v>96</v>
      </c>
      <c r="S8" s="1">
        <v>91</v>
      </c>
      <c r="T8" s="3">
        <f>SUM(N8:S8)</f>
        <v>550</v>
      </c>
      <c r="U8">
        <v>14</v>
      </c>
      <c r="V8" s="1">
        <v>97</v>
      </c>
      <c r="W8" s="1">
        <v>91</v>
      </c>
      <c r="X8" s="1">
        <v>93</v>
      </c>
      <c r="Y8" s="1">
        <v>97</v>
      </c>
      <c r="Z8" s="1">
        <v>97</v>
      </c>
      <c r="AA8" s="1">
        <v>92</v>
      </c>
      <c r="AB8" s="1">
        <f>SUM(V8:AA8)</f>
        <v>567</v>
      </c>
      <c r="AC8">
        <v>14</v>
      </c>
      <c r="AD8" s="6">
        <f>SUM(L8+T8+AB8)</f>
        <v>1680</v>
      </c>
      <c r="AE8">
        <f>SUM(M8+U8+AC8)</f>
        <v>38</v>
      </c>
    </row>
    <row r="9" spans="2:31" x14ac:dyDescent="0.25">
      <c r="B9" s="1">
        <v>2</v>
      </c>
      <c r="C9" s="1">
        <v>201</v>
      </c>
      <c r="D9" t="s">
        <v>27</v>
      </c>
      <c r="E9" t="s">
        <v>28</v>
      </c>
      <c r="F9" s="1">
        <v>92</v>
      </c>
      <c r="G9" s="1">
        <v>94</v>
      </c>
      <c r="H9" s="1">
        <v>90</v>
      </c>
      <c r="I9" s="1">
        <v>96</v>
      </c>
      <c r="J9" s="1">
        <v>91</v>
      </c>
      <c r="K9" s="1">
        <v>87</v>
      </c>
      <c r="L9" s="2">
        <f>SUM(F9:K9)</f>
        <v>550</v>
      </c>
      <c r="M9" s="1">
        <v>10</v>
      </c>
      <c r="N9" s="1">
        <v>98</v>
      </c>
      <c r="O9" s="1">
        <v>88</v>
      </c>
      <c r="P9" s="1">
        <v>89</v>
      </c>
      <c r="Q9" s="1">
        <v>98</v>
      </c>
      <c r="R9" s="1">
        <v>94</v>
      </c>
      <c r="S9" s="1">
        <v>86</v>
      </c>
      <c r="T9" s="3">
        <f t="shared" ref="T9:T11" si="0">SUM(N9:S9)</f>
        <v>553</v>
      </c>
      <c r="U9">
        <v>10</v>
      </c>
      <c r="V9" s="1">
        <v>97</v>
      </c>
      <c r="W9" s="1">
        <v>86</v>
      </c>
      <c r="X9" s="1">
        <v>93</v>
      </c>
      <c r="Y9" s="1">
        <v>97</v>
      </c>
      <c r="Z9" s="1">
        <v>99</v>
      </c>
      <c r="AA9" s="1">
        <v>81</v>
      </c>
      <c r="AB9" s="1">
        <f t="shared" ref="AB9:AB11" si="1">SUM(V9:AA9)</f>
        <v>553</v>
      </c>
      <c r="AC9">
        <v>13</v>
      </c>
      <c r="AD9" s="8">
        <f t="shared" ref="AD9:AD11" si="2">SUM(L9+T9+AB9)</f>
        <v>1656</v>
      </c>
      <c r="AE9">
        <f t="shared" ref="AE9:AE11" si="3">SUM(M9+U9+AC9)</f>
        <v>33</v>
      </c>
    </row>
    <row r="10" spans="2:31" x14ac:dyDescent="0.25">
      <c r="B10" s="1">
        <v>3</v>
      </c>
      <c r="C10" s="1">
        <v>205</v>
      </c>
      <c r="D10" t="s">
        <v>25</v>
      </c>
      <c r="E10" t="s">
        <v>26</v>
      </c>
      <c r="F10" s="1">
        <v>90</v>
      </c>
      <c r="G10" s="1">
        <v>89</v>
      </c>
      <c r="H10" s="1">
        <v>89</v>
      </c>
      <c r="I10" s="1">
        <v>91</v>
      </c>
      <c r="J10" s="1">
        <v>92</v>
      </c>
      <c r="K10" s="1">
        <v>84</v>
      </c>
      <c r="L10" s="2">
        <f>SUM(F10:K10)</f>
        <v>535</v>
      </c>
      <c r="M10" s="1">
        <v>6</v>
      </c>
      <c r="N10" s="1">
        <v>95</v>
      </c>
      <c r="O10" s="1">
        <v>91</v>
      </c>
      <c r="P10" s="1">
        <v>91</v>
      </c>
      <c r="Q10" s="1">
        <v>91</v>
      </c>
      <c r="R10" s="1">
        <v>91</v>
      </c>
      <c r="S10" s="1">
        <v>89</v>
      </c>
      <c r="T10" s="3">
        <f t="shared" si="0"/>
        <v>548</v>
      </c>
      <c r="U10">
        <v>13</v>
      </c>
      <c r="V10" s="1">
        <v>94</v>
      </c>
      <c r="W10" s="1">
        <v>98</v>
      </c>
      <c r="X10" s="1">
        <v>96</v>
      </c>
      <c r="Y10" s="1">
        <v>94</v>
      </c>
      <c r="Z10" s="1">
        <v>97</v>
      </c>
      <c r="AA10" s="1">
        <v>90</v>
      </c>
      <c r="AB10" s="1">
        <f t="shared" si="1"/>
        <v>569</v>
      </c>
      <c r="AC10">
        <v>12</v>
      </c>
      <c r="AD10" s="8">
        <f t="shared" si="2"/>
        <v>1652</v>
      </c>
      <c r="AE10">
        <f t="shared" si="3"/>
        <v>31</v>
      </c>
    </row>
    <row r="11" spans="2:31" x14ac:dyDescent="0.25">
      <c r="B11" s="1">
        <v>4</v>
      </c>
      <c r="C11" s="1">
        <v>202</v>
      </c>
      <c r="D11" t="s">
        <v>23</v>
      </c>
      <c r="E11" t="s">
        <v>24</v>
      </c>
      <c r="F11" s="1">
        <v>84</v>
      </c>
      <c r="G11" s="1">
        <v>71</v>
      </c>
      <c r="H11" s="1">
        <v>21</v>
      </c>
      <c r="I11" s="1">
        <v>88</v>
      </c>
      <c r="J11" s="1">
        <v>79</v>
      </c>
      <c r="K11" s="1">
        <v>51</v>
      </c>
      <c r="L11" s="2">
        <f>SUM(F11:K11)</f>
        <v>394</v>
      </c>
      <c r="M11" s="1">
        <v>3</v>
      </c>
      <c r="N11" s="1">
        <v>80</v>
      </c>
      <c r="O11" s="1">
        <v>78</v>
      </c>
      <c r="P11" s="1">
        <v>41</v>
      </c>
      <c r="Q11" s="1">
        <v>73</v>
      </c>
      <c r="R11" s="1">
        <v>84</v>
      </c>
      <c r="S11" s="1">
        <v>69</v>
      </c>
      <c r="T11" s="3">
        <f t="shared" si="0"/>
        <v>425</v>
      </c>
      <c r="U11">
        <v>3</v>
      </c>
      <c r="V11" s="1">
        <v>83</v>
      </c>
      <c r="W11" s="1">
        <v>60</v>
      </c>
      <c r="X11" s="1">
        <v>65</v>
      </c>
      <c r="Y11" s="1">
        <v>79</v>
      </c>
      <c r="Z11" s="1">
        <v>73</v>
      </c>
      <c r="AA11" s="1">
        <v>36</v>
      </c>
      <c r="AB11" s="1">
        <f t="shared" si="1"/>
        <v>396</v>
      </c>
      <c r="AC11">
        <v>2</v>
      </c>
      <c r="AD11" s="8">
        <f t="shared" si="2"/>
        <v>1215</v>
      </c>
      <c r="AE11">
        <f t="shared" si="3"/>
        <v>8</v>
      </c>
    </row>
    <row r="12" spans="2:31" x14ac:dyDescent="0.25">
      <c r="C12" s="1"/>
      <c r="F12" s="1"/>
      <c r="G12" s="1"/>
      <c r="H12" s="1"/>
      <c r="I12" s="1"/>
      <c r="J12" s="1"/>
      <c r="K12" s="1"/>
      <c r="M12" s="1"/>
    </row>
    <row r="13" spans="2:31" x14ac:dyDescent="0.25">
      <c r="C13" s="1"/>
      <c r="F13" s="1"/>
      <c r="G13" s="1"/>
      <c r="H13" s="1"/>
      <c r="I13" s="1"/>
      <c r="J13" s="1"/>
      <c r="K13" s="1"/>
      <c r="M13" s="1"/>
    </row>
    <row r="14" spans="2:31" ht="18.75" x14ac:dyDescent="0.3">
      <c r="B14" s="10" t="s">
        <v>33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2:31" x14ac:dyDescent="0.25">
      <c r="B15" s="2"/>
      <c r="C15" s="2"/>
      <c r="D15" s="3"/>
      <c r="E15" s="3"/>
      <c r="F15" s="11" t="s">
        <v>31</v>
      </c>
      <c r="G15" s="11"/>
      <c r="H15" s="11"/>
      <c r="I15" s="11"/>
      <c r="J15" s="11"/>
      <c r="K15" s="11"/>
      <c r="L15" s="11"/>
      <c r="M15" s="11"/>
    </row>
    <row r="16" spans="2:31" x14ac:dyDescent="0.25">
      <c r="B16" s="2" t="s">
        <v>0</v>
      </c>
      <c r="C16" s="2" t="s">
        <v>1</v>
      </c>
      <c r="D16" s="3" t="s">
        <v>2</v>
      </c>
      <c r="E16" s="3" t="s">
        <v>3</v>
      </c>
      <c r="F16" s="2">
        <v>1</v>
      </c>
      <c r="G16" s="2">
        <v>2</v>
      </c>
      <c r="H16" s="2">
        <v>3</v>
      </c>
      <c r="I16" s="2">
        <v>4</v>
      </c>
      <c r="J16" s="2">
        <v>5</v>
      </c>
      <c r="K16" s="2">
        <v>6</v>
      </c>
      <c r="L16" s="2">
        <v>7</v>
      </c>
      <c r="M16" s="2">
        <v>8</v>
      </c>
      <c r="N16" s="3" t="s">
        <v>32</v>
      </c>
    </row>
    <row r="17" spans="2:14" x14ac:dyDescent="0.25">
      <c r="B17" s="1">
        <v>1</v>
      </c>
      <c r="C17" s="1">
        <v>200</v>
      </c>
      <c r="D17" t="s">
        <v>22</v>
      </c>
      <c r="E17" t="s">
        <v>15</v>
      </c>
      <c r="F17" s="1">
        <v>1</v>
      </c>
      <c r="G17" s="1">
        <v>2</v>
      </c>
      <c r="H17" s="1">
        <v>3</v>
      </c>
      <c r="I17" s="1">
        <v>5</v>
      </c>
      <c r="J17" s="1">
        <v>2</v>
      </c>
      <c r="K17" s="1">
        <v>4</v>
      </c>
      <c r="L17" s="5">
        <v>2</v>
      </c>
      <c r="M17" s="1">
        <v>2</v>
      </c>
      <c r="N17" s="1">
        <f>SUM(F17:M17)</f>
        <v>21</v>
      </c>
    </row>
    <row r="18" spans="2:14" x14ac:dyDescent="0.25">
      <c r="B18" s="1">
        <v>2</v>
      </c>
      <c r="C18" s="1">
        <v>201</v>
      </c>
      <c r="D18" t="s">
        <v>27</v>
      </c>
      <c r="E18" t="s">
        <v>28</v>
      </c>
      <c r="F18" s="1">
        <v>4</v>
      </c>
      <c r="G18" s="1">
        <v>2</v>
      </c>
      <c r="H18" s="1">
        <v>3</v>
      </c>
      <c r="I18" s="1">
        <v>1</v>
      </c>
      <c r="J18" s="1">
        <v>1</v>
      </c>
      <c r="K18" s="1">
        <v>4</v>
      </c>
      <c r="L18" s="5">
        <v>2</v>
      </c>
      <c r="M18" s="1">
        <v>0</v>
      </c>
      <c r="N18" s="1">
        <f>SUM(F18:M18)</f>
        <v>17</v>
      </c>
    </row>
    <row r="19" spans="2:14" x14ac:dyDescent="0.25">
      <c r="B19" s="1">
        <v>3</v>
      </c>
      <c r="C19" s="1">
        <v>205</v>
      </c>
      <c r="D19" t="s">
        <v>25</v>
      </c>
      <c r="E19" t="s">
        <v>26</v>
      </c>
      <c r="F19" s="1">
        <v>2</v>
      </c>
      <c r="G19" s="1">
        <v>4</v>
      </c>
      <c r="H19" s="1">
        <v>1</v>
      </c>
      <c r="I19" s="1">
        <v>2</v>
      </c>
      <c r="J19" s="1">
        <v>3</v>
      </c>
      <c r="K19" s="1">
        <v>1</v>
      </c>
      <c r="L19" s="5">
        <v>2</v>
      </c>
      <c r="M19" s="1"/>
      <c r="N19" s="1">
        <f>SUM(F19:M19)</f>
        <v>15</v>
      </c>
    </row>
    <row r="20" spans="2:14" x14ac:dyDescent="0.25">
      <c r="B20" s="1">
        <v>4</v>
      </c>
      <c r="C20" s="1">
        <v>202</v>
      </c>
      <c r="D20" t="s">
        <v>23</v>
      </c>
      <c r="E20" t="s">
        <v>24</v>
      </c>
      <c r="F20" s="1">
        <v>1</v>
      </c>
      <c r="G20" s="1">
        <v>0</v>
      </c>
      <c r="H20" s="1">
        <v>0</v>
      </c>
      <c r="I20" s="1">
        <v>1</v>
      </c>
      <c r="J20" s="1">
        <v>0</v>
      </c>
      <c r="K20" s="1">
        <v>0</v>
      </c>
      <c r="M20" s="1"/>
      <c r="N20" s="1">
        <f>SUM(F20:M20)</f>
        <v>2</v>
      </c>
    </row>
    <row r="22" spans="2:14" ht="18.75" x14ac:dyDescent="0.3">
      <c r="B22" s="10" t="s">
        <v>38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</row>
    <row r="23" spans="2:14" x14ac:dyDescent="0.25">
      <c r="B23" s="6"/>
      <c r="C23" s="6"/>
      <c r="D23" s="3"/>
      <c r="E23" s="3"/>
      <c r="F23" s="11" t="s">
        <v>31</v>
      </c>
      <c r="G23" s="11"/>
      <c r="H23" s="11"/>
      <c r="I23" s="11"/>
      <c r="J23" s="11"/>
      <c r="K23" s="11"/>
      <c r="L23" s="11"/>
      <c r="M23" s="11"/>
    </row>
    <row r="24" spans="2:14" x14ac:dyDescent="0.25">
      <c r="B24" s="6" t="s">
        <v>0</v>
      </c>
      <c r="C24" s="6" t="s">
        <v>1</v>
      </c>
      <c r="D24" s="3" t="s">
        <v>2</v>
      </c>
      <c r="E24" s="3" t="s">
        <v>3</v>
      </c>
      <c r="F24" s="6">
        <v>1</v>
      </c>
      <c r="G24" s="6">
        <v>2</v>
      </c>
      <c r="H24" s="6">
        <v>3</v>
      </c>
      <c r="I24" s="6">
        <v>4</v>
      </c>
      <c r="J24" s="6">
        <v>5</v>
      </c>
      <c r="K24" s="6">
        <v>6</v>
      </c>
      <c r="L24" s="6">
        <v>7</v>
      </c>
      <c r="M24" s="6">
        <v>8</v>
      </c>
      <c r="N24" s="3" t="s">
        <v>32</v>
      </c>
    </row>
    <row r="25" spans="2:14" x14ac:dyDescent="0.25">
      <c r="B25" s="1">
        <v>1</v>
      </c>
      <c r="C25" s="1">
        <v>205</v>
      </c>
      <c r="D25" t="s">
        <v>25</v>
      </c>
      <c r="E25" t="s">
        <v>26</v>
      </c>
      <c r="F25" s="5">
        <v>4</v>
      </c>
      <c r="G25" s="5">
        <v>2</v>
      </c>
      <c r="H25" s="5">
        <v>5</v>
      </c>
      <c r="I25" s="5">
        <v>2</v>
      </c>
      <c r="J25" s="5">
        <v>5</v>
      </c>
      <c r="K25" s="5">
        <v>2</v>
      </c>
      <c r="L25" s="5">
        <v>4</v>
      </c>
      <c r="M25" s="5">
        <v>4</v>
      </c>
      <c r="N25" s="5">
        <f>SUM(F25:M25)</f>
        <v>28</v>
      </c>
    </row>
    <row r="26" spans="2:14" x14ac:dyDescent="0.25">
      <c r="B26" s="1">
        <v>2</v>
      </c>
      <c r="C26" s="1">
        <v>200</v>
      </c>
      <c r="D26" t="s">
        <v>22</v>
      </c>
      <c r="E26" t="s">
        <v>15</v>
      </c>
      <c r="F26" s="5">
        <v>3</v>
      </c>
      <c r="G26" s="5">
        <v>4</v>
      </c>
      <c r="H26" s="5">
        <v>1</v>
      </c>
      <c r="I26" s="5">
        <v>2</v>
      </c>
      <c r="J26" s="5">
        <v>3</v>
      </c>
      <c r="K26" s="5">
        <v>1</v>
      </c>
      <c r="L26" s="5">
        <v>4</v>
      </c>
      <c r="M26" s="5">
        <v>3</v>
      </c>
      <c r="N26" s="5">
        <f t="shared" ref="N26:N28" si="4">SUM(F26:M26)</f>
        <v>21</v>
      </c>
    </row>
    <row r="27" spans="2:14" x14ac:dyDescent="0.25">
      <c r="B27" s="1">
        <v>3</v>
      </c>
      <c r="C27" s="1">
        <v>201</v>
      </c>
      <c r="D27" t="s">
        <v>27</v>
      </c>
      <c r="E27" t="s">
        <v>28</v>
      </c>
      <c r="F27" s="5">
        <v>0</v>
      </c>
      <c r="G27" s="5">
        <v>4</v>
      </c>
      <c r="H27" s="5">
        <v>3</v>
      </c>
      <c r="I27" s="5">
        <v>3</v>
      </c>
      <c r="J27" s="5">
        <v>1</v>
      </c>
      <c r="K27" s="5">
        <v>1</v>
      </c>
      <c r="L27" s="5">
        <v>3</v>
      </c>
      <c r="M27" s="5"/>
      <c r="N27" s="5">
        <f t="shared" si="4"/>
        <v>15</v>
      </c>
    </row>
    <row r="28" spans="2:14" x14ac:dyDescent="0.25">
      <c r="B28" s="1">
        <v>4</v>
      </c>
      <c r="C28" s="1">
        <v>202</v>
      </c>
      <c r="D28" t="s">
        <v>23</v>
      </c>
      <c r="E28" t="s">
        <v>24</v>
      </c>
      <c r="F28" s="5">
        <v>0</v>
      </c>
      <c r="G28" s="5">
        <v>1</v>
      </c>
      <c r="H28" s="5">
        <v>0</v>
      </c>
      <c r="I28" s="5">
        <v>0</v>
      </c>
      <c r="J28" s="5">
        <v>0</v>
      </c>
      <c r="K28" s="5">
        <v>0</v>
      </c>
      <c r="L28" s="5"/>
      <c r="M28" s="5"/>
      <c r="N28" s="5">
        <f t="shared" si="4"/>
        <v>1</v>
      </c>
    </row>
    <row r="30" spans="2:14" ht="18.75" x14ac:dyDescent="0.3">
      <c r="B30" s="10" t="s">
        <v>41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</row>
    <row r="31" spans="2:14" x14ac:dyDescent="0.25">
      <c r="B31" s="8"/>
      <c r="C31" s="8"/>
      <c r="D31" s="3"/>
      <c r="E31" s="3"/>
      <c r="F31" s="11" t="s">
        <v>31</v>
      </c>
      <c r="G31" s="11"/>
      <c r="H31" s="11"/>
      <c r="I31" s="11"/>
      <c r="J31" s="11"/>
      <c r="K31" s="11"/>
      <c r="L31" s="11"/>
      <c r="M31" s="11"/>
    </row>
    <row r="32" spans="2:14" x14ac:dyDescent="0.25">
      <c r="B32" s="8" t="s">
        <v>0</v>
      </c>
      <c r="C32" s="8" t="s">
        <v>1</v>
      </c>
      <c r="D32" s="3" t="s">
        <v>2</v>
      </c>
      <c r="E32" s="3" t="s">
        <v>3</v>
      </c>
      <c r="F32" s="8">
        <v>1</v>
      </c>
      <c r="G32" s="8">
        <v>2</v>
      </c>
      <c r="H32" s="8">
        <v>3</v>
      </c>
      <c r="I32" s="8">
        <v>4</v>
      </c>
      <c r="J32" s="8">
        <v>5</v>
      </c>
      <c r="K32" s="8">
        <v>6</v>
      </c>
      <c r="L32" s="8">
        <v>7</v>
      </c>
      <c r="M32" s="8">
        <v>8</v>
      </c>
      <c r="N32" s="3" t="s">
        <v>32</v>
      </c>
    </row>
    <row r="33" spans="2:14" x14ac:dyDescent="0.25">
      <c r="B33" s="1">
        <v>1</v>
      </c>
      <c r="C33" s="1">
        <v>205</v>
      </c>
      <c r="D33" t="s">
        <v>25</v>
      </c>
      <c r="E33" t="s">
        <v>26</v>
      </c>
      <c r="F33" s="5">
        <v>1</v>
      </c>
      <c r="G33" s="5">
        <v>4</v>
      </c>
      <c r="H33" s="5">
        <v>1</v>
      </c>
      <c r="I33" s="5">
        <v>2</v>
      </c>
      <c r="J33" s="5">
        <v>2</v>
      </c>
      <c r="K33" s="5">
        <v>4</v>
      </c>
      <c r="L33" s="5">
        <v>0</v>
      </c>
      <c r="M33" s="5">
        <v>0</v>
      </c>
      <c r="N33" s="5">
        <f>SUM(F33:M33)</f>
        <v>14</v>
      </c>
    </row>
    <row r="34" spans="2:14" x14ac:dyDescent="0.25">
      <c r="B34" s="1">
        <v>2</v>
      </c>
      <c r="C34" s="1">
        <v>200</v>
      </c>
      <c r="D34" t="s">
        <v>27</v>
      </c>
      <c r="E34" t="s">
        <v>28</v>
      </c>
      <c r="F34" s="5">
        <v>0</v>
      </c>
      <c r="G34" s="5">
        <v>1</v>
      </c>
      <c r="H34" s="5">
        <v>0</v>
      </c>
      <c r="I34" s="5">
        <v>2</v>
      </c>
      <c r="J34" s="5">
        <v>2</v>
      </c>
      <c r="K34" s="5">
        <v>1</v>
      </c>
      <c r="L34" s="5">
        <v>3</v>
      </c>
      <c r="M34" s="5">
        <v>1</v>
      </c>
      <c r="N34" s="5">
        <f t="shared" ref="N34" si="5">SUM(F34:M34)</f>
        <v>10</v>
      </c>
    </row>
    <row r="35" spans="2:14" x14ac:dyDescent="0.25">
      <c r="B35" s="1">
        <v>3</v>
      </c>
      <c r="C35" s="1">
        <v>202</v>
      </c>
      <c r="D35" t="s">
        <v>23</v>
      </c>
      <c r="E35" t="s">
        <v>24</v>
      </c>
      <c r="F35" s="5">
        <v>0</v>
      </c>
      <c r="G35" s="5">
        <v>2</v>
      </c>
      <c r="H35" s="5">
        <v>0</v>
      </c>
      <c r="I35" s="5">
        <v>1</v>
      </c>
      <c r="J35" s="5">
        <v>0</v>
      </c>
      <c r="K35" s="5">
        <v>2</v>
      </c>
      <c r="L35" s="5"/>
      <c r="M35" s="5"/>
      <c r="N35" s="5">
        <f>SUM(F35:M35)</f>
        <v>5</v>
      </c>
    </row>
    <row r="36" spans="2:14" x14ac:dyDescent="0.25">
      <c r="B36" s="1">
        <v>4</v>
      </c>
      <c r="C36" s="1">
        <v>200</v>
      </c>
      <c r="D36" t="s">
        <v>42</v>
      </c>
      <c r="E36" t="s">
        <v>15</v>
      </c>
      <c r="F36" s="1" t="s">
        <v>39</v>
      </c>
      <c r="G36" s="1"/>
      <c r="H36" s="1"/>
      <c r="I36" s="1"/>
      <c r="J36" s="1"/>
      <c r="K36" s="1"/>
      <c r="L36" s="8"/>
      <c r="M36" s="1"/>
      <c r="N36" s="1" t="s">
        <v>39</v>
      </c>
    </row>
  </sheetData>
  <sortState xmlns:xlrd2="http://schemas.microsoft.com/office/spreadsheetml/2017/richdata2" ref="C8:M11">
    <sortCondition descending="1" ref="L8:L11"/>
  </sortState>
  <mergeCells count="11">
    <mergeCell ref="B2:L2"/>
    <mergeCell ref="B3:L3"/>
    <mergeCell ref="F6:M6"/>
    <mergeCell ref="N6:U6"/>
    <mergeCell ref="V6:AC6"/>
    <mergeCell ref="B30:N30"/>
    <mergeCell ref="F31:M31"/>
    <mergeCell ref="B22:N22"/>
    <mergeCell ref="F23:M23"/>
    <mergeCell ref="F15:M15"/>
    <mergeCell ref="B14:N14"/>
  </mergeCells>
  <phoneticPr fontId="4" type="noConversion"/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WSP</vt:lpstr>
      <vt:lpstr>Rapid</vt:lpstr>
    </vt:vector>
  </TitlesOfParts>
  <Company>United States Olympic and Paralympic Committee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Breanne Orey</dc:creator>
  <cp:lastModifiedBy>Breanne Orey</cp:lastModifiedBy>
  <cp:lastPrinted>2022-01-11T23:06:11Z</cp:lastPrinted>
  <dcterms:created xsi:type="dcterms:W3CDTF">2022-01-09T16:31:08Z</dcterms:created>
  <dcterms:modified xsi:type="dcterms:W3CDTF">2022-01-28T18:08:31Z</dcterms:modified>
</cp:coreProperties>
</file>