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olympic-my.sharepoint.com/personal/reya_kempley_usashooting_org/Documents/USAS Work/Web Site/National Competition Results/2007/"/>
    </mc:Choice>
  </mc:AlternateContent>
  <xr:revisionPtr revIDLastSave="0" documentId="8_{8FCE98B5-7F69-4C0C-A62E-0AB5A7CECA9A}" xr6:coauthVersionLast="44" xr6:coauthVersionMax="44" xr10:uidLastSave="{00000000-0000-0000-0000-000000000000}"/>
  <bookViews>
    <workbookView xWindow="31680" yWindow="2505" windowWidth="15645" windowHeight="12795" tabRatio="590"/>
  </bookViews>
  <sheets>
    <sheet name="Trap" sheetId="1" r:id="rId1"/>
    <sheet name="Trp Tm" sheetId="4" r:id="rId2"/>
    <sheet name="DBL" sheetId="2" r:id="rId3"/>
    <sheet name="DBL Tm" sheetId="5" r:id="rId4"/>
    <sheet name="Skeet" sheetId="3" r:id="rId5"/>
    <sheet name="Skt Tm" sheetId="6" r:id="rId6"/>
  </sheets>
  <definedNames>
    <definedName name="_xlnm._FilterDatabase" localSheetId="2" hidden="1">DBL!$A$10:$R$27</definedName>
    <definedName name="_xlnm._FilterDatabase" localSheetId="4" hidden="1">Skeet!$A$10:$AL$45</definedName>
    <definedName name="_xlnm._FilterDatabase" localSheetId="0" hidden="1">Trap!$A$10:$AD$10</definedName>
    <definedName name="_xlnm.Print_Area" localSheetId="2">DBL!$A$1:$R$43</definedName>
    <definedName name="_xlnm.Print_Area" localSheetId="5">'Skt Tm'!$A$1:$F$80</definedName>
    <definedName name="_xlnm.Print_Area" localSheetId="0">Trap!$A$1:$Y$201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37" i="2" l="1"/>
  <c r="K37" i="2"/>
  <c r="P37" i="2"/>
  <c r="R37" i="2"/>
  <c r="O38" i="2"/>
  <c r="K38" i="2"/>
  <c r="P38" i="2"/>
  <c r="R38" i="2"/>
  <c r="O39" i="2"/>
  <c r="K39" i="2"/>
  <c r="P39" i="2"/>
  <c r="R39" i="2"/>
  <c r="O40" i="2"/>
  <c r="K40" i="2"/>
  <c r="P40" i="2"/>
  <c r="R40" i="2"/>
  <c r="O41" i="2"/>
  <c r="K41" i="2"/>
  <c r="P41" i="2"/>
  <c r="R41" i="2"/>
  <c r="O36" i="2"/>
  <c r="K36" i="2"/>
  <c r="P36" i="2"/>
  <c r="R36" i="2"/>
  <c r="O43" i="2"/>
  <c r="K43" i="2"/>
  <c r="P43" i="2"/>
  <c r="O42" i="2"/>
  <c r="P42" i="2" s="1"/>
  <c r="K42" i="2"/>
  <c r="O16" i="2"/>
  <c r="K16" i="2"/>
  <c r="K22" i="2"/>
  <c r="K12" i="2"/>
  <c r="P12" i="2" s="1"/>
  <c r="K13" i="2"/>
  <c r="O22" i="2"/>
  <c r="P22" i="2"/>
  <c r="O29" i="2"/>
  <c r="P29" i="2" s="1"/>
  <c r="K29" i="2"/>
  <c r="O11" i="2"/>
  <c r="K11" i="2"/>
  <c r="K23" i="2"/>
  <c r="O23" i="2"/>
  <c r="O28" i="2"/>
  <c r="K28" i="2"/>
  <c r="P28" i="2" s="1"/>
  <c r="O12" i="2"/>
  <c r="R12" i="2"/>
  <c r="K27" i="2"/>
  <c r="P27" i="2" s="1"/>
  <c r="K15" i="2"/>
  <c r="O27" i="2"/>
  <c r="O26" i="2"/>
  <c r="P26" i="2" s="1"/>
  <c r="K26" i="2"/>
  <c r="O13" i="2"/>
  <c r="P13" i="2"/>
  <c r="R13" i="2" s="1"/>
  <c r="K18" i="2"/>
  <c r="K14" i="2"/>
  <c r="O14" i="2"/>
  <c r="K25" i="2"/>
  <c r="O25" i="2"/>
  <c r="P25" i="2" s="1"/>
  <c r="O15" i="2"/>
  <c r="P15" i="2"/>
  <c r="R15" i="2"/>
  <c r="K17" i="2"/>
  <c r="O18" i="2"/>
  <c r="P18" i="2"/>
  <c r="K21" i="2"/>
  <c r="P21" i="2" s="1"/>
  <c r="K20" i="2"/>
  <c r="O20" i="2"/>
  <c r="P20" i="2"/>
  <c r="K19" i="2"/>
  <c r="K24" i="2"/>
  <c r="O17" i="2"/>
  <c r="P17" i="2"/>
  <c r="O19" i="2"/>
  <c r="P19" i="2" s="1"/>
  <c r="O21" i="2"/>
  <c r="O24" i="2"/>
  <c r="P24" i="2" s="1"/>
  <c r="D31" i="5"/>
  <c r="D25" i="5"/>
  <c r="D16" i="5"/>
  <c r="D10" i="5"/>
  <c r="T72" i="3"/>
  <c r="Q72" i="3"/>
  <c r="L72" i="3"/>
  <c r="T73" i="3"/>
  <c r="U73" i="3"/>
  <c r="Y73" i="3" s="1"/>
  <c r="Q73" i="3"/>
  <c r="L73" i="3"/>
  <c r="T74" i="3"/>
  <c r="Q74" i="3"/>
  <c r="L74" i="3"/>
  <c r="U74" i="3"/>
  <c r="Y74" i="3" s="1"/>
  <c r="T76" i="3"/>
  <c r="Y76" i="3"/>
  <c r="Q76" i="3"/>
  <c r="U76" i="3" s="1"/>
  <c r="L76" i="3"/>
  <c r="T75" i="3"/>
  <c r="Q75" i="3"/>
  <c r="L75" i="3"/>
  <c r="T95" i="3"/>
  <c r="U95" i="3"/>
  <c r="Q95" i="3"/>
  <c r="L95" i="3"/>
  <c r="T94" i="3"/>
  <c r="U94" i="3"/>
  <c r="Q94" i="3"/>
  <c r="L94" i="3"/>
  <c r="T93" i="3"/>
  <c r="U93" i="3"/>
  <c r="Q93" i="3"/>
  <c r="L93" i="3"/>
  <c r="T92" i="3"/>
  <c r="U92" i="3"/>
  <c r="Q92" i="3"/>
  <c r="L92" i="3"/>
  <c r="T91" i="3"/>
  <c r="U91" i="3"/>
  <c r="Q91" i="3"/>
  <c r="L91" i="3"/>
  <c r="T90" i="3"/>
  <c r="U90" i="3"/>
  <c r="Q90" i="3"/>
  <c r="L90" i="3"/>
  <c r="T89" i="3"/>
  <c r="U89" i="3"/>
  <c r="Q89" i="3"/>
  <c r="L89" i="3"/>
  <c r="T88" i="3"/>
  <c r="U88" i="3"/>
  <c r="Q88" i="3"/>
  <c r="L88" i="3"/>
  <c r="T87" i="3"/>
  <c r="U87" i="3"/>
  <c r="Q87" i="3"/>
  <c r="L87" i="3"/>
  <c r="T86" i="3"/>
  <c r="U86" i="3"/>
  <c r="Q86" i="3"/>
  <c r="L86" i="3"/>
  <c r="T85" i="3"/>
  <c r="U85" i="3"/>
  <c r="Q85" i="3"/>
  <c r="L85" i="3"/>
  <c r="T84" i="3"/>
  <c r="U84" i="3"/>
  <c r="Q84" i="3"/>
  <c r="L84" i="3"/>
  <c r="T83" i="3"/>
  <c r="U83" i="3"/>
  <c r="Q83" i="3"/>
  <c r="L83" i="3"/>
  <c r="T82" i="3"/>
  <c r="U82" i="3"/>
  <c r="Q82" i="3"/>
  <c r="L82" i="3"/>
  <c r="T81" i="3"/>
  <c r="U81" i="3"/>
  <c r="Q81" i="3"/>
  <c r="L81" i="3"/>
  <c r="T80" i="3"/>
  <c r="U80" i="3"/>
  <c r="Q80" i="3"/>
  <c r="L80" i="3"/>
  <c r="T79" i="3"/>
  <c r="U79" i="3"/>
  <c r="Q79" i="3"/>
  <c r="L79" i="3"/>
  <c r="T78" i="3"/>
  <c r="U78" i="3"/>
  <c r="Q78" i="3"/>
  <c r="L78" i="3"/>
  <c r="T77" i="3"/>
  <c r="U77" i="3"/>
  <c r="Q77" i="3"/>
  <c r="L77" i="3"/>
  <c r="T128" i="3"/>
  <c r="U128" i="3"/>
  <c r="Y128" i="3" s="1"/>
  <c r="Q128" i="3"/>
  <c r="L128" i="3"/>
  <c r="T130" i="3"/>
  <c r="Q130" i="3"/>
  <c r="L130" i="3"/>
  <c r="U130" i="3"/>
  <c r="Y130" i="3" s="1"/>
  <c r="T131" i="3"/>
  <c r="Y131" i="3"/>
  <c r="Q131" i="3"/>
  <c r="U131" i="3" s="1"/>
  <c r="L131" i="3"/>
  <c r="T132" i="3"/>
  <c r="Q132" i="3"/>
  <c r="L132" i="3"/>
  <c r="T133" i="3"/>
  <c r="U133" i="3"/>
  <c r="Y133" i="3" s="1"/>
  <c r="Q133" i="3"/>
  <c r="L133" i="3"/>
  <c r="T129" i="3"/>
  <c r="Q129" i="3"/>
  <c r="L129" i="3"/>
  <c r="U129" i="3"/>
  <c r="Y129" i="3" s="1"/>
  <c r="T14" i="3"/>
  <c r="Y14" i="3"/>
  <c r="Q14" i="3"/>
  <c r="U14" i="3" s="1"/>
  <c r="L14" i="3"/>
  <c r="T16" i="3"/>
  <c r="Q16" i="3"/>
  <c r="L16" i="3"/>
  <c r="T119" i="3"/>
  <c r="U119" i="3"/>
  <c r="Q119" i="3"/>
  <c r="L119" i="3"/>
  <c r="T114" i="3"/>
  <c r="U114" i="3"/>
  <c r="Q114" i="3"/>
  <c r="L114" i="3"/>
  <c r="T113" i="3"/>
  <c r="U113" i="3"/>
  <c r="Y113" i="3" s="1"/>
  <c r="Q113" i="3"/>
  <c r="L113" i="3"/>
  <c r="T112" i="3"/>
  <c r="U112" i="3"/>
  <c r="Y112" i="3" s="1"/>
  <c r="Q112" i="3"/>
  <c r="L112" i="3"/>
  <c r="L21" i="3"/>
  <c r="L11" i="3"/>
  <c r="L12" i="3"/>
  <c r="L22" i="3"/>
  <c r="Q21" i="3"/>
  <c r="U21" i="3" s="1"/>
  <c r="T21" i="3"/>
  <c r="T11" i="3"/>
  <c r="U11" i="3" s="1"/>
  <c r="Y11" i="3" s="1"/>
  <c r="Q11" i="3"/>
  <c r="T12" i="3"/>
  <c r="Q12" i="3"/>
  <c r="U12" i="3"/>
  <c r="Y12" i="3" s="1"/>
  <c r="T15" i="3"/>
  <c r="U15" i="3"/>
  <c r="Y15" i="3"/>
  <c r="Q15" i="3"/>
  <c r="L15" i="3"/>
  <c r="T13" i="3"/>
  <c r="U13" i="3"/>
  <c r="Y13" i="3" s="1"/>
  <c r="Q13" i="3"/>
  <c r="L13" i="3"/>
  <c r="L46" i="3"/>
  <c r="L19" i="3"/>
  <c r="L17" i="3"/>
  <c r="L34" i="3"/>
  <c r="Q46" i="3"/>
  <c r="U46" i="3" s="1"/>
  <c r="T46" i="3"/>
  <c r="T19" i="3"/>
  <c r="U19" i="3" s="1"/>
  <c r="Q19" i="3"/>
  <c r="T17" i="3"/>
  <c r="Q17" i="3"/>
  <c r="U17" i="3"/>
  <c r="Y17" i="3" s="1"/>
  <c r="L52" i="3"/>
  <c r="L29" i="3"/>
  <c r="Q52" i="3"/>
  <c r="U52" i="3" s="1"/>
  <c r="T52" i="3"/>
  <c r="T45" i="3"/>
  <c r="U45" i="3" s="1"/>
  <c r="Q45" i="3"/>
  <c r="L45" i="3"/>
  <c r="L53" i="3"/>
  <c r="L31" i="3"/>
  <c r="L20" i="3"/>
  <c r="L40" i="3"/>
  <c r="L43" i="3"/>
  <c r="Q43" i="3"/>
  <c r="T43" i="3"/>
  <c r="T20" i="3"/>
  <c r="U20" i="3" s="1"/>
  <c r="Q20" i="3"/>
  <c r="T18" i="3"/>
  <c r="U18" i="3"/>
  <c r="Y18" i="3" s="1"/>
  <c r="Q18" i="3"/>
  <c r="L18" i="3"/>
  <c r="Q53" i="3"/>
  <c r="T53" i="3"/>
  <c r="T28" i="3"/>
  <c r="Q28" i="3"/>
  <c r="U28" i="3" s="1"/>
  <c r="L28" i="3"/>
  <c r="L33" i="3"/>
  <c r="Q33" i="3"/>
  <c r="T33" i="3"/>
  <c r="U33" i="3" s="1"/>
  <c r="L26" i="3"/>
  <c r="U26" i="3" s="1"/>
  <c r="L62" i="3"/>
  <c r="L56" i="3"/>
  <c r="L24" i="3"/>
  <c r="Q56" i="3"/>
  <c r="T56" i="3"/>
  <c r="L48" i="3"/>
  <c r="L25" i="3"/>
  <c r="U25" i="3" s="1"/>
  <c r="Q48" i="3"/>
  <c r="U48" i="3" s="1"/>
  <c r="T48" i="3"/>
  <c r="L37" i="3"/>
  <c r="Q37" i="3"/>
  <c r="U37" i="3" s="1"/>
  <c r="T37" i="3"/>
  <c r="L23" i="3"/>
  <c r="L59" i="3"/>
  <c r="L47" i="3"/>
  <c r="Q47" i="3"/>
  <c r="T47" i="3"/>
  <c r="U47" i="3" s="1"/>
  <c r="L39" i="3"/>
  <c r="L41" i="3"/>
  <c r="Q39" i="3"/>
  <c r="T39" i="3"/>
  <c r="L42" i="3"/>
  <c r="L55" i="3"/>
  <c r="L32" i="3"/>
  <c r="L30" i="3"/>
  <c r="L57" i="3"/>
  <c r="Q32" i="3"/>
  <c r="T32" i="3"/>
  <c r="L54" i="3"/>
  <c r="L27" i="3"/>
  <c r="Q54" i="3"/>
  <c r="U54" i="3" s="1"/>
  <c r="T54" i="3"/>
  <c r="L58" i="3"/>
  <c r="L38" i="3"/>
  <c r="L44" i="3"/>
  <c r="Q58" i="3"/>
  <c r="T58" i="3"/>
  <c r="U58" i="3"/>
  <c r="L49" i="3"/>
  <c r="Q49" i="3"/>
  <c r="T49" i="3"/>
  <c r="U49" i="3"/>
  <c r="L50" i="3"/>
  <c r="Q42" i="3"/>
  <c r="T42" i="3"/>
  <c r="U42" i="3"/>
  <c r="L61" i="3"/>
  <c r="Q38" i="3"/>
  <c r="T38" i="3"/>
  <c r="U38" i="3"/>
  <c r="L35" i="3"/>
  <c r="Q24" i="3"/>
  <c r="T24" i="3"/>
  <c r="U24" i="3"/>
  <c r="L60" i="3"/>
  <c r="L36" i="3"/>
  <c r="Q60" i="3"/>
  <c r="T60" i="3"/>
  <c r="U60" i="3" s="1"/>
  <c r="L63" i="3"/>
  <c r="L51" i="3"/>
  <c r="Q63" i="3"/>
  <c r="U63" i="3" s="1"/>
  <c r="T63" i="3"/>
  <c r="Q36" i="3"/>
  <c r="T36" i="3"/>
  <c r="Q30" i="3"/>
  <c r="T30" i="3"/>
  <c r="U30" i="3" s="1"/>
  <c r="Q51" i="3"/>
  <c r="T51" i="3"/>
  <c r="U51" i="3"/>
  <c r="Q35" i="3"/>
  <c r="U35" i="3" s="1"/>
  <c r="T35" i="3"/>
  <c r="Q61" i="3"/>
  <c r="T61" i="3"/>
  <c r="U61" i="3" s="1"/>
  <c r="Q50" i="3"/>
  <c r="T50" i="3"/>
  <c r="U50" i="3" s="1"/>
  <c r="Q26" i="3"/>
  <c r="T26" i="3"/>
  <c r="Q44" i="3"/>
  <c r="U44" i="3" s="1"/>
  <c r="T44" i="3"/>
  <c r="Q27" i="3"/>
  <c r="T27" i="3"/>
  <c r="Q57" i="3"/>
  <c r="T57" i="3"/>
  <c r="U57" i="3" s="1"/>
  <c r="Q55" i="3"/>
  <c r="T55" i="3"/>
  <c r="U55" i="3"/>
  <c r="Q41" i="3"/>
  <c r="U41" i="3" s="1"/>
  <c r="T41" i="3"/>
  <c r="Q23" i="3"/>
  <c r="T23" i="3"/>
  <c r="U23" i="3" s="1"/>
  <c r="Q59" i="3"/>
  <c r="T59" i="3"/>
  <c r="U59" i="3" s="1"/>
  <c r="Q25" i="3"/>
  <c r="T25" i="3"/>
  <c r="Q62" i="3"/>
  <c r="T62" i="3"/>
  <c r="Q40" i="3"/>
  <c r="T40" i="3"/>
  <c r="Q29" i="3"/>
  <c r="T29" i="3"/>
  <c r="U29" i="3" s="1"/>
  <c r="Q22" i="3"/>
  <c r="T22" i="3"/>
  <c r="U22" i="3"/>
  <c r="Q34" i="3"/>
  <c r="U34" i="3" s="1"/>
  <c r="T34" i="3"/>
  <c r="Q31" i="3"/>
  <c r="T31" i="3"/>
  <c r="U31" i="3" s="1"/>
  <c r="L111" i="3"/>
  <c r="L110" i="3"/>
  <c r="L116" i="3"/>
  <c r="L120" i="3"/>
  <c r="L109" i="3"/>
  <c r="Q120" i="3"/>
  <c r="T120" i="3"/>
  <c r="L117" i="3"/>
  <c r="Q110" i="3"/>
  <c r="T110" i="3"/>
  <c r="L118" i="3"/>
  <c r="Q118" i="3"/>
  <c r="T118" i="3"/>
  <c r="L115" i="3"/>
  <c r="Q115" i="3"/>
  <c r="T115" i="3"/>
  <c r="U115" i="3" s="1"/>
  <c r="Q111" i="3"/>
  <c r="T111" i="3"/>
  <c r="U111" i="3" s="1"/>
  <c r="Y111" i="3" s="1"/>
  <c r="Q116" i="3"/>
  <c r="T116" i="3"/>
  <c r="U116" i="3" s="1"/>
  <c r="L108" i="3"/>
  <c r="Q108" i="3"/>
  <c r="T108" i="3"/>
  <c r="U108" i="3"/>
  <c r="Y108" i="3" s="1"/>
  <c r="L122" i="3"/>
  <c r="Q109" i="3"/>
  <c r="T109" i="3"/>
  <c r="U109" i="3" s="1"/>
  <c r="Y109" i="3" s="1"/>
  <c r="L121" i="3"/>
  <c r="Q122" i="3"/>
  <c r="T122" i="3"/>
  <c r="U122" i="3" s="1"/>
  <c r="Q121" i="3"/>
  <c r="T121" i="3"/>
  <c r="U121" i="3"/>
  <c r="Q117" i="3"/>
  <c r="T117" i="3"/>
  <c r="U117" i="3" s="1"/>
  <c r="D75" i="6"/>
  <c r="D50" i="6"/>
  <c r="D16" i="6"/>
  <c r="D22" i="6"/>
  <c r="D80" i="6"/>
  <c r="D70" i="6"/>
  <c r="D65" i="6"/>
  <c r="D55" i="6"/>
  <c r="D40" i="6"/>
  <c r="D28" i="6"/>
  <c r="D10" i="6"/>
  <c r="D45" i="6"/>
  <c r="D35" i="6"/>
  <c r="T109" i="1"/>
  <c r="U109" i="1" s="1"/>
  <c r="Y109" i="1" s="1"/>
  <c r="Q109" i="1"/>
  <c r="L109" i="1"/>
  <c r="T105" i="1"/>
  <c r="Y105" i="1"/>
  <c r="Q105" i="1"/>
  <c r="U105" i="1" s="1"/>
  <c r="L105" i="1"/>
  <c r="T108" i="1"/>
  <c r="U108" i="1" s="1"/>
  <c r="Y108" i="1" s="1"/>
  <c r="Q108" i="1"/>
  <c r="L108" i="1"/>
  <c r="T106" i="1"/>
  <c r="U106" i="1"/>
  <c r="Y106" i="1" s="1"/>
  <c r="Q106" i="1"/>
  <c r="L106" i="1"/>
  <c r="T107" i="1"/>
  <c r="U107" i="1" s="1"/>
  <c r="Q107" i="1"/>
  <c r="L107" i="1"/>
  <c r="Y107" i="1"/>
  <c r="T104" i="1"/>
  <c r="Y104" i="1"/>
  <c r="Q104" i="1"/>
  <c r="U104" i="1" s="1"/>
  <c r="L104" i="1"/>
  <c r="T186" i="1"/>
  <c r="Q186" i="1"/>
  <c r="U186" i="1" s="1"/>
  <c r="Y186" i="1" s="1"/>
  <c r="L186" i="1"/>
  <c r="T189" i="1"/>
  <c r="U189" i="1" s="1"/>
  <c r="Y189" i="1" s="1"/>
  <c r="Q189" i="1"/>
  <c r="L189" i="1"/>
  <c r="T187" i="1"/>
  <c r="Q187" i="1"/>
  <c r="L187" i="1"/>
  <c r="U187" i="1"/>
  <c r="Y187" i="1" s="1"/>
  <c r="T188" i="1"/>
  <c r="Q188" i="1"/>
  <c r="U188" i="1" s="1"/>
  <c r="Y188" i="1" s="1"/>
  <c r="L188" i="1"/>
  <c r="T190" i="1"/>
  <c r="Q190" i="1"/>
  <c r="L190" i="1"/>
  <c r="T185" i="1"/>
  <c r="Q185" i="1"/>
  <c r="L185" i="1"/>
  <c r="T201" i="1"/>
  <c r="U201" i="1" s="1"/>
  <c r="Q201" i="1"/>
  <c r="L201" i="1"/>
  <c r="T200" i="1"/>
  <c r="U200" i="1" s="1"/>
  <c r="Q200" i="1"/>
  <c r="L200" i="1"/>
  <c r="T199" i="1"/>
  <c r="Q199" i="1"/>
  <c r="L199" i="1"/>
  <c r="T198" i="1"/>
  <c r="Q198" i="1"/>
  <c r="L198" i="1"/>
  <c r="T197" i="1"/>
  <c r="U197" i="1" s="1"/>
  <c r="Q197" i="1"/>
  <c r="L197" i="1"/>
  <c r="T196" i="1"/>
  <c r="U196" i="1" s="1"/>
  <c r="Q196" i="1"/>
  <c r="L196" i="1"/>
  <c r="T195" i="1"/>
  <c r="U195" i="1" s="1"/>
  <c r="Q195" i="1"/>
  <c r="L195" i="1"/>
  <c r="T194" i="1"/>
  <c r="U194" i="1" s="1"/>
  <c r="Q194" i="1"/>
  <c r="L194" i="1"/>
  <c r="T193" i="1"/>
  <c r="U193" i="1" s="1"/>
  <c r="Q193" i="1"/>
  <c r="L193" i="1"/>
  <c r="T192" i="1"/>
  <c r="U192" i="1" s="1"/>
  <c r="Q192" i="1"/>
  <c r="L192" i="1"/>
  <c r="T191" i="1"/>
  <c r="U191" i="1" s="1"/>
  <c r="Q191" i="1"/>
  <c r="L191" i="1"/>
  <c r="T141" i="1"/>
  <c r="U141" i="1" s="1"/>
  <c r="Q141" i="1"/>
  <c r="L141" i="1"/>
  <c r="T140" i="1"/>
  <c r="U140" i="1" s="1"/>
  <c r="Q140" i="1"/>
  <c r="L140" i="1"/>
  <c r="T139" i="1"/>
  <c r="U139" i="1" s="1"/>
  <c r="Q139" i="1"/>
  <c r="L139" i="1"/>
  <c r="T138" i="1"/>
  <c r="U138" i="1" s="1"/>
  <c r="Q138" i="1"/>
  <c r="L138" i="1"/>
  <c r="T137" i="1"/>
  <c r="U137" i="1" s="1"/>
  <c r="Q137" i="1"/>
  <c r="L137" i="1"/>
  <c r="T136" i="1"/>
  <c r="U136" i="1" s="1"/>
  <c r="Q136" i="1"/>
  <c r="L136" i="1"/>
  <c r="T135" i="1"/>
  <c r="U135" i="1" s="1"/>
  <c r="Q135" i="1"/>
  <c r="L135" i="1"/>
  <c r="T134" i="1"/>
  <c r="U134" i="1" s="1"/>
  <c r="Q134" i="1"/>
  <c r="L134" i="1"/>
  <c r="T133" i="1"/>
  <c r="U133" i="1" s="1"/>
  <c r="Q133" i="1"/>
  <c r="L133" i="1"/>
  <c r="T132" i="1"/>
  <c r="U132" i="1" s="1"/>
  <c r="Q132" i="1"/>
  <c r="L132" i="1"/>
  <c r="T131" i="1"/>
  <c r="U131" i="1" s="1"/>
  <c r="Q131" i="1"/>
  <c r="L131" i="1"/>
  <c r="T130" i="1"/>
  <c r="U130" i="1" s="1"/>
  <c r="Q130" i="1"/>
  <c r="L130" i="1"/>
  <c r="T129" i="1"/>
  <c r="U129" i="1" s="1"/>
  <c r="Q129" i="1"/>
  <c r="L129" i="1"/>
  <c r="T128" i="1"/>
  <c r="U128" i="1" s="1"/>
  <c r="Q128" i="1"/>
  <c r="L128" i="1"/>
  <c r="T127" i="1"/>
  <c r="U127" i="1" s="1"/>
  <c r="Q127" i="1"/>
  <c r="L127" i="1"/>
  <c r="T126" i="1"/>
  <c r="U126" i="1" s="1"/>
  <c r="Q126" i="1"/>
  <c r="L126" i="1"/>
  <c r="T125" i="1"/>
  <c r="U125" i="1" s="1"/>
  <c r="Q125" i="1"/>
  <c r="L125" i="1"/>
  <c r="T124" i="1"/>
  <c r="U124" i="1" s="1"/>
  <c r="Q124" i="1"/>
  <c r="L124" i="1"/>
  <c r="T123" i="1"/>
  <c r="U123" i="1" s="1"/>
  <c r="Q123" i="1"/>
  <c r="L123" i="1"/>
  <c r="T122" i="1"/>
  <c r="U122" i="1" s="1"/>
  <c r="Q122" i="1"/>
  <c r="L122" i="1"/>
  <c r="T121" i="1"/>
  <c r="U121" i="1" s="1"/>
  <c r="Q121" i="1"/>
  <c r="L121" i="1"/>
  <c r="T120" i="1"/>
  <c r="U120" i="1" s="1"/>
  <c r="Q120" i="1"/>
  <c r="L120" i="1"/>
  <c r="T119" i="1"/>
  <c r="U119" i="1" s="1"/>
  <c r="Q119" i="1"/>
  <c r="L119" i="1"/>
  <c r="T118" i="1"/>
  <c r="U118" i="1" s="1"/>
  <c r="Q118" i="1"/>
  <c r="L118" i="1"/>
  <c r="T117" i="1"/>
  <c r="U117" i="1" s="1"/>
  <c r="Q117" i="1"/>
  <c r="L117" i="1"/>
  <c r="T115" i="1"/>
  <c r="U115" i="1" s="1"/>
  <c r="Q115" i="1"/>
  <c r="L115" i="1"/>
  <c r="T116" i="1"/>
  <c r="U116" i="1" s="1"/>
  <c r="Q116" i="1"/>
  <c r="L116" i="1"/>
  <c r="T114" i="1"/>
  <c r="U114" i="1" s="1"/>
  <c r="Q114" i="1"/>
  <c r="L114" i="1"/>
  <c r="T113" i="1"/>
  <c r="U113" i="1" s="1"/>
  <c r="Q113" i="1"/>
  <c r="L113" i="1"/>
  <c r="T112" i="1"/>
  <c r="U112" i="1" s="1"/>
  <c r="Q112" i="1"/>
  <c r="L112" i="1"/>
  <c r="T111" i="1"/>
  <c r="U111" i="1" s="1"/>
  <c r="Q111" i="1"/>
  <c r="L111" i="1"/>
  <c r="T110" i="1"/>
  <c r="U110" i="1" s="1"/>
  <c r="Q110" i="1"/>
  <c r="L110" i="1"/>
  <c r="L154" i="1"/>
  <c r="U154" i="1" s="1"/>
  <c r="Y154" i="1" s="1"/>
  <c r="Q154" i="1"/>
  <c r="T154" i="1"/>
  <c r="L156" i="1"/>
  <c r="Q156" i="1"/>
  <c r="T156" i="1"/>
  <c r="U156" i="1"/>
  <c r="Y156" i="1" s="1"/>
  <c r="L155" i="1"/>
  <c r="Q155" i="1"/>
  <c r="T155" i="1"/>
  <c r="U155" i="1"/>
  <c r="L158" i="1"/>
  <c r="Q158" i="1"/>
  <c r="T158" i="1"/>
  <c r="U158" i="1"/>
  <c r="Y158" i="1" s="1"/>
  <c r="L157" i="1"/>
  <c r="Q157" i="1"/>
  <c r="T157" i="1"/>
  <c r="L159" i="1"/>
  <c r="Q159" i="1"/>
  <c r="T159" i="1"/>
  <c r="L160" i="1"/>
  <c r="Q160" i="1"/>
  <c r="U160" i="1" s="1"/>
  <c r="T160" i="1"/>
  <c r="L161" i="1"/>
  <c r="Q161" i="1"/>
  <c r="T161" i="1"/>
  <c r="L162" i="1"/>
  <c r="Q162" i="1"/>
  <c r="T162" i="1"/>
  <c r="L163" i="1"/>
  <c r="Q163" i="1"/>
  <c r="U163" i="1" s="1"/>
  <c r="T163" i="1"/>
  <c r="L164" i="1"/>
  <c r="Q164" i="1"/>
  <c r="U164" i="1" s="1"/>
  <c r="T164" i="1"/>
  <c r="L165" i="1"/>
  <c r="Q165" i="1"/>
  <c r="T165" i="1"/>
  <c r="L166" i="1"/>
  <c r="Q166" i="1"/>
  <c r="T166" i="1"/>
  <c r="L167" i="1"/>
  <c r="Q167" i="1"/>
  <c r="U167" i="1" s="1"/>
  <c r="T167" i="1"/>
  <c r="L168" i="1"/>
  <c r="Q168" i="1"/>
  <c r="U168" i="1" s="1"/>
  <c r="T168" i="1"/>
  <c r="L169" i="1"/>
  <c r="Q169" i="1"/>
  <c r="T169" i="1"/>
  <c r="L170" i="1"/>
  <c r="Q170" i="1"/>
  <c r="T170" i="1"/>
  <c r="L171" i="1"/>
  <c r="Q171" i="1"/>
  <c r="T171" i="1"/>
  <c r="L172" i="1"/>
  <c r="Q172" i="1"/>
  <c r="U172" i="1" s="1"/>
  <c r="T172" i="1"/>
  <c r="L173" i="1"/>
  <c r="Q173" i="1"/>
  <c r="T173" i="1"/>
  <c r="L174" i="1"/>
  <c r="Q174" i="1"/>
  <c r="T174" i="1"/>
  <c r="L175" i="1"/>
  <c r="Q175" i="1"/>
  <c r="U175" i="1" s="1"/>
  <c r="T175" i="1"/>
  <c r="L176" i="1"/>
  <c r="Q176" i="1"/>
  <c r="U176" i="1" s="1"/>
  <c r="T176" i="1"/>
  <c r="L177" i="1"/>
  <c r="Q177" i="1"/>
  <c r="T177" i="1"/>
  <c r="L178" i="1"/>
  <c r="Q178" i="1"/>
  <c r="T178" i="1"/>
  <c r="L179" i="1"/>
  <c r="Q179" i="1"/>
  <c r="U179" i="1" s="1"/>
  <c r="T179" i="1"/>
  <c r="L180" i="1"/>
  <c r="Q180" i="1"/>
  <c r="U180" i="1" s="1"/>
  <c r="T180" i="1"/>
  <c r="T33" i="1"/>
  <c r="U33" i="1" s="1"/>
  <c r="Q33" i="1"/>
  <c r="L33" i="1"/>
  <c r="T68" i="1"/>
  <c r="U68" i="1" s="1"/>
  <c r="Q68" i="1"/>
  <c r="L68" i="1"/>
  <c r="T42" i="1"/>
  <c r="Q42" i="1"/>
  <c r="L42" i="1"/>
  <c r="T34" i="1"/>
  <c r="Q34" i="1"/>
  <c r="L34" i="1"/>
  <c r="T11" i="1"/>
  <c r="U11" i="1" s="1"/>
  <c r="Y11" i="1" s="1"/>
  <c r="Q11" i="1"/>
  <c r="L11" i="1"/>
  <c r="T87" i="1"/>
  <c r="U87" i="1" s="1"/>
  <c r="Q87" i="1"/>
  <c r="L87" i="1"/>
  <c r="T44" i="1"/>
  <c r="Q44" i="1"/>
  <c r="L44" i="1"/>
  <c r="T82" i="1"/>
  <c r="Q82" i="1"/>
  <c r="L82" i="1"/>
  <c r="T40" i="1"/>
  <c r="U40" i="1" s="1"/>
  <c r="Q40" i="1"/>
  <c r="L40" i="1"/>
  <c r="T60" i="1"/>
  <c r="U60" i="1" s="1"/>
  <c r="Q60" i="1"/>
  <c r="L60" i="1"/>
  <c r="T13" i="1"/>
  <c r="Q13" i="1"/>
  <c r="L13" i="1"/>
  <c r="T79" i="1"/>
  <c r="Q79" i="1"/>
  <c r="L79" i="1"/>
  <c r="T28" i="1"/>
  <c r="U28" i="1" s="1"/>
  <c r="Q28" i="1"/>
  <c r="L28" i="1"/>
  <c r="T27" i="1"/>
  <c r="U27" i="1" s="1"/>
  <c r="Q27" i="1"/>
  <c r="L27" i="1"/>
  <c r="T29" i="1"/>
  <c r="Q29" i="1"/>
  <c r="L29" i="1"/>
  <c r="T98" i="1"/>
  <c r="Q98" i="1"/>
  <c r="L98" i="1"/>
  <c r="T76" i="1"/>
  <c r="U76" i="1" s="1"/>
  <c r="Q76" i="1"/>
  <c r="L76" i="1"/>
  <c r="T18" i="1"/>
  <c r="U18" i="1" s="1"/>
  <c r="Q18" i="1"/>
  <c r="L18" i="1"/>
  <c r="T62" i="1"/>
  <c r="Q62" i="1"/>
  <c r="L62" i="1"/>
  <c r="T20" i="1"/>
  <c r="Q20" i="1"/>
  <c r="L20" i="1"/>
  <c r="T55" i="1"/>
  <c r="U55" i="1" s="1"/>
  <c r="Q55" i="1"/>
  <c r="L55" i="1"/>
  <c r="T83" i="1"/>
  <c r="U83" i="1" s="1"/>
  <c r="Q83" i="1"/>
  <c r="L83" i="1"/>
  <c r="T51" i="1"/>
  <c r="Q51" i="1"/>
  <c r="L51" i="1"/>
  <c r="T65" i="1"/>
  <c r="Q65" i="1"/>
  <c r="L65" i="1"/>
  <c r="T12" i="1"/>
  <c r="U12" i="1" s="1"/>
  <c r="Q12" i="1"/>
  <c r="L12" i="1"/>
  <c r="Y12" i="1"/>
  <c r="T86" i="1"/>
  <c r="Q86" i="1"/>
  <c r="L86" i="1"/>
  <c r="U86" i="1"/>
  <c r="T41" i="1"/>
  <c r="Q41" i="1"/>
  <c r="L41" i="1"/>
  <c r="U41" i="1"/>
  <c r="T85" i="1"/>
  <c r="Q85" i="1"/>
  <c r="L85" i="1"/>
  <c r="U85" i="1"/>
  <c r="T70" i="1"/>
  <c r="U70" i="1" s="1"/>
  <c r="Q70" i="1"/>
  <c r="L70" i="1"/>
  <c r="T16" i="1"/>
  <c r="U16" i="1" s="1"/>
  <c r="Y16" i="1" s="1"/>
  <c r="Q16" i="1"/>
  <c r="L16" i="1"/>
  <c r="T92" i="1"/>
  <c r="Q92" i="1"/>
  <c r="L92" i="1"/>
  <c r="U92" i="1"/>
  <c r="T30" i="1"/>
  <c r="Q30" i="1"/>
  <c r="L30" i="1"/>
  <c r="U30" i="1"/>
  <c r="T93" i="1"/>
  <c r="Q93" i="1"/>
  <c r="L93" i="1"/>
  <c r="U93" i="1"/>
  <c r="T67" i="1"/>
  <c r="Q67" i="1"/>
  <c r="L67" i="1"/>
  <c r="U67" i="1"/>
  <c r="T23" i="1"/>
  <c r="Q23" i="1"/>
  <c r="L23" i="1"/>
  <c r="U23" i="1"/>
  <c r="T47" i="1"/>
  <c r="Q47" i="1"/>
  <c r="L47" i="1"/>
  <c r="U47" i="1"/>
  <c r="T78" i="1"/>
  <c r="Q78" i="1"/>
  <c r="L78" i="1"/>
  <c r="U78" i="1"/>
  <c r="T91" i="1"/>
  <c r="Q91" i="1"/>
  <c r="L91" i="1"/>
  <c r="U91" i="1"/>
  <c r="T38" i="1"/>
  <c r="Q38" i="1"/>
  <c r="L38" i="1"/>
  <c r="U38" i="1"/>
  <c r="T14" i="1"/>
  <c r="Q14" i="1"/>
  <c r="L14" i="1"/>
  <c r="U14" i="1"/>
  <c r="Y14" i="1" s="1"/>
  <c r="T35" i="1"/>
  <c r="Q35" i="1"/>
  <c r="L35" i="1"/>
  <c r="U35" i="1" s="1"/>
  <c r="T72" i="1"/>
  <c r="Q72" i="1"/>
  <c r="L72" i="1"/>
  <c r="U72" i="1" s="1"/>
  <c r="T46" i="1"/>
  <c r="Q46" i="1"/>
  <c r="L46" i="1"/>
  <c r="U46" i="1"/>
  <c r="T56" i="1"/>
  <c r="Q56" i="1"/>
  <c r="L56" i="1"/>
  <c r="U56" i="1"/>
  <c r="T31" i="1"/>
  <c r="Q31" i="1"/>
  <c r="L31" i="1"/>
  <c r="U31" i="1"/>
  <c r="T88" i="1"/>
  <c r="Q88" i="1"/>
  <c r="L88" i="1"/>
  <c r="U88" i="1"/>
  <c r="T37" i="1"/>
  <c r="Q37" i="1"/>
  <c r="L37" i="1"/>
  <c r="U37" i="1"/>
  <c r="T26" i="1"/>
  <c r="Q26" i="1"/>
  <c r="L26" i="1"/>
  <c r="U26" i="1"/>
  <c r="T45" i="1"/>
  <c r="Q45" i="1"/>
  <c r="L45" i="1"/>
  <c r="U45" i="1"/>
  <c r="T71" i="1"/>
  <c r="Q71" i="1"/>
  <c r="L71" i="1"/>
  <c r="U71" i="1" s="1"/>
  <c r="T77" i="1"/>
  <c r="Q77" i="1"/>
  <c r="L77" i="1"/>
  <c r="U77" i="1" s="1"/>
  <c r="T43" i="1"/>
  <c r="Q43" i="1"/>
  <c r="L43" i="1"/>
  <c r="U43" i="1"/>
  <c r="T74" i="1"/>
  <c r="Q74" i="1"/>
  <c r="L74" i="1"/>
  <c r="U74" i="1"/>
  <c r="T96" i="1"/>
  <c r="Q96" i="1"/>
  <c r="L96" i="1"/>
  <c r="U96" i="1"/>
  <c r="T58" i="1"/>
  <c r="Q58" i="1"/>
  <c r="L58" i="1"/>
  <c r="U58" i="1"/>
  <c r="T54" i="1"/>
  <c r="Q54" i="1"/>
  <c r="L54" i="1"/>
  <c r="U54" i="1" s="1"/>
  <c r="T95" i="1"/>
  <c r="Q95" i="1"/>
  <c r="L95" i="1"/>
  <c r="U95" i="1"/>
  <c r="T15" i="1"/>
  <c r="Q15" i="1"/>
  <c r="L15" i="1"/>
  <c r="U15" i="1"/>
  <c r="Y15" i="1" s="1"/>
  <c r="T75" i="1"/>
  <c r="U75" i="1" s="1"/>
  <c r="Q75" i="1"/>
  <c r="L75" i="1"/>
  <c r="T52" i="1"/>
  <c r="Q52" i="1"/>
  <c r="U52" i="1" s="1"/>
  <c r="L52" i="1"/>
  <c r="T59" i="1"/>
  <c r="Q59" i="1"/>
  <c r="L59" i="1"/>
  <c r="T24" i="1"/>
  <c r="U24" i="1" s="1"/>
  <c r="Q24" i="1"/>
  <c r="L24" i="1"/>
  <c r="T21" i="1"/>
  <c r="Q21" i="1"/>
  <c r="L21" i="1"/>
  <c r="T49" i="1"/>
  <c r="Q49" i="1"/>
  <c r="L49" i="1"/>
  <c r="T84" i="1"/>
  <c r="Q84" i="1"/>
  <c r="L84" i="1"/>
  <c r="T97" i="1"/>
  <c r="U97" i="1" s="1"/>
  <c r="Q97" i="1"/>
  <c r="L97" i="1"/>
  <c r="T39" i="1"/>
  <c r="Q39" i="1"/>
  <c r="L39" i="1"/>
  <c r="T90" i="1"/>
  <c r="Q90" i="1"/>
  <c r="L90" i="1"/>
  <c r="T61" i="1"/>
  <c r="Q61" i="1"/>
  <c r="L61" i="1"/>
  <c r="T89" i="1"/>
  <c r="U89" i="1" s="1"/>
  <c r="Q89" i="1"/>
  <c r="L89" i="1"/>
  <c r="T25" i="1"/>
  <c r="Q25" i="1"/>
  <c r="L25" i="1"/>
  <c r="T36" i="1"/>
  <c r="Q36" i="1"/>
  <c r="L36" i="1"/>
  <c r="T48" i="1"/>
  <c r="Q48" i="1"/>
  <c r="L48" i="1"/>
  <c r="T69" i="1"/>
  <c r="Q69" i="1"/>
  <c r="U69" i="1"/>
  <c r="L69" i="1"/>
  <c r="T80" i="1"/>
  <c r="Q80" i="1"/>
  <c r="U80" i="1"/>
  <c r="L80" i="1"/>
  <c r="T57" i="1"/>
  <c r="U57" i="1" s="1"/>
  <c r="Q57" i="1"/>
  <c r="L57" i="1"/>
  <c r="T17" i="1"/>
  <c r="Q17" i="1"/>
  <c r="L17" i="1"/>
  <c r="T22" i="1"/>
  <c r="Q22" i="1"/>
  <c r="L22" i="1"/>
  <c r="T73" i="1"/>
  <c r="Q73" i="1"/>
  <c r="L73" i="1"/>
  <c r="T19" i="1"/>
  <c r="U19" i="1" s="1"/>
  <c r="Q19" i="1"/>
  <c r="L19" i="1"/>
  <c r="T32" i="1"/>
  <c r="Q32" i="1"/>
  <c r="L32" i="1"/>
  <c r="T64" i="1"/>
  <c r="Q64" i="1"/>
  <c r="L64" i="1"/>
  <c r="T50" i="1"/>
  <c r="Q50" i="1"/>
  <c r="L50" i="1"/>
  <c r="T66" i="1"/>
  <c r="U66" i="1" s="1"/>
  <c r="Q66" i="1"/>
  <c r="L66" i="1"/>
  <c r="T63" i="1"/>
  <c r="Q63" i="1"/>
  <c r="U63" i="1" s="1"/>
  <c r="L63" i="1"/>
  <c r="T81" i="1"/>
  <c r="Q81" i="1"/>
  <c r="U81" i="1" s="1"/>
  <c r="L81" i="1"/>
  <c r="T53" i="1"/>
  <c r="Q53" i="1"/>
  <c r="L53" i="1"/>
  <c r="T94" i="1"/>
  <c r="Q94" i="1"/>
  <c r="L94" i="1"/>
  <c r="Y155" i="1"/>
  <c r="D163" i="4"/>
  <c r="D153" i="4"/>
  <c r="D131" i="4"/>
  <c r="D148" i="4"/>
  <c r="D158" i="4"/>
  <c r="D64" i="4"/>
  <c r="D58" i="4"/>
  <c r="D40" i="4"/>
  <c r="D46" i="4"/>
  <c r="D34" i="4"/>
  <c r="D22" i="4"/>
  <c r="D136" i="4"/>
  <c r="D141" i="4"/>
  <c r="D116" i="4"/>
  <c r="D121" i="4"/>
  <c r="D106" i="4"/>
  <c r="D96" i="4"/>
  <c r="D81" i="4"/>
  <c r="D101" i="4"/>
  <c r="D86" i="4"/>
  <c r="D91" i="4"/>
  <c r="D76" i="4"/>
  <c r="D16" i="4"/>
  <c r="D28" i="4"/>
  <c r="D10" i="4"/>
  <c r="U118" i="3" l="1"/>
  <c r="U75" i="3"/>
  <c r="Y75" i="3" s="1"/>
  <c r="U94" i="1"/>
  <c r="U22" i="1"/>
  <c r="U90" i="1"/>
  <c r="U49" i="1"/>
  <c r="U185" i="1"/>
  <c r="Y185" i="1" s="1"/>
  <c r="U132" i="3"/>
  <c r="Y132" i="3" s="1"/>
  <c r="U64" i="1"/>
  <c r="U36" i="1"/>
  <c r="U50" i="1"/>
  <c r="U73" i="1"/>
  <c r="U48" i="1"/>
  <c r="U61" i="1"/>
  <c r="U84" i="1"/>
  <c r="U59" i="1"/>
  <c r="U51" i="1"/>
  <c r="U62" i="1"/>
  <c r="U29" i="1"/>
  <c r="U13" i="1"/>
  <c r="Y13" i="1" s="1"/>
  <c r="U44" i="1"/>
  <c r="U42" i="1"/>
  <c r="U53" i="3"/>
  <c r="U16" i="3"/>
  <c r="Y16" i="3" s="1"/>
  <c r="U72" i="3"/>
  <c r="Y72" i="3" s="1"/>
  <c r="P11" i="2"/>
  <c r="R11" i="2" s="1"/>
  <c r="U53" i="1"/>
  <c r="U32" i="1"/>
  <c r="U17" i="1"/>
  <c r="U25" i="1"/>
  <c r="U39" i="1"/>
  <c r="U21" i="1"/>
  <c r="U65" i="1"/>
  <c r="U20" i="1"/>
  <c r="U98" i="1"/>
  <c r="U79" i="1"/>
  <c r="U82" i="1"/>
  <c r="U34" i="1"/>
  <c r="U177" i="1"/>
  <c r="U173" i="1"/>
  <c r="U170" i="1"/>
  <c r="U169" i="1"/>
  <c r="U165" i="1"/>
  <c r="U161" i="1"/>
  <c r="U157" i="1"/>
  <c r="Y157" i="1" s="1"/>
  <c r="U199" i="1"/>
  <c r="U120" i="3"/>
  <c r="U62" i="3"/>
  <c r="U39" i="3"/>
  <c r="U43" i="3"/>
  <c r="P14" i="2"/>
  <c r="R14" i="2" s="1"/>
  <c r="P23" i="2"/>
  <c r="P16" i="2"/>
  <c r="R16" i="2" s="1"/>
  <c r="U178" i="1"/>
  <c r="U174" i="1"/>
  <c r="U171" i="1"/>
  <c r="U166" i="1"/>
  <c r="U162" i="1"/>
  <c r="U159" i="1"/>
  <c r="Y159" i="1" s="1"/>
  <c r="U198" i="1"/>
  <c r="U190" i="1"/>
  <c r="Y190" i="1" s="1"/>
  <c r="U110" i="3"/>
  <c r="Y110" i="3" s="1"/>
  <c r="U40" i="3"/>
  <c r="U27" i="3"/>
  <c r="U36" i="3"/>
  <c r="U32" i="3"/>
  <c r="U56" i="3"/>
</calcChain>
</file>

<file path=xl/sharedStrings.xml><?xml version="1.0" encoding="utf-8"?>
<sst xmlns="http://schemas.openxmlformats.org/spreadsheetml/2006/main" count="1328" uniqueCount="511">
  <si>
    <t>MEN'S TRAP RESULTS</t>
  </si>
  <si>
    <t>Champion</t>
  </si>
  <si>
    <t>2nd Place</t>
  </si>
  <si>
    <t>3rd Place</t>
  </si>
  <si>
    <t>Comp</t>
  </si>
  <si>
    <t>Last</t>
  </si>
  <si>
    <t>First</t>
  </si>
  <si>
    <t>Mbr#</t>
  </si>
  <si>
    <t>Age</t>
  </si>
  <si>
    <t>Cat</t>
  </si>
  <si>
    <t>Day1</t>
  </si>
  <si>
    <t>Day2</t>
  </si>
  <si>
    <t>Total</t>
  </si>
  <si>
    <t>Final</t>
  </si>
  <si>
    <t>WOMEN'S TRAP RESULTS</t>
  </si>
  <si>
    <t>Pos</t>
  </si>
  <si>
    <t>MEN'S SKEET RESULTS</t>
  </si>
  <si>
    <t>WOMEN'S SKEET RESULTS</t>
  </si>
  <si>
    <t>MEN'S DOUBLE TRAP RESULTS</t>
  </si>
  <si>
    <t>1st Place</t>
  </si>
  <si>
    <t>Mike Herman</t>
  </si>
  <si>
    <t>John Linn</t>
  </si>
  <si>
    <t>Todd Graves</t>
  </si>
  <si>
    <t>Ryan Hadden</t>
  </si>
  <si>
    <t>Matt Wallace</t>
  </si>
  <si>
    <t>Brian Burrows</t>
  </si>
  <si>
    <t>2-Man Team Open Men</t>
  </si>
  <si>
    <t>3-Man Team Open Men</t>
  </si>
  <si>
    <t>2-Man Team Junior Men</t>
  </si>
  <si>
    <t>Day3</t>
  </si>
  <si>
    <t>Bret Erickson</t>
  </si>
  <si>
    <t>Bill Keever</t>
  </si>
  <si>
    <t>Josh Richmond</t>
  </si>
  <si>
    <t xml:space="preserve"> </t>
  </si>
  <si>
    <t>2-Man Team Open Women</t>
  </si>
  <si>
    <t>Connie Smotek</t>
  </si>
  <si>
    <t>Haley Dunn</t>
  </si>
  <si>
    <t>Shawn Dulohery</t>
  </si>
  <si>
    <t>Hunter Wise</t>
  </si>
  <si>
    <t>Lance Bade</t>
  </si>
  <si>
    <t>Matt DePuydt</t>
  </si>
  <si>
    <t>Dominic Grazioli</t>
  </si>
  <si>
    <t>Ricky McCann</t>
  </si>
  <si>
    <t>Caitlin Barney</t>
  </si>
  <si>
    <t>Corey Cogdell</t>
  </si>
  <si>
    <t>Molly Bender</t>
  </si>
  <si>
    <t>2-Man Team Junior Women</t>
  </si>
  <si>
    <t>Glenn Eller</t>
  </si>
  <si>
    <t xml:space="preserve">2007 USA SHOOTING </t>
  </si>
  <si>
    <t>Bankey</t>
  </si>
  <si>
    <t>Terry</t>
  </si>
  <si>
    <t>W</t>
  </si>
  <si>
    <t>Blount</t>
  </si>
  <si>
    <t>J1</t>
  </si>
  <si>
    <t>Chiang</t>
  </si>
  <si>
    <t>Alexander</t>
  </si>
  <si>
    <t>Connor</t>
  </si>
  <si>
    <t>Caitlin</t>
  </si>
  <si>
    <t>J2</t>
  </si>
  <si>
    <t>Dunn</t>
  </si>
  <si>
    <t>Haley</t>
  </si>
  <si>
    <t>English</t>
  </si>
  <si>
    <t>Amber</t>
  </si>
  <si>
    <t>Grinnell</t>
  </si>
  <si>
    <t>Jaiden</t>
  </si>
  <si>
    <t>Heiden</t>
  </si>
  <si>
    <t>Rachael</t>
  </si>
  <si>
    <t>Kolb</t>
  </si>
  <si>
    <t>Laura</t>
  </si>
  <si>
    <t>Legate</t>
  </si>
  <si>
    <t>Shari</t>
  </si>
  <si>
    <t>S1</t>
  </si>
  <si>
    <t>Neal</t>
  </si>
  <si>
    <t>Brandie</t>
  </si>
  <si>
    <t>Rhode</t>
  </si>
  <si>
    <t>Kimberly</t>
  </si>
  <si>
    <t>Smotek</t>
  </si>
  <si>
    <t>Connie</t>
  </si>
  <si>
    <t>Taylor</t>
  </si>
  <si>
    <t>Wampler</t>
  </si>
  <si>
    <t>Alexandra</t>
  </si>
  <si>
    <t>Wickman</t>
  </si>
  <si>
    <t>Lori</t>
  </si>
  <si>
    <t>Blanchard  III</t>
  </si>
  <si>
    <t>Wilfred</t>
  </si>
  <si>
    <t>Chavalitlekha</t>
  </si>
  <si>
    <t>Roy</t>
  </si>
  <si>
    <t>J3</t>
  </si>
  <si>
    <t>Sai</t>
  </si>
  <si>
    <t>S2</t>
  </si>
  <si>
    <t>Dulohery</t>
  </si>
  <si>
    <t>Shawn</t>
  </si>
  <si>
    <t>Gibson  III</t>
  </si>
  <si>
    <t>Jimmy</t>
  </si>
  <si>
    <t>Graves</t>
  </si>
  <si>
    <t>James</t>
  </si>
  <si>
    <t>Randy</t>
  </si>
  <si>
    <t>Hancock</t>
  </si>
  <si>
    <t>Vincent</t>
  </si>
  <si>
    <t>Haver</t>
  </si>
  <si>
    <t>Chris</t>
  </si>
  <si>
    <t>Hodges</t>
  </si>
  <si>
    <t>Kevin</t>
  </si>
  <si>
    <t>McGrath</t>
  </si>
  <si>
    <t>Jon</t>
  </si>
  <si>
    <t>McLelland</t>
  </si>
  <si>
    <t>Sean</t>
  </si>
  <si>
    <t>Reid</t>
  </si>
  <si>
    <t>Cody</t>
  </si>
  <si>
    <t>Schiller</t>
  </si>
  <si>
    <t>Schroeder</t>
  </si>
  <si>
    <t>Scott</t>
  </si>
  <si>
    <t>Schutzius</t>
  </si>
  <si>
    <t>Mark</t>
  </si>
  <si>
    <t>Matthew</t>
  </si>
  <si>
    <t>Carlos</t>
  </si>
  <si>
    <t>Telles</t>
  </si>
  <si>
    <t>Gavin</t>
  </si>
  <si>
    <t>Thompson</t>
  </si>
  <si>
    <t>Frank</t>
  </si>
  <si>
    <t>Vail</t>
  </si>
  <si>
    <t>Kent</t>
  </si>
  <si>
    <t>Stephen</t>
  </si>
  <si>
    <t>Weeks</t>
  </si>
  <si>
    <t>Wildman</t>
  </si>
  <si>
    <t>Eben</t>
  </si>
  <si>
    <t>Wise</t>
  </si>
  <si>
    <t>Balke</t>
  </si>
  <si>
    <t>Michael</t>
  </si>
  <si>
    <t>Button</t>
  </si>
  <si>
    <t>Wiley</t>
  </si>
  <si>
    <t>Dyer</t>
  </si>
  <si>
    <t>Rady</t>
  </si>
  <si>
    <t>Eller  III</t>
  </si>
  <si>
    <t>Walton</t>
  </si>
  <si>
    <t>Fodor</t>
  </si>
  <si>
    <t>Jared</t>
  </si>
  <si>
    <t>Gearhart</t>
  </si>
  <si>
    <t>Bryce</t>
  </si>
  <si>
    <t>Holguin</t>
  </si>
  <si>
    <t>Jeff</t>
  </si>
  <si>
    <t>Keever</t>
  </si>
  <si>
    <t>Bill</t>
  </si>
  <si>
    <t>Lutz</t>
  </si>
  <si>
    <t>Sam</t>
  </si>
  <si>
    <t>Maher</t>
  </si>
  <si>
    <t>Brian</t>
  </si>
  <si>
    <t>Milazzo</t>
  </si>
  <si>
    <t>Ryan</t>
  </si>
  <si>
    <t>Patton</t>
  </si>
  <si>
    <t>Gregory</t>
  </si>
  <si>
    <t>Richmond</t>
  </si>
  <si>
    <t>Josh</t>
  </si>
  <si>
    <t>Justin</t>
  </si>
  <si>
    <t>Weger</t>
  </si>
  <si>
    <t>Johnny</t>
  </si>
  <si>
    <t>Trey</t>
  </si>
  <si>
    <t>Glen Eller</t>
  </si>
  <si>
    <t>Bud's Buddies</t>
  </si>
  <si>
    <t>Bryce Gearhart</t>
  </si>
  <si>
    <t>Brian Maher</t>
  </si>
  <si>
    <t>Jared Fodor</t>
  </si>
  <si>
    <t>Jeff Holguin</t>
  </si>
  <si>
    <t>Mark Weeks</t>
  </si>
  <si>
    <t>Vincent Hancock</t>
  </si>
  <si>
    <t>Frank Thompson</t>
  </si>
  <si>
    <t>Vince Hancock</t>
  </si>
  <si>
    <t>Sean McLelland</t>
  </si>
  <si>
    <t>Emily</t>
  </si>
  <si>
    <t>SHOTGUN SPRING SELECTION - SKEET</t>
  </si>
  <si>
    <t>SO</t>
  </si>
  <si>
    <t>Joshua</t>
  </si>
  <si>
    <t>Arnold</t>
  </si>
  <si>
    <t>Lynsey</t>
  </si>
  <si>
    <t>Baier</t>
  </si>
  <si>
    <t>Katie</t>
  </si>
  <si>
    <t>Barney</t>
  </si>
  <si>
    <t>Bender</t>
  </si>
  <si>
    <t>Molly</t>
  </si>
  <si>
    <t>Browning</t>
  </si>
  <si>
    <t>Kayle</t>
  </si>
  <si>
    <t>Burch</t>
  </si>
  <si>
    <t>Cogdell</t>
  </si>
  <si>
    <t>Corey</t>
  </si>
  <si>
    <t>Dement</t>
  </si>
  <si>
    <t>Joetta</t>
  </si>
  <si>
    <t>Desso</t>
  </si>
  <si>
    <t>Tamara</t>
  </si>
  <si>
    <t>Dewitt</t>
  </si>
  <si>
    <t>Theresa</t>
  </si>
  <si>
    <t>Dorman</t>
  </si>
  <si>
    <t>Amanda</t>
  </si>
  <si>
    <t>Heckenkamp</t>
  </si>
  <si>
    <t>Breanna</t>
  </si>
  <si>
    <t>Hinson</t>
  </si>
  <si>
    <t>Tanis</t>
  </si>
  <si>
    <t>Hollin</t>
  </si>
  <si>
    <t>Cheryl</t>
  </si>
  <si>
    <t>Loper</t>
  </si>
  <si>
    <t>Whitley</t>
  </si>
  <si>
    <t>Martinago</t>
  </si>
  <si>
    <t>Stephanie</t>
  </si>
  <si>
    <t>Susan</t>
  </si>
  <si>
    <t>Simpson</t>
  </si>
  <si>
    <t>Emma</t>
  </si>
  <si>
    <t>Sledge</t>
  </si>
  <si>
    <t>Wells</t>
  </si>
  <si>
    <t>Courtney</t>
  </si>
  <si>
    <t>Wilder</t>
  </si>
  <si>
    <t>Miranda</t>
  </si>
  <si>
    <t>Wilfong</t>
  </si>
  <si>
    <t>Mimi</t>
  </si>
  <si>
    <t>Zauhar</t>
  </si>
  <si>
    <t>Kelsey</t>
  </si>
  <si>
    <t>Agee Jr</t>
  </si>
  <si>
    <t>Bade</t>
  </si>
  <si>
    <t>Lance</t>
  </si>
  <si>
    <t>S3</t>
  </si>
  <si>
    <t>Burrows</t>
  </si>
  <si>
    <t>Chevalier</t>
  </si>
  <si>
    <t>Judson</t>
  </si>
  <si>
    <t>Chordash</t>
  </si>
  <si>
    <t>Richard</t>
  </si>
  <si>
    <t>Cresswell</t>
  </si>
  <si>
    <t>Dauenhauer</t>
  </si>
  <si>
    <t>Seth</t>
  </si>
  <si>
    <t>DePuydt</t>
  </si>
  <si>
    <t>Dietl Jr.</t>
  </si>
  <si>
    <t>Charles</t>
  </si>
  <si>
    <t>Drozd</t>
  </si>
  <si>
    <t>Tyler</t>
  </si>
  <si>
    <t>Erickson</t>
  </si>
  <si>
    <t>Bret</t>
  </si>
  <si>
    <t>Eyster</t>
  </si>
  <si>
    <t>Evan</t>
  </si>
  <si>
    <t>Fountain</t>
  </si>
  <si>
    <t>George</t>
  </si>
  <si>
    <t>Grazioli</t>
  </si>
  <si>
    <t>Dominic</t>
  </si>
  <si>
    <t>Hadden</t>
  </si>
  <si>
    <t>Hartzell</t>
  </si>
  <si>
    <t>David</t>
  </si>
  <si>
    <t>Heck</t>
  </si>
  <si>
    <t>Matt</t>
  </si>
  <si>
    <t>Ethan</t>
  </si>
  <si>
    <t>Herman</t>
  </si>
  <si>
    <t>Shane</t>
  </si>
  <si>
    <t>Jim</t>
  </si>
  <si>
    <t>Destry</t>
  </si>
  <si>
    <t>Inman</t>
  </si>
  <si>
    <t>Jacobson</t>
  </si>
  <si>
    <t>Johnson</t>
  </si>
  <si>
    <t>Forrest</t>
  </si>
  <si>
    <t>Julig</t>
  </si>
  <si>
    <t>Jeffrey</t>
  </si>
  <si>
    <t>Steven</t>
  </si>
  <si>
    <t>Laux</t>
  </si>
  <si>
    <t>Linn</t>
  </si>
  <si>
    <t>McAdams</t>
  </si>
  <si>
    <t>McCann  Jr.</t>
  </si>
  <si>
    <t>Mein</t>
  </si>
  <si>
    <t>Derrick</t>
  </si>
  <si>
    <t>Mullen</t>
  </si>
  <si>
    <t>Paul</t>
  </si>
  <si>
    <t>Mullins</t>
  </si>
  <si>
    <t>John</t>
  </si>
  <si>
    <t>Nau</t>
  </si>
  <si>
    <t>Brandon</t>
  </si>
  <si>
    <t>Politi</t>
  </si>
  <si>
    <t>Richardson</t>
  </si>
  <si>
    <t>Brett</t>
  </si>
  <si>
    <t>Ross</t>
  </si>
  <si>
    <t>William</t>
  </si>
  <si>
    <t>Shineovich</t>
  </si>
  <si>
    <t>Slocumb</t>
  </si>
  <si>
    <t>Smiley</t>
  </si>
  <si>
    <t>Calvin</t>
  </si>
  <si>
    <t>Turner</t>
  </si>
  <si>
    <t>Jacob</t>
  </si>
  <si>
    <t>Valdez</t>
  </si>
  <si>
    <t>Van Gilder</t>
  </si>
  <si>
    <t>Austin</t>
  </si>
  <si>
    <t>Wallace</t>
  </si>
  <si>
    <t>Casey</t>
  </si>
  <si>
    <t>Webb</t>
  </si>
  <si>
    <t>Evans</t>
  </si>
  <si>
    <t>Brandon Nau</t>
  </si>
  <si>
    <t>Casey Wallace</t>
  </si>
  <si>
    <t>USAF Eagles</t>
  </si>
  <si>
    <t>Mike Agee</t>
  </si>
  <si>
    <t>USAF Falcons</t>
  </si>
  <si>
    <t>Jeff Julig</t>
  </si>
  <si>
    <t>Shake &amp; Bake</t>
  </si>
  <si>
    <t>Jake Turner</t>
  </si>
  <si>
    <t>Joetta Dement</t>
  </si>
  <si>
    <t>Rickey</t>
  </si>
  <si>
    <t>Kruger</t>
  </si>
  <si>
    <t>Theresa Dewitt</t>
  </si>
  <si>
    <t>Hunt</t>
  </si>
  <si>
    <t>2007 USA SHOOTING SHOTGUN FALL SELECTION</t>
  </si>
  <si>
    <t>AUGUST 11 -14, 2007</t>
  </si>
  <si>
    <t>W/U</t>
  </si>
  <si>
    <t>Kayla</t>
  </si>
  <si>
    <t>Swatzell</t>
  </si>
  <si>
    <t>Megan</t>
  </si>
  <si>
    <t>Victoria(Tori)</t>
  </si>
  <si>
    <t>Katelyn</t>
  </si>
  <si>
    <t>Bonn</t>
  </si>
  <si>
    <t>Samantha</t>
  </si>
  <si>
    <t>Olsen</t>
  </si>
  <si>
    <t>U</t>
  </si>
  <si>
    <t>Jolliff</t>
  </si>
  <si>
    <t>Max</t>
  </si>
  <si>
    <t>Victor</t>
  </si>
  <si>
    <t>DIS</t>
  </si>
  <si>
    <t>Adams</t>
  </si>
  <si>
    <t>Grant</t>
  </si>
  <si>
    <t>Moyer</t>
  </si>
  <si>
    <t>Nelson</t>
  </si>
  <si>
    <t>Alcantara</t>
  </si>
  <si>
    <t>Ricardo</t>
  </si>
  <si>
    <t>Ansley</t>
  </si>
  <si>
    <t>Keith</t>
  </si>
  <si>
    <t>Avedisian</t>
  </si>
  <si>
    <t>Guy</t>
  </si>
  <si>
    <t>Beavers</t>
  </si>
  <si>
    <t>Bishop</t>
  </si>
  <si>
    <t>Jerry</t>
  </si>
  <si>
    <t>Brantley</t>
  </si>
  <si>
    <t>Maxey</t>
  </si>
  <si>
    <t>Tommy</t>
  </si>
  <si>
    <t>Chubb Jr.</t>
  </si>
  <si>
    <t>Allen</t>
  </si>
  <si>
    <t>Church</t>
  </si>
  <si>
    <t>Conger</t>
  </si>
  <si>
    <t>Russell</t>
  </si>
  <si>
    <t>Conro</t>
  </si>
  <si>
    <t>DiOrio</t>
  </si>
  <si>
    <t>Dsuban III</t>
  </si>
  <si>
    <t>A John</t>
  </si>
  <si>
    <t>Flores</t>
  </si>
  <si>
    <t>Haas</t>
  </si>
  <si>
    <t>Harris</t>
  </si>
  <si>
    <t>Jered</t>
  </si>
  <si>
    <t>Heilman</t>
  </si>
  <si>
    <t>Henning</t>
  </si>
  <si>
    <t>Daniel</t>
  </si>
  <si>
    <t>Hill</t>
  </si>
  <si>
    <t>Ronald</t>
  </si>
  <si>
    <t>Holtzclaw</t>
  </si>
  <si>
    <t>J Patrick</t>
  </si>
  <si>
    <t>Mahan</t>
  </si>
  <si>
    <t>Gary</t>
  </si>
  <si>
    <t>McKee</t>
  </si>
  <si>
    <t>Dalton</t>
  </si>
  <si>
    <t>Meisenbach</t>
  </si>
  <si>
    <t>Parsons</t>
  </si>
  <si>
    <t>Douglas</t>
  </si>
  <si>
    <t>Raymond</t>
  </si>
  <si>
    <t>Wm.</t>
  </si>
  <si>
    <t>Senter</t>
  </si>
  <si>
    <t>Stum</t>
  </si>
  <si>
    <t>Dillon</t>
  </si>
  <si>
    <t>Tullos</t>
  </si>
  <si>
    <t>Zachary</t>
  </si>
  <si>
    <t>Wang</t>
  </si>
  <si>
    <t>Shiu-Lun</t>
  </si>
  <si>
    <t>Wells Jr.</t>
  </si>
  <si>
    <t>D. Sean</t>
  </si>
  <si>
    <t>Hein</t>
  </si>
  <si>
    <t>Mason</t>
  </si>
  <si>
    <t>Willa Walla Creek</t>
  </si>
  <si>
    <t>John Mullins</t>
  </si>
  <si>
    <t>Open Traps</t>
  </si>
  <si>
    <t>3 Men and a Little Lazy</t>
  </si>
  <si>
    <t>Max Jolliff</t>
  </si>
  <si>
    <t>AMU Red, White and Blue</t>
  </si>
  <si>
    <t>Rickey Mc Cann</t>
  </si>
  <si>
    <t>Graying For Gold</t>
  </si>
  <si>
    <t>Allen Chubb</t>
  </si>
  <si>
    <t>Ricardo Alcantara</t>
  </si>
  <si>
    <t>Paul Mullen</t>
  </si>
  <si>
    <t xml:space="preserve">Mike Herman </t>
  </si>
  <si>
    <t>AMU Gold</t>
  </si>
  <si>
    <t>USAF Raptor</t>
  </si>
  <si>
    <t>Old, But Effective</t>
  </si>
  <si>
    <t>Patrick Laux</t>
  </si>
  <si>
    <t>David Senter</t>
  </si>
  <si>
    <t>3-Man Team Open Women</t>
  </si>
  <si>
    <t>Triple Trouble</t>
  </si>
  <si>
    <t>Charlies Angels</t>
  </si>
  <si>
    <t>Lindsey Hollin</t>
  </si>
  <si>
    <t>SHOTGUN FALL SELECTION - TRAP</t>
  </si>
  <si>
    <t>Terri Dewitt</t>
  </si>
  <si>
    <t>Rockstars</t>
  </si>
  <si>
    <t>Lindey Hollin</t>
  </si>
  <si>
    <t>What the Heck, Turner</t>
  </si>
  <si>
    <t>Matt Heck</t>
  </si>
  <si>
    <t>McLovin</t>
  </si>
  <si>
    <t>Kerrville Clay Busters</t>
  </si>
  <si>
    <t>Megan Connor</t>
  </si>
  <si>
    <t>Jr String Beans</t>
  </si>
  <si>
    <t>Miranda Wilder</t>
  </si>
  <si>
    <t>Lynsey Arnold</t>
  </si>
  <si>
    <t>Glamour Shots</t>
  </si>
  <si>
    <t>Samantha Olsen</t>
  </si>
  <si>
    <t>Brea Heckenkamp</t>
  </si>
  <si>
    <t>Texas Double Trouble</t>
  </si>
  <si>
    <t>Tori Burch</t>
  </si>
  <si>
    <t>"No Use For A Name"</t>
  </si>
  <si>
    <t>Day 3</t>
  </si>
  <si>
    <t xml:space="preserve">* Competitor 110; Day 3 Round 1- Deduction of 3 pt per rule 9.13.4.6.2  </t>
  </si>
  <si>
    <t>Marsh*</t>
  </si>
  <si>
    <t>JUNIOR MEN'S TRAP RESULTS</t>
  </si>
  <si>
    <t>JUNIOR WOMEN'S TRAP RESULTS</t>
  </si>
  <si>
    <t>Whitley Loper</t>
  </si>
  <si>
    <t>Susan Sledge</t>
  </si>
  <si>
    <t>Amanda Dorman</t>
  </si>
  <si>
    <t>234 + 20 = 254</t>
  </si>
  <si>
    <t>231 + 21 = 252</t>
  </si>
  <si>
    <t>233 + 19 = 252</t>
  </si>
  <si>
    <t>246 + 25 = 271</t>
  </si>
  <si>
    <t>244 + 24 = 268</t>
  </si>
  <si>
    <t>242 + 24 = 266</t>
  </si>
  <si>
    <t>AUGUST 16-18, 2007</t>
  </si>
  <si>
    <t xml:space="preserve">Agee </t>
  </si>
  <si>
    <t>Crawford IV</t>
  </si>
  <si>
    <t>Jarrett</t>
  </si>
  <si>
    <t>Rupert</t>
  </si>
  <si>
    <t>Ian</t>
  </si>
  <si>
    <t>Dwayne</t>
  </si>
  <si>
    <t>Bayer</t>
  </si>
  <si>
    <t>T.J.</t>
  </si>
  <si>
    <t>Kirk</t>
  </si>
  <si>
    <t>Joseph</t>
  </si>
  <si>
    <t>Freiburger</t>
  </si>
  <si>
    <t>Grehan</t>
  </si>
  <si>
    <t>Hall</t>
  </si>
  <si>
    <t>Hand</t>
  </si>
  <si>
    <t>Hart</t>
  </si>
  <si>
    <t>Clay</t>
  </si>
  <si>
    <t>Helberg</t>
  </si>
  <si>
    <t>Kimbrough</t>
  </si>
  <si>
    <t>Nick</t>
  </si>
  <si>
    <t>Knowlton</t>
  </si>
  <si>
    <t>MacLellan</t>
  </si>
  <si>
    <t>Marsh</t>
  </si>
  <si>
    <t>Martin</t>
  </si>
  <si>
    <t>Maskell</t>
  </si>
  <si>
    <t>VIS</t>
  </si>
  <si>
    <t>McCartney</t>
  </si>
  <si>
    <t>Musser</t>
  </si>
  <si>
    <t>Jesse</t>
  </si>
  <si>
    <t>Nicholson</t>
  </si>
  <si>
    <t>Peresetsky</t>
  </si>
  <si>
    <t>Schuster</t>
  </si>
  <si>
    <t>Cameron</t>
  </si>
  <si>
    <t>Schutzius II</t>
  </si>
  <si>
    <t>Sotowa</t>
  </si>
  <si>
    <t>Williford</t>
  </si>
  <si>
    <t>Hunter</t>
  </si>
  <si>
    <t>Hayden</t>
  </si>
  <si>
    <t>Zeigler</t>
  </si>
  <si>
    <t>Leighann</t>
  </si>
  <si>
    <t xml:space="preserve">* Competitor 125; Day 1 Round 2- Deduction of 3 pt per rule 9.13.4.6.2  </t>
  </si>
  <si>
    <t>Crozier</t>
  </si>
  <si>
    <t>SHOTGUN FALL SELECTION - SKEET</t>
  </si>
  <si>
    <t>SHOTGUN FALL SELECTION - DOUBLETRAP</t>
  </si>
  <si>
    <t>AMU Clean</t>
  </si>
  <si>
    <t>AMU Sweep</t>
  </si>
  <si>
    <t>Nick Kimbrough</t>
  </si>
  <si>
    <t>Carlos Valdez</t>
  </si>
  <si>
    <t>Charles Ziegler</t>
  </si>
  <si>
    <t>Los Tres Mosqueteros</t>
  </si>
  <si>
    <t>High School Musical</t>
  </si>
  <si>
    <t>Kevin Kolb</t>
  </si>
  <si>
    <t>Jesse Musser</t>
  </si>
  <si>
    <t>Longhorns</t>
  </si>
  <si>
    <t>Scott Shroeder</t>
  </si>
  <si>
    <t>AMU Silver</t>
  </si>
  <si>
    <t>Shootem's</t>
  </si>
  <si>
    <t>Mike Knowlton</t>
  </si>
  <si>
    <t>Hayden Wise</t>
  </si>
  <si>
    <t>Centennial</t>
  </si>
  <si>
    <t>Scott Schroeder</t>
  </si>
  <si>
    <t>Texas Boys Shoot Naked</t>
  </si>
  <si>
    <t>Brian Hand</t>
  </si>
  <si>
    <t>BJ Blanchard</t>
  </si>
  <si>
    <t>Pistol Whippers</t>
  </si>
  <si>
    <t>Blooming Onion Boys</t>
  </si>
  <si>
    <t>Eben Wildman</t>
  </si>
  <si>
    <t>Taylor Hodges</t>
  </si>
  <si>
    <t>Clay Wings</t>
  </si>
  <si>
    <t>Ehtan Hall</t>
  </si>
  <si>
    <t>Dillon McCartney</t>
  </si>
  <si>
    <t>Team Wanda</t>
  </si>
  <si>
    <t xml:space="preserve">* Competitor 24; Day 2 Round 4- Deduction of 1 pt per rule 9.5.7.7.1  </t>
  </si>
  <si>
    <t>Buretz*</t>
  </si>
  <si>
    <t>Nelson*</t>
  </si>
  <si>
    <t>288 + 48 = 336</t>
  </si>
  <si>
    <t>286 + 48 = 334</t>
  </si>
  <si>
    <t>278 + 47 = 325</t>
  </si>
  <si>
    <t>JUNIOR MEN'S DOUBLE TRAP RESULTS</t>
  </si>
  <si>
    <t>JUNIOR WOMEN'S SKEET RESULTS</t>
  </si>
  <si>
    <t>JUNIOR MEN'S SKEET RESULTS</t>
  </si>
  <si>
    <t>247 + 24 = 271</t>
  </si>
  <si>
    <t>243 + 25 = 268</t>
  </si>
  <si>
    <t>238 + 23 = 261</t>
  </si>
  <si>
    <t>Kimberly Rhode</t>
  </si>
  <si>
    <t>236 + 24 = 260</t>
  </si>
  <si>
    <t>234 + 25 = 259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</si>
</sst>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"/>
  </numFmts>
  <fonts count="11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Arial"/>
    </font>
    <font>
      <b/>
      <sz val="12"/>
      <color indexed="10"/>
      <name val="Times New Roman"/>
      <family val="1"/>
    </font>
    <font>
      <b/>
      <sz val="12"/>
      <color indexed="10"/>
      <name val="Arial"/>
      <family val="2"/>
    </font>
    <font>
      <b/>
      <sz val="22"/>
      <name val="Arial"/>
      <family val="2"/>
    </font>
    <font>
      <b/>
      <sz val="22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164" fontId="1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Continuous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Continuous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1" fillId="0" borderId="0" xfId="0" applyFont="1" applyAlignment="1">
      <alignment horizontal="centerContinuous"/>
    </xf>
    <xf numFmtId="0" fontId="1" fillId="0" borderId="0" xfId="0" applyFont="1" applyBorder="1"/>
    <xf numFmtId="0" fontId="2" fillId="0" borderId="0" xfId="0" applyFont="1" applyAlignment="1"/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Continuous"/>
    </xf>
    <xf numFmtId="0" fontId="10" fillId="0" borderId="0" xfId="0" applyFont="1" applyFill="1" applyBorder="1" applyAlignment="1">
      <alignment horizontal="centerContinuous"/>
    </xf>
    <xf numFmtId="0" fontId="9" fillId="0" borderId="0" xfId="0" applyFont="1" applyFill="1" applyBorder="1" applyAlignment="1">
      <alignment horizontal="centerContinuous"/>
    </xf>
    <xf numFmtId="164" fontId="9" fillId="0" borderId="0" xfId="0" applyNumberFormat="1" applyFont="1" applyFill="1" applyBorder="1" applyAlignment="1">
      <alignment horizontal="centerContinuous"/>
    </xf>
    <xf numFmtId="0" fontId="9" fillId="0" borderId="0" xfId="0" applyFont="1" applyBorder="1" applyAlignment="1">
      <alignment horizontal="centerContinuous"/>
    </xf>
    <xf numFmtId="0" fontId="10" fillId="0" borderId="0" xfId="0" applyFont="1" applyAlignment="1">
      <alignment horizontal="centerContinuous"/>
    </xf>
  </cellXfs>
  <cellStyles count="1">
    <cellStyle name="Normal" xfId="0" builtinId="0"/>
  </cellStyles>
  <dxfs count="8">
    <dxf>
      <font>
        <b/>
        <i val="0"/>
        <condense val="0"/>
        <extend val="0"/>
        <color auto="1"/>
      </font>
    </dxf>
    <dxf>
      <font>
        <condense val="0"/>
        <extend val="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condense val="0"/>
        <extend val="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1"/>
  <sheetViews>
    <sheetView tabSelected="1" zoomScale="65" zoomScaleNormal="65" workbookViewId="0"/>
  </sheetViews>
  <sheetFormatPr defaultColWidth="9.1796875" defaultRowHeight="15.5" x14ac:dyDescent="0.35"/>
  <cols>
    <col min="1" max="1" width="5.81640625" style="9" customWidth="1"/>
    <col min="2" max="2" width="7.7265625" style="1" customWidth="1"/>
    <col min="3" max="3" width="13.1796875" style="1" customWidth="1"/>
    <col min="4" max="4" width="13.453125" style="1" customWidth="1"/>
    <col min="5" max="5" width="9.26953125" style="1" hidden="1" customWidth="1"/>
    <col min="6" max="7" width="5.54296875" style="1" customWidth="1"/>
    <col min="8" max="10" width="4.453125" style="9" customWidth="1"/>
    <col min="11" max="11" width="5.26953125" style="9" customWidth="1"/>
    <col min="12" max="12" width="6.81640625" style="9" customWidth="1"/>
    <col min="13" max="15" width="4.453125" style="9" customWidth="1"/>
    <col min="16" max="16" width="5.7265625" style="9" customWidth="1"/>
    <col min="17" max="17" width="6.7265625" style="9" customWidth="1"/>
    <col min="18" max="19" width="4.26953125" style="9" customWidth="1"/>
    <col min="20" max="21" width="7.1796875" style="9" customWidth="1"/>
    <col min="22" max="22" width="4.26953125" style="9" customWidth="1"/>
    <col min="23" max="23" width="7.54296875" style="9" customWidth="1"/>
    <col min="24" max="24" width="4" style="9" customWidth="1"/>
    <col min="25" max="25" width="7.26953125" style="9" customWidth="1"/>
    <col min="26" max="16384" width="9.1796875" style="1"/>
  </cols>
  <sheetData>
    <row r="1" spans="1:25" s="2" customFormat="1" x14ac:dyDescent="0.35">
      <c r="A1" s="10" t="s">
        <v>299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spans="1:25" s="2" customFormat="1" x14ac:dyDescent="0.3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s="2" customFormat="1" x14ac:dyDescent="0.35">
      <c r="A3" s="10" t="s">
        <v>300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spans="1:25" s="2" customFormat="1" x14ac:dyDescent="0.3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s="2" customFormat="1" x14ac:dyDescent="0.35">
      <c r="A5" s="11" t="s">
        <v>1</v>
      </c>
      <c r="D5" s="2" t="s">
        <v>39</v>
      </c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15" t="s">
        <v>421</v>
      </c>
      <c r="V5" s="15"/>
      <c r="W5" s="8"/>
      <c r="X5" s="8"/>
      <c r="Y5" s="15"/>
    </row>
    <row r="6" spans="1:25" s="2" customFormat="1" x14ac:dyDescent="0.35">
      <c r="A6" s="11" t="s">
        <v>2</v>
      </c>
      <c r="D6" s="2" t="s">
        <v>30</v>
      </c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15" t="s">
        <v>422</v>
      </c>
      <c r="V6" s="15"/>
      <c r="W6" s="8"/>
      <c r="X6" s="8"/>
      <c r="Y6" s="15"/>
    </row>
    <row r="7" spans="1:25" s="2" customFormat="1" x14ac:dyDescent="0.35">
      <c r="A7" s="11" t="s">
        <v>3</v>
      </c>
      <c r="D7" s="2" t="s">
        <v>25</v>
      </c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15" t="s">
        <v>423</v>
      </c>
      <c r="V7" s="15"/>
      <c r="W7" s="8"/>
      <c r="X7" s="8"/>
      <c r="Y7" s="15"/>
    </row>
    <row r="8" spans="1:25" s="2" customFormat="1" x14ac:dyDescent="0.35">
      <c r="A8" s="11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15"/>
    </row>
    <row r="9" spans="1:25" s="2" customFormat="1" x14ac:dyDescent="0.35">
      <c r="A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spans="1:25" s="8" customFormat="1" ht="15" customHeight="1" x14ac:dyDescent="0.35">
      <c r="A10" s="8" t="s">
        <v>15</v>
      </c>
      <c r="B10" s="3" t="s">
        <v>4</v>
      </c>
      <c r="C10" s="3" t="s">
        <v>5</v>
      </c>
      <c r="D10" s="3" t="s">
        <v>6</v>
      </c>
      <c r="E10" s="4" t="s">
        <v>7</v>
      </c>
      <c r="F10" s="3" t="s">
        <v>8</v>
      </c>
      <c r="G10" s="3" t="s">
        <v>9</v>
      </c>
      <c r="H10" s="8">
        <v>25</v>
      </c>
      <c r="I10" s="8">
        <v>50</v>
      </c>
      <c r="J10" s="8">
        <v>75</v>
      </c>
      <c r="K10" s="8">
        <v>100</v>
      </c>
      <c r="L10" s="8" t="s">
        <v>10</v>
      </c>
      <c r="M10" s="8">
        <v>25</v>
      </c>
      <c r="N10" s="8">
        <v>50</v>
      </c>
      <c r="O10" s="8">
        <v>75</v>
      </c>
      <c r="P10" s="8">
        <v>100</v>
      </c>
      <c r="Q10" s="8" t="s">
        <v>11</v>
      </c>
      <c r="R10" s="8">
        <v>25</v>
      </c>
      <c r="S10" s="8">
        <v>50</v>
      </c>
      <c r="T10" s="8" t="s">
        <v>410</v>
      </c>
      <c r="U10" s="8" t="s">
        <v>12</v>
      </c>
      <c r="V10" s="8" t="s">
        <v>170</v>
      </c>
      <c r="W10" s="8" t="s">
        <v>13</v>
      </c>
      <c r="X10" s="8" t="s">
        <v>170</v>
      </c>
      <c r="Y10" s="8" t="s">
        <v>12</v>
      </c>
    </row>
    <row r="11" spans="1:25" s="23" customFormat="1" x14ac:dyDescent="0.35">
      <c r="A11" s="21">
        <v>1</v>
      </c>
      <c r="B11" s="34">
        <v>8</v>
      </c>
      <c r="C11" s="35" t="s">
        <v>215</v>
      </c>
      <c r="D11" s="35" t="s">
        <v>216</v>
      </c>
      <c r="E11" s="34">
        <v>1167</v>
      </c>
      <c r="F11" s="34"/>
      <c r="G11" s="34"/>
      <c r="H11" s="25">
        <v>24</v>
      </c>
      <c r="I11" s="36">
        <v>25</v>
      </c>
      <c r="J11" s="21">
        <v>25</v>
      </c>
      <c r="K11" s="21">
        <v>25</v>
      </c>
      <c r="L11" s="22">
        <f>SUM(H11:K11)</f>
        <v>99</v>
      </c>
      <c r="M11" s="21">
        <v>24</v>
      </c>
      <c r="N11" s="21">
        <v>25</v>
      </c>
      <c r="O11" s="21">
        <v>23</v>
      </c>
      <c r="P11" s="21">
        <v>25</v>
      </c>
      <c r="Q11" s="22">
        <f>SUM(M11:P11)</f>
        <v>97</v>
      </c>
      <c r="R11" s="21">
        <v>25</v>
      </c>
      <c r="S11" s="21">
        <v>25</v>
      </c>
      <c r="T11" s="22">
        <f>S11+R11</f>
        <v>50</v>
      </c>
      <c r="U11" s="22">
        <f>T11+Q11+L11</f>
        <v>246</v>
      </c>
      <c r="V11" s="22"/>
      <c r="W11" s="22">
        <v>25</v>
      </c>
      <c r="X11" s="22"/>
      <c r="Y11" s="22">
        <f t="shared" ref="Y11:Y16" si="0">W11+U11</f>
        <v>271</v>
      </c>
    </row>
    <row r="12" spans="1:25" s="23" customFormat="1" x14ac:dyDescent="0.35">
      <c r="A12" s="21">
        <v>2</v>
      </c>
      <c r="B12" s="34">
        <v>57</v>
      </c>
      <c r="C12" s="35" t="s">
        <v>231</v>
      </c>
      <c r="D12" s="35" t="s">
        <v>232</v>
      </c>
      <c r="E12" s="34">
        <v>456</v>
      </c>
      <c r="F12" s="34" t="s">
        <v>71</v>
      </c>
      <c r="G12" s="34"/>
      <c r="H12" s="25">
        <v>25</v>
      </c>
      <c r="I12" s="21">
        <v>23</v>
      </c>
      <c r="J12" s="21">
        <v>24</v>
      </c>
      <c r="K12" s="21">
        <v>25</v>
      </c>
      <c r="L12" s="22">
        <f t="shared" ref="L12:L75" si="1">SUM(H12:K12)</f>
        <v>97</v>
      </c>
      <c r="M12" s="21">
        <v>24</v>
      </c>
      <c r="N12" s="21">
        <v>25</v>
      </c>
      <c r="O12" s="21">
        <v>25</v>
      </c>
      <c r="P12" s="21">
        <v>24</v>
      </c>
      <c r="Q12" s="22">
        <f t="shared" ref="Q12:Q75" si="2">SUM(M12:P12)</f>
        <v>98</v>
      </c>
      <c r="R12" s="21">
        <v>24</v>
      </c>
      <c r="S12" s="21">
        <v>25</v>
      </c>
      <c r="T12" s="22">
        <f t="shared" ref="T12:T75" si="3">S12+R12</f>
        <v>49</v>
      </c>
      <c r="U12" s="22">
        <f t="shared" ref="U12:U75" si="4">T12+Q12+L12</f>
        <v>244</v>
      </c>
      <c r="V12" s="22"/>
      <c r="W12" s="22">
        <v>24</v>
      </c>
      <c r="X12" s="22"/>
      <c r="Y12" s="22">
        <f t="shared" si="0"/>
        <v>268</v>
      </c>
    </row>
    <row r="13" spans="1:25" s="24" customFormat="1" x14ac:dyDescent="0.35">
      <c r="A13" s="21">
        <v>3</v>
      </c>
      <c r="B13" s="34">
        <v>185</v>
      </c>
      <c r="C13" s="35" t="s">
        <v>218</v>
      </c>
      <c r="D13" s="35" t="s">
        <v>146</v>
      </c>
      <c r="E13" s="34">
        <v>24779</v>
      </c>
      <c r="F13" s="34" t="s">
        <v>53</v>
      </c>
      <c r="G13" s="34"/>
      <c r="H13" s="25">
        <v>25</v>
      </c>
      <c r="I13" s="21">
        <v>25</v>
      </c>
      <c r="J13" s="21">
        <v>25</v>
      </c>
      <c r="K13" s="21">
        <v>25</v>
      </c>
      <c r="L13" s="22">
        <f t="shared" si="1"/>
        <v>100</v>
      </c>
      <c r="M13" s="21">
        <v>23</v>
      </c>
      <c r="N13" s="21">
        <v>24</v>
      </c>
      <c r="O13" s="21">
        <v>23</v>
      </c>
      <c r="P13" s="21">
        <v>23</v>
      </c>
      <c r="Q13" s="22">
        <f t="shared" si="2"/>
        <v>93</v>
      </c>
      <c r="R13" s="21">
        <v>24</v>
      </c>
      <c r="S13" s="21">
        <v>25</v>
      </c>
      <c r="T13" s="22">
        <f t="shared" si="3"/>
        <v>49</v>
      </c>
      <c r="U13" s="22">
        <f t="shared" si="4"/>
        <v>242</v>
      </c>
      <c r="V13" s="22"/>
      <c r="W13" s="22">
        <v>24</v>
      </c>
      <c r="X13" s="22"/>
      <c r="Y13" s="22">
        <f t="shared" si="0"/>
        <v>266</v>
      </c>
    </row>
    <row r="14" spans="1:25" s="23" customFormat="1" x14ac:dyDescent="0.35">
      <c r="A14" s="21">
        <v>4</v>
      </c>
      <c r="B14" s="34">
        <v>85</v>
      </c>
      <c r="C14" s="35" t="s">
        <v>245</v>
      </c>
      <c r="D14" s="35" t="s">
        <v>128</v>
      </c>
      <c r="E14" s="34">
        <v>100187</v>
      </c>
      <c r="F14" s="34" t="s">
        <v>71</v>
      </c>
      <c r="G14" s="34"/>
      <c r="H14" s="25">
        <v>23</v>
      </c>
      <c r="I14" s="21">
        <v>25</v>
      </c>
      <c r="J14" s="21">
        <v>23</v>
      </c>
      <c r="K14" s="21">
        <v>25</v>
      </c>
      <c r="L14" s="22">
        <f t="shared" si="1"/>
        <v>96</v>
      </c>
      <c r="M14" s="21">
        <v>25</v>
      </c>
      <c r="N14" s="21">
        <v>25</v>
      </c>
      <c r="O14" s="21">
        <v>25</v>
      </c>
      <c r="P14" s="21">
        <v>23</v>
      </c>
      <c r="Q14" s="22">
        <f t="shared" si="2"/>
        <v>98</v>
      </c>
      <c r="R14" s="21">
        <v>22</v>
      </c>
      <c r="S14" s="21">
        <v>25</v>
      </c>
      <c r="T14" s="22">
        <f t="shared" si="3"/>
        <v>47</v>
      </c>
      <c r="U14" s="22">
        <f t="shared" si="4"/>
        <v>241</v>
      </c>
      <c r="V14" s="22"/>
      <c r="W14" s="22">
        <v>24</v>
      </c>
      <c r="X14" s="22"/>
      <c r="Y14" s="22">
        <f t="shared" si="0"/>
        <v>265</v>
      </c>
    </row>
    <row r="15" spans="1:25" s="23" customFormat="1" x14ac:dyDescent="0.35">
      <c r="A15" s="21">
        <v>5</v>
      </c>
      <c r="B15" s="34">
        <v>118</v>
      </c>
      <c r="C15" s="35" t="s">
        <v>260</v>
      </c>
      <c r="D15" s="35" t="s">
        <v>261</v>
      </c>
      <c r="E15" s="34">
        <v>13123</v>
      </c>
      <c r="F15" s="34"/>
      <c r="G15" s="34" t="s">
        <v>310</v>
      </c>
      <c r="H15" s="25">
        <v>24</v>
      </c>
      <c r="I15" s="21">
        <v>25</v>
      </c>
      <c r="J15" s="21">
        <v>23</v>
      </c>
      <c r="K15" s="21">
        <v>25</v>
      </c>
      <c r="L15" s="22">
        <f>SUM(H15:K15)</f>
        <v>97</v>
      </c>
      <c r="M15" s="21">
        <v>25</v>
      </c>
      <c r="N15" s="21">
        <v>24</v>
      </c>
      <c r="O15" s="21">
        <v>24</v>
      </c>
      <c r="P15" s="21">
        <v>24</v>
      </c>
      <c r="Q15" s="22">
        <f>SUM(M15:P15)</f>
        <v>97</v>
      </c>
      <c r="R15" s="21">
        <v>24</v>
      </c>
      <c r="S15" s="21">
        <v>23</v>
      </c>
      <c r="T15" s="22">
        <f>S15+R15</f>
        <v>47</v>
      </c>
      <c r="U15" s="22">
        <f>T15+Q15+L15</f>
        <v>241</v>
      </c>
      <c r="V15" s="22"/>
      <c r="W15" s="22">
        <v>22</v>
      </c>
      <c r="X15" s="22">
        <v>7</v>
      </c>
      <c r="Y15" s="22">
        <f>W15+U15</f>
        <v>263</v>
      </c>
    </row>
    <row r="16" spans="1:25" s="23" customFormat="1" x14ac:dyDescent="0.35">
      <c r="A16" s="21">
        <v>6</v>
      </c>
      <c r="B16" s="34">
        <v>67</v>
      </c>
      <c r="C16" s="35" t="s">
        <v>237</v>
      </c>
      <c r="D16" s="35" t="s">
        <v>238</v>
      </c>
      <c r="E16" s="34">
        <v>100312</v>
      </c>
      <c r="F16" s="34"/>
      <c r="G16" s="34"/>
      <c r="H16" s="25">
        <v>24</v>
      </c>
      <c r="I16" s="21">
        <v>24</v>
      </c>
      <c r="J16" s="21">
        <v>24</v>
      </c>
      <c r="K16" s="21">
        <v>25</v>
      </c>
      <c r="L16" s="22">
        <f t="shared" si="1"/>
        <v>97</v>
      </c>
      <c r="M16" s="21">
        <v>25</v>
      </c>
      <c r="N16" s="21">
        <v>25</v>
      </c>
      <c r="O16" s="21">
        <v>24</v>
      </c>
      <c r="P16" s="21">
        <v>23</v>
      </c>
      <c r="Q16" s="22">
        <f t="shared" si="2"/>
        <v>97</v>
      </c>
      <c r="R16" s="21">
        <v>24</v>
      </c>
      <c r="S16" s="21">
        <v>23</v>
      </c>
      <c r="T16" s="22">
        <f t="shared" si="3"/>
        <v>47</v>
      </c>
      <c r="U16" s="22">
        <f t="shared" si="4"/>
        <v>241</v>
      </c>
      <c r="V16" s="22"/>
      <c r="W16" s="22">
        <v>22</v>
      </c>
      <c r="X16" s="22">
        <v>6</v>
      </c>
      <c r="Y16" s="22">
        <f t="shared" si="0"/>
        <v>263</v>
      </c>
    </row>
    <row r="17" spans="1:30" s="23" customFormat="1" x14ac:dyDescent="0.35">
      <c r="A17" s="21">
        <v>7</v>
      </c>
      <c r="B17" s="34">
        <v>159</v>
      </c>
      <c r="C17" s="35" t="s">
        <v>277</v>
      </c>
      <c r="D17" s="35" t="s">
        <v>278</v>
      </c>
      <c r="E17" s="34">
        <v>28925</v>
      </c>
      <c r="F17" s="34" t="s">
        <v>53</v>
      </c>
      <c r="G17" s="34"/>
      <c r="H17" s="25">
        <v>25</v>
      </c>
      <c r="I17" s="21">
        <v>22</v>
      </c>
      <c r="J17" s="21">
        <v>24</v>
      </c>
      <c r="K17" s="21">
        <v>24</v>
      </c>
      <c r="L17" s="22">
        <f t="shared" si="1"/>
        <v>95</v>
      </c>
      <c r="M17" s="21">
        <v>24</v>
      </c>
      <c r="N17" s="21">
        <v>23</v>
      </c>
      <c r="O17" s="21">
        <v>25</v>
      </c>
      <c r="P17" s="21">
        <v>25</v>
      </c>
      <c r="Q17" s="22">
        <f t="shared" si="2"/>
        <v>97</v>
      </c>
      <c r="R17" s="21">
        <v>23</v>
      </c>
      <c r="S17" s="21">
        <v>24</v>
      </c>
      <c r="T17" s="22">
        <f t="shared" si="3"/>
        <v>47</v>
      </c>
      <c r="U17" s="22">
        <f t="shared" si="4"/>
        <v>239</v>
      </c>
      <c r="V17" s="22"/>
      <c r="W17" s="22"/>
      <c r="X17" s="22"/>
      <c r="Y17" s="21"/>
    </row>
    <row r="18" spans="1:30" s="23" customFormat="1" x14ac:dyDescent="0.35">
      <c r="A18" s="21">
        <v>8</v>
      </c>
      <c r="B18" s="34">
        <v>40</v>
      </c>
      <c r="C18" s="35" t="s">
        <v>223</v>
      </c>
      <c r="D18" s="35" t="s">
        <v>152</v>
      </c>
      <c r="E18" s="34">
        <v>31555</v>
      </c>
      <c r="F18" s="34" t="s">
        <v>58</v>
      </c>
      <c r="G18" s="34"/>
      <c r="H18" s="25">
        <v>24</v>
      </c>
      <c r="I18" s="21">
        <v>23</v>
      </c>
      <c r="J18" s="21">
        <v>25</v>
      </c>
      <c r="K18" s="21">
        <v>24</v>
      </c>
      <c r="L18" s="22">
        <f t="shared" si="1"/>
        <v>96</v>
      </c>
      <c r="M18" s="21">
        <v>25</v>
      </c>
      <c r="N18" s="21">
        <v>25</v>
      </c>
      <c r="O18" s="21">
        <v>20</v>
      </c>
      <c r="P18" s="21">
        <v>24</v>
      </c>
      <c r="Q18" s="22">
        <f t="shared" si="2"/>
        <v>94</v>
      </c>
      <c r="R18" s="21">
        <v>24</v>
      </c>
      <c r="S18" s="21">
        <v>24</v>
      </c>
      <c r="T18" s="22">
        <f t="shared" si="3"/>
        <v>48</v>
      </c>
      <c r="U18" s="22">
        <f t="shared" si="4"/>
        <v>238</v>
      </c>
      <c r="V18" s="22"/>
      <c r="W18" s="22"/>
      <c r="X18" s="22"/>
      <c r="Y18" s="21"/>
      <c r="AD18" s="23" t="s">
        <v>33</v>
      </c>
    </row>
    <row r="19" spans="1:30" s="23" customFormat="1" x14ac:dyDescent="0.35">
      <c r="A19" s="21">
        <v>9</v>
      </c>
      <c r="B19" s="34">
        <v>164</v>
      </c>
      <c r="C19" s="35" t="s">
        <v>282</v>
      </c>
      <c r="D19" s="35" t="s">
        <v>114</v>
      </c>
      <c r="E19" s="34">
        <v>11143</v>
      </c>
      <c r="F19" s="34"/>
      <c r="G19" s="34"/>
      <c r="H19" s="25">
        <v>24</v>
      </c>
      <c r="I19" s="21">
        <v>25</v>
      </c>
      <c r="J19" s="21">
        <v>21</v>
      </c>
      <c r="K19" s="21">
        <v>24</v>
      </c>
      <c r="L19" s="22">
        <f t="shared" si="1"/>
        <v>94</v>
      </c>
      <c r="M19" s="21">
        <v>24</v>
      </c>
      <c r="N19" s="21">
        <v>24</v>
      </c>
      <c r="O19" s="21">
        <v>23</v>
      </c>
      <c r="P19" s="21">
        <v>23</v>
      </c>
      <c r="Q19" s="22">
        <f t="shared" si="2"/>
        <v>94</v>
      </c>
      <c r="R19" s="21">
        <v>24</v>
      </c>
      <c r="S19" s="21">
        <v>25</v>
      </c>
      <c r="T19" s="22">
        <f t="shared" si="3"/>
        <v>49</v>
      </c>
      <c r="U19" s="22">
        <f t="shared" si="4"/>
        <v>237</v>
      </c>
      <c r="V19" s="22"/>
      <c r="W19" s="22"/>
      <c r="X19" s="22"/>
      <c r="Y19" s="21"/>
    </row>
    <row r="20" spans="1:30" s="23" customFormat="1" x14ac:dyDescent="0.35">
      <c r="A20" s="21">
        <v>10</v>
      </c>
      <c r="B20" s="34">
        <v>43</v>
      </c>
      <c r="C20" s="35" t="s">
        <v>226</v>
      </c>
      <c r="D20" s="35" t="s">
        <v>114</v>
      </c>
      <c r="E20" s="34">
        <v>329</v>
      </c>
      <c r="F20" s="34"/>
      <c r="G20" s="34"/>
      <c r="H20" s="25">
        <v>22</v>
      </c>
      <c r="I20" s="21">
        <v>25</v>
      </c>
      <c r="J20" s="21">
        <v>22</v>
      </c>
      <c r="K20" s="21">
        <v>24</v>
      </c>
      <c r="L20" s="22">
        <f t="shared" si="1"/>
        <v>93</v>
      </c>
      <c r="M20" s="21">
        <v>23</v>
      </c>
      <c r="N20" s="21">
        <v>24</v>
      </c>
      <c r="O20" s="21">
        <v>25</v>
      </c>
      <c r="P20" s="21">
        <v>23</v>
      </c>
      <c r="Q20" s="22">
        <f t="shared" si="2"/>
        <v>95</v>
      </c>
      <c r="R20" s="21">
        <v>25</v>
      </c>
      <c r="S20" s="21">
        <v>24</v>
      </c>
      <c r="T20" s="22">
        <f t="shared" si="3"/>
        <v>49</v>
      </c>
      <c r="U20" s="22">
        <f t="shared" si="4"/>
        <v>237</v>
      </c>
      <c r="V20" s="22"/>
      <c r="W20" s="22"/>
      <c r="X20" s="22"/>
      <c r="Y20" s="21"/>
    </row>
    <row r="21" spans="1:30" s="23" customFormat="1" x14ac:dyDescent="0.35">
      <c r="A21" s="21">
        <v>11</v>
      </c>
      <c r="B21" s="34">
        <v>122</v>
      </c>
      <c r="C21" s="35" t="s">
        <v>264</v>
      </c>
      <c r="D21" s="35" t="s">
        <v>265</v>
      </c>
      <c r="E21" s="34">
        <v>23201</v>
      </c>
      <c r="F21" s="34" t="s">
        <v>53</v>
      </c>
      <c r="G21" s="34" t="s">
        <v>310</v>
      </c>
      <c r="H21" s="25">
        <v>24</v>
      </c>
      <c r="I21" s="21">
        <v>24</v>
      </c>
      <c r="J21" s="21">
        <v>24</v>
      </c>
      <c r="K21" s="21">
        <v>24</v>
      </c>
      <c r="L21" s="22">
        <f t="shared" si="1"/>
        <v>96</v>
      </c>
      <c r="M21" s="21">
        <v>25</v>
      </c>
      <c r="N21" s="21">
        <v>24</v>
      </c>
      <c r="O21" s="21">
        <v>22</v>
      </c>
      <c r="P21" s="21">
        <v>21</v>
      </c>
      <c r="Q21" s="22">
        <f t="shared" si="2"/>
        <v>92</v>
      </c>
      <c r="R21" s="21">
        <v>24</v>
      </c>
      <c r="S21" s="21">
        <v>24</v>
      </c>
      <c r="T21" s="22">
        <f t="shared" si="3"/>
        <v>48</v>
      </c>
      <c r="U21" s="22">
        <f t="shared" si="4"/>
        <v>236</v>
      </c>
      <c r="V21" s="22"/>
      <c r="W21" s="22"/>
      <c r="X21" s="22"/>
      <c r="Y21" s="21"/>
    </row>
    <row r="22" spans="1:30" s="23" customFormat="1" x14ac:dyDescent="0.35">
      <c r="A22" s="21">
        <v>12</v>
      </c>
      <c r="B22" s="34">
        <v>161</v>
      </c>
      <c r="C22" s="35" t="s">
        <v>279</v>
      </c>
      <c r="D22" s="35" t="s">
        <v>222</v>
      </c>
      <c r="E22" s="34">
        <v>24306</v>
      </c>
      <c r="F22" s="34" t="s">
        <v>53</v>
      </c>
      <c r="G22" s="34" t="s">
        <v>310</v>
      </c>
      <c r="H22" s="25">
        <v>24</v>
      </c>
      <c r="I22" s="21">
        <v>24</v>
      </c>
      <c r="J22" s="21">
        <v>25</v>
      </c>
      <c r="K22" s="21">
        <v>23</v>
      </c>
      <c r="L22" s="22">
        <f t="shared" si="1"/>
        <v>96</v>
      </c>
      <c r="M22" s="21">
        <v>24</v>
      </c>
      <c r="N22" s="21">
        <v>21</v>
      </c>
      <c r="O22" s="21">
        <v>24</v>
      </c>
      <c r="P22" s="21">
        <v>25</v>
      </c>
      <c r="Q22" s="22">
        <f t="shared" si="2"/>
        <v>94</v>
      </c>
      <c r="R22" s="21">
        <v>22</v>
      </c>
      <c r="S22" s="21">
        <v>24</v>
      </c>
      <c r="T22" s="22">
        <f t="shared" si="3"/>
        <v>46</v>
      </c>
      <c r="U22" s="22">
        <f t="shared" si="4"/>
        <v>236</v>
      </c>
      <c r="V22" s="22"/>
      <c r="W22" s="22"/>
      <c r="X22" s="22"/>
      <c r="Y22" s="21"/>
    </row>
    <row r="23" spans="1:30" s="23" customFormat="1" x14ac:dyDescent="0.35">
      <c r="A23" s="21">
        <v>13</v>
      </c>
      <c r="B23" s="34">
        <v>78</v>
      </c>
      <c r="C23" s="35" t="s">
        <v>242</v>
      </c>
      <c r="D23" s="35" t="s">
        <v>243</v>
      </c>
      <c r="E23" s="34">
        <v>27799</v>
      </c>
      <c r="F23" s="34" t="s">
        <v>53</v>
      </c>
      <c r="G23" s="34"/>
      <c r="H23" s="25">
        <v>25</v>
      </c>
      <c r="I23" s="21">
        <v>20</v>
      </c>
      <c r="J23" s="21">
        <v>24</v>
      </c>
      <c r="K23" s="21">
        <v>23</v>
      </c>
      <c r="L23" s="22">
        <f t="shared" si="1"/>
        <v>92</v>
      </c>
      <c r="M23" s="21">
        <v>24</v>
      </c>
      <c r="N23" s="21">
        <v>25</v>
      </c>
      <c r="O23" s="21">
        <v>23</v>
      </c>
      <c r="P23" s="21">
        <v>25</v>
      </c>
      <c r="Q23" s="22">
        <f t="shared" si="2"/>
        <v>97</v>
      </c>
      <c r="R23" s="21">
        <v>25</v>
      </c>
      <c r="S23" s="21">
        <v>22</v>
      </c>
      <c r="T23" s="22">
        <f t="shared" si="3"/>
        <v>47</v>
      </c>
      <c r="U23" s="22">
        <f t="shared" si="4"/>
        <v>236</v>
      </c>
      <c r="V23" s="22"/>
      <c r="W23" s="22"/>
      <c r="X23" s="22"/>
      <c r="Y23" s="21"/>
    </row>
    <row r="24" spans="1:30" s="23" customFormat="1" x14ac:dyDescent="0.35">
      <c r="A24" s="21">
        <v>14</v>
      </c>
      <c r="B24" s="34">
        <v>121</v>
      </c>
      <c r="C24" s="35" t="s">
        <v>262</v>
      </c>
      <c r="D24" s="35" t="s">
        <v>263</v>
      </c>
      <c r="E24" s="34">
        <v>13205</v>
      </c>
      <c r="F24" s="34" t="s">
        <v>89</v>
      </c>
      <c r="G24" s="34"/>
      <c r="H24" s="25">
        <v>23</v>
      </c>
      <c r="I24" s="21">
        <v>21</v>
      </c>
      <c r="J24" s="21">
        <v>25</v>
      </c>
      <c r="K24" s="21">
        <v>23</v>
      </c>
      <c r="L24" s="22">
        <f t="shared" si="1"/>
        <v>92</v>
      </c>
      <c r="M24" s="21">
        <v>22</v>
      </c>
      <c r="N24" s="21">
        <v>23</v>
      </c>
      <c r="O24" s="21">
        <v>24</v>
      </c>
      <c r="P24" s="21">
        <v>24</v>
      </c>
      <c r="Q24" s="22">
        <f t="shared" si="2"/>
        <v>93</v>
      </c>
      <c r="R24" s="21">
        <v>25</v>
      </c>
      <c r="S24" s="21">
        <v>25</v>
      </c>
      <c r="T24" s="22">
        <f t="shared" si="3"/>
        <v>50</v>
      </c>
      <c r="U24" s="22">
        <f t="shared" si="4"/>
        <v>235</v>
      </c>
      <c r="V24" s="22"/>
      <c r="W24" s="22"/>
      <c r="X24" s="22"/>
      <c r="Y24" s="21"/>
    </row>
    <row r="25" spans="1:30" s="23" customFormat="1" x14ac:dyDescent="0.35">
      <c r="A25" s="21">
        <v>15</v>
      </c>
      <c r="B25" s="34">
        <v>145</v>
      </c>
      <c r="C25" s="35" t="s">
        <v>360</v>
      </c>
      <c r="D25" s="35" t="s">
        <v>241</v>
      </c>
      <c r="E25" s="34">
        <v>1186</v>
      </c>
      <c r="F25" s="34" t="s">
        <v>89</v>
      </c>
      <c r="G25" s="34"/>
      <c r="H25" s="25">
        <v>24</v>
      </c>
      <c r="I25" s="21">
        <v>23</v>
      </c>
      <c r="J25" s="21">
        <v>24</v>
      </c>
      <c r="K25" s="21">
        <v>21</v>
      </c>
      <c r="L25" s="22">
        <f t="shared" si="1"/>
        <v>92</v>
      </c>
      <c r="M25" s="21">
        <v>22</v>
      </c>
      <c r="N25" s="21">
        <v>23</v>
      </c>
      <c r="O25" s="21">
        <v>25</v>
      </c>
      <c r="P25" s="21">
        <v>24</v>
      </c>
      <c r="Q25" s="22">
        <f t="shared" si="2"/>
        <v>94</v>
      </c>
      <c r="R25" s="21">
        <v>25</v>
      </c>
      <c r="S25" s="21">
        <v>24</v>
      </c>
      <c r="T25" s="22">
        <f t="shared" si="3"/>
        <v>49</v>
      </c>
      <c r="U25" s="22">
        <f t="shared" si="4"/>
        <v>235</v>
      </c>
      <c r="V25" s="22"/>
      <c r="W25" s="22"/>
      <c r="X25" s="22"/>
      <c r="Y25" s="21"/>
    </row>
    <row r="26" spans="1:30" s="23" customFormat="1" x14ac:dyDescent="0.35">
      <c r="A26" s="21">
        <v>16</v>
      </c>
      <c r="B26" s="34">
        <v>184</v>
      </c>
      <c r="C26" s="35" t="s">
        <v>311</v>
      </c>
      <c r="D26" s="35" t="s">
        <v>312</v>
      </c>
      <c r="E26" s="34">
        <v>15255</v>
      </c>
      <c r="F26" s="34" t="s">
        <v>53</v>
      </c>
      <c r="G26" s="34" t="s">
        <v>310</v>
      </c>
      <c r="H26" s="25">
        <v>23</v>
      </c>
      <c r="I26" s="21">
        <v>24</v>
      </c>
      <c r="J26" s="21">
        <v>22</v>
      </c>
      <c r="K26" s="21">
        <v>23</v>
      </c>
      <c r="L26" s="22">
        <f t="shared" si="1"/>
        <v>92</v>
      </c>
      <c r="M26" s="21">
        <v>25</v>
      </c>
      <c r="N26" s="21">
        <v>23</v>
      </c>
      <c r="O26" s="21">
        <v>24</v>
      </c>
      <c r="P26" s="21">
        <v>23</v>
      </c>
      <c r="Q26" s="22">
        <f t="shared" si="2"/>
        <v>95</v>
      </c>
      <c r="R26" s="21">
        <v>24</v>
      </c>
      <c r="S26" s="21">
        <v>24</v>
      </c>
      <c r="T26" s="22">
        <f t="shared" si="3"/>
        <v>48</v>
      </c>
      <c r="U26" s="22">
        <f t="shared" si="4"/>
        <v>235</v>
      </c>
      <c r="V26" s="22"/>
      <c r="W26" s="22"/>
      <c r="X26" s="22"/>
      <c r="Y26" s="21"/>
    </row>
    <row r="27" spans="1:30" s="23" customFormat="1" ht="16.5" customHeight="1" x14ac:dyDescent="0.35">
      <c r="A27" s="21">
        <v>17</v>
      </c>
      <c r="B27" s="34">
        <v>32</v>
      </c>
      <c r="C27" s="35" t="s">
        <v>331</v>
      </c>
      <c r="D27" s="35" t="s">
        <v>332</v>
      </c>
      <c r="E27" s="34">
        <v>740</v>
      </c>
      <c r="F27" s="34" t="s">
        <v>71</v>
      </c>
      <c r="G27" s="34"/>
      <c r="H27" s="25">
        <v>24</v>
      </c>
      <c r="I27" s="21">
        <v>25</v>
      </c>
      <c r="J27" s="21">
        <v>22</v>
      </c>
      <c r="K27" s="21">
        <v>23</v>
      </c>
      <c r="L27" s="22">
        <f t="shared" si="1"/>
        <v>94</v>
      </c>
      <c r="M27" s="21">
        <v>24</v>
      </c>
      <c r="N27" s="21">
        <v>23</v>
      </c>
      <c r="O27" s="21">
        <v>24</v>
      </c>
      <c r="P27" s="21">
        <v>23</v>
      </c>
      <c r="Q27" s="22">
        <f t="shared" si="2"/>
        <v>94</v>
      </c>
      <c r="R27" s="21">
        <v>24</v>
      </c>
      <c r="S27" s="21">
        <v>23</v>
      </c>
      <c r="T27" s="22">
        <f t="shared" si="3"/>
        <v>47</v>
      </c>
      <c r="U27" s="22">
        <f t="shared" si="4"/>
        <v>235</v>
      </c>
      <c r="V27" s="22"/>
      <c r="W27" s="22"/>
      <c r="X27" s="22"/>
      <c r="Y27" s="21"/>
    </row>
    <row r="28" spans="1:30" s="23" customFormat="1" ht="16.5" customHeight="1" x14ac:dyDescent="0.35">
      <c r="A28" s="21">
        <v>18</v>
      </c>
      <c r="B28" s="34">
        <v>31</v>
      </c>
      <c r="C28" s="35" t="s">
        <v>221</v>
      </c>
      <c r="D28" s="35" t="s">
        <v>222</v>
      </c>
      <c r="E28" s="34">
        <v>1782</v>
      </c>
      <c r="F28" s="34" t="s">
        <v>89</v>
      </c>
      <c r="G28" s="34"/>
      <c r="H28" s="25">
        <v>25</v>
      </c>
      <c r="I28" s="21">
        <v>23</v>
      </c>
      <c r="J28" s="21">
        <v>24</v>
      </c>
      <c r="K28" s="21">
        <v>24</v>
      </c>
      <c r="L28" s="22">
        <f t="shared" si="1"/>
        <v>96</v>
      </c>
      <c r="M28" s="21">
        <v>24</v>
      </c>
      <c r="N28" s="21">
        <v>24</v>
      </c>
      <c r="O28" s="21">
        <v>22</v>
      </c>
      <c r="P28" s="21">
        <v>23</v>
      </c>
      <c r="Q28" s="22">
        <f t="shared" si="2"/>
        <v>93</v>
      </c>
      <c r="R28" s="21">
        <v>23</v>
      </c>
      <c r="S28" s="21">
        <v>22</v>
      </c>
      <c r="T28" s="22">
        <f t="shared" si="3"/>
        <v>45</v>
      </c>
      <c r="U28" s="22">
        <f t="shared" si="4"/>
        <v>234</v>
      </c>
      <c r="V28" s="22"/>
      <c r="W28" s="22"/>
      <c r="X28" s="22"/>
      <c r="Y28" s="21"/>
    </row>
    <row r="29" spans="1:30" s="23" customFormat="1" x14ac:dyDescent="0.35">
      <c r="A29" s="21">
        <v>19</v>
      </c>
      <c r="B29" s="34">
        <v>33</v>
      </c>
      <c r="C29" s="35" t="s">
        <v>333</v>
      </c>
      <c r="D29" s="35" t="s">
        <v>254</v>
      </c>
      <c r="E29" s="34">
        <v>100173</v>
      </c>
      <c r="F29" s="34" t="s">
        <v>71</v>
      </c>
      <c r="G29" s="34"/>
      <c r="H29" s="25">
        <v>24</v>
      </c>
      <c r="I29" s="21">
        <v>23</v>
      </c>
      <c r="J29" s="21">
        <v>24</v>
      </c>
      <c r="K29" s="21">
        <v>20</v>
      </c>
      <c r="L29" s="22">
        <f t="shared" si="1"/>
        <v>91</v>
      </c>
      <c r="M29" s="21">
        <v>24</v>
      </c>
      <c r="N29" s="21">
        <v>24</v>
      </c>
      <c r="O29" s="21">
        <v>23</v>
      </c>
      <c r="P29" s="21">
        <v>24</v>
      </c>
      <c r="Q29" s="22">
        <f t="shared" si="2"/>
        <v>95</v>
      </c>
      <c r="R29" s="21">
        <v>22</v>
      </c>
      <c r="S29" s="21">
        <v>25</v>
      </c>
      <c r="T29" s="22">
        <f t="shared" si="3"/>
        <v>47</v>
      </c>
      <c r="U29" s="22">
        <f t="shared" si="4"/>
        <v>233</v>
      </c>
      <c r="V29" s="22"/>
      <c r="W29" s="22"/>
      <c r="X29" s="22"/>
      <c r="Y29" s="21"/>
    </row>
    <row r="30" spans="1:30" s="23" customFormat="1" x14ac:dyDescent="0.35">
      <c r="A30" s="21">
        <v>20</v>
      </c>
      <c r="B30" s="34">
        <v>71</v>
      </c>
      <c r="C30" s="35" t="s">
        <v>239</v>
      </c>
      <c r="D30" s="35" t="s">
        <v>222</v>
      </c>
      <c r="E30" s="34">
        <v>10270</v>
      </c>
      <c r="F30" s="34"/>
      <c r="G30" s="34"/>
      <c r="H30" s="25">
        <v>22</v>
      </c>
      <c r="I30" s="21">
        <v>24</v>
      </c>
      <c r="J30" s="21">
        <v>25</v>
      </c>
      <c r="K30" s="21">
        <v>24</v>
      </c>
      <c r="L30" s="22">
        <f t="shared" si="1"/>
        <v>95</v>
      </c>
      <c r="M30" s="21">
        <v>22</v>
      </c>
      <c r="N30" s="21">
        <v>24</v>
      </c>
      <c r="O30" s="21">
        <v>20</v>
      </c>
      <c r="P30" s="21">
        <v>25</v>
      </c>
      <c r="Q30" s="22">
        <f t="shared" si="2"/>
        <v>91</v>
      </c>
      <c r="R30" s="21">
        <v>23</v>
      </c>
      <c r="S30" s="21">
        <v>24</v>
      </c>
      <c r="T30" s="22">
        <f t="shared" si="3"/>
        <v>47</v>
      </c>
      <c r="U30" s="22">
        <f t="shared" si="4"/>
        <v>233</v>
      </c>
      <c r="V30" s="22"/>
      <c r="W30" s="22"/>
      <c r="X30" s="22"/>
      <c r="Y30" s="21"/>
    </row>
    <row r="31" spans="1:30" s="23" customFormat="1" x14ac:dyDescent="0.35">
      <c r="A31" s="21">
        <v>21</v>
      </c>
      <c r="B31" s="34">
        <v>94</v>
      </c>
      <c r="C31" s="35" t="s">
        <v>249</v>
      </c>
      <c r="D31" s="35" t="s">
        <v>225</v>
      </c>
      <c r="E31" s="34">
        <v>11272</v>
      </c>
      <c r="F31" s="34"/>
      <c r="G31" s="34"/>
      <c r="H31" s="25">
        <v>25</v>
      </c>
      <c r="I31" s="21">
        <v>18</v>
      </c>
      <c r="J31" s="21">
        <v>25</v>
      </c>
      <c r="K31" s="21">
        <v>23</v>
      </c>
      <c r="L31" s="22">
        <f t="shared" si="1"/>
        <v>91</v>
      </c>
      <c r="M31" s="21">
        <v>24</v>
      </c>
      <c r="N31" s="21">
        <v>23</v>
      </c>
      <c r="O31" s="21">
        <v>24</v>
      </c>
      <c r="P31" s="21">
        <v>25</v>
      </c>
      <c r="Q31" s="22">
        <f t="shared" si="2"/>
        <v>96</v>
      </c>
      <c r="R31" s="21">
        <v>22</v>
      </c>
      <c r="S31" s="21">
        <v>24</v>
      </c>
      <c r="T31" s="22">
        <f t="shared" si="3"/>
        <v>46</v>
      </c>
      <c r="U31" s="22">
        <f t="shared" si="4"/>
        <v>233</v>
      </c>
      <c r="V31" s="22"/>
      <c r="W31" s="22"/>
      <c r="X31" s="22"/>
      <c r="Y31" s="21"/>
    </row>
    <row r="32" spans="1:30" s="23" customFormat="1" x14ac:dyDescent="0.35">
      <c r="A32" s="21">
        <v>22</v>
      </c>
      <c r="B32" s="34">
        <v>163</v>
      </c>
      <c r="C32" s="35" t="s">
        <v>282</v>
      </c>
      <c r="D32" s="35" t="s">
        <v>283</v>
      </c>
      <c r="E32" s="34">
        <v>27277</v>
      </c>
      <c r="F32" s="34" t="s">
        <v>58</v>
      </c>
      <c r="G32" s="34"/>
      <c r="H32" s="25">
        <v>25</v>
      </c>
      <c r="I32" s="21">
        <v>24</v>
      </c>
      <c r="J32" s="21">
        <v>23</v>
      </c>
      <c r="K32" s="21">
        <v>22</v>
      </c>
      <c r="L32" s="22">
        <f t="shared" si="1"/>
        <v>94</v>
      </c>
      <c r="M32" s="21">
        <v>23</v>
      </c>
      <c r="N32" s="21">
        <v>24</v>
      </c>
      <c r="O32" s="21">
        <v>25</v>
      </c>
      <c r="P32" s="21">
        <v>24</v>
      </c>
      <c r="Q32" s="22">
        <f t="shared" si="2"/>
        <v>96</v>
      </c>
      <c r="R32" s="21">
        <v>20</v>
      </c>
      <c r="S32" s="21">
        <v>23</v>
      </c>
      <c r="T32" s="22">
        <f t="shared" si="3"/>
        <v>43</v>
      </c>
      <c r="U32" s="22">
        <f t="shared" si="4"/>
        <v>233</v>
      </c>
      <c r="V32" s="22"/>
      <c r="W32" s="22"/>
      <c r="X32" s="22"/>
      <c r="Y32" s="21"/>
    </row>
    <row r="33" spans="1:25" s="23" customFormat="1" x14ac:dyDescent="0.35">
      <c r="A33" s="21">
        <v>23</v>
      </c>
      <c r="B33" s="34">
        <v>3</v>
      </c>
      <c r="C33" s="35" t="s">
        <v>214</v>
      </c>
      <c r="D33" s="35" t="s">
        <v>95</v>
      </c>
      <c r="E33" s="34">
        <v>11956</v>
      </c>
      <c r="F33" s="34"/>
      <c r="G33" s="34"/>
      <c r="H33" s="25">
        <v>22</v>
      </c>
      <c r="I33" s="21">
        <v>23</v>
      </c>
      <c r="J33" s="21">
        <v>22</v>
      </c>
      <c r="K33" s="21">
        <v>24</v>
      </c>
      <c r="L33" s="22">
        <f t="shared" si="1"/>
        <v>91</v>
      </c>
      <c r="M33" s="21">
        <v>25</v>
      </c>
      <c r="N33" s="21">
        <v>24</v>
      </c>
      <c r="O33" s="21">
        <v>22</v>
      </c>
      <c r="P33" s="21">
        <v>23</v>
      </c>
      <c r="Q33" s="22">
        <f t="shared" si="2"/>
        <v>94</v>
      </c>
      <c r="R33" s="21">
        <v>24</v>
      </c>
      <c r="S33" s="21">
        <v>23</v>
      </c>
      <c r="T33" s="22">
        <f t="shared" si="3"/>
        <v>47</v>
      </c>
      <c r="U33" s="22">
        <f t="shared" si="4"/>
        <v>232</v>
      </c>
      <c r="V33" s="22"/>
      <c r="W33" s="22"/>
      <c r="X33" s="22"/>
      <c r="Y33" s="21"/>
    </row>
    <row r="34" spans="1:25" s="23" customFormat="1" x14ac:dyDescent="0.35">
      <c r="A34" s="21">
        <v>24</v>
      </c>
      <c r="B34" s="34">
        <v>7</v>
      </c>
      <c r="C34" s="35" t="s">
        <v>323</v>
      </c>
      <c r="D34" s="35" t="s">
        <v>324</v>
      </c>
      <c r="E34" s="34">
        <v>100181</v>
      </c>
      <c r="F34" s="34" t="s">
        <v>71</v>
      </c>
      <c r="G34" s="34"/>
      <c r="H34" s="25">
        <v>24</v>
      </c>
      <c r="I34" s="21">
        <v>24</v>
      </c>
      <c r="J34" s="21">
        <v>24</v>
      </c>
      <c r="K34" s="21">
        <v>24</v>
      </c>
      <c r="L34" s="22">
        <f t="shared" si="1"/>
        <v>96</v>
      </c>
      <c r="M34" s="21">
        <v>24</v>
      </c>
      <c r="N34" s="21">
        <v>24</v>
      </c>
      <c r="O34" s="21">
        <v>17</v>
      </c>
      <c r="P34" s="21">
        <v>23</v>
      </c>
      <c r="Q34" s="22">
        <f t="shared" si="2"/>
        <v>88</v>
      </c>
      <c r="R34" s="21">
        <v>22</v>
      </c>
      <c r="S34" s="21">
        <v>23</v>
      </c>
      <c r="T34" s="22">
        <f t="shared" si="3"/>
        <v>45</v>
      </c>
      <c r="U34" s="22">
        <f t="shared" si="4"/>
        <v>229</v>
      </c>
      <c r="V34" s="22"/>
      <c r="W34" s="22"/>
      <c r="X34" s="22"/>
      <c r="Y34" s="21"/>
    </row>
    <row r="35" spans="1:25" s="23" customFormat="1" x14ac:dyDescent="0.35">
      <c r="A35" s="21">
        <v>25</v>
      </c>
      <c r="B35" s="34">
        <v>86</v>
      </c>
      <c r="C35" s="35" t="s">
        <v>245</v>
      </c>
      <c r="D35" s="35" t="s">
        <v>246</v>
      </c>
      <c r="E35" s="34">
        <v>31013</v>
      </c>
      <c r="F35" s="34" t="s">
        <v>58</v>
      </c>
      <c r="G35" s="34"/>
      <c r="H35" s="25">
        <v>23</v>
      </c>
      <c r="I35" s="21">
        <v>20</v>
      </c>
      <c r="J35" s="21">
        <v>23</v>
      </c>
      <c r="K35" s="21">
        <v>20</v>
      </c>
      <c r="L35" s="22">
        <f t="shared" si="1"/>
        <v>86</v>
      </c>
      <c r="M35" s="21">
        <v>24</v>
      </c>
      <c r="N35" s="21">
        <v>23</v>
      </c>
      <c r="O35" s="21">
        <v>25</v>
      </c>
      <c r="P35" s="21">
        <v>24</v>
      </c>
      <c r="Q35" s="22">
        <f t="shared" si="2"/>
        <v>96</v>
      </c>
      <c r="R35" s="21">
        <v>24</v>
      </c>
      <c r="S35" s="21">
        <v>22</v>
      </c>
      <c r="T35" s="22">
        <f t="shared" si="3"/>
        <v>46</v>
      </c>
      <c r="U35" s="22">
        <f t="shared" si="4"/>
        <v>228</v>
      </c>
      <c r="V35" s="22"/>
      <c r="W35" s="22"/>
      <c r="X35" s="22"/>
      <c r="Y35" s="21"/>
    </row>
    <row r="36" spans="1:25" s="23" customFormat="1" x14ac:dyDescent="0.35">
      <c r="A36" s="21">
        <v>26</v>
      </c>
      <c r="B36" s="34">
        <v>146</v>
      </c>
      <c r="C36" s="35" t="s">
        <v>273</v>
      </c>
      <c r="D36" s="35" t="s">
        <v>236</v>
      </c>
      <c r="E36" s="34">
        <v>31413</v>
      </c>
      <c r="F36" s="34" t="s">
        <v>53</v>
      </c>
      <c r="G36" s="34"/>
      <c r="H36" s="25">
        <v>23</v>
      </c>
      <c r="I36" s="21">
        <v>24</v>
      </c>
      <c r="J36" s="21">
        <v>20</v>
      </c>
      <c r="K36" s="21">
        <v>23</v>
      </c>
      <c r="L36" s="22">
        <f t="shared" si="1"/>
        <v>90</v>
      </c>
      <c r="M36" s="21">
        <v>23</v>
      </c>
      <c r="N36" s="21">
        <v>22</v>
      </c>
      <c r="O36" s="21">
        <v>21</v>
      </c>
      <c r="P36" s="21">
        <v>23</v>
      </c>
      <c r="Q36" s="22">
        <f t="shared" si="2"/>
        <v>89</v>
      </c>
      <c r="R36" s="21">
        <v>24</v>
      </c>
      <c r="S36" s="21">
        <v>24</v>
      </c>
      <c r="T36" s="22">
        <f t="shared" si="3"/>
        <v>48</v>
      </c>
      <c r="U36" s="22">
        <f t="shared" si="4"/>
        <v>227</v>
      </c>
      <c r="V36" s="22"/>
      <c r="W36" s="22"/>
      <c r="X36" s="22"/>
      <c r="Y36" s="21"/>
    </row>
    <row r="37" spans="1:25" s="23" customFormat="1" x14ac:dyDescent="0.35">
      <c r="A37" s="21">
        <v>27</v>
      </c>
      <c r="B37" s="34">
        <v>97</v>
      </c>
      <c r="C37" s="35" t="s">
        <v>251</v>
      </c>
      <c r="D37" s="35" t="s">
        <v>252</v>
      </c>
      <c r="E37" s="34">
        <v>31050</v>
      </c>
      <c r="F37" s="34" t="s">
        <v>53</v>
      </c>
      <c r="G37" s="34"/>
      <c r="H37" s="25">
        <v>22</v>
      </c>
      <c r="I37" s="21">
        <v>25</v>
      </c>
      <c r="J37" s="21">
        <v>23</v>
      </c>
      <c r="K37" s="21">
        <v>22</v>
      </c>
      <c r="L37" s="22">
        <f t="shared" si="1"/>
        <v>92</v>
      </c>
      <c r="M37" s="21">
        <v>23</v>
      </c>
      <c r="N37" s="21">
        <v>22</v>
      </c>
      <c r="O37" s="21">
        <v>23</v>
      </c>
      <c r="P37" s="21">
        <v>22</v>
      </c>
      <c r="Q37" s="22">
        <f t="shared" si="2"/>
        <v>90</v>
      </c>
      <c r="R37" s="21">
        <v>25</v>
      </c>
      <c r="S37" s="21">
        <v>20</v>
      </c>
      <c r="T37" s="22">
        <f t="shared" si="3"/>
        <v>45</v>
      </c>
      <c r="U37" s="22">
        <f t="shared" si="4"/>
        <v>227</v>
      </c>
      <c r="V37" s="22"/>
      <c r="W37" s="22"/>
      <c r="X37" s="22"/>
      <c r="Y37" s="21"/>
    </row>
    <row r="38" spans="1:25" s="23" customFormat="1" x14ac:dyDescent="0.35">
      <c r="A38" s="21">
        <v>28</v>
      </c>
      <c r="B38" s="34">
        <v>84</v>
      </c>
      <c r="C38" s="35" t="s">
        <v>345</v>
      </c>
      <c r="D38" s="35" t="s">
        <v>346</v>
      </c>
      <c r="E38" s="34">
        <v>23042</v>
      </c>
      <c r="F38" s="34" t="s">
        <v>53</v>
      </c>
      <c r="G38" s="34"/>
      <c r="H38" s="25">
        <v>24</v>
      </c>
      <c r="I38" s="21">
        <v>24</v>
      </c>
      <c r="J38" s="21">
        <v>22</v>
      </c>
      <c r="K38" s="21">
        <v>22</v>
      </c>
      <c r="L38" s="22">
        <f t="shared" si="1"/>
        <v>92</v>
      </c>
      <c r="M38" s="21">
        <v>22</v>
      </c>
      <c r="N38" s="21">
        <v>23</v>
      </c>
      <c r="O38" s="21">
        <v>21</v>
      </c>
      <c r="P38" s="21">
        <v>22</v>
      </c>
      <c r="Q38" s="22">
        <f t="shared" si="2"/>
        <v>88</v>
      </c>
      <c r="R38" s="21">
        <v>23</v>
      </c>
      <c r="S38" s="21">
        <v>23</v>
      </c>
      <c r="T38" s="22">
        <f t="shared" si="3"/>
        <v>46</v>
      </c>
      <c r="U38" s="22">
        <f t="shared" si="4"/>
        <v>226</v>
      </c>
      <c r="V38" s="22"/>
      <c r="W38" s="22"/>
      <c r="X38" s="22"/>
      <c r="Y38" s="21"/>
    </row>
    <row r="39" spans="1:25" s="23" customFormat="1" x14ac:dyDescent="0.35">
      <c r="A39" s="21">
        <v>29</v>
      </c>
      <c r="B39" s="34">
        <v>131</v>
      </c>
      <c r="C39" s="35" t="s">
        <v>268</v>
      </c>
      <c r="D39" s="35" t="s">
        <v>225</v>
      </c>
      <c r="E39" s="34">
        <v>23958</v>
      </c>
      <c r="F39" s="34" t="s">
        <v>58</v>
      </c>
      <c r="G39" s="34"/>
      <c r="H39" s="25">
        <v>24</v>
      </c>
      <c r="I39" s="21">
        <v>21</v>
      </c>
      <c r="J39" s="21">
        <v>22</v>
      </c>
      <c r="K39" s="21">
        <v>23</v>
      </c>
      <c r="L39" s="22">
        <f t="shared" si="1"/>
        <v>90</v>
      </c>
      <c r="M39" s="21">
        <v>23</v>
      </c>
      <c r="N39" s="21">
        <v>24</v>
      </c>
      <c r="O39" s="21">
        <v>20</v>
      </c>
      <c r="P39" s="21">
        <v>23</v>
      </c>
      <c r="Q39" s="22">
        <f t="shared" si="2"/>
        <v>90</v>
      </c>
      <c r="R39" s="21">
        <v>23</v>
      </c>
      <c r="S39" s="21">
        <v>23</v>
      </c>
      <c r="T39" s="22">
        <f t="shared" si="3"/>
        <v>46</v>
      </c>
      <c r="U39" s="22">
        <f t="shared" si="4"/>
        <v>226</v>
      </c>
      <c r="V39" s="22"/>
      <c r="W39" s="22"/>
      <c r="X39" s="22"/>
      <c r="Y39" s="21"/>
    </row>
    <row r="40" spans="1:25" s="23" customFormat="1" x14ac:dyDescent="0.35">
      <c r="A40" s="21">
        <v>30</v>
      </c>
      <c r="B40" s="34">
        <v>20</v>
      </c>
      <c r="C40" s="35" t="s">
        <v>328</v>
      </c>
      <c r="D40" s="35" t="s">
        <v>329</v>
      </c>
      <c r="E40" s="34">
        <v>324</v>
      </c>
      <c r="F40" s="34" t="s">
        <v>71</v>
      </c>
      <c r="G40" s="34"/>
      <c r="H40" s="25">
        <v>24</v>
      </c>
      <c r="I40" s="21">
        <v>25</v>
      </c>
      <c r="J40" s="21">
        <v>22</v>
      </c>
      <c r="K40" s="21">
        <v>22</v>
      </c>
      <c r="L40" s="22">
        <f t="shared" si="1"/>
        <v>93</v>
      </c>
      <c r="M40" s="21">
        <v>22</v>
      </c>
      <c r="N40" s="21">
        <v>22</v>
      </c>
      <c r="O40" s="21">
        <v>20</v>
      </c>
      <c r="P40" s="21">
        <v>21</v>
      </c>
      <c r="Q40" s="22">
        <f t="shared" si="2"/>
        <v>85</v>
      </c>
      <c r="R40" s="21">
        <v>23</v>
      </c>
      <c r="S40" s="21">
        <v>23</v>
      </c>
      <c r="T40" s="22">
        <f t="shared" si="3"/>
        <v>46</v>
      </c>
      <c r="U40" s="22">
        <f t="shared" si="4"/>
        <v>224</v>
      </c>
      <c r="V40" s="22"/>
      <c r="W40" s="22"/>
      <c r="X40" s="22"/>
      <c r="Y40" s="21"/>
    </row>
    <row r="41" spans="1:25" s="23" customFormat="1" x14ac:dyDescent="0.35">
      <c r="A41" s="21">
        <v>31</v>
      </c>
      <c r="B41" s="34">
        <v>59</v>
      </c>
      <c r="C41" s="35" t="s">
        <v>233</v>
      </c>
      <c r="D41" s="35" t="s">
        <v>234</v>
      </c>
      <c r="E41" s="34">
        <v>28038</v>
      </c>
      <c r="F41" s="34" t="s">
        <v>58</v>
      </c>
      <c r="G41" s="34"/>
      <c r="H41" s="25">
        <v>24</v>
      </c>
      <c r="I41" s="21">
        <v>21</v>
      </c>
      <c r="J41" s="21">
        <v>21</v>
      </c>
      <c r="K41" s="21">
        <v>22</v>
      </c>
      <c r="L41" s="22">
        <f t="shared" si="1"/>
        <v>88</v>
      </c>
      <c r="M41" s="21">
        <v>23</v>
      </c>
      <c r="N41" s="21">
        <v>23</v>
      </c>
      <c r="O41" s="21">
        <v>22</v>
      </c>
      <c r="P41" s="21">
        <v>23</v>
      </c>
      <c r="Q41" s="22">
        <f t="shared" si="2"/>
        <v>91</v>
      </c>
      <c r="R41" s="21">
        <v>22</v>
      </c>
      <c r="S41" s="21">
        <v>23</v>
      </c>
      <c r="T41" s="22">
        <f t="shared" si="3"/>
        <v>45</v>
      </c>
      <c r="U41" s="22">
        <f t="shared" si="4"/>
        <v>224</v>
      </c>
      <c r="V41" s="22"/>
      <c r="W41" s="22"/>
      <c r="X41" s="22"/>
      <c r="Y41" s="21"/>
    </row>
    <row r="42" spans="1:25" s="23" customFormat="1" x14ac:dyDescent="0.35">
      <c r="A42" s="21">
        <v>32</v>
      </c>
      <c r="B42" s="34">
        <v>5</v>
      </c>
      <c r="C42" s="35" t="s">
        <v>321</v>
      </c>
      <c r="D42" s="35" t="s">
        <v>322</v>
      </c>
      <c r="E42" s="34">
        <v>17398</v>
      </c>
      <c r="F42" s="34" t="s">
        <v>71</v>
      </c>
      <c r="G42" s="34"/>
      <c r="H42" s="25">
        <v>23</v>
      </c>
      <c r="I42" s="21">
        <v>23</v>
      </c>
      <c r="J42" s="21">
        <v>22</v>
      </c>
      <c r="K42" s="21">
        <v>20</v>
      </c>
      <c r="L42" s="22">
        <f t="shared" si="1"/>
        <v>88</v>
      </c>
      <c r="M42" s="21">
        <v>23</v>
      </c>
      <c r="N42" s="21">
        <v>24</v>
      </c>
      <c r="O42" s="21">
        <v>22</v>
      </c>
      <c r="P42" s="21">
        <v>23</v>
      </c>
      <c r="Q42" s="22">
        <f t="shared" si="2"/>
        <v>92</v>
      </c>
      <c r="R42" s="21">
        <v>22</v>
      </c>
      <c r="S42" s="21">
        <v>22</v>
      </c>
      <c r="T42" s="22">
        <f t="shared" si="3"/>
        <v>44</v>
      </c>
      <c r="U42" s="22">
        <f t="shared" si="4"/>
        <v>224</v>
      </c>
      <c r="V42" s="22"/>
      <c r="W42" s="22"/>
      <c r="X42" s="22"/>
      <c r="Y42" s="21"/>
    </row>
    <row r="43" spans="1:25" s="23" customFormat="1" x14ac:dyDescent="0.35">
      <c r="A43" s="21">
        <v>33</v>
      </c>
      <c r="B43" s="34">
        <v>104</v>
      </c>
      <c r="C43" s="35" t="s">
        <v>257</v>
      </c>
      <c r="D43" s="35" t="s">
        <v>265</v>
      </c>
      <c r="E43" s="34">
        <v>10271</v>
      </c>
      <c r="F43" s="34"/>
      <c r="G43" s="34"/>
      <c r="H43" s="25">
        <v>22</v>
      </c>
      <c r="I43" s="21">
        <v>22</v>
      </c>
      <c r="J43" s="21">
        <v>22</v>
      </c>
      <c r="K43" s="21">
        <v>22</v>
      </c>
      <c r="L43" s="22">
        <f t="shared" si="1"/>
        <v>88</v>
      </c>
      <c r="M43" s="21">
        <v>24</v>
      </c>
      <c r="N43" s="21">
        <v>22</v>
      </c>
      <c r="O43" s="21">
        <v>21</v>
      </c>
      <c r="P43" s="21">
        <v>23</v>
      </c>
      <c r="Q43" s="22">
        <f t="shared" si="2"/>
        <v>90</v>
      </c>
      <c r="R43" s="21">
        <v>25</v>
      </c>
      <c r="S43" s="21">
        <v>21</v>
      </c>
      <c r="T43" s="22">
        <f t="shared" si="3"/>
        <v>46</v>
      </c>
      <c r="U43" s="22">
        <f t="shared" si="4"/>
        <v>224</v>
      </c>
      <c r="V43" s="22"/>
      <c r="W43" s="22"/>
      <c r="X43" s="22"/>
      <c r="Y43" s="21"/>
    </row>
    <row r="44" spans="1:25" s="23" customFormat="1" x14ac:dyDescent="0.35">
      <c r="A44" s="21">
        <v>34</v>
      </c>
      <c r="B44" s="34">
        <v>14</v>
      </c>
      <c r="C44" s="35" t="s">
        <v>325</v>
      </c>
      <c r="D44" s="35" t="s">
        <v>111</v>
      </c>
      <c r="E44" s="34">
        <v>100163</v>
      </c>
      <c r="F44" s="34"/>
      <c r="G44" s="34"/>
      <c r="H44" s="25">
        <v>19</v>
      </c>
      <c r="I44" s="21">
        <v>21</v>
      </c>
      <c r="J44" s="21">
        <v>22</v>
      </c>
      <c r="K44" s="21">
        <v>25</v>
      </c>
      <c r="L44" s="22">
        <f t="shared" si="1"/>
        <v>87</v>
      </c>
      <c r="M44" s="21">
        <v>25</v>
      </c>
      <c r="N44" s="21">
        <v>22</v>
      </c>
      <c r="O44" s="21">
        <v>19</v>
      </c>
      <c r="P44" s="21">
        <v>22</v>
      </c>
      <c r="Q44" s="22">
        <f t="shared" si="2"/>
        <v>88</v>
      </c>
      <c r="R44" s="21">
        <v>24</v>
      </c>
      <c r="S44" s="21">
        <v>24</v>
      </c>
      <c r="T44" s="22">
        <f t="shared" si="3"/>
        <v>48</v>
      </c>
      <c r="U44" s="22">
        <f t="shared" si="4"/>
        <v>223</v>
      </c>
      <c r="V44" s="22"/>
      <c r="W44" s="22"/>
      <c r="X44" s="22"/>
      <c r="Y44" s="21"/>
    </row>
    <row r="45" spans="1:25" s="23" customFormat="1" x14ac:dyDescent="0.35">
      <c r="A45" s="21">
        <v>35</v>
      </c>
      <c r="B45" s="34">
        <v>98</v>
      </c>
      <c r="C45" s="35" t="s">
        <v>253</v>
      </c>
      <c r="D45" s="35" t="s">
        <v>254</v>
      </c>
      <c r="E45" s="34">
        <v>28091</v>
      </c>
      <c r="F45" s="34"/>
      <c r="G45" s="34"/>
      <c r="H45" s="25">
        <v>22</v>
      </c>
      <c r="I45" s="21">
        <v>22</v>
      </c>
      <c r="J45" s="21">
        <v>21</v>
      </c>
      <c r="K45" s="21">
        <v>22</v>
      </c>
      <c r="L45" s="22">
        <f t="shared" si="1"/>
        <v>87</v>
      </c>
      <c r="M45" s="21">
        <v>23</v>
      </c>
      <c r="N45" s="21">
        <v>22</v>
      </c>
      <c r="O45" s="21">
        <v>21</v>
      </c>
      <c r="P45" s="21">
        <v>22</v>
      </c>
      <c r="Q45" s="22">
        <f t="shared" si="2"/>
        <v>88</v>
      </c>
      <c r="R45" s="21">
        <v>23</v>
      </c>
      <c r="S45" s="21">
        <v>24</v>
      </c>
      <c r="T45" s="22">
        <f t="shared" si="3"/>
        <v>47</v>
      </c>
      <c r="U45" s="22">
        <f t="shared" si="4"/>
        <v>222</v>
      </c>
      <c r="V45" s="22"/>
      <c r="W45" s="22"/>
      <c r="X45" s="22"/>
      <c r="Y45" s="21"/>
    </row>
    <row r="46" spans="1:25" s="23" customFormat="1" x14ac:dyDescent="0.35">
      <c r="A46" s="21">
        <v>36</v>
      </c>
      <c r="B46" s="34">
        <v>92</v>
      </c>
      <c r="C46" s="35" t="s">
        <v>349</v>
      </c>
      <c r="D46" s="35" t="s">
        <v>122</v>
      </c>
      <c r="E46" s="34">
        <v>100164</v>
      </c>
      <c r="F46" s="34" t="s">
        <v>71</v>
      </c>
      <c r="G46" s="34"/>
      <c r="H46" s="25">
        <v>25</v>
      </c>
      <c r="I46" s="21">
        <v>20</v>
      </c>
      <c r="J46" s="21">
        <v>24</v>
      </c>
      <c r="K46" s="21">
        <v>22</v>
      </c>
      <c r="L46" s="22">
        <f t="shared" si="1"/>
        <v>91</v>
      </c>
      <c r="M46" s="21">
        <v>22</v>
      </c>
      <c r="N46" s="21">
        <v>22</v>
      </c>
      <c r="O46" s="21">
        <v>20</v>
      </c>
      <c r="P46" s="21">
        <v>23</v>
      </c>
      <c r="Q46" s="22">
        <f t="shared" si="2"/>
        <v>87</v>
      </c>
      <c r="R46" s="21">
        <v>22</v>
      </c>
      <c r="S46" s="21">
        <v>22</v>
      </c>
      <c r="T46" s="22">
        <f t="shared" si="3"/>
        <v>44</v>
      </c>
      <c r="U46" s="22">
        <f t="shared" si="4"/>
        <v>222</v>
      </c>
      <c r="V46" s="22"/>
      <c r="W46" s="22"/>
      <c r="X46" s="22"/>
      <c r="Y46" s="21"/>
    </row>
    <row r="47" spans="1:25" s="23" customFormat="1" x14ac:dyDescent="0.35">
      <c r="A47" s="21">
        <v>37</v>
      </c>
      <c r="B47" s="34">
        <v>80</v>
      </c>
      <c r="C47" s="35" t="s">
        <v>65</v>
      </c>
      <c r="D47" s="35" t="s">
        <v>244</v>
      </c>
      <c r="E47" s="34">
        <v>30133</v>
      </c>
      <c r="F47" s="34" t="s">
        <v>53</v>
      </c>
      <c r="G47" s="34" t="s">
        <v>310</v>
      </c>
      <c r="H47" s="25">
        <v>20</v>
      </c>
      <c r="I47" s="21">
        <v>23</v>
      </c>
      <c r="J47" s="21">
        <v>24</v>
      </c>
      <c r="K47" s="21">
        <v>19</v>
      </c>
      <c r="L47" s="22">
        <f t="shared" si="1"/>
        <v>86</v>
      </c>
      <c r="M47" s="21">
        <v>23</v>
      </c>
      <c r="N47" s="21">
        <v>24</v>
      </c>
      <c r="O47" s="21">
        <v>20</v>
      </c>
      <c r="P47" s="21">
        <v>23</v>
      </c>
      <c r="Q47" s="22">
        <f t="shared" si="2"/>
        <v>90</v>
      </c>
      <c r="R47" s="21">
        <v>22</v>
      </c>
      <c r="S47" s="21">
        <v>23</v>
      </c>
      <c r="T47" s="22">
        <f t="shared" si="3"/>
        <v>45</v>
      </c>
      <c r="U47" s="22">
        <f t="shared" si="4"/>
        <v>221</v>
      </c>
      <c r="V47" s="22"/>
      <c r="W47" s="22"/>
      <c r="X47" s="22"/>
      <c r="Y47" s="21"/>
    </row>
    <row r="48" spans="1:25" s="23" customFormat="1" x14ac:dyDescent="0.35">
      <c r="A48" s="21">
        <v>38</v>
      </c>
      <c r="B48" s="34">
        <v>150</v>
      </c>
      <c r="C48" s="35" t="s">
        <v>274</v>
      </c>
      <c r="D48" s="35" t="s">
        <v>272</v>
      </c>
      <c r="E48" s="34">
        <v>29952</v>
      </c>
      <c r="F48" s="34" t="s">
        <v>58</v>
      </c>
      <c r="G48" s="34"/>
      <c r="H48" s="25">
        <v>23</v>
      </c>
      <c r="I48" s="21">
        <v>24</v>
      </c>
      <c r="J48" s="21">
        <v>23</v>
      </c>
      <c r="K48" s="21">
        <v>18</v>
      </c>
      <c r="L48" s="22">
        <f t="shared" si="1"/>
        <v>88</v>
      </c>
      <c r="M48" s="21">
        <v>19</v>
      </c>
      <c r="N48" s="21">
        <v>25</v>
      </c>
      <c r="O48" s="21">
        <v>24</v>
      </c>
      <c r="P48" s="21">
        <v>22</v>
      </c>
      <c r="Q48" s="22">
        <f t="shared" si="2"/>
        <v>90</v>
      </c>
      <c r="R48" s="21">
        <v>21</v>
      </c>
      <c r="S48" s="21">
        <v>22</v>
      </c>
      <c r="T48" s="22">
        <f t="shared" si="3"/>
        <v>43</v>
      </c>
      <c r="U48" s="22">
        <f t="shared" si="4"/>
        <v>221</v>
      </c>
      <c r="V48" s="22"/>
      <c r="W48" s="22"/>
      <c r="X48" s="22"/>
      <c r="Y48" s="21"/>
    </row>
    <row r="49" spans="1:25" s="23" customFormat="1" x14ac:dyDescent="0.35">
      <c r="A49" s="21">
        <v>39</v>
      </c>
      <c r="B49" s="34">
        <v>124</v>
      </c>
      <c r="C49" s="35" t="s">
        <v>266</v>
      </c>
      <c r="D49" s="35" t="s">
        <v>267</v>
      </c>
      <c r="E49" s="34">
        <v>24168</v>
      </c>
      <c r="F49" s="34" t="s">
        <v>53</v>
      </c>
      <c r="G49" s="34" t="s">
        <v>310</v>
      </c>
      <c r="H49" s="25">
        <v>22</v>
      </c>
      <c r="I49" s="21">
        <v>23</v>
      </c>
      <c r="J49" s="21">
        <v>21</v>
      </c>
      <c r="K49" s="21">
        <v>25</v>
      </c>
      <c r="L49" s="22">
        <f t="shared" si="1"/>
        <v>91</v>
      </c>
      <c r="M49" s="21">
        <v>23</v>
      </c>
      <c r="N49" s="21">
        <v>22</v>
      </c>
      <c r="O49" s="21">
        <v>20</v>
      </c>
      <c r="P49" s="21">
        <v>22</v>
      </c>
      <c r="Q49" s="22">
        <f t="shared" si="2"/>
        <v>87</v>
      </c>
      <c r="R49" s="21">
        <v>22</v>
      </c>
      <c r="S49" s="21">
        <v>21</v>
      </c>
      <c r="T49" s="22">
        <f t="shared" si="3"/>
        <v>43</v>
      </c>
      <c r="U49" s="22">
        <f t="shared" si="4"/>
        <v>221</v>
      </c>
      <c r="V49" s="22"/>
      <c r="W49" s="22"/>
      <c r="X49" s="22"/>
      <c r="Y49" s="21"/>
    </row>
    <row r="50" spans="1:25" s="23" customFormat="1" x14ac:dyDescent="0.35">
      <c r="A50" s="21">
        <v>40</v>
      </c>
      <c r="B50" s="34">
        <v>168</v>
      </c>
      <c r="C50" s="35" t="s">
        <v>284</v>
      </c>
      <c r="D50" s="35" t="s">
        <v>152</v>
      </c>
      <c r="E50" s="34">
        <v>30006</v>
      </c>
      <c r="F50" s="34" t="s">
        <v>58</v>
      </c>
      <c r="G50" s="34"/>
      <c r="H50" s="25">
        <v>23</v>
      </c>
      <c r="I50" s="21">
        <v>22</v>
      </c>
      <c r="J50" s="21">
        <v>23</v>
      </c>
      <c r="K50" s="21">
        <v>23</v>
      </c>
      <c r="L50" s="22">
        <f t="shared" si="1"/>
        <v>91</v>
      </c>
      <c r="M50" s="21">
        <v>21</v>
      </c>
      <c r="N50" s="21">
        <v>20</v>
      </c>
      <c r="O50" s="21">
        <v>19</v>
      </c>
      <c r="P50" s="21">
        <v>22</v>
      </c>
      <c r="Q50" s="22">
        <f t="shared" si="2"/>
        <v>82</v>
      </c>
      <c r="R50" s="21">
        <v>23</v>
      </c>
      <c r="S50" s="21">
        <v>24</v>
      </c>
      <c r="T50" s="22">
        <f t="shared" si="3"/>
        <v>47</v>
      </c>
      <c r="U50" s="22">
        <f t="shared" si="4"/>
        <v>220</v>
      </c>
      <c r="V50" s="22"/>
      <c r="W50" s="22"/>
      <c r="X50" s="22"/>
      <c r="Y50" s="21"/>
    </row>
    <row r="51" spans="1:25" s="23" customFormat="1" x14ac:dyDescent="0.35">
      <c r="A51" s="21">
        <v>41</v>
      </c>
      <c r="B51" s="34">
        <v>49</v>
      </c>
      <c r="C51" s="35" t="s">
        <v>229</v>
      </c>
      <c r="D51" s="35" t="s">
        <v>230</v>
      </c>
      <c r="E51" s="34">
        <v>17965</v>
      </c>
      <c r="F51" s="34" t="s">
        <v>53</v>
      </c>
      <c r="G51" s="34"/>
      <c r="H51" s="25">
        <v>21</v>
      </c>
      <c r="I51" s="21">
        <v>20</v>
      </c>
      <c r="J51" s="21">
        <v>22</v>
      </c>
      <c r="K51" s="21">
        <v>24</v>
      </c>
      <c r="L51" s="22">
        <f t="shared" si="1"/>
        <v>87</v>
      </c>
      <c r="M51" s="21">
        <v>19</v>
      </c>
      <c r="N51" s="21">
        <v>20</v>
      </c>
      <c r="O51" s="21">
        <v>24</v>
      </c>
      <c r="P51" s="21">
        <v>22</v>
      </c>
      <c r="Q51" s="22">
        <f t="shared" si="2"/>
        <v>85</v>
      </c>
      <c r="R51" s="21">
        <v>22</v>
      </c>
      <c r="S51" s="21">
        <v>25</v>
      </c>
      <c r="T51" s="22">
        <f t="shared" si="3"/>
        <v>47</v>
      </c>
      <c r="U51" s="22">
        <f t="shared" si="4"/>
        <v>219</v>
      </c>
      <c r="V51" s="22"/>
      <c r="W51" s="22"/>
      <c r="X51" s="22"/>
      <c r="Y51" s="21"/>
    </row>
    <row r="52" spans="1:25" s="23" customFormat="1" x14ac:dyDescent="0.35">
      <c r="A52" s="21">
        <v>42</v>
      </c>
      <c r="B52" s="34">
        <v>186</v>
      </c>
      <c r="C52" s="35" t="s">
        <v>147</v>
      </c>
      <c r="D52" s="35" t="s">
        <v>148</v>
      </c>
      <c r="E52" s="34">
        <v>31294</v>
      </c>
      <c r="F52" s="34" t="s">
        <v>58</v>
      </c>
      <c r="G52" s="34"/>
      <c r="H52" s="25">
        <v>24</v>
      </c>
      <c r="I52" s="21">
        <v>23</v>
      </c>
      <c r="J52" s="21">
        <v>23</v>
      </c>
      <c r="K52" s="21">
        <v>21</v>
      </c>
      <c r="L52" s="22">
        <f t="shared" si="1"/>
        <v>91</v>
      </c>
      <c r="M52" s="21">
        <v>18</v>
      </c>
      <c r="N52" s="21">
        <v>23</v>
      </c>
      <c r="O52" s="21">
        <v>20</v>
      </c>
      <c r="P52" s="21">
        <v>22</v>
      </c>
      <c r="Q52" s="22">
        <f t="shared" si="2"/>
        <v>83</v>
      </c>
      <c r="R52" s="21">
        <v>22</v>
      </c>
      <c r="S52" s="21">
        <v>23</v>
      </c>
      <c r="T52" s="22">
        <f t="shared" si="3"/>
        <v>45</v>
      </c>
      <c r="U52" s="22">
        <f t="shared" si="4"/>
        <v>219</v>
      </c>
      <c r="V52" s="22"/>
      <c r="W52" s="22"/>
      <c r="X52" s="22"/>
      <c r="Y52" s="21"/>
    </row>
    <row r="53" spans="1:25" s="23" customFormat="1" x14ac:dyDescent="0.35">
      <c r="A53" s="21">
        <v>43</v>
      </c>
      <c r="B53" s="34">
        <v>175</v>
      </c>
      <c r="C53" s="35" t="s">
        <v>208</v>
      </c>
      <c r="D53" s="35" t="s">
        <v>368</v>
      </c>
      <c r="E53" s="34">
        <v>26439</v>
      </c>
      <c r="F53" s="34"/>
      <c r="G53" s="34"/>
      <c r="H53" s="25">
        <v>23</v>
      </c>
      <c r="I53" s="21">
        <v>20</v>
      </c>
      <c r="J53" s="21">
        <v>24</v>
      </c>
      <c r="K53" s="21">
        <v>21</v>
      </c>
      <c r="L53" s="22">
        <f t="shared" si="1"/>
        <v>88</v>
      </c>
      <c r="M53" s="21">
        <v>23</v>
      </c>
      <c r="N53" s="21">
        <v>19</v>
      </c>
      <c r="O53" s="21">
        <v>21</v>
      </c>
      <c r="P53" s="21">
        <v>22</v>
      </c>
      <c r="Q53" s="22">
        <f t="shared" si="2"/>
        <v>85</v>
      </c>
      <c r="R53" s="21">
        <v>22</v>
      </c>
      <c r="S53" s="21">
        <v>23</v>
      </c>
      <c r="T53" s="22">
        <f t="shared" si="3"/>
        <v>45</v>
      </c>
      <c r="U53" s="22">
        <f t="shared" si="4"/>
        <v>218</v>
      </c>
      <c r="V53" s="22"/>
      <c r="W53" s="22"/>
      <c r="X53" s="22"/>
      <c r="Y53" s="21"/>
    </row>
    <row r="54" spans="1:25" s="23" customFormat="1" x14ac:dyDescent="0.35">
      <c r="A54" s="21">
        <v>44</v>
      </c>
      <c r="B54" s="34">
        <v>114</v>
      </c>
      <c r="C54" s="35" t="s">
        <v>259</v>
      </c>
      <c r="D54" s="35" t="s">
        <v>295</v>
      </c>
      <c r="E54" s="34">
        <v>31201</v>
      </c>
      <c r="F54" s="34"/>
      <c r="G54" s="34"/>
      <c r="H54" s="25">
        <v>22</v>
      </c>
      <c r="I54" s="21">
        <v>22</v>
      </c>
      <c r="J54" s="21">
        <v>21</v>
      </c>
      <c r="K54" s="21">
        <v>25</v>
      </c>
      <c r="L54" s="22">
        <f t="shared" si="1"/>
        <v>90</v>
      </c>
      <c r="M54" s="21">
        <v>21</v>
      </c>
      <c r="N54" s="21">
        <v>21</v>
      </c>
      <c r="O54" s="21">
        <v>20</v>
      </c>
      <c r="P54" s="21">
        <v>21</v>
      </c>
      <c r="Q54" s="22">
        <f t="shared" si="2"/>
        <v>83</v>
      </c>
      <c r="R54" s="21">
        <v>23</v>
      </c>
      <c r="S54" s="21">
        <v>22</v>
      </c>
      <c r="T54" s="22">
        <f t="shared" si="3"/>
        <v>45</v>
      </c>
      <c r="U54" s="22">
        <f t="shared" si="4"/>
        <v>218</v>
      </c>
      <c r="V54" s="22"/>
      <c r="W54" s="22"/>
      <c r="X54" s="22"/>
      <c r="Y54" s="22"/>
    </row>
    <row r="55" spans="1:25" s="23" customFormat="1" x14ac:dyDescent="0.35">
      <c r="A55" s="21">
        <v>45</v>
      </c>
      <c r="B55" s="34">
        <v>46</v>
      </c>
      <c r="C55" s="35" t="s">
        <v>227</v>
      </c>
      <c r="D55" s="35" t="s">
        <v>228</v>
      </c>
      <c r="E55" s="34">
        <v>311</v>
      </c>
      <c r="F55" s="34" t="s">
        <v>89</v>
      </c>
      <c r="G55" s="34"/>
      <c r="H55" s="25">
        <v>21</v>
      </c>
      <c r="I55" s="21">
        <v>24</v>
      </c>
      <c r="J55" s="21">
        <v>23</v>
      </c>
      <c r="K55" s="21">
        <v>23</v>
      </c>
      <c r="L55" s="22">
        <f t="shared" si="1"/>
        <v>91</v>
      </c>
      <c r="M55" s="21">
        <v>22</v>
      </c>
      <c r="N55" s="21">
        <v>19</v>
      </c>
      <c r="O55" s="21">
        <v>23</v>
      </c>
      <c r="P55" s="21">
        <v>23</v>
      </c>
      <c r="Q55" s="22">
        <f t="shared" si="2"/>
        <v>87</v>
      </c>
      <c r="R55" s="21">
        <v>19</v>
      </c>
      <c r="S55" s="21">
        <v>21</v>
      </c>
      <c r="T55" s="22">
        <f t="shared" si="3"/>
        <v>40</v>
      </c>
      <c r="U55" s="22">
        <f t="shared" si="4"/>
        <v>218</v>
      </c>
      <c r="V55" s="22"/>
      <c r="W55" s="22"/>
      <c r="X55" s="22"/>
      <c r="Y55" s="21"/>
    </row>
    <row r="56" spans="1:25" s="23" customFormat="1" x14ac:dyDescent="0.35">
      <c r="A56" s="21">
        <v>46</v>
      </c>
      <c r="B56" s="34">
        <v>93</v>
      </c>
      <c r="C56" s="35" t="s">
        <v>298</v>
      </c>
      <c r="D56" s="35" t="s">
        <v>248</v>
      </c>
      <c r="E56" s="34">
        <v>28722</v>
      </c>
      <c r="F56" s="34" t="s">
        <v>58</v>
      </c>
      <c r="G56" s="34"/>
      <c r="H56" s="25">
        <v>22</v>
      </c>
      <c r="I56" s="21">
        <v>21</v>
      </c>
      <c r="J56" s="21">
        <v>22</v>
      </c>
      <c r="K56" s="21">
        <v>20</v>
      </c>
      <c r="L56" s="22">
        <f t="shared" si="1"/>
        <v>85</v>
      </c>
      <c r="M56" s="21">
        <v>20</v>
      </c>
      <c r="N56" s="21">
        <v>22</v>
      </c>
      <c r="O56" s="21">
        <v>22</v>
      </c>
      <c r="P56" s="21">
        <v>22</v>
      </c>
      <c r="Q56" s="22">
        <f t="shared" si="2"/>
        <v>86</v>
      </c>
      <c r="R56" s="21">
        <v>22</v>
      </c>
      <c r="S56" s="21">
        <v>24</v>
      </c>
      <c r="T56" s="22">
        <f t="shared" si="3"/>
        <v>46</v>
      </c>
      <c r="U56" s="22">
        <f t="shared" si="4"/>
        <v>217</v>
      </c>
      <c r="V56" s="22"/>
      <c r="W56" s="22"/>
      <c r="X56" s="22"/>
      <c r="Y56" s="21"/>
    </row>
    <row r="57" spans="1:25" s="23" customFormat="1" x14ac:dyDescent="0.35">
      <c r="A57" s="21">
        <v>47</v>
      </c>
      <c r="B57" s="34">
        <v>158</v>
      </c>
      <c r="C57" s="35" t="s">
        <v>363</v>
      </c>
      <c r="D57" s="35" t="s">
        <v>364</v>
      </c>
      <c r="E57" s="34">
        <v>29972</v>
      </c>
      <c r="F57" s="34" t="s">
        <v>58</v>
      </c>
      <c r="G57" s="34"/>
      <c r="H57" s="25">
        <v>20</v>
      </c>
      <c r="I57" s="21">
        <v>17</v>
      </c>
      <c r="J57" s="21">
        <v>21</v>
      </c>
      <c r="K57" s="21">
        <v>24</v>
      </c>
      <c r="L57" s="22">
        <f t="shared" si="1"/>
        <v>82</v>
      </c>
      <c r="M57" s="21">
        <v>23</v>
      </c>
      <c r="N57" s="21">
        <v>19</v>
      </c>
      <c r="O57" s="21">
        <v>24</v>
      </c>
      <c r="P57" s="21">
        <v>24</v>
      </c>
      <c r="Q57" s="22">
        <f t="shared" si="2"/>
        <v>90</v>
      </c>
      <c r="R57" s="21">
        <v>22</v>
      </c>
      <c r="S57" s="21">
        <v>23</v>
      </c>
      <c r="T57" s="22">
        <f t="shared" si="3"/>
        <v>45</v>
      </c>
      <c r="U57" s="22">
        <f t="shared" si="4"/>
        <v>217</v>
      </c>
      <c r="V57" s="22"/>
      <c r="W57" s="22"/>
      <c r="X57" s="22"/>
      <c r="Y57" s="21"/>
    </row>
    <row r="58" spans="1:25" s="23" customFormat="1" x14ac:dyDescent="0.35">
      <c r="A58" s="21">
        <v>48</v>
      </c>
      <c r="B58" s="34">
        <v>113</v>
      </c>
      <c r="C58" s="35" t="s">
        <v>258</v>
      </c>
      <c r="D58" s="35" t="s">
        <v>91</v>
      </c>
      <c r="E58" s="34">
        <v>31296</v>
      </c>
      <c r="F58" s="34" t="s">
        <v>71</v>
      </c>
      <c r="G58" s="34"/>
      <c r="H58" s="25">
        <v>21</v>
      </c>
      <c r="I58" s="21">
        <v>19</v>
      </c>
      <c r="J58" s="21">
        <v>20</v>
      </c>
      <c r="K58" s="21">
        <v>20</v>
      </c>
      <c r="L58" s="22">
        <f t="shared" si="1"/>
        <v>80</v>
      </c>
      <c r="M58" s="21">
        <v>23</v>
      </c>
      <c r="N58" s="21">
        <v>24</v>
      </c>
      <c r="O58" s="21">
        <v>22</v>
      </c>
      <c r="P58" s="21">
        <v>22</v>
      </c>
      <c r="Q58" s="22">
        <f t="shared" si="2"/>
        <v>91</v>
      </c>
      <c r="R58" s="21">
        <v>22</v>
      </c>
      <c r="S58" s="21">
        <v>23</v>
      </c>
      <c r="T58" s="22">
        <f t="shared" si="3"/>
        <v>45</v>
      </c>
      <c r="U58" s="22">
        <f t="shared" si="4"/>
        <v>216</v>
      </c>
      <c r="V58" s="22"/>
      <c r="W58" s="22"/>
      <c r="X58" s="22"/>
      <c r="Y58" s="21"/>
    </row>
    <row r="59" spans="1:25" s="23" customFormat="1" x14ac:dyDescent="0.35">
      <c r="A59" s="21">
        <v>49</v>
      </c>
      <c r="B59" s="34">
        <v>120</v>
      </c>
      <c r="C59" s="35" t="s">
        <v>317</v>
      </c>
      <c r="D59" s="35" t="s">
        <v>140</v>
      </c>
      <c r="E59" s="34">
        <v>305</v>
      </c>
      <c r="F59" s="34" t="s">
        <v>71</v>
      </c>
      <c r="G59" s="34"/>
      <c r="H59" s="25">
        <v>20</v>
      </c>
      <c r="I59" s="21">
        <v>22</v>
      </c>
      <c r="J59" s="21">
        <v>21</v>
      </c>
      <c r="K59" s="21">
        <v>24</v>
      </c>
      <c r="L59" s="22">
        <f t="shared" si="1"/>
        <v>87</v>
      </c>
      <c r="M59" s="21">
        <v>21</v>
      </c>
      <c r="N59" s="21">
        <v>24</v>
      </c>
      <c r="O59" s="21">
        <v>18</v>
      </c>
      <c r="P59" s="21">
        <v>22</v>
      </c>
      <c r="Q59" s="22">
        <f t="shared" si="2"/>
        <v>85</v>
      </c>
      <c r="R59" s="21">
        <v>21</v>
      </c>
      <c r="S59" s="21">
        <v>23</v>
      </c>
      <c r="T59" s="22">
        <f t="shared" si="3"/>
        <v>44</v>
      </c>
      <c r="U59" s="22">
        <f t="shared" si="4"/>
        <v>216</v>
      </c>
      <c r="V59" s="22"/>
      <c r="W59" s="22"/>
      <c r="X59" s="22"/>
      <c r="Y59" s="21"/>
    </row>
    <row r="60" spans="1:25" s="23" customFormat="1" x14ac:dyDescent="0.35">
      <c r="A60" s="21">
        <v>50</v>
      </c>
      <c r="B60" s="34">
        <v>22</v>
      </c>
      <c r="C60" s="35" t="s">
        <v>179</v>
      </c>
      <c r="D60" s="35" t="s">
        <v>330</v>
      </c>
      <c r="E60" s="34">
        <v>31441</v>
      </c>
      <c r="F60" s="34"/>
      <c r="G60" s="34"/>
      <c r="H60" s="25">
        <v>22</v>
      </c>
      <c r="I60" s="21">
        <v>24</v>
      </c>
      <c r="J60" s="21">
        <v>23</v>
      </c>
      <c r="K60" s="21">
        <v>19</v>
      </c>
      <c r="L60" s="22">
        <f t="shared" si="1"/>
        <v>88</v>
      </c>
      <c r="M60" s="21">
        <v>20</v>
      </c>
      <c r="N60" s="21">
        <v>21</v>
      </c>
      <c r="O60" s="21">
        <v>24</v>
      </c>
      <c r="P60" s="21">
        <v>19</v>
      </c>
      <c r="Q60" s="22">
        <f t="shared" si="2"/>
        <v>84</v>
      </c>
      <c r="R60" s="21">
        <v>21</v>
      </c>
      <c r="S60" s="21">
        <v>22</v>
      </c>
      <c r="T60" s="22">
        <f t="shared" si="3"/>
        <v>43</v>
      </c>
      <c r="U60" s="22">
        <f t="shared" si="4"/>
        <v>215</v>
      </c>
      <c r="V60" s="22"/>
      <c r="W60" s="22"/>
      <c r="X60" s="22"/>
      <c r="Y60" s="21"/>
    </row>
    <row r="61" spans="1:25" s="23" customFormat="1" x14ac:dyDescent="0.35">
      <c r="A61" s="21">
        <v>51</v>
      </c>
      <c r="B61" s="34">
        <v>136</v>
      </c>
      <c r="C61" s="35" t="s">
        <v>269</v>
      </c>
      <c r="D61" s="35" t="s">
        <v>270</v>
      </c>
      <c r="E61" s="34">
        <v>31315</v>
      </c>
      <c r="F61" s="34" t="s">
        <v>58</v>
      </c>
      <c r="G61" s="34"/>
      <c r="H61" s="25">
        <v>20</v>
      </c>
      <c r="I61" s="21">
        <v>23</v>
      </c>
      <c r="J61" s="21">
        <v>23</v>
      </c>
      <c r="K61" s="21">
        <v>23</v>
      </c>
      <c r="L61" s="22">
        <f t="shared" si="1"/>
        <v>89</v>
      </c>
      <c r="M61" s="21">
        <v>21</v>
      </c>
      <c r="N61" s="21">
        <v>19</v>
      </c>
      <c r="O61" s="21">
        <v>21</v>
      </c>
      <c r="P61" s="21">
        <v>23</v>
      </c>
      <c r="Q61" s="22">
        <f t="shared" si="2"/>
        <v>84</v>
      </c>
      <c r="R61" s="21">
        <v>20</v>
      </c>
      <c r="S61" s="21">
        <v>22</v>
      </c>
      <c r="T61" s="22">
        <f t="shared" si="3"/>
        <v>42</v>
      </c>
      <c r="U61" s="22">
        <f t="shared" si="4"/>
        <v>215</v>
      </c>
      <c r="V61" s="22"/>
      <c r="W61" s="22"/>
      <c r="X61" s="22"/>
      <c r="Y61" s="21"/>
    </row>
    <row r="62" spans="1:25" s="23" customFormat="1" x14ac:dyDescent="0.35">
      <c r="A62" s="21">
        <v>52</v>
      </c>
      <c r="B62" s="34">
        <v>41</v>
      </c>
      <c r="C62" s="35" t="s">
        <v>224</v>
      </c>
      <c r="D62" s="35" t="s">
        <v>225</v>
      </c>
      <c r="E62" s="34">
        <v>12459</v>
      </c>
      <c r="F62" s="34"/>
      <c r="G62" s="34" t="s">
        <v>310</v>
      </c>
      <c r="H62" s="25">
        <v>23</v>
      </c>
      <c r="I62" s="21">
        <v>24</v>
      </c>
      <c r="J62" s="21">
        <v>20</v>
      </c>
      <c r="K62" s="21">
        <v>22</v>
      </c>
      <c r="L62" s="22">
        <f t="shared" si="1"/>
        <v>89</v>
      </c>
      <c r="M62" s="21">
        <v>23</v>
      </c>
      <c r="N62" s="21">
        <v>21</v>
      </c>
      <c r="O62" s="21">
        <v>18</v>
      </c>
      <c r="P62" s="21">
        <v>23</v>
      </c>
      <c r="Q62" s="22">
        <f t="shared" si="2"/>
        <v>85</v>
      </c>
      <c r="R62" s="21">
        <v>21</v>
      </c>
      <c r="S62" s="21">
        <v>20</v>
      </c>
      <c r="T62" s="22">
        <f t="shared" si="3"/>
        <v>41</v>
      </c>
      <c r="U62" s="22">
        <f t="shared" si="4"/>
        <v>215</v>
      </c>
      <c r="V62" s="22"/>
      <c r="W62" s="22"/>
      <c r="X62" s="22"/>
      <c r="Y62" s="21"/>
    </row>
    <row r="63" spans="1:25" s="23" customFormat="1" x14ac:dyDescent="0.35">
      <c r="A63" s="21">
        <v>53</v>
      </c>
      <c r="B63" s="34">
        <v>170</v>
      </c>
      <c r="C63" s="35" t="s">
        <v>154</v>
      </c>
      <c r="D63" s="35" t="s">
        <v>265</v>
      </c>
      <c r="E63" s="34">
        <v>24469</v>
      </c>
      <c r="F63" s="34"/>
      <c r="G63" s="34"/>
      <c r="H63" s="25">
        <v>23</v>
      </c>
      <c r="I63" s="21">
        <v>21</v>
      </c>
      <c r="J63" s="21">
        <v>21</v>
      </c>
      <c r="K63" s="21">
        <v>22</v>
      </c>
      <c r="L63" s="22">
        <f t="shared" si="1"/>
        <v>87</v>
      </c>
      <c r="M63" s="21">
        <v>22</v>
      </c>
      <c r="N63" s="21">
        <v>20</v>
      </c>
      <c r="O63" s="21">
        <v>21</v>
      </c>
      <c r="P63" s="21">
        <v>18</v>
      </c>
      <c r="Q63" s="22">
        <f t="shared" si="2"/>
        <v>81</v>
      </c>
      <c r="R63" s="21">
        <v>23</v>
      </c>
      <c r="S63" s="21">
        <v>23</v>
      </c>
      <c r="T63" s="22">
        <f t="shared" si="3"/>
        <v>46</v>
      </c>
      <c r="U63" s="22">
        <f t="shared" si="4"/>
        <v>214</v>
      </c>
      <c r="V63" s="22"/>
      <c r="W63" s="22"/>
      <c r="X63" s="22"/>
      <c r="Y63" s="21"/>
    </row>
    <row r="64" spans="1:25" s="23" customFormat="1" x14ac:dyDescent="0.35">
      <c r="A64" s="21">
        <v>54</v>
      </c>
      <c r="B64" s="34">
        <v>167</v>
      </c>
      <c r="C64" s="35" t="s">
        <v>365</v>
      </c>
      <c r="D64" s="35" t="s">
        <v>366</v>
      </c>
      <c r="E64" s="34">
        <v>10556</v>
      </c>
      <c r="F64" s="34" t="s">
        <v>89</v>
      </c>
      <c r="G64" s="34"/>
      <c r="H64" s="25">
        <v>20</v>
      </c>
      <c r="I64" s="21">
        <v>22</v>
      </c>
      <c r="J64" s="21">
        <v>21</v>
      </c>
      <c r="K64" s="21">
        <v>21</v>
      </c>
      <c r="L64" s="22">
        <f t="shared" si="1"/>
        <v>84</v>
      </c>
      <c r="M64" s="21">
        <v>23</v>
      </c>
      <c r="N64" s="21">
        <v>22</v>
      </c>
      <c r="O64" s="21">
        <v>21</v>
      </c>
      <c r="P64" s="21">
        <v>20</v>
      </c>
      <c r="Q64" s="22">
        <f t="shared" si="2"/>
        <v>86</v>
      </c>
      <c r="R64" s="21">
        <v>22</v>
      </c>
      <c r="S64" s="21">
        <v>22</v>
      </c>
      <c r="T64" s="22">
        <f t="shared" si="3"/>
        <v>44</v>
      </c>
      <c r="U64" s="22">
        <f t="shared" si="4"/>
        <v>214</v>
      </c>
      <c r="V64" s="22"/>
      <c r="W64" s="22"/>
      <c r="X64" s="22"/>
      <c r="Y64" s="21"/>
    </row>
    <row r="65" spans="1:25" s="23" customFormat="1" x14ac:dyDescent="0.35">
      <c r="A65" s="21">
        <v>55</v>
      </c>
      <c r="B65" s="34">
        <v>50</v>
      </c>
      <c r="C65" s="35" t="s">
        <v>338</v>
      </c>
      <c r="D65" s="35" t="s">
        <v>339</v>
      </c>
      <c r="E65" s="34">
        <v>9960</v>
      </c>
      <c r="F65" s="34" t="s">
        <v>217</v>
      </c>
      <c r="G65" s="34"/>
      <c r="H65" s="25">
        <v>17</v>
      </c>
      <c r="I65" s="21">
        <v>20</v>
      </c>
      <c r="J65" s="21">
        <v>24</v>
      </c>
      <c r="K65" s="21">
        <v>23</v>
      </c>
      <c r="L65" s="22">
        <f t="shared" si="1"/>
        <v>84</v>
      </c>
      <c r="M65" s="21">
        <v>22</v>
      </c>
      <c r="N65" s="21">
        <v>23</v>
      </c>
      <c r="O65" s="21">
        <v>22</v>
      </c>
      <c r="P65" s="21">
        <v>22</v>
      </c>
      <c r="Q65" s="22">
        <f t="shared" si="2"/>
        <v>89</v>
      </c>
      <c r="R65" s="21">
        <v>21</v>
      </c>
      <c r="S65" s="21">
        <v>20</v>
      </c>
      <c r="T65" s="22">
        <f t="shared" si="3"/>
        <v>41</v>
      </c>
      <c r="U65" s="22">
        <f t="shared" si="4"/>
        <v>214</v>
      </c>
      <c r="V65" s="22"/>
      <c r="W65" s="22"/>
      <c r="X65" s="22"/>
      <c r="Y65" s="21"/>
    </row>
    <row r="66" spans="1:25" s="23" customFormat="1" x14ac:dyDescent="0.35">
      <c r="A66" s="21">
        <v>56</v>
      </c>
      <c r="B66" s="34">
        <v>171</v>
      </c>
      <c r="C66" s="35" t="s">
        <v>154</v>
      </c>
      <c r="D66" s="35" t="s">
        <v>155</v>
      </c>
      <c r="E66" s="34">
        <v>13730</v>
      </c>
      <c r="F66" s="34" t="s">
        <v>89</v>
      </c>
      <c r="G66" s="34"/>
      <c r="H66" s="25">
        <v>23</v>
      </c>
      <c r="I66" s="21">
        <v>22</v>
      </c>
      <c r="J66" s="21">
        <v>19</v>
      </c>
      <c r="K66" s="21">
        <v>22</v>
      </c>
      <c r="L66" s="22">
        <f t="shared" si="1"/>
        <v>86</v>
      </c>
      <c r="M66" s="21">
        <v>23</v>
      </c>
      <c r="N66" s="21">
        <v>23</v>
      </c>
      <c r="O66" s="21">
        <v>22</v>
      </c>
      <c r="P66" s="21">
        <v>22</v>
      </c>
      <c r="Q66" s="22">
        <f t="shared" si="2"/>
        <v>90</v>
      </c>
      <c r="R66" s="21">
        <v>18</v>
      </c>
      <c r="S66" s="21">
        <v>20</v>
      </c>
      <c r="T66" s="22">
        <f t="shared" si="3"/>
        <v>38</v>
      </c>
      <c r="U66" s="22">
        <f t="shared" si="4"/>
        <v>214</v>
      </c>
      <c r="V66" s="22"/>
      <c r="W66" s="22"/>
      <c r="X66" s="22"/>
      <c r="Y66" s="21"/>
    </row>
    <row r="67" spans="1:25" s="23" customFormat="1" x14ac:dyDescent="0.35">
      <c r="A67" s="21">
        <v>57</v>
      </c>
      <c r="B67" s="34">
        <v>76</v>
      </c>
      <c r="C67" s="35" t="s">
        <v>240</v>
      </c>
      <c r="D67" s="35" t="s">
        <v>241</v>
      </c>
      <c r="E67" s="34">
        <v>239</v>
      </c>
      <c r="F67" s="34" t="s">
        <v>89</v>
      </c>
      <c r="G67" s="34"/>
      <c r="H67" s="25">
        <v>24</v>
      </c>
      <c r="I67" s="21">
        <v>24</v>
      </c>
      <c r="J67" s="21">
        <v>21</v>
      </c>
      <c r="K67" s="21">
        <v>23</v>
      </c>
      <c r="L67" s="22">
        <f t="shared" si="1"/>
        <v>92</v>
      </c>
      <c r="M67" s="21">
        <v>20</v>
      </c>
      <c r="N67" s="21">
        <v>20</v>
      </c>
      <c r="O67" s="21">
        <v>21</v>
      </c>
      <c r="P67" s="21">
        <v>19</v>
      </c>
      <c r="Q67" s="22">
        <f t="shared" si="2"/>
        <v>80</v>
      </c>
      <c r="R67" s="21">
        <v>20</v>
      </c>
      <c r="S67" s="21">
        <v>21</v>
      </c>
      <c r="T67" s="22">
        <f t="shared" si="3"/>
        <v>41</v>
      </c>
      <c r="U67" s="22">
        <f t="shared" si="4"/>
        <v>213</v>
      </c>
      <c r="V67" s="22"/>
      <c r="W67" s="22"/>
      <c r="X67" s="22"/>
      <c r="Y67" s="21"/>
    </row>
    <row r="68" spans="1:25" s="23" customFormat="1" x14ac:dyDescent="0.35">
      <c r="A68" s="21">
        <v>58</v>
      </c>
      <c r="B68" s="34">
        <v>4</v>
      </c>
      <c r="C68" s="35" t="s">
        <v>319</v>
      </c>
      <c r="D68" s="35" t="s">
        <v>320</v>
      </c>
      <c r="E68" s="34">
        <v>1394</v>
      </c>
      <c r="F68" s="34" t="s">
        <v>71</v>
      </c>
      <c r="G68" s="34"/>
      <c r="H68" s="25">
        <v>18</v>
      </c>
      <c r="I68" s="21">
        <v>19</v>
      </c>
      <c r="J68" s="21">
        <v>22</v>
      </c>
      <c r="K68" s="21">
        <v>23</v>
      </c>
      <c r="L68" s="22">
        <f t="shared" si="1"/>
        <v>82</v>
      </c>
      <c r="M68" s="21">
        <v>24</v>
      </c>
      <c r="N68" s="21">
        <v>22</v>
      </c>
      <c r="O68" s="21">
        <v>16</v>
      </c>
      <c r="P68" s="21">
        <v>22</v>
      </c>
      <c r="Q68" s="22">
        <f t="shared" si="2"/>
        <v>84</v>
      </c>
      <c r="R68" s="21">
        <v>22</v>
      </c>
      <c r="S68" s="21">
        <v>24</v>
      </c>
      <c r="T68" s="22">
        <f t="shared" si="3"/>
        <v>46</v>
      </c>
      <c r="U68" s="22">
        <f t="shared" si="4"/>
        <v>212</v>
      </c>
      <c r="V68" s="22"/>
      <c r="W68" s="22"/>
      <c r="X68" s="22"/>
      <c r="Y68" s="21"/>
    </row>
    <row r="69" spans="1:25" s="23" customFormat="1" x14ac:dyDescent="0.35">
      <c r="A69" s="21">
        <v>59</v>
      </c>
      <c r="B69" s="34">
        <v>151</v>
      </c>
      <c r="C69" s="35" t="s">
        <v>275</v>
      </c>
      <c r="D69" s="35" t="s">
        <v>276</v>
      </c>
      <c r="E69" s="34">
        <v>17604</v>
      </c>
      <c r="F69" s="34" t="s">
        <v>53</v>
      </c>
      <c r="G69" s="34" t="s">
        <v>310</v>
      </c>
      <c r="H69" s="25">
        <v>23</v>
      </c>
      <c r="I69" s="21">
        <v>17</v>
      </c>
      <c r="J69" s="21">
        <v>22</v>
      </c>
      <c r="K69" s="21">
        <v>20</v>
      </c>
      <c r="L69" s="22">
        <f t="shared" si="1"/>
        <v>82</v>
      </c>
      <c r="M69" s="21">
        <v>22</v>
      </c>
      <c r="N69" s="21">
        <v>24</v>
      </c>
      <c r="O69" s="21">
        <v>22</v>
      </c>
      <c r="P69" s="21">
        <v>20</v>
      </c>
      <c r="Q69" s="22">
        <f t="shared" si="2"/>
        <v>88</v>
      </c>
      <c r="R69" s="21">
        <v>21</v>
      </c>
      <c r="S69" s="21">
        <v>21</v>
      </c>
      <c r="T69" s="22">
        <f t="shared" si="3"/>
        <v>42</v>
      </c>
      <c r="U69" s="22">
        <f t="shared" si="4"/>
        <v>212</v>
      </c>
      <c r="V69" s="22"/>
      <c r="W69" s="22"/>
      <c r="X69" s="22"/>
      <c r="Y69" s="21"/>
    </row>
    <row r="70" spans="1:25" s="23" customFormat="1" x14ac:dyDescent="0.35">
      <c r="A70" s="21">
        <v>60</v>
      </c>
      <c r="B70" s="34">
        <v>62</v>
      </c>
      <c r="C70" s="35" t="s">
        <v>235</v>
      </c>
      <c r="D70" s="35" t="s">
        <v>114</v>
      </c>
      <c r="E70" s="34">
        <v>30927</v>
      </c>
      <c r="F70" s="34" t="s">
        <v>58</v>
      </c>
      <c r="G70" s="34"/>
      <c r="H70" s="25">
        <v>16</v>
      </c>
      <c r="I70" s="21">
        <v>21</v>
      </c>
      <c r="J70" s="21">
        <v>24</v>
      </c>
      <c r="K70" s="21">
        <v>21</v>
      </c>
      <c r="L70" s="22">
        <f t="shared" si="1"/>
        <v>82</v>
      </c>
      <c r="M70" s="21">
        <v>21</v>
      </c>
      <c r="N70" s="21">
        <v>19</v>
      </c>
      <c r="O70" s="21">
        <v>20</v>
      </c>
      <c r="P70" s="21">
        <v>23</v>
      </c>
      <c r="Q70" s="22">
        <f t="shared" si="2"/>
        <v>83</v>
      </c>
      <c r="R70" s="21">
        <v>24</v>
      </c>
      <c r="S70" s="21">
        <v>21</v>
      </c>
      <c r="T70" s="22">
        <f t="shared" si="3"/>
        <v>45</v>
      </c>
      <c r="U70" s="22">
        <f t="shared" si="4"/>
        <v>210</v>
      </c>
      <c r="V70" s="22"/>
      <c r="W70" s="22"/>
      <c r="X70" s="22"/>
      <c r="Y70" s="21"/>
    </row>
    <row r="71" spans="1:25" s="23" customFormat="1" x14ac:dyDescent="0.35">
      <c r="A71" s="21">
        <v>61</v>
      </c>
      <c r="B71" s="34">
        <v>102</v>
      </c>
      <c r="C71" s="35" t="s">
        <v>296</v>
      </c>
      <c r="D71" s="35" t="s">
        <v>241</v>
      </c>
      <c r="E71" s="34">
        <v>2026</v>
      </c>
      <c r="F71" s="34" t="s">
        <v>71</v>
      </c>
      <c r="G71" s="34"/>
      <c r="H71" s="25">
        <v>22</v>
      </c>
      <c r="I71" s="21">
        <v>22</v>
      </c>
      <c r="J71" s="21">
        <v>22</v>
      </c>
      <c r="K71" s="21">
        <v>21</v>
      </c>
      <c r="L71" s="22">
        <f t="shared" si="1"/>
        <v>87</v>
      </c>
      <c r="M71" s="21">
        <v>22</v>
      </c>
      <c r="N71" s="21">
        <v>20</v>
      </c>
      <c r="O71" s="21">
        <v>24</v>
      </c>
      <c r="P71" s="21">
        <v>21</v>
      </c>
      <c r="Q71" s="22">
        <f t="shared" si="2"/>
        <v>87</v>
      </c>
      <c r="R71" s="21">
        <v>17</v>
      </c>
      <c r="S71" s="21">
        <v>19</v>
      </c>
      <c r="T71" s="22">
        <f t="shared" si="3"/>
        <v>36</v>
      </c>
      <c r="U71" s="22">
        <f t="shared" si="4"/>
        <v>210</v>
      </c>
      <c r="V71" s="22"/>
      <c r="W71" s="22"/>
      <c r="X71" s="22"/>
      <c r="Y71" s="21"/>
    </row>
    <row r="72" spans="1:25" s="23" customFormat="1" x14ac:dyDescent="0.35">
      <c r="A72" s="21">
        <v>62</v>
      </c>
      <c r="B72" s="34">
        <v>87</v>
      </c>
      <c r="C72" s="35" t="s">
        <v>347</v>
      </c>
      <c r="D72" s="35" t="s">
        <v>348</v>
      </c>
      <c r="E72" s="34">
        <v>4084</v>
      </c>
      <c r="F72" s="34" t="s">
        <v>89</v>
      </c>
      <c r="G72" s="34"/>
      <c r="H72" s="25">
        <v>21</v>
      </c>
      <c r="I72" s="21">
        <v>17</v>
      </c>
      <c r="J72" s="21">
        <v>21</v>
      </c>
      <c r="K72" s="21">
        <v>22</v>
      </c>
      <c r="L72" s="22">
        <f t="shared" si="1"/>
        <v>81</v>
      </c>
      <c r="M72" s="21">
        <v>23</v>
      </c>
      <c r="N72" s="21">
        <v>21</v>
      </c>
      <c r="O72" s="21">
        <v>18</v>
      </c>
      <c r="P72" s="21">
        <v>22</v>
      </c>
      <c r="Q72" s="22">
        <f t="shared" si="2"/>
        <v>84</v>
      </c>
      <c r="R72" s="21">
        <v>19</v>
      </c>
      <c r="S72" s="21">
        <v>24</v>
      </c>
      <c r="T72" s="22">
        <f t="shared" si="3"/>
        <v>43</v>
      </c>
      <c r="U72" s="22">
        <f t="shared" si="4"/>
        <v>208</v>
      </c>
      <c r="V72" s="22"/>
      <c r="W72" s="22"/>
      <c r="X72" s="22"/>
      <c r="Y72" s="21"/>
    </row>
    <row r="73" spans="1:25" s="23" customFormat="1" x14ac:dyDescent="0.35">
      <c r="A73" s="21">
        <v>63</v>
      </c>
      <c r="B73" s="34">
        <v>162</v>
      </c>
      <c r="C73" s="35" t="s">
        <v>280</v>
      </c>
      <c r="D73" s="35" t="s">
        <v>281</v>
      </c>
      <c r="E73" s="34">
        <v>31297</v>
      </c>
      <c r="F73" s="34" t="s">
        <v>53</v>
      </c>
      <c r="G73" s="34"/>
      <c r="H73" s="25">
        <v>23</v>
      </c>
      <c r="I73" s="21">
        <v>18</v>
      </c>
      <c r="J73" s="21">
        <v>22</v>
      </c>
      <c r="K73" s="21">
        <v>19</v>
      </c>
      <c r="L73" s="22">
        <f t="shared" si="1"/>
        <v>82</v>
      </c>
      <c r="M73" s="21">
        <v>21</v>
      </c>
      <c r="N73" s="21">
        <v>19</v>
      </c>
      <c r="O73" s="21">
        <v>15</v>
      </c>
      <c r="P73" s="21">
        <v>24</v>
      </c>
      <c r="Q73" s="22">
        <f t="shared" si="2"/>
        <v>79</v>
      </c>
      <c r="R73" s="21">
        <v>22</v>
      </c>
      <c r="S73" s="21">
        <v>22</v>
      </c>
      <c r="T73" s="22">
        <f t="shared" si="3"/>
        <v>44</v>
      </c>
      <c r="U73" s="22">
        <f t="shared" si="4"/>
        <v>205</v>
      </c>
      <c r="V73" s="22"/>
      <c r="W73" s="22"/>
      <c r="X73" s="22"/>
      <c r="Y73" s="21"/>
    </row>
    <row r="74" spans="1:25" s="23" customFormat="1" x14ac:dyDescent="0.35">
      <c r="A74" s="21">
        <v>64</v>
      </c>
      <c r="B74" s="34">
        <v>108</v>
      </c>
      <c r="C74" s="35" t="s">
        <v>351</v>
      </c>
      <c r="D74" s="35" t="s">
        <v>352</v>
      </c>
      <c r="E74" s="34">
        <v>113102</v>
      </c>
      <c r="F74" s="34" t="s">
        <v>217</v>
      </c>
      <c r="G74" s="34"/>
      <c r="H74" s="25">
        <v>21</v>
      </c>
      <c r="I74" s="21">
        <v>20</v>
      </c>
      <c r="J74" s="21">
        <v>22</v>
      </c>
      <c r="K74" s="21">
        <v>20</v>
      </c>
      <c r="L74" s="22">
        <f t="shared" si="1"/>
        <v>83</v>
      </c>
      <c r="M74" s="21">
        <v>19</v>
      </c>
      <c r="N74" s="21">
        <v>17</v>
      </c>
      <c r="O74" s="21">
        <v>23</v>
      </c>
      <c r="P74" s="21">
        <v>19</v>
      </c>
      <c r="Q74" s="22">
        <f t="shared" si="2"/>
        <v>78</v>
      </c>
      <c r="R74" s="21">
        <v>23</v>
      </c>
      <c r="S74" s="21">
        <v>20</v>
      </c>
      <c r="T74" s="22">
        <f t="shared" si="3"/>
        <v>43</v>
      </c>
      <c r="U74" s="22">
        <f t="shared" si="4"/>
        <v>204</v>
      </c>
      <c r="V74" s="22"/>
      <c r="W74" s="22"/>
      <c r="X74" s="22"/>
      <c r="Y74" s="21"/>
    </row>
    <row r="75" spans="1:25" s="23" customFormat="1" x14ac:dyDescent="0.35">
      <c r="A75" s="21">
        <v>65</v>
      </c>
      <c r="B75" s="34">
        <v>119</v>
      </c>
      <c r="C75" s="35" t="s">
        <v>355</v>
      </c>
      <c r="D75" s="35" t="s">
        <v>230</v>
      </c>
      <c r="E75" s="34">
        <v>31706</v>
      </c>
      <c r="F75" s="34" t="s">
        <v>58</v>
      </c>
      <c r="G75" s="34"/>
      <c r="H75" s="25">
        <v>18</v>
      </c>
      <c r="I75" s="21">
        <v>21</v>
      </c>
      <c r="J75" s="21">
        <v>23</v>
      </c>
      <c r="K75" s="21">
        <v>19</v>
      </c>
      <c r="L75" s="22">
        <f t="shared" si="1"/>
        <v>81</v>
      </c>
      <c r="M75" s="21">
        <v>22</v>
      </c>
      <c r="N75" s="21">
        <v>19</v>
      </c>
      <c r="O75" s="21">
        <v>17</v>
      </c>
      <c r="P75" s="21">
        <v>21</v>
      </c>
      <c r="Q75" s="22">
        <f t="shared" si="2"/>
        <v>79</v>
      </c>
      <c r="R75" s="21">
        <v>20</v>
      </c>
      <c r="S75" s="21">
        <v>20</v>
      </c>
      <c r="T75" s="22">
        <f t="shared" si="3"/>
        <v>40</v>
      </c>
      <c r="U75" s="22">
        <f t="shared" si="4"/>
        <v>200</v>
      </c>
      <c r="V75" s="22"/>
      <c r="W75" s="22"/>
      <c r="X75" s="22"/>
      <c r="Y75" s="21"/>
    </row>
    <row r="76" spans="1:25" s="23" customFormat="1" x14ac:dyDescent="0.35">
      <c r="A76" s="21">
        <v>66</v>
      </c>
      <c r="B76" s="34">
        <v>38</v>
      </c>
      <c r="C76" s="35" t="s">
        <v>336</v>
      </c>
      <c r="D76" s="35" t="s">
        <v>171</v>
      </c>
      <c r="E76" s="34">
        <v>112654</v>
      </c>
      <c r="F76" s="34" t="s">
        <v>58</v>
      </c>
      <c r="G76" s="34"/>
      <c r="H76" s="25">
        <v>18</v>
      </c>
      <c r="I76" s="21">
        <v>20</v>
      </c>
      <c r="J76" s="21">
        <v>18</v>
      </c>
      <c r="K76" s="21">
        <v>23</v>
      </c>
      <c r="L76" s="22">
        <f t="shared" ref="L76:L98" si="5">SUM(H76:K76)</f>
        <v>79</v>
      </c>
      <c r="M76" s="21">
        <v>20</v>
      </c>
      <c r="N76" s="21">
        <v>19</v>
      </c>
      <c r="O76" s="21">
        <v>20</v>
      </c>
      <c r="P76" s="21">
        <v>19</v>
      </c>
      <c r="Q76" s="22">
        <f t="shared" ref="Q76:Q98" si="6">SUM(M76:P76)</f>
        <v>78</v>
      </c>
      <c r="R76" s="21">
        <v>19</v>
      </c>
      <c r="S76" s="21">
        <v>23</v>
      </c>
      <c r="T76" s="22">
        <f t="shared" ref="T76:T98" si="7">S76+R76</f>
        <v>42</v>
      </c>
      <c r="U76" s="22">
        <f t="shared" ref="U76:U98" si="8">T76+Q76+L76</f>
        <v>199</v>
      </c>
      <c r="V76" s="22"/>
      <c r="W76" s="22"/>
      <c r="X76" s="22"/>
      <c r="Y76" s="21"/>
    </row>
    <row r="77" spans="1:25" s="23" customFormat="1" x14ac:dyDescent="0.35">
      <c r="A77" s="21">
        <v>67</v>
      </c>
      <c r="B77" s="34">
        <v>103</v>
      </c>
      <c r="C77" s="35" t="s">
        <v>256</v>
      </c>
      <c r="D77" s="35" t="s">
        <v>350</v>
      </c>
      <c r="E77" s="34">
        <v>100340</v>
      </c>
      <c r="F77" s="34" t="s">
        <v>71</v>
      </c>
      <c r="G77" s="34"/>
      <c r="H77" s="25">
        <v>20</v>
      </c>
      <c r="I77" s="21">
        <v>23</v>
      </c>
      <c r="J77" s="21">
        <v>17</v>
      </c>
      <c r="K77" s="21">
        <v>19</v>
      </c>
      <c r="L77" s="22">
        <f t="shared" si="5"/>
        <v>79</v>
      </c>
      <c r="M77" s="21">
        <v>20</v>
      </c>
      <c r="N77" s="21">
        <v>18</v>
      </c>
      <c r="O77" s="21">
        <v>17</v>
      </c>
      <c r="P77" s="21">
        <v>22</v>
      </c>
      <c r="Q77" s="22">
        <f t="shared" si="6"/>
        <v>77</v>
      </c>
      <c r="R77" s="21">
        <v>23</v>
      </c>
      <c r="S77" s="21">
        <v>20</v>
      </c>
      <c r="T77" s="22">
        <f t="shared" si="7"/>
        <v>43</v>
      </c>
      <c r="U77" s="22">
        <f t="shared" si="8"/>
        <v>199</v>
      </c>
      <c r="V77" s="22"/>
      <c r="W77" s="22"/>
      <c r="X77" s="22"/>
      <c r="Y77" s="21"/>
    </row>
    <row r="78" spans="1:25" s="23" customFormat="1" x14ac:dyDescent="0.35">
      <c r="A78" s="21">
        <v>68</v>
      </c>
      <c r="B78" s="34">
        <v>82</v>
      </c>
      <c r="C78" s="35" t="s">
        <v>344</v>
      </c>
      <c r="D78" s="35" t="s">
        <v>230</v>
      </c>
      <c r="E78" s="34">
        <v>31736</v>
      </c>
      <c r="F78" s="34" t="s">
        <v>58</v>
      </c>
      <c r="G78" s="34"/>
      <c r="H78" s="17">
        <v>22</v>
      </c>
      <c r="I78" s="9">
        <v>22</v>
      </c>
      <c r="J78" s="9">
        <v>21</v>
      </c>
      <c r="K78" s="9">
        <v>20</v>
      </c>
      <c r="L78" s="22">
        <f t="shared" si="5"/>
        <v>85</v>
      </c>
      <c r="M78" s="21">
        <v>21</v>
      </c>
      <c r="N78" s="21">
        <v>16</v>
      </c>
      <c r="O78" s="21">
        <v>17</v>
      </c>
      <c r="P78" s="21">
        <v>18</v>
      </c>
      <c r="Q78" s="22">
        <f t="shared" si="6"/>
        <v>72</v>
      </c>
      <c r="R78" s="21">
        <v>22</v>
      </c>
      <c r="S78" s="21">
        <v>19</v>
      </c>
      <c r="T78" s="22">
        <f t="shared" si="7"/>
        <v>41</v>
      </c>
      <c r="U78" s="22">
        <f t="shared" si="8"/>
        <v>198</v>
      </c>
      <c r="V78" s="22"/>
      <c r="W78" s="22"/>
      <c r="X78" s="22"/>
      <c r="Y78" s="21"/>
    </row>
    <row r="79" spans="1:25" s="23" customFormat="1" x14ac:dyDescent="0.35">
      <c r="A79" s="21">
        <v>69</v>
      </c>
      <c r="B79" s="34">
        <v>27</v>
      </c>
      <c r="C79" s="35" t="s">
        <v>219</v>
      </c>
      <c r="D79" s="35" t="s">
        <v>220</v>
      </c>
      <c r="E79" s="34">
        <v>24280</v>
      </c>
      <c r="F79" s="34" t="s">
        <v>58</v>
      </c>
      <c r="G79" s="34"/>
      <c r="H79" s="25">
        <v>22</v>
      </c>
      <c r="I79" s="21">
        <v>16</v>
      </c>
      <c r="J79" s="21">
        <v>22</v>
      </c>
      <c r="K79" s="21">
        <v>23</v>
      </c>
      <c r="L79" s="22">
        <f t="shared" si="5"/>
        <v>83</v>
      </c>
      <c r="M79" s="21">
        <v>14</v>
      </c>
      <c r="N79" s="21">
        <v>21</v>
      </c>
      <c r="O79" s="21">
        <v>20</v>
      </c>
      <c r="P79" s="21">
        <v>22</v>
      </c>
      <c r="Q79" s="22">
        <f t="shared" si="6"/>
        <v>77</v>
      </c>
      <c r="R79" s="21">
        <v>20</v>
      </c>
      <c r="S79" s="21">
        <v>18</v>
      </c>
      <c r="T79" s="22">
        <f t="shared" si="7"/>
        <v>38</v>
      </c>
      <c r="U79" s="22">
        <f t="shared" si="8"/>
        <v>198</v>
      </c>
      <c r="V79" s="22"/>
      <c r="W79" s="22"/>
      <c r="X79" s="22"/>
      <c r="Y79" s="21"/>
    </row>
    <row r="80" spans="1:25" s="23" customFormat="1" x14ac:dyDescent="0.35">
      <c r="A80" s="21">
        <v>70</v>
      </c>
      <c r="B80" s="34">
        <v>154</v>
      </c>
      <c r="C80" s="35" t="s">
        <v>361</v>
      </c>
      <c r="D80" s="35" t="s">
        <v>362</v>
      </c>
      <c r="E80" s="34">
        <v>113080</v>
      </c>
      <c r="F80" s="34"/>
      <c r="G80" s="34"/>
      <c r="H80" s="25">
        <v>15</v>
      </c>
      <c r="I80" s="21">
        <v>17</v>
      </c>
      <c r="J80" s="21">
        <v>16</v>
      </c>
      <c r="K80" s="21">
        <v>21</v>
      </c>
      <c r="L80" s="22">
        <f t="shared" si="5"/>
        <v>69</v>
      </c>
      <c r="M80" s="21">
        <v>21</v>
      </c>
      <c r="N80" s="21">
        <v>17</v>
      </c>
      <c r="O80" s="21">
        <v>19</v>
      </c>
      <c r="P80" s="21">
        <v>23</v>
      </c>
      <c r="Q80" s="22">
        <f t="shared" si="6"/>
        <v>80</v>
      </c>
      <c r="R80" s="21">
        <v>21</v>
      </c>
      <c r="S80" s="21">
        <v>25</v>
      </c>
      <c r="T80" s="22">
        <f t="shared" si="7"/>
        <v>46</v>
      </c>
      <c r="U80" s="22">
        <f t="shared" si="8"/>
        <v>195</v>
      </c>
      <c r="V80" s="22"/>
      <c r="W80" s="22"/>
      <c r="X80" s="22"/>
      <c r="Y80" s="21"/>
    </row>
    <row r="81" spans="1:25" s="23" customFormat="1" x14ac:dyDescent="0.35">
      <c r="A81" s="21">
        <v>71</v>
      </c>
      <c r="B81" s="34">
        <v>172</v>
      </c>
      <c r="C81" s="35" t="s">
        <v>367</v>
      </c>
      <c r="D81" s="35" t="s">
        <v>265</v>
      </c>
      <c r="E81" s="34">
        <v>30242</v>
      </c>
      <c r="F81" s="34"/>
      <c r="G81" s="34"/>
      <c r="H81" s="25">
        <v>20</v>
      </c>
      <c r="I81" s="21">
        <v>19</v>
      </c>
      <c r="J81" s="21">
        <v>18</v>
      </c>
      <c r="K81" s="21">
        <v>18</v>
      </c>
      <c r="L81" s="22">
        <f t="shared" si="5"/>
        <v>75</v>
      </c>
      <c r="M81" s="21">
        <v>19</v>
      </c>
      <c r="N81" s="21">
        <v>19</v>
      </c>
      <c r="O81" s="21">
        <v>22</v>
      </c>
      <c r="P81" s="21">
        <v>20</v>
      </c>
      <c r="Q81" s="22">
        <f t="shared" si="6"/>
        <v>80</v>
      </c>
      <c r="R81" s="21">
        <v>15</v>
      </c>
      <c r="S81" s="21">
        <v>22</v>
      </c>
      <c r="T81" s="22">
        <f t="shared" si="7"/>
        <v>37</v>
      </c>
      <c r="U81" s="22">
        <f t="shared" si="8"/>
        <v>192</v>
      </c>
      <c r="V81" s="22"/>
      <c r="W81" s="22"/>
      <c r="X81" s="22"/>
      <c r="Y81" s="21"/>
    </row>
    <row r="82" spans="1:25" s="23" customFormat="1" x14ac:dyDescent="0.35">
      <c r="A82" s="21">
        <v>72</v>
      </c>
      <c r="B82" s="34">
        <v>16</v>
      </c>
      <c r="C82" s="35" t="s">
        <v>326</v>
      </c>
      <c r="D82" s="35" t="s">
        <v>327</v>
      </c>
      <c r="E82" s="34">
        <v>112536</v>
      </c>
      <c r="F82" s="34" t="s">
        <v>89</v>
      </c>
      <c r="G82" s="34"/>
      <c r="H82" s="25">
        <v>16</v>
      </c>
      <c r="I82" s="21">
        <v>20</v>
      </c>
      <c r="J82" s="21">
        <v>17</v>
      </c>
      <c r="K82" s="21">
        <v>21</v>
      </c>
      <c r="L82" s="22">
        <f t="shared" si="5"/>
        <v>74</v>
      </c>
      <c r="M82" s="21">
        <v>18</v>
      </c>
      <c r="N82" s="21">
        <v>19</v>
      </c>
      <c r="O82" s="21">
        <v>17</v>
      </c>
      <c r="P82" s="21">
        <v>20</v>
      </c>
      <c r="Q82" s="22">
        <f t="shared" si="6"/>
        <v>74</v>
      </c>
      <c r="R82" s="21">
        <v>23</v>
      </c>
      <c r="S82" s="21">
        <v>19</v>
      </c>
      <c r="T82" s="22">
        <f t="shared" si="7"/>
        <v>42</v>
      </c>
      <c r="U82" s="22">
        <f t="shared" si="8"/>
        <v>190</v>
      </c>
      <c r="V82" s="22"/>
      <c r="W82" s="22"/>
      <c r="X82" s="22"/>
      <c r="Y82" s="21"/>
    </row>
    <row r="83" spans="1:25" s="23" customFormat="1" x14ac:dyDescent="0.35">
      <c r="A83" s="21">
        <v>73</v>
      </c>
      <c r="B83" s="34">
        <v>47</v>
      </c>
      <c r="C83" s="35" t="s">
        <v>337</v>
      </c>
      <c r="D83" s="35" t="s">
        <v>241</v>
      </c>
      <c r="E83" s="34">
        <v>100045</v>
      </c>
      <c r="F83" s="34" t="s">
        <v>217</v>
      </c>
      <c r="G83" s="34"/>
      <c r="H83" s="25">
        <v>20</v>
      </c>
      <c r="I83" s="21">
        <v>17</v>
      </c>
      <c r="J83" s="21">
        <v>16</v>
      </c>
      <c r="K83" s="21">
        <v>17</v>
      </c>
      <c r="L83" s="22">
        <f t="shared" si="5"/>
        <v>70</v>
      </c>
      <c r="M83" s="21">
        <v>22</v>
      </c>
      <c r="N83" s="21">
        <v>17</v>
      </c>
      <c r="O83" s="21">
        <v>18</v>
      </c>
      <c r="P83" s="21">
        <v>21</v>
      </c>
      <c r="Q83" s="22">
        <f t="shared" si="6"/>
        <v>78</v>
      </c>
      <c r="R83" s="21">
        <v>23</v>
      </c>
      <c r="S83" s="21">
        <v>19</v>
      </c>
      <c r="T83" s="22">
        <f t="shared" si="7"/>
        <v>42</v>
      </c>
      <c r="U83" s="22">
        <f t="shared" si="8"/>
        <v>190</v>
      </c>
      <c r="V83" s="22"/>
      <c r="W83" s="22"/>
      <c r="X83" s="22"/>
      <c r="Y83" s="21"/>
    </row>
    <row r="84" spans="1:25" s="23" customFormat="1" x14ac:dyDescent="0.35">
      <c r="A84" s="21">
        <v>74</v>
      </c>
      <c r="B84" s="34">
        <v>125</v>
      </c>
      <c r="C84" s="35" t="s">
        <v>318</v>
      </c>
      <c r="D84" s="35" t="s">
        <v>265</v>
      </c>
      <c r="E84" s="34">
        <v>9034</v>
      </c>
      <c r="F84" s="34" t="s">
        <v>89</v>
      </c>
      <c r="G84" s="34"/>
      <c r="H84" s="25">
        <v>18</v>
      </c>
      <c r="I84" s="21">
        <v>20</v>
      </c>
      <c r="J84" s="21">
        <v>18</v>
      </c>
      <c r="K84" s="21">
        <v>17</v>
      </c>
      <c r="L84" s="22">
        <f t="shared" si="5"/>
        <v>73</v>
      </c>
      <c r="M84" s="21">
        <v>19</v>
      </c>
      <c r="N84" s="21">
        <v>22</v>
      </c>
      <c r="O84" s="21">
        <v>13</v>
      </c>
      <c r="P84" s="21">
        <v>21</v>
      </c>
      <c r="Q84" s="22">
        <f t="shared" si="6"/>
        <v>75</v>
      </c>
      <c r="R84" s="21">
        <v>21</v>
      </c>
      <c r="S84" s="21">
        <v>19</v>
      </c>
      <c r="T84" s="22">
        <f t="shared" si="7"/>
        <v>40</v>
      </c>
      <c r="U84" s="22">
        <f t="shared" si="8"/>
        <v>188</v>
      </c>
      <c r="V84" s="22"/>
      <c r="W84" s="22"/>
      <c r="X84" s="22"/>
      <c r="Y84" s="21"/>
    </row>
    <row r="85" spans="1:25" s="23" customFormat="1" x14ac:dyDescent="0.35">
      <c r="A85" s="21">
        <v>75</v>
      </c>
      <c r="B85" s="34">
        <v>60</v>
      </c>
      <c r="C85" s="35" t="s">
        <v>340</v>
      </c>
      <c r="D85" s="35" t="s">
        <v>128</v>
      </c>
      <c r="E85" s="34">
        <v>112396</v>
      </c>
      <c r="F85" s="34" t="s">
        <v>87</v>
      </c>
      <c r="G85" s="34"/>
      <c r="H85" s="25">
        <v>18</v>
      </c>
      <c r="I85" s="21">
        <v>21</v>
      </c>
      <c r="J85" s="21">
        <v>21</v>
      </c>
      <c r="K85" s="21">
        <v>16</v>
      </c>
      <c r="L85" s="22">
        <f t="shared" si="5"/>
        <v>76</v>
      </c>
      <c r="M85" s="21">
        <v>14</v>
      </c>
      <c r="N85" s="21">
        <v>22</v>
      </c>
      <c r="O85" s="21">
        <v>17</v>
      </c>
      <c r="P85" s="21">
        <v>16</v>
      </c>
      <c r="Q85" s="22">
        <f t="shared" si="6"/>
        <v>69</v>
      </c>
      <c r="R85" s="21">
        <v>21</v>
      </c>
      <c r="S85" s="21">
        <v>20</v>
      </c>
      <c r="T85" s="22">
        <f t="shared" si="7"/>
        <v>41</v>
      </c>
      <c r="U85" s="22">
        <f t="shared" si="8"/>
        <v>186</v>
      </c>
      <c r="V85" s="22"/>
      <c r="W85" s="22"/>
      <c r="X85" s="22"/>
      <c r="Y85" s="21"/>
    </row>
    <row r="86" spans="1:25" s="23" customFormat="1" x14ac:dyDescent="0.35">
      <c r="A86" s="21">
        <v>76</v>
      </c>
      <c r="B86" s="34">
        <v>58</v>
      </c>
      <c r="C86" s="35" t="s">
        <v>285</v>
      </c>
      <c r="D86" s="35" t="s">
        <v>255</v>
      </c>
      <c r="E86" s="34">
        <v>29914</v>
      </c>
      <c r="F86" s="34" t="s">
        <v>53</v>
      </c>
      <c r="G86" s="34" t="s">
        <v>310</v>
      </c>
      <c r="H86" s="25">
        <v>12</v>
      </c>
      <c r="I86" s="21">
        <v>18</v>
      </c>
      <c r="J86" s="21">
        <v>24</v>
      </c>
      <c r="K86" s="21">
        <v>19</v>
      </c>
      <c r="L86" s="22">
        <f t="shared" si="5"/>
        <v>73</v>
      </c>
      <c r="M86" s="21">
        <v>20</v>
      </c>
      <c r="N86" s="21">
        <v>17</v>
      </c>
      <c r="O86" s="21">
        <v>19</v>
      </c>
      <c r="P86" s="21">
        <v>17</v>
      </c>
      <c r="Q86" s="22">
        <f t="shared" si="6"/>
        <v>73</v>
      </c>
      <c r="R86" s="21">
        <v>20</v>
      </c>
      <c r="S86" s="21">
        <v>20</v>
      </c>
      <c r="T86" s="22">
        <f t="shared" si="7"/>
        <v>40</v>
      </c>
      <c r="U86" s="22">
        <f t="shared" si="8"/>
        <v>186</v>
      </c>
      <c r="V86" s="22"/>
      <c r="W86" s="22"/>
      <c r="X86" s="22"/>
      <c r="Y86" s="21"/>
    </row>
    <row r="87" spans="1:25" s="23" customFormat="1" x14ac:dyDescent="0.35">
      <c r="A87" s="21">
        <v>77</v>
      </c>
      <c r="B87" s="34">
        <v>10</v>
      </c>
      <c r="C87" s="35" t="s">
        <v>127</v>
      </c>
      <c r="D87" s="35" t="s">
        <v>128</v>
      </c>
      <c r="E87" s="34">
        <v>112312</v>
      </c>
      <c r="F87" s="34"/>
      <c r="G87" s="34"/>
      <c r="H87" s="25">
        <v>20</v>
      </c>
      <c r="I87" s="21">
        <v>20</v>
      </c>
      <c r="J87" s="21">
        <v>11</v>
      </c>
      <c r="K87" s="21">
        <v>16</v>
      </c>
      <c r="L87" s="22">
        <f t="shared" si="5"/>
        <v>67</v>
      </c>
      <c r="M87" s="21">
        <v>22</v>
      </c>
      <c r="N87" s="21">
        <v>16</v>
      </c>
      <c r="O87" s="21">
        <v>20</v>
      </c>
      <c r="P87" s="21">
        <v>18</v>
      </c>
      <c r="Q87" s="22">
        <f t="shared" si="6"/>
        <v>76</v>
      </c>
      <c r="R87" s="21">
        <v>23</v>
      </c>
      <c r="S87" s="21">
        <v>17</v>
      </c>
      <c r="T87" s="22">
        <f t="shared" si="7"/>
        <v>40</v>
      </c>
      <c r="U87" s="22">
        <f t="shared" si="8"/>
        <v>183</v>
      </c>
      <c r="V87" s="22"/>
      <c r="W87" s="22"/>
      <c r="X87" s="22"/>
      <c r="Y87" s="21"/>
    </row>
    <row r="88" spans="1:25" s="23" customFormat="1" x14ac:dyDescent="0.35">
      <c r="A88" s="21">
        <v>78</v>
      </c>
      <c r="B88" s="34">
        <v>95</v>
      </c>
      <c r="C88" s="35" t="s">
        <v>250</v>
      </c>
      <c r="D88" s="35" t="s">
        <v>247</v>
      </c>
      <c r="E88" s="34">
        <v>882</v>
      </c>
      <c r="F88" s="34" t="s">
        <v>71</v>
      </c>
      <c r="G88" s="34"/>
      <c r="H88" s="25">
        <v>18</v>
      </c>
      <c r="I88" s="21">
        <v>15</v>
      </c>
      <c r="J88" s="21">
        <v>22</v>
      </c>
      <c r="K88" s="21">
        <v>20</v>
      </c>
      <c r="L88" s="22">
        <f t="shared" si="5"/>
        <v>75</v>
      </c>
      <c r="M88" s="21">
        <v>13</v>
      </c>
      <c r="N88" s="21">
        <v>20</v>
      </c>
      <c r="O88" s="21">
        <v>22</v>
      </c>
      <c r="P88" s="21">
        <v>20</v>
      </c>
      <c r="Q88" s="22">
        <f t="shared" si="6"/>
        <v>75</v>
      </c>
      <c r="R88" s="21">
        <v>17</v>
      </c>
      <c r="S88" s="21">
        <v>16</v>
      </c>
      <c r="T88" s="22">
        <f t="shared" si="7"/>
        <v>33</v>
      </c>
      <c r="U88" s="22">
        <f t="shared" si="8"/>
        <v>183</v>
      </c>
      <c r="V88" s="22"/>
      <c r="W88" s="22"/>
      <c r="X88" s="22"/>
      <c r="Y88" s="21"/>
    </row>
    <row r="89" spans="1:25" s="23" customFormat="1" x14ac:dyDescent="0.35">
      <c r="A89" s="21">
        <v>79</v>
      </c>
      <c r="B89" s="34">
        <v>138</v>
      </c>
      <c r="C89" s="35" t="s">
        <v>271</v>
      </c>
      <c r="D89" s="35" t="s">
        <v>272</v>
      </c>
      <c r="E89" s="34">
        <v>30105</v>
      </c>
      <c r="F89" s="34" t="s">
        <v>53</v>
      </c>
      <c r="G89" s="34" t="s">
        <v>310</v>
      </c>
      <c r="H89" s="25">
        <v>17</v>
      </c>
      <c r="I89" s="21">
        <v>17</v>
      </c>
      <c r="J89" s="21">
        <v>16</v>
      </c>
      <c r="K89" s="21">
        <v>16</v>
      </c>
      <c r="L89" s="22">
        <f t="shared" si="5"/>
        <v>66</v>
      </c>
      <c r="M89" s="21">
        <v>18</v>
      </c>
      <c r="N89" s="21">
        <v>19</v>
      </c>
      <c r="O89" s="21">
        <v>20</v>
      </c>
      <c r="P89" s="21">
        <v>17</v>
      </c>
      <c r="Q89" s="22">
        <f t="shared" si="6"/>
        <v>74</v>
      </c>
      <c r="R89" s="21">
        <v>21</v>
      </c>
      <c r="S89" s="21">
        <v>20</v>
      </c>
      <c r="T89" s="22">
        <f t="shared" si="7"/>
        <v>41</v>
      </c>
      <c r="U89" s="22">
        <f t="shared" si="8"/>
        <v>181</v>
      </c>
      <c r="V89" s="22"/>
      <c r="W89" s="22"/>
      <c r="X89" s="22"/>
      <c r="Y89" s="21"/>
    </row>
    <row r="90" spans="1:25" s="23" customFormat="1" x14ac:dyDescent="0.35">
      <c r="A90" s="21">
        <v>80</v>
      </c>
      <c r="B90" s="34">
        <v>133</v>
      </c>
      <c r="C90" s="35" t="s">
        <v>358</v>
      </c>
      <c r="D90" s="35" t="s">
        <v>359</v>
      </c>
      <c r="E90" s="34">
        <v>19269</v>
      </c>
      <c r="F90" s="34" t="s">
        <v>71</v>
      </c>
      <c r="G90" s="34"/>
      <c r="H90" s="25">
        <v>19</v>
      </c>
      <c r="I90" s="21">
        <v>19</v>
      </c>
      <c r="J90" s="21">
        <v>19</v>
      </c>
      <c r="K90" s="21">
        <v>17</v>
      </c>
      <c r="L90" s="22">
        <f t="shared" si="5"/>
        <v>74</v>
      </c>
      <c r="M90" s="21">
        <v>15</v>
      </c>
      <c r="N90" s="21">
        <v>14</v>
      </c>
      <c r="O90" s="21">
        <v>17</v>
      </c>
      <c r="P90" s="21">
        <v>16</v>
      </c>
      <c r="Q90" s="22">
        <f t="shared" si="6"/>
        <v>62</v>
      </c>
      <c r="R90" s="21">
        <v>19</v>
      </c>
      <c r="S90" s="21">
        <v>17</v>
      </c>
      <c r="T90" s="22">
        <f t="shared" si="7"/>
        <v>36</v>
      </c>
      <c r="U90" s="22">
        <f t="shared" si="8"/>
        <v>172</v>
      </c>
      <c r="V90" s="22"/>
      <c r="W90" s="22"/>
      <c r="X90" s="22"/>
      <c r="Y90" s="21"/>
    </row>
    <row r="91" spans="1:25" s="23" customFormat="1" x14ac:dyDescent="0.35">
      <c r="A91" s="21">
        <v>81</v>
      </c>
      <c r="B91" s="34">
        <v>148</v>
      </c>
      <c r="C91" s="35" t="s">
        <v>369</v>
      </c>
      <c r="D91" s="35" t="s">
        <v>370</v>
      </c>
      <c r="E91" s="34">
        <v>112915</v>
      </c>
      <c r="F91" s="34" t="s">
        <v>58</v>
      </c>
      <c r="G91" s="34"/>
      <c r="H91" s="25">
        <v>12</v>
      </c>
      <c r="I91" s="21">
        <v>7</v>
      </c>
      <c r="J91" s="21">
        <v>20</v>
      </c>
      <c r="K91" s="21">
        <v>16</v>
      </c>
      <c r="L91" s="22">
        <f t="shared" si="5"/>
        <v>55</v>
      </c>
      <c r="M91" s="21">
        <v>21</v>
      </c>
      <c r="N91" s="21">
        <v>18</v>
      </c>
      <c r="O91" s="21">
        <v>17</v>
      </c>
      <c r="P91" s="21">
        <v>18</v>
      </c>
      <c r="Q91" s="22">
        <f t="shared" si="6"/>
        <v>74</v>
      </c>
      <c r="R91" s="21">
        <v>20</v>
      </c>
      <c r="S91" s="21">
        <v>21</v>
      </c>
      <c r="T91" s="22">
        <f t="shared" si="7"/>
        <v>41</v>
      </c>
      <c r="U91" s="22">
        <f t="shared" si="8"/>
        <v>170</v>
      </c>
      <c r="V91" s="22"/>
      <c r="W91" s="22"/>
      <c r="X91" s="22"/>
      <c r="Y91" s="21"/>
    </row>
    <row r="92" spans="1:25" s="23" customFormat="1" x14ac:dyDescent="0.35">
      <c r="A92" s="21">
        <v>82</v>
      </c>
      <c r="B92" s="34">
        <v>70</v>
      </c>
      <c r="C92" s="35" t="s">
        <v>341</v>
      </c>
      <c r="D92" s="35" t="s">
        <v>255</v>
      </c>
      <c r="E92" s="34">
        <v>112897</v>
      </c>
      <c r="F92" s="34" t="s">
        <v>58</v>
      </c>
      <c r="G92" s="34"/>
      <c r="H92" s="25">
        <v>16</v>
      </c>
      <c r="I92" s="21">
        <v>15</v>
      </c>
      <c r="J92" s="21">
        <v>18</v>
      </c>
      <c r="K92" s="21">
        <v>19</v>
      </c>
      <c r="L92" s="22">
        <f t="shared" si="5"/>
        <v>68</v>
      </c>
      <c r="M92" s="21">
        <v>21</v>
      </c>
      <c r="N92" s="21">
        <v>15</v>
      </c>
      <c r="O92" s="21">
        <v>16</v>
      </c>
      <c r="P92" s="21">
        <v>18</v>
      </c>
      <c r="Q92" s="22">
        <f t="shared" si="6"/>
        <v>70</v>
      </c>
      <c r="R92" s="21">
        <v>14</v>
      </c>
      <c r="S92" s="21">
        <v>15</v>
      </c>
      <c r="T92" s="22">
        <f t="shared" si="7"/>
        <v>29</v>
      </c>
      <c r="U92" s="22">
        <f t="shared" si="8"/>
        <v>167</v>
      </c>
      <c r="V92" s="22"/>
      <c r="W92" s="22"/>
      <c r="X92" s="22"/>
      <c r="Y92" s="21"/>
    </row>
    <row r="93" spans="1:25" s="23" customFormat="1" x14ac:dyDescent="0.35">
      <c r="A93" s="21">
        <v>83</v>
      </c>
      <c r="B93" s="34">
        <v>75</v>
      </c>
      <c r="C93" s="35" t="s">
        <v>342</v>
      </c>
      <c r="D93" s="35" t="s">
        <v>343</v>
      </c>
      <c r="E93" s="34">
        <v>112823</v>
      </c>
      <c r="F93" s="34" t="s">
        <v>58</v>
      </c>
      <c r="G93" s="34"/>
      <c r="H93" s="25">
        <v>19</v>
      </c>
      <c r="I93" s="21">
        <v>20</v>
      </c>
      <c r="J93" s="21">
        <v>13</v>
      </c>
      <c r="K93" s="21">
        <v>16</v>
      </c>
      <c r="L93" s="22">
        <f t="shared" si="5"/>
        <v>68</v>
      </c>
      <c r="M93" s="21">
        <v>14</v>
      </c>
      <c r="N93" s="21">
        <v>17</v>
      </c>
      <c r="O93" s="21">
        <v>14</v>
      </c>
      <c r="P93" s="21">
        <v>11</v>
      </c>
      <c r="Q93" s="22">
        <f t="shared" si="6"/>
        <v>56</v>
      </c>
      <c r="R93" s="21">
        <v>21</v>
      </c>
      <c r="S93" s="21">
        <v>20</v>
      </c>
      <c r="T93" s="22">
        <f t="shared" si="7"/>
        <v>41</v>
      </c>
      <c r="U93" s="22">
        <f t="shared" si="8"/>
        <v>165</v>
      </c>
      <c r="V93" s="22"/>
      <c r="W93" s="22"/>
      <c r="X93" s="22"/>
      <c r="Y93" s="21"/>
    </row>
    <row r="94" spans="1:25" s="23" customFormat="1" x14ac:dyDescent="0.35">
      <c r="A94" s="21">
        <v>84</v>
      </c>
      <c r="B94" s="34">
        <v>2</v>
      </c>
      <c r="C94" s="35" t="s">
        <v>315</v>
      </c>
      <c r="D94" s="35" t="s">
        <v>316</v>
      </c>
      <c r="E94" s="34">
        <v>113101</v>
      </c>
      <c r="F94" s="34" t="s">
        <v>58</v>
      </c>
      <c r="G94" s="34"/>
      <c r="H94" s="25">
        <v>13</v>
      </c>
      <c r="I94" s="21">
        <v>12</v>
      </c>
      <c r="J94" s="21">
        <v>16</v>
      </c>
      <c r="K94" s="21">
        <v>15</v>
      </c>
      <c r="L94" s="22">
        <f t="shared" si="5"/>
        <v>56</v>
      </c>
      <c r="M94" s="21">
        <v>19</v>
      </c>
      <c r="N94" s="21">
        <v>20</v>
      </c>
      <c r="O94" s="21">
        <v>17</v>
      </c>
      <c r="P94" s="21">
        <v>19</v>
      </c>
      <c r="Q94" s="22">
        <f t="shared" si="6"/>
        <v>75</v>
      </c>
      <c r="R94" s="21">
        <v>19</v>
      </c>
      <c r="S94" s="21">
        <v>15</v>
      </c>
      <c r="T94" s="22">
        <f t="shared" si="7"/>
        <v>34</v>
      </c>
      <c r="U94" s="22">
        <f t="shared" si="8"/>
        <v>165</v>
      </c>
      <c r="V94" s="22"/>
      <c r="W94" s="22"/>
      <c r="X94" s="22"/>
      <c r="Y94" s="21"/>
    </row>
    <row r="95" spans="1:25" s="23" customFormat="1" x14ac:dyDescent="0.35">
      <c r="A95" s="21">
        <v>85</v>
      </c>
      <c r="B95" s="34">
        <v>117</v>
      </c>
      <c r="C95" s="35" t="s">
        <v>353</v>
      </c>
      <c r="D95" s="35" t="s">
        <v>354</v>
      </c>
      <c r="E95" s="34">
        <v>112899</v>
      </c>
      <c r="F95" s="34" t="s">
        <v>87</v>
      </c>
      <c r="G95" s="34"/>
      <c r="H95" s="25">
        <v>14</v>
      </c>
      <c r="I95" s="21">
        <v>18</v>
      </c>
      <c r="J95" s="21">
        <v>21</v>
      </c>
      <c r="K95" s="21">
        <v>16</v>
      </c>
      <c r="L95" s="22">
        <f t="shared" si="5"/>
        <v>69</v>
      </c>
      <c r="M95" s="21">
        <v>17</v>
      </c>
      <c r="N95" s="21">
        <v>17</v>
      </c>
      <c r="O95" s="21">
        <v>17</v>
      </c>
      <c r="P95" s="21">
        <v>12</v>
      </c>
      <c r="Q95" s="22">
        <f t="shared" si="6"/>
        <v>63</v>
      </c>
      <c r="R95" s="21">
        <v>15</v>
      </c>
      <c r="S95" s="21">
        <v>17</v>
      </c>
      <c r="T95" s="22">
        <f t="shared" si="7"/>
        <v>32</v>
      </c>
      <c r="U95" s="22">
        <f t="shared" si="8"/>
        <v>164</v>
      </c>
      <c r="V95" s="22"/>
      <c r="W95" s="22"/>
      <c r="X95" s="22"/>
      <c r="Y95" s="21"/>
    </row>
    <row r="96" spans="1:25" s="23" customFormat="1" x14ac:dyDescent="0.35">
      <c r="A96" s="21">
        <v>86</v>
      </c>
      <c r="B96" s="34">
        <v>110</v>
      </c>
      <c r="C96" s="35" t="s">
        <v>412</v>
      </c>
      <c r="D96" s="35" t="s">
        <v>313</v>
      </c>
      <c r="E96" s="34">
        <v>113100</v>
      </c>
      <c r="F96" s="34" t="s">
        <v>71</v>
      </c>
      <c r="G96" s="34" t="s">
        <v>314</v>
      </c>
      <c r="H96" s="25">
        <v>12</v>
      </c>
      <c r="I96" s="21">
        <v>16</v>
      </c>
      <c r="J96" s="21">
        <v>15</v>
      </c>
      <c r="K96" s="21">
        <v>20</v>
      </c>
      <c r="L96" s="22">
        <f t="shared" si="5"/>
        <v>63</v>
      </c>
      <c r="M96" s="21">
        <v>15</v>
      </c>
      <c r="N96" s="21">
        <v>14</v>
      </c>
      <c r="O96" s="21">
        <v>16</v>
      </c>
      <c r="P96" s="21">
        <v>18</v>
      </c>
      <c r="Q96" s="22">
        <f t="shared" si="6"/>
        <v>63</v>
      </c>
      <c r="R96" s="21">
        <v>11</v>
      </c>
      <c r="S96" s="21">
        <v>14</v>
      </c>
      <c r="T96" s="22">
        <f t="shared" si="7"/>
        <v>25</v>
      </c>
      <c r="U96" s="22">
        <f t="shared" si="8"/>
        <v>151</v>
      </c>
      <c r="V96" s="22"/>
      <c r="W96" s="22"/>
      <c r="X96" s="22"/>
      <c r="Y96" s="21"/>
    </row>
    <row r="97" spans="1:25" s="23" customFormat="1" x14ac:dyDescent="0.35">
      <c r="A97" s="21">
        <v>87</v>
      </c>
      <c r="B97" s="34">
        <v>128</v>
      </c>
      <c r="C97" s="35" t="s">
        <v>356</v>
      </c>
      <c r="D97" s="35" t="s">
        <v>357</v>
      </c>
      <c r="E97" s="34">
        <v>113089</v>
      </c>
      <c r="F97" s="34"/>
      <c r="G97" s="34"/>
      <c r="H97" s="25">
        <v>11</v>
      </c>
      <c r="I97" s="21">
        <v>11</v>
      </c>
      <c r="J97" s="21">
        <v>12</v>
      </c>
      <c r="K97" s="21">
        <v>16</v>
      </c>
      <c r="L97" s="22">
        <f t="shared" si="5"/>
        <v>50</v>
      </c>
      <c r="M97" s="21">
        <v>17</v>
      </c>
      <c r="N97" s="21">
        <v>15</v>
      </c>
      <c r="O97" s="21">
        <v>13</v>
      </c>
      <c r="P97" s="21">
        <v>13</v>
      </c>
      <c r="Q97" s="22">
        <f t="shared" si="6"/>
        <v>58</v>
      </c>
      <c r="R97" s="21">
        <v>19</v>
      </c>
      <c r="S97" s="21">
        <v>18</v>
      </c>
      <c r="T97" s="22">
        <f t="shared" si="7"/>
        <v>37</v>
      </c>
      <c r="U97" s="22">
        <f t="shared" si="8"/>
        <v>145</v>
      </c>
      <c r="V97" s="22"/>
      <c r="W97" s="22"/>
      <c r="X97" s="22"/>
      <c r="Y97" s="21"/>
    </row>
    <row r="98" spans="1:25" s="23" customFormat="1" x14ac:dyDescent="0.35">
      <c r="A98" s="21">
        <v>88</v>
      </c>
      <c r="B98" s="34">
        <v>35</v>
      </c>
      <c r="C98" s="35" t="s">
        <v>334</v>
      </c>
      <c r="D98" s="35" t="s">
        <v>335</v>
      </c>
      <c r="E98" s="34">
        <v>112994</v>
      </c>
      <c r="F98" s="34" t="s">
        <v>71</v>
      </c>
      <c r="G98" s="34"/>
      <c r="H98" s="25">
        <v>6</v>
      </c>
      <c r="I98" s="21">
        <v>10</v>
      </c>
      <c r="J98" s="21">
        <v>8</v>
      </c>
      <c r="K98" s="21">
        <v>6</v>
      </c>
      <c r="L98" s="22">
        <f t="shared" si="5"/>
        <v>30</v>
      </c>
      <c r="M98" s="21">
        <v>7</v>
      </c>
      <c r="N98" s="21">
        <v>9</v>
      </c>
      <c r="O98" s="21">
        <v>8</v>
      </c>
      <c r="P98" s="21">
        <v>8</v>
      </c>
      <c r="Q98" s="22">
        <f t="shared" si="6"/>
        <v>32</v>
      </c>
      <c r="R98" s="21">
        <v>12</v>
      </c>
      <c r="S98" s="21">
        <v>9</v>
      </c>
      <c r="T98" s="22">
        <f t="shared" si="7"/>
        <v>21</v>
      </c>
      <c r="U98" s="22">
        <f t="shared" si="8"/>
        <v>83</v>
      </c>
      <c r="V98" s="22"/>
      <c r="W98" s="22"/>
      <c r="X98" s="22"/>
      <c r="Y98" s="21"/>
    </row>
    <row r="99" spans="1:25" s="23" customFormat="1" x14ac:dyDescent="0.35">
      <c r="A99" s="21"/>
      <c r="B99" s="32"/>
      <c r="C99" s="32"/>
      <c r="D99" s="32"/>
      <c r="E99" s="32"/>
      <c r="F99" s="32"/>
      <c r="G99" s="18"/>
      <c r="H99" s="25"/>
      <c r="I99" s="21"/>
      <c r="J99" s="21"/>
      <c r="K99" s="21"/>
      <c r="L99" s="22"/>
      <c r="M99" s="21"/>
      <c r="N99" s="21"/>
      <c r="O99" s="21"/>
      <c r="P99" s="21"/>
      <c r="Q99" s="22"/>
      <c r="R99" s="22"/>
      <c r="S99" s="22"/>
      <c r="T99" s="22"/>
      <c r="U99" s="22"/>
      <c r="V99" s="22"/>
      <c r="W99" s="22"/>
      <c r="X99" s="22"/>
      <c r="Y99" s="21"/>
    </row>
    <row r="100" spans="1:25" x14ac:dyDescent="0.35">
      <c r="B100" s="18"/>
      <c r="C100" s="33" t="s">
        <v>411</v>
      </c>
      <c r="D100" s="18"/>
      <c r="E100" s="19"/>
      <c r="F100" s="20"/>
      <c r="G100" s="18"/>
      <c r="H100" s="25"/>
      <c r="I100" s="21"/>
      <c r="J100" s="21"/>
      <c r="K100" s="21"/>
      <c r="L100" s="22"/>
      <c r="M100" s="21"/>
      <c r="N100" s="21"/>
      <c r="O100" s="21"/>
      <c r="P100" s="21"/>
      <c r="Q100" s="22"/>
      <c r="R100" s="22"/>
      <c r="S100" s="22"/>
      <c r="T100" s="22"/>
      <c r="U100" s="22"/>
      <c r="V100" s="22"/>
      <c r="W100" s="8"/>
      <c r="X100" s="8"/>
    </row>
    <row r="101" spans="1:25" x14ac:dyDescent="0.35">
      <c r="C101" s="33"/>
      <c r="D101" s="6"/>
      <c r="E101" s="7"/>
      <c r="F101" s="5"/>
      <c r="G101" s="5"/>
      <c r="H101" s="17"/>
      <c r="J101" s="16"/>
      <c r="K101" s="16"/>
      <c r="L101" s="8"/>
      <c r="Q101" s="22"/>
      <c r="R101" s="22"/>
      <c r="S101" s="22"/>
      <c r="T101" s="22"/>
      <c r="U101" s="8"/>
      <c r="V101" s="8"/>
      <c r="W101" s="8"/>
      <c r="X101" s="8"/>
    </row>
    <row r="102" spans="1:25" s="2" customFormat="1" x14ac:dyDescent="0.35">
      <c r="A102" s="10" t="s">
        <v>413</v>
      </c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 s="8" customFormat="1" ht="15" customHeight="1" x14ac:dyDescent="0.35">
      <c r="A103" s="8" t="s">
        <v>15</v>
      </c>
      <c r="B103" s="3" t="s">
        <v>4</v>
      </c>
      <c r="C103" s="3" t="s">
        <v>5</v>
      </c>
      <c r="D103" s="3" t="s">
        <v>6</v>
      </c>
      <c r="E103" s="4" t="s">
        <v>7</v>
      </c>
      <c r="F103" s="3" t="s">
        <v>8</v>
      </c>
      <c r="G103" s="3" t="s">
        <v>9</v>
      </c>
      <c r="H103" s="8">
        <v>25</v>
      </c>
      <c r="I103" s="8">
        <v>50</v>
      </c>
      <c r="J103" s="8">
        <v>75</v>
      </c>
      <c r="K103" s="8">
        <v>100</v>
      </c>
      <c r="L103" s="8" t="s">
        <v>10</v>
      </c>
      <c r="M103" s="8">
        <v>25</v>
      </c>
      <c r="N103" s="8">
        <v>50</v>
      </c>
      <c r="O103" s="8">
        <v>75</v>
      </c>
      <c r="P103" s="8">
        <v>100</v>
      </c>
      <c r="Q103" s="8" t="s">
        <v>11</v>
      </c>
      <c r="R103" s="8">
        <v>25</v>
      </c>
      <c r="S103" s="8">
        <v>50</v>
      </c>
      <c r="T103" s="8" t="s">
        <v>410</v>
      </c>
      <c r="U103" s="8" t="s">
        <v>12</v>
      </c>
      <c r="V103" s="8" t="s">
        <v>170</v>
      </c>
      <c r="W103" s="8" t="s">
        <v>13</v>
      </c>
      <c r="X103" s="8" t="s">
        <v>170</v>
      </c>
      <c r="Y103" s="8" t="s">
        <v>12</v>
      </c>
    </row>
    <row r="104" spans="1:25" s="8" customFormat="1" ht="15" customHeight="1" x14ac:dyDescent="0.35">
      <c r="A104" s="9">
        <v>1</v>
      </c>
      <c r="B104" s="34">
        <v>185</v>
      </c>
      <c r="C104" s="35" t="s">
        <v>218</v>
      </c>
      <c r="D104" s="35" t="s">
        <v>146</v>
      </c>
      <c r="E104" s="34">
        <v>24779</v>
      </c>
      <c r="F104" s="34" t="s">
        <v>53</v>
      </c>
      <c r="G104" s="34"/>
      <c r="H104" s="25">
        <v>25</v>
      </c>
      <c r="I104" s="21">
        <v>25</v>
      </c>
      <c r="J104" s="21">
        <v>25</v>
      </c>
      <c r="K104" s="21">
        <v>25</v>
      </c>
      <c r="L104" s="22">
        <f>SUM(H104:K104)</f>
        <v>100</v>
      </c>
      <c r="M104" s="21">
        <v>23</v>
      </c>
      <c r="N104" s="21">
        <v>24</v>
      </c>
      <c r="O104" s="21">
        <v>23</v>
      </c>
      <c r="P104" s="21">
        <v>23</v>
      </c>
      <c r="Q104" s="22">
        <f>SUM(M104:P104)</f>
        <v>93</v>
      </c>
      <c r="R104" s="21">
        <v>24</v>
      </c>
      <c r="S104" s="21">
        <v>25</v>
      </c>
      <c r="T104" s="22">
        <f>S104+R104</f>
        <v>49</v>
      </c>
      <c r="U104" s="22">
        <f>T104+Q104+L104</f>
        <v>242</v>
      </c>
      <c r="W104" s="8">
        <v>23</v>
      </c>
      <c r="Y104" s="8">
        <f t="shared" ref="Y104:Y109" si="9">W104+U104</f>
        <v>265</v>
      </c>
    </row>
    <row r="105" spans="1:25" s="8" customFormat="1" ht="15" customHeight="1" x14ac:dyDescent="0.35">
      <c r="A105" s="9">
        <v>2</v>
      </c>
      <c r="B105" s="34">
        <v>40</v>
      </c>
      <c r="C105" s="35" t="s">
        <v>223</v>
      </c>
      <c r="D105" s="35" t="s">
        <v>152</v>
      </c>
      <c r="E105" s="34">
        <v>31555</v>
      </c>
      <c r="F105" s="34" t="s">
        <v>58</v>
      </c>
      <c r="G105" s="34"/>
      <c r="H105" s="25">
        <v>24</v>
      </c>
      <c r="I105" s="21">
        <v>23</v>
      </c>
      <c r="J105" s="21">
        <v>25</v>
      </c>
      <c r="K105" s="21">
        <v>24</v>
      </c>
      <c r="L105" s="22">
        <f t="shared" ref="L105:L138" si="10">SUM(H105:K105)</f>
        <v>96</v>
      </c>
      <c r="M105" s="21">
        <v>25</v>
      </c>
      <c r="N105" s="21">
        <v>25</v>
      </c>
      <c r="O105" s="21">
        <v>20</v>
      </c>
      <c r="P105" s="21">
        <v>24</v>
      </c>
      <c r="Q105" s="22">
        <f t="shared" ref="Q105:Q138" si="11">SUM(M105:P105)</f>
        <v>94</v>
      </c>
      <c r="R105" s="21">
        <v>24</v>
      </c>
      <c r="S105" s="21">
        <v>24</v>
      </c>
      <c r="T105" s="22">
        <f t="shared" ref="T105:T138" si="12">S105+R105</f>
        <v>48</v>
      </c>
      <c r="U105" s="22">
        <f t="shared" ref="U105:U138" si="13">T105+Q105+L105</f>
        <v>238</v>
      </c>
      <c r="W105" s="8">
        <v>21</v>
      </c>
      <c r="X105" s="8">
        <v>16</v>
      </c>
      <c r="Y105" s="8">
        <f t="shared" si="9"/>
        <v>259</v>
      </c>
    </row>
    <row r="106" spans="1:25" s="8" customFormat="1" ht="15" customHeight="1" x14ac:dyDescent="0.35">
      <c r="A106" s="9">
        <v>3</v>
      </c>
      <c r="B106" s="34">
        <v>161</v>
      </c>
      <c r="C106" s="35" t="s">
        <v>279</v>
      </c>
      <c r="D106" s="35" t="s">
        <v>222</v>
      </c>
      <c r="E106" s="34">
        <v>24306</v>
      </c>
      <c r="F106" s="34" t="s">
        <v>53</v>
      </c>
      <c r="G106" s="34" t="s">
        <v>310</v>
      </c>
      <c r="H106" s="25">
        <v>24</v>
      </c>
      <c r="I106" s="21">
        <v>24</v>
      </c>
      <c r="J106" s="21">
        <v>25</v>
      </c>
      <c r="K106" s="21">
        <v>23</v>
      </c>
      <c r="L106" s="22">
        <f t="shared" si="10"/>
        <v>96</v>
      </c>
      <c r="M106" s="21">
        <v>24</v>
      </c>
      <c r="N106" s="21">
        <v>21</v>
      </c>
      <c r="O106" s="21">
        <v>24</v>
      </c>
      <c r="P106" s="21">
        <v>25</v>
      </c>
      <c r="Q106" s="22">
        <f t="shared" si="11"/>
        <v>94</v>
      </c>
      <c r="R106" s="21">
        <v>22</v>
      </c>
      <c r="S106" s="21">
        <v>24</v>
      </c>
      <c r="T106" s="22">
        <f t="shared" si="12"/>
        <v>46</v>
      </c>
      <c r="U106" s="22">
        <f t="shared" si="13"/>
        <v>236</v>
      </c>
      <c r="W106" s="8">
        <v>23</v>
      </c>
      <c r="X106" s="8">
        <v>15</v>
      </c>
      <c r="Y106" s="8">
        <f t="shared" si="9"/>
        <v>259</v>
      </c>
    </row>
    <row r="107" spans="1:25" s="8" customFormat="1" ht="15" customHeight="1" x14ac:dyDescent="0.35">
      <c r="A107" s="9">
        <v>4</v>
      </c>
      <c r="B107" s="34">
        <v>78</v>
      </c>
      <c r="C107" s="35" t="s">
        <v>242</v>
      </c>
      <c r="D107" s="35" t="s">
        <v>243</v>
      </c>
      <c r="E107" s="34">
        <v>27799</v>
      </c>
      <c r="F107" s="34" t="s">
        <v>53</v>
      </c>
      <c r="G107" s="34"/>
      <c r="H107" s="25">
        <v>25</v>
      </c>
      <c r="I107" s="21">
        <v>20</v>
      </c>
      <c r="J107" s="21">
        <v>24</v>
      </c>
      <c r="K107" s="21">
        <v>23</v>
      </c>
      <c r="L107" s="22">
        <f t="shared" si="10"/>
        <v>92</v>
      </c>
      <c r="M107" s="21">
        <v>24</v>
      </c>
      <c r="N107" s="21">
        <v>25</v>
      </c>
      <c r="O107" s="21">
        <v>23</v>
      </c>
      <c r="P107" s="21">
        <v>25</v>
      </c>
      <c r="Q107" s="22">
        <f t="shared" si="11"/>
        <v>97</v>
      </c>
      <c r="R107" s="21">
        <v>25</v>
      </c>
      <c r="S107" s="21">
        <v>22</v>
      </c>
      <c r="T107" s="22">
        <f t="shared" si="12"/>
        <v>47</v>
      </c>
      <c r="U107" s="22">
        <f t="shared" si="13"/>
        <v>236</v>
      </c>
      <c r="W107" s="8">
        <v>23</v>
      </c>
      <c r="X107" s="8">
        <v>2</v>
      </c>
      <c r="Y107" s="8">
        <f t="shared" si="9"/>
        <v>259</v>
      </c>
    </row>
    <row r="108" spans="1:25" s="8" customFormat="1" ht="15" customHeight="1" x14ac:dyDescent="0.35">
      <c r="A108" s="9">
        <v>5</v>
      </c>
      <c r="B108" s="34">
        <v>122</v>
      </c>
      <c r="C108" s="35" t="s">
        <v>264</v>
      </c>
      <c r="D108" s="35" t="s">
        <v>265</v>
      </c>
      <c r="E108" s="34">
        <v>23201</v>
      </c>
      <c r="F108" s="34" t="s">
        <v>53</v>
      </c>
      <c r="G108" s="34" t="s">
        <v>310</v>
      </c>
      <c r="H108" s="25">
        <v>24</v>
      </c>
      <c r="I108" s="21">
        <v>24</v>
      </c>
      <c r="J108" s="21">
        <v>24</v>
      </c>
      <c r="K108" s="21">
        <v>24</v>
      </c>
      <c r="L108" s="22">
        <f>SUM(H108:K108)</f>
        <v>96</v>
      </c>
      <c r="M108" s="21">
        <v>25</v>
      </c>
      <c r="N108" s="21">
        <v>24</v>
      </c>
      <c r="O108" s="21">
        <v>22</v>
      </c>
      <c r="P108" s="21">
        <v>21</v>
      </c>
      <c r="Q108" s="22">
        <f>SUM(M108:P108)</f>
        <v>92</v>
      </c>
      <c r="R108" s="21">
        <v>24</v>
      </c>
      <c r="S108" s="21">
        <v>24</v>
      </c>
      <c r="T108" s="22">
        <f>S108+R108</f>
        <v>48</v>
      </c>
      <c r="U108" s="22">
        <f>T108+Q108+L108</f>
        <v>236</v>
      </c>
      <c r="W108" s="8">
        <v>21</v>
      </c>
      <c r="X108" s="8">
        <v>1</v>
      </c>
      <c r="Y108" s="8">
        <f t="shared" si="9"/>
        <v>257</v>
      </c>
    </row>
    <row r="109" spans="1:25" s="8" customFormat="1" ht="15" customHeight="1" x14ac:dyDescent="0.35">
      <c r="A109" s="9">
        <v>6</v>
      </c>
      <c r="B109" s="34">
        <v>159</v>
      </c>
      <c r="C109" s="35" t="s">
        <v>277</v>
      </c>
      <c r="D109" s="35" t="s">
        <v>278</v>
      </c>
      <c r="E109" s="34">
        <v>28925</v>
      </c>
      <c r="F109" s="34" t="s">
        <v>53</v>
      </c>
      <c r="G109" s="34"/>
      <c r="H109" s="25">
        <v>25</v>
      </c>
      <c r="I109" s="21">
        <v>22</v>
      </c>
      <c r="J109" s="21">
        <v>24</v>
      </c>
      <c r="K109" s="21">
        <v>24</v>
      </c>
      <c r="L109" s="22">
        <f t="shared" si="10"/>
        <v>95</v>
      </c>
      <c r="M109" s="21">
        <v>24</v>
      </c>
      <c r="N109" s="21">
        <v>23</v>
      </c>
      <c r="O109" s="21">
        <v>25</v>
      </c>
      <c r="P109" s="21">
        <v>25</v>
      </c>
      <c r="Q109" s="22">
        <f t="shared" si="11"/>
        <v>97</v>
      </c>
      <c r="R109" s="21">
        <v>23</v>
      </c>
      <c r="S109" s="21">
        <v>24</v>
      </c>
      <c r="T109" s="22">
        <f t="shared" si="12"/>
        <v>47</v>
      </c>
      <c r="U109" s="22">
        <f t="shared" si="13"/>
        <v>239</v>
      </c>
      <c r="W109" s="8">
        <v>18</v>
      </c>
      <c r="X109" s="8">
        <v>0</v>
      </c>
      <c r="Y109" s="8">
        <f t="shared" si="9"/>
        <v>257</v>
      </c>
    </row>
    <row r="110" spans="1:25" s="8" customFormat="1" ht="15" customHeight="1" x14ac:dyDescent="0.35">
      <c r="A110" s="9">
        <v>7</v>
      </c>
      <c r="B110" s="34">
        <v>184</v>
      </c>
      <c r="C110" s="35" t="s">
        <v>311</v>
      </c>
      <c r="D110" s="35" t="s">
        <v>312</v>
      </c>
      <c r="E110" s="34">
        <v>15255</v>
      </c>
      <c r="F110" s="34" t="s">
        <v>53</v>
      </c>
      <c r="G110" s="34" t="s">
        <v>310</v>
      </c>
      <c r="H110" s="25">
        <v>23</v>
      </c>
      <c r="I110" s="21">
        <v>24</v>
      </c>
      <c r="J110" s="21">
        <v>22</v>
      </c>
      <c r="K110" s="21">
        <v>23</v>
      </c>
      <c r="L110" s="22">
        <f t="shared" si="10"/>
        <v>92</v>
      </c>
      <c r="M110" s="21">
        <v>25</v>
      </c>
      <c r="N110" s="21">
        <v>23</v>
      </c>
      <c r="O110" s="21">
        <v>24</v>
      </c>
      <c r="P110" s="21">
        <v>23</v>
      </c>
      <c r="Q110" s="22">
        <f t="shared" si="11"/>
        <v>95</v>
      </c>
      <c r="R110" s="21">
        <v>24</v>
      </c>
      <c r="S110" s="21">
        <v>24</v>
      </c>
      <c r="T110" s="22">
        <f t="shared" si="12"/>
        <v>48</v>
      </c>
      <c r="U110" s="22">
        <f t="shared" si="13"/>
        <v>235</v>
      </c>
    </row>
    <row r="111" spans="1:25" s="8" customFormat="1" ht="15" customHeight="1" x14ac:dyDescent="0.35">
      <c r="A111" s="9">
        <v>8</v>
      </c>
      <c r="B111" s="34">
        <v>163</v>
      </c>
      <c r="C111" s="35" t="s">
        <v>282</v>
      </c>
      <c r="D111" s="35" t="s">
        <v>283</v>
      </c>
      <c r="E111" s="34">
        <v>27277</v>
      </c>
      <c r="F111" s="34" t="s">
        <v>58</v>
      </c>
      <c r="G111" s="34"/>
      <c r="H111" s="25">
        <v>25</v>
      </c>
      <c r="I111" s="21">
        <v>24</v>
      </c>
      <c r="J111" s="21">
        <v>23</v>
      </c>
      <c r="K111" s="21">
        <v>22</v>
      </c>
      <c r="L111" s="22">
        <f t="shared" si="10"/>
        <v>94</v>
      </c>
      <c r="M111" s="21">
        <v>23</v>
      </c>
      <c r="N111" s="21">
        <v>24</v>
      </c>
      <c r="O111" s="21">
        <v>25</v>
      </c>
      <c r="P111" s="21">
        <v>24</v>
      </c>
      <c r="Q111" s="22">
        <f t="shared" si="11"/>
        <v>96</v>
      </c>
      <c r="R111" s="21">
        <v>20</v>
      </c>
      <c r="S111" s="21">
        <v>23</v>
      </c>
      <c r="T111" s="22">
        <f t="shared" si="12"/>
        <v>43</v>
      </c>
      <c r="U111" s="22">
        <f t="shared" si="13"/>
        <v>233</v>
      </c>
    </row>
    <row r="112" spans="1:25" s="8" customFormat="1" ht="15" customHeight="1" x14ac:dyDescent="0.35">
      <c r="A112" s="9">
        <v>9</v>
      </c>
      <c r="B112" s="34">
        <v>86</v>
      </c>
      <c r="C112" s="35" t="s">
        <v>245</v>
      </c>
      <c r="D112" s="35" t="s">
        <v>246</v>
      </c>
      <c r="E112" s="34">
        <v>31013</v>
      </c>
      <c r="F112" s="34" t="s">
        <v>58</v>
      </c>
      <c r="G112" s="34"/>
      <c r="H112" s="25">
        <v>23</v>
      </c>
      <c r="I112" s="21">
        <v>20</v>
      </c>
      <c r="J112" s="21">
        <v>23</v>
      </c>
      <c r="K112" s="21">
        <v>20</v>
      </c>
      <c r="L112" s="22">
        <f t="shared" si="10"/>
        <v>86</v>
      </c>
      <c r="M112" s="21">
        <v>24</v>
      </c>
      <c r="N112" s="21">
        <v>23</v>
      </c>
      <c r="O112" s="21">
        <v>25</v>
      </c>
      <c r="P112" s="21">
        <v>24</v>
      </c>
      <c r="Q112" s="22">
        <f t="shared" si="11"/>
        <v>96</v>
      </c>
      <c r="R112" s="21">
        <v>24</v>
      </c>
      <c r="S112" s="21">
        <v>22</v>
      </c>
      <c r="T112" s="22">
        <f t="shared" si="12"/>
        <v>46</v>
      </c>
      <c r="U112" s="22">
        <f t="shared" si="13"/>
        <v>228</v>
      </c>
    </row>
    <row r="113" spans="1:21" s="8" customFormat="1" ht="15" customHeight="1" x14ac:dyDescent="0.35">
      <c r="A113" s="9">
        <v>10</v>
      </c>
      <c r="B113" s="34">
        <v>146</v>
      </c>
      <c r="C113" s="35" t="s">
        <v>273</v>
      </c>
      <c r="D113" s="35" t="s">
        <v>236</v>
      </c>
      <c r="E113" s="34">
        <v>31413</v>
      </c>
      <c r="F113" s="34" t="s">
        <v>53</v>
      </c>
      <c r="G113" s="34"/>
      <c r="H113" s="25">
        <v>23</v>
      </c>
      <c r="I113" s="21">
        <v>24</v>
      </c>
      <c r="J113" s="21">
        <v>20</v>
      </c>
      <c r="K113" s="21">
        <v>23</v>
      </c>
      <c r="L113" s="22">
        <f t="shared" si="10"/>
        <v>90</v>
      </c>
      <c r="M113" s="21">
        <v>23</v>
      </c>
      <c r="N113" s="21">
        <v>22</v>
      </c>
      <c r="O113" s="21">
        <v>21</v>
      </c>
      <c r="P113" s="21">
        <v>23</v>
      </c>
      <c r="Q113" s="22">
        <f t="shared" si="11"/>
        <v>89</v>
      </c>
      <c r="R113" s="21">
        <v>24</v>
      </c>
      <c r="S113" s="21">
        <v>24</v>
      </c>
      <c r="T113" s="22">
        <f t="shared" si="12"/>
        <v>48</v>
      </c>
      <c r="U113" s="22">
        <f t="shared" si="13"/>
        <v>227</v>
      </c>
    </row>
    <row r="114" spans="1:21" s="8" customFormat="1" ht="15" customHeight="1" x14ac:dyDescent="0.35">
      <c r="A114" s="9">
        <v>11</v>
      </c>
      <c r="B114" s="34">
        <v>97</v>
      </c>
      <c r="C114" s="35" t="s">
        <v>251</v>
      </c>
      <c r="D114" s="35" t="s">
        <v>252</v>
      </c>
      <c r="E114" s="34">
        <v>31050</v>
      </c>
      <c r="F114" s="34" t="s">
        <v>53</v>
      </c>
      <c r="G114" s="34"/>
      <c r="H114" s="25">
        <v>22</v>
      </c>
      <c r="I114" s="21">
        <v>25</v>
      </c>
      <c r="J114" s="21">
        <v>23</v>
      </c>
      <c r="K114" s="21">
        <v>22</v>
      </c>
      <c r="L114" s="22">
        <f t="shared" si="10"/>
        <v>92</v>
      </c>
      <c r="M114" s="21">
        <v>23</v>
      </c>
      <c r="N114" s="21">
        <v>22</v>
      </c>
      <c r="O114" s="21">
        <v>23</v>
      </c>
      <c r="P114" s="21">
        <v>22</v>
      </c>
      <c r="Q114" s="22">
        <f t="shared" si="11"/>
        <v>90</v>
      </c>
      <c r="R114" s="21">
        <v>25</v>
      </c>
      <c r="S114" s="21">
        <v>20</v>
      </c>
      <c r="T114" s="22">
        <f t="shared" si="12"/>
        <v>45</v>
      </c>
      <c r="U114" s="22">
        <f t="shared" si="13"/>
        <v>227</v>
      </c>
    </row>
    <row r="115" spans="1:21" s="8" customFormat="1" ht="15" customHeight="1" x14ac:dyDescent="0.35">
      <c r="A115" s="9">
        <v>12</v>
      </c>
      <c r="B115" s="34">
        <v>131</v>
      </c>
      <c r="C115" s="35" t="s">
        <v>268</v>
      </c>
      <c r="D115" s="35" t="s">
        <v>225</v>
      </c>
      <c r="E115" s="34">
        <v>23958</v>
      </c>
      <c r="F115" s="34" t="s">
        <v>58</v>
      </c>
      <c r="G115" s="34"/>
      <c r="H115" s="25">
        <v>24</v>
      </c>
      <c r="I115" s="21">
        <v>21</v>
      </c>
      <c r="J115" s="21">
        <v>22</v>
      </c>
      <c r="K115" s="21">
        <v>23</v>
      </c>
      <c r="L115" s="22">
        <f t="shared" si="10"/>
        <v>90</v>
      </c>
      <c r="M115" s="21">
        <v>23</v>
      </c>
      <c r="N115" s="21">
        <v>24</v>
      </c>
      <c r="O115" s="21">
        <v>20</v>
      </c>
      <c r="P115" s="21">
        <v>23</v>
      </c>
      <c r="Q115" s="22">
        <f t="shared" si="11"/>
        <v>90</v>
      </c>
      <c r="R115" s="21">
        <v>23</v>
      </c>
      <c r="S115" s="21">
        <v>23</v>
      </c>
      <c r="T115" s="22">
        <f t="shared" si="12"/>
        <v>46</v>
      </c>
      <c r="U115" s="22">
        <f t="shared" si="13"/>
        <v>226</v>
      </c>
    </row>
    <row r="116" spans="1:21" s="8" customFormat="1" ht="15" customHeight="1" x14ac:dyDescent="0.35">
      <c r="A116" s="9">
        <v>13</v>
      </c>
      <c r="B116" s="34">
        <v>84</v>
      </c>
      <c r="C116" s="35" t="s">
        <v>345</v>
      </c>
      <c r="D116" s="35" t="s">
        <v>346</v>
      </c>
      <c r="E116" s="34">
        <v>23042</v>
      </c>
      <c r="F116" s="34" t="s">
        <v>53</v>
      </c>
      <c r="G116" s="34"/>
      <c r="H116" s="25">
        <v>24</v>
      </c>
      <c r="I116" s="21">
        <v>24</v>
      </c>
      <c r="J116" s="21">
        <v>22</v>
      </c>
      <c r="K116" s="21">
        <v>22</v>
      </c>
      <c r="L116" s="22">
        <f t="shared" si="10"/>
        <v>92</v>
      </c>
      <c r="M116" s="21">
        <v>22</v>
      </c>
      <c r="N116" s="21">
        <v>23</v>
      </c>
      <c r="O116" s="21">
        <v>21</v>
      </c>
      <c r="P116" s="21">
        <v>22</v>
      </c>
      <c r="Q116" s="22">
        <f t="shared" si="11"/>
        <v>88</v>
      </c>
      <c r="R116" s="21">
        <v>23</v>
      </c>
      <c r="S116" s="21">
        <v>23</v>
      </c>
      <c r="T116" s="22">
        <f t="shared" si="12"/>
        <v>46</v>
      </c>
      <c r="U116" s="22">
        <f t="shared" si="13"/>
        <v>226</v>
      </c>
    </row>
    <row r="117" spans="1:21" s="8" customFormat="1" ht="15" customHeight="1" x14ac:dyDescent="0.35">
      <c r="A117" s="9">
        <v>14</v>
      </c>
      <c r="B117" s="34">
        <v>59</v>
      </c>
      <c r="C117" s="35" t="s">
        <v>233</v>
      </c>
      <c r="D117" s="35" t="s">
        <v>234</v>
      </c>
      <c r="E117" s="34">
        <v>28038</v>
      </c>
      <c r="F117" s="34" t="s">
        <v>58</v>
      </c>
      <c r="G117" s="34"/>
      <c r="H117" s="25">
        <v>24</v>
      </c>
      <c r="I117" s="21">
        <v>21</v>
      </c>
      <c r="J117" s="21">
        <v>21</v>
      </c>
      <c r="K117" s="21">
        <v>22</v>
      </c>
      <c r="L117" s="22">
        <f t="shared" si="10"/>
        <v>88</v>
      </c>
      <c r="M117" s="21">
        <v>23</v>
      </c>
      <c r="N117" s="21">
        <v>23</v>
      </c>
      <c r="O117" s="21">
        <v>22</v>
      </c>
      <c r="P117" s="21">
        <v>23</v>
      </c>
      <c r="Q117" s="22">
        <f t="shared" si="11"/>
        <v>91</v>
      </c>
      <c r="R117" s="21">
        <v>22</v>
      </c>
      <c r="S117" s="21">
        <v>23</v>
      </c>
      <c r="T117" s="22">
        <f t="shared" si="12"/>
        <v>45</v>
      </c>
      <c r="U117" s="22">
        <f t="shared" si="13"/>
        <v>224</v>
      </c>
    </row>
    <row r="118" spans="1:21" s="8" customFormat="1" ht="15" customHeight="1" x14ac:dyDescent="0.35">
      <c r="A118" s="9">
        <v>15</v>
      </c>
      <c r="B118" s="34">
        <v>80</v>
      </c>
      <c r="C118" s="35" t="s">
        <v>65</v>
      </c>
      <c r="D118" s="35" t="s">
        <v>244</v>
      </c>
      <c r="E118" s="34">
        <v>30133</v>
      </c>
      <c r="F118" s="34" t="s">
        <v>53</v>
      </c>
      <c r="G118" s="34" t="s">
        <v>310</v>
      </c>
      <c r="H118" s="25">
        <v>20</v>
      </c>
      <c r="I118" s="21">
        <v>23</v>
      </c>
      <c r="J118" s="21">
        <v>24</v>
      </c>
      <c r="K118" s="21">
        <v>19</v>
      </c>
      <c r="L118" s="22">
        <f t="shared" si="10"/>
        <v>86</v>
      </c>
      <c r="M118" s="21">
        <v>23</v>
      </c>
      <c r="N118" s="21">
        <v>24</v>
      </c>
      <c r="O118" s="21">
        <v>20</v>
      </c>
      <c r="P118" s="21">
        <v>23</v>
      </c>
      <c r="Q118" s="22">
        <f t="shared" si="11"/>
        <v>90</v>
      </c>
      <c r="R118" s="21">
        <v>22</v>
      </c>
      <c r="S118" s="21">
        <v>23</v>
      </c>
      <c r="T118" s="22">
        <f t="shared" si="12"/>
        <v>45</v>
      </c>
      <c r="U118" s="22">
        <f t="shared" si="13"/>
        <v>221</v>
      </c>
    </row>
    <row r="119" spans="1:21" s="8" customFormat="1" ht="15" customHeight="1" x14ac:dyDescent="0.35">
      <c r="A119" s="9">
        <v>16</v>
      </c>
      <c r="B119" s="34">
        <v>150</v>
      </c>
      <c r="C119" s="35" t="s">
        <v>274</v>
      </c>
      <c r="D119" s="35" t="s">
        <v>272</v>
      </c>
      <c r="E119" s="34">
        <v>29952</v>
      </c>
      <c r="F119" s="34" t="s">
        <v>58</v>
      </c>
      <c r="G119" s="34"/>
      <c r="H119" s="25">
        <v>23</v>
      </c>
      <c r="I119" s="21">
        <v>24</v>
      </c>
      <c r="J119" s="21">
        <v>23</v>
      </c>
      <c r="K119" s="21">
        <v>18</v>
      </c>
      <c r="L119" s="22">
        <f t="shared" si="10"/>
        <v>88</v>
      </c>
      <c r="M119" s="21">
        <v>19</v>
      </c>
      <c r="N119" s="21">
        <v>25</v>
      </c>
      <c r="O119" s="21">
        <v>24</v>
      </c>
      <c r="P119" s="21">
        <v>22</v>
      </c>
      <c r="Q119" s="22">
        <f t="shared" si="11"/>
        <v>90</v>
      </c>
      <c r="R119" s="21">
        <v>21</v>
      </c>
      <c r="S119" s="21">
        <v>22</v>
      </c>
      <c r="T119" s="22">
        <f t="shared" si="12"/>
        <v>43</v>
      </c>
      <c r="U119" s="22">
        <f t="shared" si="13"/>
        <v>221</v>
      </c>
    </row>
    <row r="120" spans="1:21" s="8" customFormat="1" ht="15" customHeight="1" x14ac:dyDescent="0.35">
      <c r="A120" s="9">
        <v>17</v>
      </c>
      <c r="B120" s="34">
        <v>124</v>
      </c>
      <c r="C120" s="35" t="s">
        <v>266</v>
      </c>
      <c r="D120" s="35" t="s">
        <v>267</v>
      </c>
      <c r="E120" s="34">
        <v>24168</v>
      </c>
      <c r="F120" s="34" t="s">
        <v>53</v>
      </c>
      <c r="G120" s="34" t="s">
        <v>310</v>
      </c>
      <c r="H120" s="25">
        <v>22</v>
      </c>
      <c r="I120" s="21">
        <v>23</v>
      </c>
      <c r="J120" s="21">
        <v>21</v>
      </c>
      <c r="K120" s="21">
        <v>25</v>
      </c>
      <c r="L120" s="22">
        <f t="shared" si="10"/>
        <v>91</v>
      </c>
      <c r="M120" s="21">
        <v>23</v>
      </c>
      <c r="N120" s="21">
        <v>22</v>
      </c>
      <c r="O120" s="21">
        <v>20</v>
      </c>
      <c r="P120" s="21">
        <v>22</v>
      </c>
      <c r="Q120" s="22">
        <f t="shared" si="11"/>
        <v>87</v>
      </c>
      <c r="R120" s="21">
        <v>22</v>
      </c>
      <c r="S120" s="21">
        <v>21</v>
      </c>
      <c r="T120" s="22">
        <f t="shared" si="12"/>
        <v>43</v>
      </c>
      <c r="U120" s="22">
        <f t="shared" si="13"/>
        <v>221</v>
      </c>
    </row>
    <row r="121" spans="1:21" s="8" customFormat="1" ht="15" customHeight="1" x14ac:dyDescent="0.35">
      <c r="A121" s="9">
        <v>18</v>
      </c>
      <c r="B121" s="34">
        <v>168</v>
      </c>
      <c r="C121" s="35" t="s">
        <v>284</v>
      </c>
      <c r="D121" s="35" t="s">
        <v>152</v>
      </c>
      <c r="E121" s="34">
        <v>30006</v>
      </c>
      <c r="F121" s="34" t="s">
        <v>58</v>
      </c>
      <c r="G121" s="34"/>
      <c r="H121" s="25">
        <v>23</v>
      </c>
      <c r="I121" s="21">
        <v>22</v>
      </c>
      <c r="J121" s="21">
        <v>23</v>
      </c>
      <c r="K121" s="21">
        <v>23</v>
      </c>
      <c r="L121" s="22">
        <f t="shared" si="10"/>
        <v>91</v>
      </c>
      <c r="M121" s="21">
        <v>21</v>
      </c>
      <c r="N121" s="21">
        <v>20</v>
      </c>
      <c r="O121" s="21">
        <v>19</v>
      </c>
      <c r="P121" s="21">
        <v>22</v>
      </c>
      <c r="Q121" s="22">
        <f t="shared" si="11"/>
        <v>82</v>
      </c>
      <c r="R121" s="21">
        <v>23</v>
      </c>
      <c r="S121" s="21">
        <v>24</v>
      </c>
      <c r="T121" s="22">
        <f t="shared" si="12"/>
        <v>47</v>
      </c>
      <c r="U121" s="22">
        <f t="shared" si="13"/>
        <v>220</v>
      </c>
    </row>
    <row r="122" spans="1:21" s="8" customFormat="1" ht="15" customHeight="1" x14ac:dyDescent="0.35">
      <c r="A122" s="9">
        <v>19</v>
      </c>
      <c r="B122" s="34">
        <v>49</v>
      </c>
      <c r="C122" s="35" t="s">
        <v>229</v>
      </c>
      <c r="D122" s="35" t="s">
        <v>230</v>
      </c>
      <c r="E122" s="34">
        <v>17965</v>
      </c>
      <c r="F122" s="34" t="s">
        <v>53</v>
      </c>
      <c r="G122" s="34"/>
      <c r="H122" s="25">
        <v>21</v>
      </c>
      <c r="I122" s="21">
        <v>20</v>
      </c>
      <c r="J122" s="21">
        <v>22</v>
      </c>
      <c r="K122" s="21">
        <v>24</v>
      </c>
      <c r="L122" s="22">
        <f t="shared" si="10"/>
        <v>87</v>
      </c>
      <c r="M122" s="21">
        <v>19</v>
      </c>
      <c r="N122" s="21">
        <v>20</v>
      </c>
      <c r="O122" s="21">
        <v>24</v>
      </c>
      <c r="P122" s="21">
        <v>22</v>
      </c>
      <c r="Q122" s="22">
        <f t="shared" si="11"/>
        <v>85</v>
      </c>
      <c r="R122" s="21">
        <v>22</v>
      </c>
      <c r="S122" s="21">
        <v>25</v>
      </c>
      <c r="T122" s="22">
        <f t="shared" si="12"/>
        <v>47</v>
      </c>
      <c r="U122" s="22">
        <f t="shared" si="13"/>
        <v>219</v>
      </c>
    </row>
    <row r="123" spans="1:21" s="8" customFormat="1" ht="15" customHeight="1" x14ac:dyDescent="0.35">
      <c r="A123" s="9">
        <v>20</v>
      </c>
      <c r="B123" s="34">
        <v>186</v>
      </c>
      <c r="C123" s="35" t="s">
        <v>147</v>
      </c>
      <c r="D123" s="35" t="s">
        <v>148</v>
      </c>
      <c r="E123" s="34">
        <v>31294</v>
      </c>
      <c r="F123" s="34" t="s">
        <v>58</v>
      </c>
      <c r="G123" s="34"/>
      <c r="H123" s="25">
        <v>24</v>
      </c>
      <c r="I123" s="21">
        <v>23</v>
      </c>
      <c r="J123" s="21">
        <v>23</v>
      </c>
      <c r="K123" s="21">
        <v>21</v>
      </c>
      <c r="L123" s="22">
        <f t="shared" si="10"/>
        <v>91</v>
      </c>
      <c r="M123" s="21">
        <v>18</v>
      </c>
      <c r="N123" s="21">
        <v>23</v>
      </c>
      <c r="O123" s="21">
        <v>20</v>
      </c>
      <c r="P123" s="21">
        <v>22</v>
      </c>
      <c r="Q123" s="22">
        <f t="shared" si="11"/>
        <v>83</v>
      </c>
      <c r="R123" s="21">
        <v>22</v>
      </c>
      <c r="S123" s="21">
        <v>23</v>
      </c>
      <c r="T123" s="22">
        <f t="shared" si="12"/>
        <v>45</v>
      </c>
      <c r="U123" s="22">
        <f t="shared" si="13"/>
        <v>219</v>
      </c>
    </row>
    <row r="124" spans="1:21" s="8" customFormat="1" ht="15" customHeight="1" x14ac:dyDescent="0.35">
      <c r="A124" s="9">
        <v>21</v>
      </c>
      <c r="B124" s="34">
        <v>93</v>
      </c>
      <c r="C124" s="35" t="s">
        <v>298</v>
      </c>
      <c r="D124" s="35" t="s">
        <v>248</v>
      </c>
      <c r="E124" s="34">
        <v>28722</v>
      </c>
      <c r="F124" s="34" t="s">
        <v>58</v>
      </c>
      <c r="G124" s="34"/>
      <c r="H124" s="25">
        <v>22</v>
      </c>
      <c r="I124" s="21">
        <v>21</v>
      </c>
      <c r="J124" s="21">
        <v>22</v>
      </c>
      <c r="K124" s="21">
        <v>20</v>
      </c>
      <c r="L124" s="22">
        <f t="shared" si="10"/>
        <v>85</v>
      </c>
      <c r="M124" s="21">
        <v>20</v>
      </c>
      <c r="N124" s="21">
        <v>22</v>
      </c>
      <c r="O124" s="21">
        <v>22</v>
      </c>
      <c r="P124" s="21">
        <v>22</v>
      </c>
      <c r="Q124" s="22">
        <f t="shared" si="11"/>
        <v>86</v>
      </c>
      <c r="R124" s="21">
        <v>22</v>
      </c>
      <c r="S124" s="21">
        <v>24</v>
      </c>
      <c r="T124" s="22">
        <f t="shared" si="12"/>
        <v>46</v>
      </c>
      <c r="U124" s="22">
        <f t="shared" si="13"/>
        <v>217</v>
      </c>
    </row>
    <row r="125" spans="1:21" s="8" customFormat="1" ht="15" customHeight="1" x14ac:dyDescent="0.35">
      <c r="A125" s="9">
        <v>22</v>
      </c>
      <c r="B125" s="34">
        <v>158</v>
      </c>
      <c r="C125" s="35" t="s">
        <v>363</v>
      </c>
      <c r="D125" s="35" t="s">
        <v>364</v>
      </c>
      <c r="E125" s="34">
        <v>29972</v>
      </c>
      <c r="F125" s="34" t="s">
        <v>58</v>
      </c>
      <c r="G125" s="34"/>
      <c r="H125" s="25">
        <v>20</v>
      </c>
      <c r="I125" s="21">
        <v>17</v>
      </c>
      <c r="J125" s="21">
        <v>21</v>
      </c>
      <c r="K125" s="21">
        <v>24</v>
      </c>
      <c r="L125" s="22">
        <f t="shared" si="10"/>
        <v>82</v>
      </c>
      <c r="M125" s="21">
        <v>23</v>
      </c>
      <c r="N125" s="21">
        <v>19</v>
      </c>
      <c r="O125" s="21">
        <v>24</v>
      </c>
      <c r="P125" s="21">
        <v>24</v>
      </c>
      <c r="Q125" s="22">
        <f t="shared" si="11"/>
        <v>90</v>
      </c>
      <c r="R125" s="21">
        <v>22</v>
      </c>
      <c r="S125" s="21">
        <v>23</v>
      </c>
      <c r="T125" s="22">
        <f t="shared" si="12"/>
        <v>45</v>
      </c>
      <c r="U125" s="22">
        <f t="shared" si="13"/>
        <v>217</v>
      </c>
    </row>
    <row r="126" spans="1:21" s="8" customFormat="1" ht="15" customHeight="1" x14ac:dyDescent="0.35">
      <c r="A126" s="9">
        <v>23</v>
      </c>
      <c r="B126" s="34">
        <v>136</v>
      </c>
      <c r="C126" s="35" t="s">
        <v>269</v>
      </c>
      <c r="D126" s="35" t="s">
        <v>270</v>
      </c>
      <c r="E126" s="34">
        <v>31315</v>
      </c>
      <c r="F126" s="34" t="s">
        <v>58</v>
      </c>
      <c r="G126" s="34"/>
      <c r="H126" s="25">
        <v>20</v>
      </c>
      <c r="I126" s="21">
        <v>23</v>
      </c>
      <c r="J126" s="21">
        <v>23</v>
      </c>
      <c r="K126" s="21">
        <v>23</v>
      </c>
      <c r="L126" s="22">
        <f t="shared" si="10"/>
        <v>89</v>
      </c>
      <c r="M126" s="21">
        <v>21</v>
      </c>
      <c r="N126" s="21">
        <v>19</v>
      </c>
      <c r="O126" s="21">
        <v>21</v>
      </c>
      <c r="P126" s="21">
        <v>23</v>
      </c>
      <c r="Q126" s="22">
        <f t="shared" si="11"/>
        <v>84</v>
      </c>
      <c r="R126" s="21">
        <v>20</v>
      </c>
      <c r="S126" s="21">
        <v>22</v>
      </c>
      <c r="T126" s="22">
        <f t="shared" si="12"/>
        <v>42</v>
      </c>
      <c r="U126" s="22">
        <f t="shared" si="13"/>
        <v>215</v>
      </c>
    </row>
    <row r="127" spans="1:21" s="8" customFormat="1" ht="15" customHeight="1" x14ac:dyDescent="0.35">
      <c r="A127" s="9">
        <v>24</v>
      </c>
      <c r="B127" s="34">
        <v>151</v>
      </c>
      <c r="C127" s="35" t="s">
        <v>275</v>
      </c>
      <c r="D127" s="35" t="s">
        <v>276</v>
      </c>
      <c r="E127" s="34">
        <v>17604</v>
      </c>
      <c r="F127" s="34" t="s">
        <v>53</v>
      </c>
      <c r="G127" s="34" t="s">
        <v>310</v>
      </c>
      <c r="H127" s="25">
        <v>23</v>
      </c>
      <c r="I127" s="21">
        <v>17</v>
      </c>
      <c r="J127" s="21">
        <v>22</v>
      </c>
      <c r="K127" s="21">
        <v>20</v>
      </c>
      <c r="L127" s="22">
        <f t="shared" si="10"/>
        <v>82</v>
      </c>
      <c r="M127" s="21">
        <v>22</v>
      </c>
      <c r="N127" s="21">
        <v>24</v>
      </c>
      <c r="O127" s="21">
        <v>22</v>
      </c>
      <c r="P127" s="21">
        <v>20</v>
      </c>
      <c r="Q127" s="22">
        <f t="shared" si="11"/>
        <v>88</v>
      </c>
      <c r="R127" s="21">
        <v>21</v>
      </c>
      <c r="S127" s="21">
        <v>21</v>
      </c>
      <c r="T127" s="22">
        <f t="shared" si="12"/>
        <v>42</v>
      </c>
      <c r="U127" s="22">
        <f t="shared" si="13"/>
        <v>212</v>
      </c>
    </row>
    <row r="128" spans="1:21" s="8" customFormat="1" ht="15" customHeight="1" x14ac:dyDescent="0.35">
      <c r="A128" s="9">
        <v>25</v>
      </c>
      <c r="B128" s="34">
        <v>62</v>
      </c>
      <c r="C128" s="35" t="s">
        <v>235</v>
      </c>
      <c r="D128" s="35" t="s">
        <v>114</v>
      </c>
      <c r="E128" s="34">
        <v>30927</v>
      </c>
      <c r="F128" s="34" t="s">
        <v>58</v>
      </c>
      <c r="G128" s="34"/>
      <c r="H128" s="25">
        <v>16</v>
      </c>
      <c r="I128" s="21">
        <v>21</v>
      </c>
      <c r="J128" s="21">
        <v>24</v>
      </c>
      <c r="K128" s="21">
        <v>21</v>
      </c>
      <c r="L128" s="22">
        <f t="shared" si="10"/>
        <v>82</v>
      </c>
      <c r="M128" s="21">
        <v>21</v>
      </c>
      <c r="N128" s="21">
        <v>19</v>
      </c>
      <c r="O128" s="21">
        <v>20</v>
      </c>
      <c r="P128" s="21">
        <v>23</v>
      </c>
      <c r="Q128" s="22">
        <f t="shared" si="11"/>
        <v>83</v>
      </c>
      <c r="R128" s="21">
        <v>24</v>
      </c>
      <c r="S128" s="21">
        <v>21</v>
      </c>
      <c r="T128" s="22">
        <f t="shared" si="12"/>
        <v>45</v>
      </c>
      <c r="U128" s="22">
        <f t="shared" si="13"/>
        <v>210</v>
      </c>
    </row>
    <row r="129" spans="1:25" s="8" customFormat="1" ht="15" customHeight="1" x14ac:dyDescent="0.35">
      <c r="A129" s="9">
        <v>26</v>
      </c>
      <c r="B129" s="34">
        <v>162</v>
      </c>
      <c r="C129" s="35" t="s">
        <v>280</v>
      </c>
      <c r="D129" s="35" t="s">
        <v>281</v>
      </c>
      <c r="E129" s="34">
        <v>31297</v>
      </c>
      <c r="F129" s="34" t="s">
        <v>53</v>
      </c>
      <c r="G129" s="34"/>
      <c r="H129" s="25">
        <v>23</v>
      </c>
      <c r="I129" s="21">
        <v>18</v>
      </c>
      <c r="J129" s="21">
        <v>22</v>
      </c>
      <c r="K129" s="21">
        <v>19</v>
      </c>
      <c r="L129" s="22">
        <f t="shared" si="10"/>
        <v>82</v>
      </c>
      <c r="M129" s="21">
        <v>21</v>
      </c>
      <c r="N129" s="21">
        <v>19</v>
      </c>
      <c r="O129" s="21">
        <v>15</v>
      </c>
      <c r="P129" s="21">
        <v>24</v>
      </c>
      <c r="Q129" s="22">
        <f t="shared" si="11"/>
        <v>79</v>
      </c>
      <c r="R129" s="21">
        <v>22</v>
      </c>
      <c r="S129" s="21">
        <v>22</v>
      </c>
      <c r="T129" s="22">
        <f t="shared" si="12"/>
        <v>44</v>
      </c>
      <c r="U129" s="22">
        <f t="shared" si="13"/>
        <v>205</v>
      </c>
    </row>
    <row r="130" spans="1:25" s="8" customFormat="1" ht="15" customHeight="1" x14ac:dyDescent="0.35">
      <c r="A130" s="9">
        <v>27</v>
      </c>
      <c r="B130" s="34">
        <v>119</v>
      </c>
      <c r="C130" s="35" t="s">
        <v>355</v>
      </c>
      <c r="D130" s="35" t="s">
        <v>230</v>
      </c>
      <c r="E130" s="34">
        <v>31706</v>
      </c>
      <c r="F130" s="34" t="s">
        <v>58</v>
      </c>
      <c r="G130" s="34"/>
      <c r="H130" s="25">
        <v>18</v>
      </c>
      <c r="I130" s="21">
        <v>21</v>
      </c>
      <c r="J130" s="21">
        <v>23</v>
      </c>
      <c r="K130" s="21">
        <v>19</v>
      </c>
      <c r="L130" s="22">
        <f t="shared" si="10"/>
        <v>81</v>
      </c>
      <c r="M130" s="21">
        <v>22</v>
      </c>
      <c r="N130" s="21">
        <v>19</v>
      </c>
      <c r="O130" s="21">
        <v>17</v>
      </c>
      <c r="P130" s="21">
        <v>21</v>
      </c>
      <c r="Q130" s="22">
        <f t="shared" si="11"/>
        <v>79</v>
      </c>
      <c r="R130" s="21">
        <v>20</v>
      </c>
      <c r="S130" s="21">
        <v>20</v>
      </c>
      <c r="T130" s="22">
        <f t="shared" si="12"/>
        <v>40</v>
      </c>
      <c r="U130" s="22">
        <f t="shared" si="13"/>
        <v>200</v>
      </c>
    </row>
    <row r="131" spans="1:25" s="8" customFormat="1" ht="15" customHeight="1" x14ac:dyDescent="0.35">
      <c r="A131" s="9">
        <v>28</v>
      </c>
      <c r="B131" s="34">
        <v>38</v>
      </c>
      <c r="C131" s="35" t="s">
        <v>336</v>
      </c>
      <c r="D131" s="35" t="s">
        <v>171</v>
      </c>
      <c r="E131" s="34">
        <v>112654</v>
      </c>
      <c r="F131" s="34" t="s">
        <v>58</v>
      </c>
      <c r="G131" s="34"/>
      <c r="H131" s="25">
        <v>18</v>
      </c>
      <c r="I131" s="21">
        <v>20</v>
      </c>
      <c r="J131" s="21">
        <v>18</v>
      </c>
      <c r="K131" s="21">
        <v>23</v>
      </c>
      <c r="L131" s="22">
        <f t="shared" si="10"/>
        <v>79</v>
      </c>
      <c r="M131" s="21">
        <v>20</v>
      </c>
      <c r="N131" s="21">
        <v>19</v>
      </c>
      <c r="O131" s="21">
        <v>20</v>
      </c>
      <c r="P131" s="21">
        <v>19</v>
      </c>
      <c r="Q131" s="22">
        <f t="shared" si="11"/>
        <v>78</v>
      </c>
      <c r="R131" s="21">
        <v>19</v>
      </c>
      <c r="S131" s="21">
        <v>23</v>
      </c>
      <c r="T131" s="22">
        <f t="shared" si="12"/>
        <v>42</v>
      </c>
      <c r="U131" s="22">
        <f t="shared" si="13"/>
        <v>199</v>
      </c>
    </row>
    <row r="132" spans="1:25" s="8" customFormat="1" ht="15" customHeight="1" x14ac:dyDescent="0.35">
      <c r="A132" s="9">
        <v>29</v>
      </c>
      <c r="B132" s="34">
        <v>82</v>
      </c>
      <c r="C132" s="35" t="s">
        <v>344</v>
      </c>
      <c r="D132" s="35" t="s">
        <v>230</v>
      </c>
      <c r="E132" s="34">
        <v>31736</v>
      </c>
      <c r="F132" s="34" t="s">
        <v>58</v>
      </c>
      <c r="G132" s="34"/>
      <c r="H132" s="17">
        <v>22</v>
      </c>
      <c r="I132" s="9">
        <v>22</v>
      </c>
      <c r="J132" s="9">
        <v>21</v>
      </c>
      <c r="K132" s="9">
        <v>20</v>
      </c>
      <c r="L132" s="22">
        <f t="shared" si="10"/>
        <v>85</v>
      </c>
      <c r="M132" s="21">
        <v>21</v>
      </c>
      <c r="N132" s="21">
        <v>16</v>
      </c>
      <c r="O132" s="21">
        <v>17</v>
      </c>
      <c r="P132" s="21">
        <v>18</v>
      </c>
      <c r="Q132" s="22">
        <f t="shared" si="11"/>
        <v>72</v>
      </c>
      <c r="R132" s="21">
        <v>22</v>
      </c>
      <c r="S132" s="21">
        <v>19</v>
      </c>
      <c r="T132" s="22">
        <f t="shared" si="12"/>
        <v>41</v>
      </c>
      <c r="U132" s="22">
        <f t="shared" si="13"/>
        <v>198</v>
      </c>
    </row>
    <row r="133" spans="1:25" s="8" customFormat="1" ht="15" customHeight="1" x14ac:dyDescent="0.35">
      <c r="A133" s="9">
        <v>30</v>
      </c>
      <c r="B133" s="34">
        <v>27</v>
      </c>
      <c r="C133" s="35" t="s">
        <v>219</v>
      </c>
      <c r="D133" s="35" t="s">
        <v>220</v>
      </c>
      <c r="E133" s="34">
        <v>24280</v>
      </c>
      <c r="F133" s="34" t="s">
        <v>58</v>
      </c>
      <c r="G133" s="34"/>
      <c r="H133" s="25">
        <v>22</v>
      </c>
      <c r="I133" s="21">
        <v>16</v>
      </c>
      <c r="J133" s="21">
        <v>22</v>
      </c>
      <c r="K133" s="21">
        <v>23</v>
      </c>
      <c r="L133" s="22">
        <f t="shared" si="10"/>
        <v>83</v>
      </c>
      <c r="M133" s="21">
        <v>14</v>
      </c>
      <c r="N133" s="21">
        <v>21</v>
      </c>
      <c r="O133" s="21">
        <v>20</v>
      </c>
      <c r="P133" s="21">
        <v>22</v>
      </c>
      <c r="Q133" s="22">
        <f t="shared" si="11"/>
        <v>77</v>
      </c>
      <c r="R133" s="21">
        <v>20</v>
      </c>
      <c r="S133" s="21">
        <v>18</v>
      </c>
      <c r="T133" s="22">
        <f t="shared" si="12"/>
        <v>38</v>
      </c>
      <c r="U133" s="22">
        <f t="shared" si="13"/>
        <v>198</v>
      </c>
    </row>
    <row r="134" spans="1:25" s="8" customFormat="1" ht="15" customHeight="1" x14ac:dyDescent="0.35">
      <c r="A134" s="9">
        <v>31</v>
      </c>
      <c r="B134" s="34">
        <v>60</v>
      </c>
      <c r="C134" s="35" t="s">
        <v>340</v>
      </c>
      <c r="D134" s="35" t="s">
        <v>128</v>
      </c>
      <c r="E134" s="34">
        <v>112396</v>
      </c>
      <c r="F134" s="34" t="s">
        <v>87</v>
      </c>
      <c r="G134" s="34"/>
      <c r="H134" s="25">
        <v>18</v>
      </c>
      <c r="I134" s="21">
        <v>21</v>
      </c>
      <c r="J134" s="21">
        <v>21</v>
      </c>
      <c r="K134" s="21">
        <v>16</v>
      </c>
      <c r="L134" s="22">
        <f t="shared" si="10"/>
        <v>76</v>
      </c>
      <c r="M134" s="21">
        <v>14</v>
      </c>
      <c r="N134" s="21">
        <v>22</v>
      </c>
      <c r="O134" s="21">
        <v>17</v>
      </c>
      <c r="P134" s="21">
        <v>16</v>
      </c>
      <c r="Q134" s="22">
        <f t="shared" si="11"/>
        <v>69</v>
      </c>
      <c r="R134" s="21">
        <v>21</v>
      </c>
      <c r="S134" s="21">
        <v>20</v>
      </c>
      <c r="T134" s="22">
        <f t="shared" si="12"/>
        <v>41</v>
      </c>
      <c r="U134" s="22">
        <f t="shared" si="13"/>
        <v>186</v>
      </c>
    </row>
    <row r="135" spans="1:25" s="8" customFormat="1" ht="15" customHeight="1" x14ac:dyDescent="0.35">
      <c r="A135" s="9">
        <v>32</v>
      </c>
      <c r="B135" s="34">
        <v>58</v>
      </c>
      <c r="C135" s="35" t="s">
        <v>285</v>
      </c>
      <c r="D135" s="35" t="s">
        <v>255</v>
      </c>
      <c r="E135" s="34">
        <v>29914</v>
      </c>
      <c r="F135" s="34" t="s">
        <v>53</v>
      </c>
      <c r="G135" s="34" t="s">
        <v>310</v>
      </c>
      <c r="H135" s="25">
        <v>12</v>
      </c>
      <c r="I135" s="21">
        <v>18</v>
      </c>
      <c r="J135" s="21">
        <v>24</v>
      </c>
      <c r="K135" s="21">
        <v>19</v>
      </c>
      <c r="L135" s="22">
        <f t="shared" si="10"/>
        <v>73</v>
      </c>
      <c r="M135" s="21">
        <v>20</v>
      </c>
      <c r="N135" s="21">
        <v>17</v>
      </c>
      <c r="O135" s="21">
        <v>19</v>
      </c>
      <c r="P135" s="21">
        <v>17</v>
      </c>
      <c r="Q135" s="22">
        <f t="shared" si="11"/>
        <v>73</v>
      </c>
      <c r="R135" s="21">
        <v>20</v>
      </c>
      <c r="S135" s="21">
        <v>20</v>
      </c>
      <c r="T135" s="22">
        <f t="shared" si="12"/>
        <v>40</v>
      </c>
      <c r="U135" s="22">
        <f t="shared" si="13"/>
        <v>186</v>
      </c>
    </row>
    <row r="136" spans="1:25" s="8" customFormat="1" ht="15" customHeight="1" x14ac:dyDescent="0.35">
      <c r="A136" s="9">
        <v>33</v>
      </c>
      <c r="B136" s="34">
        <v>138</v>
      </c>
      <c r="C136" s="35" t="s">
        <v>271</v>
      </c>
      <c r="D136" s="35" t="s">
        <v>272</v>
      </c>
      <c r="E136" s="34">
        <v>30105</v>
      </c>
      <c r="F136" s="34" t="s">
        <v>53</v>
      </c>
      <c r="G136" s="34" t="s">
        <v>310</v>
      </c>
      <c r="H136" s="25">
        <v>17</v>
      </c>
      <c r="I136" s="21">
        <v>17</v>
      </c>
      <c r="J136" s="21">
        <v>16</v>
      </c>
      <c r="K136" s="21">
        <v>16</v>
      </c>
      <c r="L136" s="22">
        <f t="shared" si="10"/>
        <v>66</v>
      </c>
      <c r="M136" s="21">
        <v>18</v>
      </c>
      <c r="N136" s="21">
        <v>19</v>
      </c>
      <c r="O136" s="21">
        <v>20</v>
      </c>
      <c r="P136" s="21">
        <v>17</v>
      </c>
      <c r="Q136" s="22">
        <f t="shared" si="11"/>
        <v>74</v>
      </c>
      <c r="R136" s="21">
        <v>21</v>
      </c>
      <c r="S136" s="21">
        <v>20</v>
      </c>
      <c r="T136" s="22">
        <f t="shared" si="12"/>
        <v>41</v>
      </c>
      <c r="U136" s="22">
        <f t="shared" si="13"/>
        <v>181</v>
      </c>
    </row>
    <row r="137" spans="1:25" s="8" customFormat="1" ht="15" customHeight="1" x14ac:dyDescent="0.35">
      <c r="A137" s="9">
        <v>34</v>
      </c>
      <c r="B137" s="34">
        <v>148</v>
      </c>
      <c r="C137" s="35" t="s">
        <v>369</v>
      </c>
      <c r="D137" s="35" t="s">
        <v>370</v>
      </c>
      <c r="E137" s="34">
        <v>112915</v>
      </c>
      <c r="F137" s="34" t="s">
        <v>58</v>
      </c>
      <c r="G137" s="34"/>
      <c r="H137" s="25">
        <v>12</v>
      </c>
      <c r="I137" s="21">
        <v>7</v>
      </c>
      <c r="J137" s="21">
        <v>20</v>
      </c>
      <c r="K137" s="21">
        <v>16</v>
      </c>
      <c r="L137" s="22">
        <f t="shared" si="10"/>
        <v>55</v>
      </c>
      <c r="M137" s="21">
        <v>21</v>
      </c>
      <c r="N137" s="21">
        <v>18</v>
      </c>
      <c r="O137" s="21">
        <v>17</v>
      </c>
      <c r="P137" s="21">
        <v>18</v>
      </c>
      <c r="Q137" s="22">
        <f t="shared" si="11"/>
        <v>74</v>
      </c>
      <c r="R137" s="21">
        <v>20</v>
      </c>
      <c r="S137" s="21">
        <v>21</v>
      </c>
      <c r="T137" s="22">
        <f t="shared" si="12"/>
        <v>41</v>
      </c>
      <c r="U137" s="22">
        <f t="shared" si="13"/>
        <v>170</v>
      </c>
    </row>
    <row r="138" spans="1:25" s="8" customFormat="1" ht="15" customHeight="1" x14ac:dyDescent="0.35">
      <c r="A138" s="9">
        <v>35</v>
      </c>
      <c r="B138" s="34">
        <v>70</v>
      </c>
      <c r="C138" s="35" t="s">
        <v>341</v>
      </c>
      <c r="D138" s="35" t="s">
        <v>255</v>
      </c>
      <c r="E138" s="34">
        <v>112897</v>
      </c>
      <c r="F138" s="34" t="s">
        <v>58</v>
      </c>
      <c r="G138" s="34"/>
      <c r="H138" s="25">
        <v>16</v>
      </c>
      <c r="I138" s="21">
        <v>15</v>
      </c>
      <c r="J138" s="21">
        <v>18</v>
      </c>
      <c r="K138" s="21">
        <v>19</v>
      </c>
      <c r="L138" s="22">
        <f t="shared" si="10"/>
        <v>68</v>
      </c>
      <c r="M138" s="21">
        <v>21</v>
      </c>
      <c r="N138" s="21">
        <v>15</v>
      </c>
      <c r="O138" s="21">
        <v>16</v>
      </c>
      <c r="P138" s="21">
        <v>18</v>
      </c>
      <c r="Q138" s="22">
        <f t="shared" si="11"/>
        <v>70</v>
      </c>
      <c r="R138" s="21">
        <v>14</v>
      </c>
      <c r="S138" s="21">
        <v>15</v>
      </c>
      <c r="T138" s="22">
        <f t="shared" si="12"/>
        <v>29</v>
      </c>
      <c r="U138" s="22">
        <f t="shared" si="13"/>
        <v>167</v>
      </c>
    </row>
    <row r="139" spans="1:25" s="8" customFormat="1" ht="15" customHeight="1" x14ac:dyDescent="0.35">
      <c r="A139" s="9">
        <v>36</v>
      </c>
      <c r="B139" s="34">
        <v>75</v>
      </c>
      <c r="C139" s="35" t="s">
        <v>342</v>
      </c>
      <c r="D139" s="35" t="s">
        <v>343</v>
      </c>
      <c r="E139" s="34">
        <v>112823</v>
      </c>
      <c r="F139" s="34" t="s">
        <v>58</v>
      </c>
      <c r="G139" s="34"/>
      <c r="H139" s="25">
        <v>19</v>
      </c>
      <c r="I139" s="21">
        <v>20</v>
      </c>
      <c r="J139" s="21">
        <v>13</v>
      </c>
      <c r="K139" s="21">
        <v>16</v>
      </c>
      <c r="L139" s="22">
        <f>SUM(H139:K139)</f>
        <v>68</v>
      </c>
      <c r="M139" s="21">
        <v>14</v>
      </c>
      <c r="N139" s="21">
        <v>17</v>
      </c>
      <c r="O139" s="21">
        <v>14</v>
      </c>
      <c r="P139" s="21">
        <v>11</v>
      </c>
      <c r="Q139" s="22">
        <f>SUM(M139:P139)</f>
        <v>56</v>
      </c>
      <c r="R139" s="21">
        <v>21</v>
      </c>
      <c r="S139" s="21">
        <v>20</v>
      </c>
      <c r="T139" s="22">
        <f>S139+R139</f>
        <v>41</v>
      </c>
      <c r="U139" s="22">
        <f>T139+Q139+L139</f>
        <v>165</v>
      </c>
    </row>
    <row r="140" spans="1:25" s="8" customFormat="1" ht="15" customHeight="1" x14ac:dyDescent="0.35">
      <c r="A140" s="9">
        <v>37</v>
      </c>
      <c r="B140" s="34">
        <v>2</v>
      </c>
      <c r="C140" s="35" t="s">
        <v>315</v>
      </c>
      <c r="D140" s="35" t="s">
        <v>316</v>
      </c>
      <c r="E140" s="34">
        <v>113101</v>
      </c>
      <c r="F140" s="34" t="s">
        <v>58</v>
      </c>
      <c r="G140" s="34"/>
      <c r="H140" s="25">
        <v>13</v>
      </c>
      <c r="I140" s="21">
        <v>12</v>
      </c>
      <c r="J140" s="21">
        <v>16</v>
      </c>
      <c r="K140" s="21">
        <v>15</v>
      </c>
      <c r="L140" s="22">
        <f>SUM(H140:K140)</f>
        <v>56</v>
      </c>
      <c r="M140" s="21">
        <v>19</v>
      </c>
      <c r="N140" s="21">
        <v>20</v>
      </c>
      <c r="O140" s="21">
        <v>17</v>
      </c>
      <c r="P140" s="21">
        <v>19</v>
      </c>
      <c r="Q140" s="22">
        <f>SUM(M140:P140)</f>
        <v>75</v>
      </c>
      <c r="R140" s="21">
        <v>19</v>
      </c>
      <c r="S140" s="21">
        <v>15</v>
      </c>
      <c r="T140" s="22">
        <f>S140+R140</f>
        <v>34</v>
      </c>
      <c r="U140" s="22">
        <f>T140+Q140+L140</f>
        <v>165</v>
      </c>
    </row>
    <row r="141" spans="1:25" s="8" customFormat="1" ht="15" customHeight="1" x14ac:dyDescent="0.35">
      <c r="A141" s="9">
        <v>38</v>
      </c>
      <c r="B141" s="34">
        <v>117</v>
      </c>
      <c r="C141" s="35" t="s">
        <v>353</v>
      </c>
      <c r="D141" s="35" t="s">
        <v>354</v>
      </c>
      <c r="E141" s="34">
        <v>112899</v>
      </c>
      <c r="F141" s="34" t="s">
        <v>87</v>
      </c>
      <c r="G141" s="34"/>
      <c r="H141" s="25">
        <v>14</v>
      </c>
      <c r="I141" s="21">
        <v>18</v>
      </c>
      <c r="J141" s="21">
        <v>21</v>
      </c>
      <c r="K141" s="21">
        <v>16</v>
      </c>
      <c r="L141" s="22">
        <f>SUM(H141:K141)</f>
        <v>69</v>
      </c>
      <c r="M141" s="21">
        <v>17</v>
      </c>
      <c r="N141" s="21">
        <v>17</v>
      </c>
      <c r="O141" s="21">
        <v>17</v>
      </c>
      <c r="P141" s="21">
        <v>12</v>
      </c>
      <c r="Q141" s="22">
        <f>SUM(M141:P141)</f>
        <v>63</v>
      </c>
      <c r="R141" s="21">
        <v>15</v>
      </c>
      <c r="S141" s="21">
        <v>17</v>
      </c>
      <c r="T141" s="22">
        <f>S141+R141</f>
        <v>32</v>
      </c>
      <c r="U141" s="22">
        <f>T141+Q141+L141</f>
        <v>164</v>
      </c>
    </row>
    <row r="142" spans="1:25" ht="14.25" customHeight="1" x14ac:dyDescent="0.35">
      <c r="C142" s="33"/>
      <c r="D142" s="6"/>
      <c r="E142" s="7"/>
      <c r="F142" s="5"/>
      <c r="G142" s="5"/>
      <c r="H142" s="17"/>
      <c r="J142" s="16"/>
      <c r="K142" s="16"/>
      <c r="L142" s="8"/>
      <c r="Q142" s="22"/>
      <c r="R142" s="22"/>
      <c r="S142" s="22"/>
      <c r="T142" s="22"/>
      <c r="U142" s="8"/>
      <c r="V142" s="8"/>
      <c r="W142" s="8"/>
      <c r="X142" s="8"/>
    </row>
    <row r="143" spans="1:25" x14ac:dyDescent="0.35">
      <c r="B143" s="5"/>
      <c r="C143" s="6"/>
      <c r="D143" s="6"/>
      <c r="E143" s="7"/>
      <c r="F143" s="5"/>
      <c r="G143" s="5"/>
      <c r="H143" s="17"/>
      <c r="L143" s="8"/>
      <c r="Q143" s="22"/>
      <c r="R143" s="22"/>
      <c r="S143" s="22"/>
      <c r="T143" s="22"/>
      <c r="U143" s="8"/>
      <c r="V143" s="8"/>
      <c r="W143" s="8"/>
      <c r="X143" s="8"/>
    </row>
    <row r="144" spans="1:25" s="2" customFormat="1" x14ac:dyDescent="0.35">
      <c r="A144" s="10" t="s">
        <v>299</v>
      </c>
      <c r="B144" s="10"/>
      <c r="C144" s="10"/>
      <c r="D144" s="10"/>
      <c r="E144" s="10"/>
      <c r="F144" s="10"/>
      <c r="G144" s="10"/>
      <c r="H144" s="26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</row>
    <row r="145" spans="1:25" s="2" customFormat="1" x14ac:dyDescent="0.35">
      <c r="A145" s="10" t="s">
        <v>14</v>
      </c>
      <c r="B145" s="10"/>
      <c r="C145" s="10"/>
      <c r="D145" s="10"/>
      <c r="E145" s="10"/>
      <c r="F145" s="10"/>
      <c r="G145" s="10"/>
      <c r="H145" s="26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</row>
    <row r="146" spans="1:25" s="2" customFormat="1" x14ac:dyDescent="0.35">
      <c r="A146" s="10" t="s">
        <v>300</v>
      </c>
      <c r="B146" s="10"/>
      <c r="C146" s="10"/>
      <c r="D146" s="10"/>
      <c r="E146" s="10"/>
      <c r="F146" s="10"/>
      <c r="G146" s="10"/>
      <c r="H146" s="26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</row>
    <row r="147" spans="1:25" s="2" customFormat="1" x14ac:dyDescent="0.35">
      <c r="A147" s="10"/>
      <c r="B147" s="10"/>
      <c r="C147" s="10"/>
      <c r="D147" s="10"/>
      <c r="E147" s="10"/>
      <c r="F147" s="10"/>
      <c r="G147" s="10"/>
      <c r="H147" s="26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</row>
    <row r="148" spans="1:25" s="2" customFormat="1" x14ac:dyDescent="0.35">
      <c r="A148" s="11" t="s">
        <v>1</v>
      </c>
      <c r="D148" s="2" t="s">
        <v>415</v>
      </c>
      <c r="H148" s="2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15" t="s">
        <v>418</v>
      </c>
      <c r="V148" s="15"/>
      <c r="W148" s="8"/>
      <c r="X148" s="8"/>
      <c r="Y148" s="15"/>
    </row>
    <row r="149" spans="1:25" s="2" customFormat="1" x14ac:dyDescent="0.35">
      <c r="A149" s="11" t="s">
        <v>2</v>
      </c>
      <c r="D149" s="2" t="s">
        <v>416</v>
      </c>
      <c r="H149" s="2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15" t="s">
        <v>419</v>
      </c>
      <c r="V149" s="15"/>
      <c r="W149" s="8"/>
      <c r="X149" s="8"/>
      <c r="Y149" s="15"/>
    </row>
    <row r="150" spans="1:25" s="2" customFormat="1" x14ac:dyDescent="0.35">
      <c r="A150" s="11" t="s">
        <v>3</v>
      </c>
      <c r="D150" s="2" t="s">
        <v>417</v>
      </c>
      <c r="H150" s="2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15" t="s">
        <v>420</v>
      </c>
      <c r="V150" s="15"/>
      <c r="W150" s="8"/>
      <c r="X150" s="8"/>
      <c r="Y150" s="15"/>
    </row>
    <row r="151" spans="1:25" s="2" customFormat="1" x14ac:dyDescent="0.35">
      <c r="A151" s="11"/>
      <c r="H151" s="2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15"/>
    </row>
    <row r="152" spans="1:25" s="2" customFormat="1" x14ac:dyDescent="0.35">
      <c r="A152" s="8"/>
      <c r="H152" s="2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</row>
    <row r="153" spans="1:25" s="8" customFormat="1" x14ac:dyDescent="0.35">
      <c r="A153" s="8" t="s">
        <v>15</v>
      </c>
      <c r="B153" s="3" t="s">
        <v>4</v>
      </c>
      <c r="C153" s="3" t="s">
        <v>5</v>
      </c>
      <c r="D153" s="3" t="s">
        <v>6</v>
      </c>
      <c r="E153" s="4" t="s">
        <v>7</v>
      </c>
      <c r="F153" s="3" t="s">
        <v>8</v>
      </c>
      <c r="G153" s="3" t="s">
        <v>9</v>
      </c>
      <c r="H153" s="28">
        <v>25</v>
      </c>
      <c r="I153" s="8">
        <v>50</v>
      </c>
      <c r="J153" s="8">
        <v>75</v>
      </c>
      <c r="K153" s="8">
        <v>100</v>
      </c>
      <c r="L153" s="8" t="s">
        <v>10</v>
      </c>
      <c r="M153" s="8">
        <v>25</v>
      </c>
      <c r="N153" s="8">
        <v>50</v>
      </c>
      <c r="O153" s="8">
        <v>75</v>
      </c>
      <c r="P153" s="8">
        <v>100</v>
      </c>
      <c r="Q153" s="8" t="s">
        <v>11</v>
      </c>
      <c r="R153" s="8">
        <v>25</v>
      </c>
      <c r="S153" s="8">
        <v>50</v>
      </c>
      <c r="T153" s="8" t="s">
        <v>410</v>
      </c>
      <c r="U153" s="8" t="s">
        <v>12</v>
      </c>
      <c r="V153" s="8" t="s">
        <v>170</v>
      </c>
      <c r="W153" s="8" t="s">
        <v>13</v>
      </c>
      <c r="X153" s="8" t="s">
        <v>170</v>
      </c>
      <c r="Y153" s="8" t="s">
        <v>12</v>
      </c>
    </row>
    <row r="154" spans="1:25" x14ac:dyDescent="0.35">
      <c r="A154" s="9">
        <v>1</v>
      </c>
      <c r="B154" s="34">
        <v>105</v>
      </c>
      <c r="C154" s="35" t="s">
        <v>198</v>
      </c>
      <c r="D154" s="35" t="s">
        <v>199</v>
      </c>
      <c r="E154" s="34">
        <v>12118</v>
      </c>
      <c r="F154" s="34"/>
      <c r="G154" s="34" t="s">
        <v>301</v>
      </c>
      <c r="H154" s="17">
        <v>21</v>
      </c>
      <c r="I154" s="9">
        <v>22</v>
      </c>
      <c r="J154" s="9">
        <v>23</v>
      </c>
      <c r="K154" s="9">
        <v>23</v>
      </c>
      <c r="L154" s="8">
        <f t="shared" ref="L154:L180" si="14">SUM(H154:K154)</f>
        <v>89</v>
      </c>
      <c r="M154" s="9">
        <v>25</v>
      </c>
      <c r="N154" s="9">
        <v>24</v>
      </c>
      <c r="O154" s="9">
        <v>25</v>
      </c>
      <c r="P154" s="9">
        <v>23</v>
      </c>
      <c r="Q154" s="8">
        <f t="shared" ref="Q154:Q180" si="15">SUM(M154:P154)</f>
        <v>97</v>
      </c>
      <c r="R154" s="9">
        <v>23</v>
      </c>
      <c r="S154" s="9">
        <v>25</v>
      </c>
      <c r="T154" s="8">
        <f t="shared" ref="T154:T180" si="16">S154+R154</f>
        <v>48</v>
      </c>
      <c r="U154" s="8">
        <f t="shared" ref="U154:U180" si="17">T154+Q154+L154</f>
        <v>234</v>
      </c>
      <c r="V154" s="8"/>
      <c r="W154" s="8">
        <v>20</v>
      </c>
      <c r="X154" s="8"/>
      <c r="Y154" s="8">
        <f t="shared" ref="Y154:Y159" si="18">W154+U154</f>
        <v>254</v>
      </c>
    </row>
    <row r="155" spans="1:25" x14ac:dyDescent="0.35">
      <c r="A155" s="9">
        <v>2</v>
      </c>
      <c r="B155" s="34">
        <v>149</v>
      </c>
      <c r="C155" s="35" t="s">
        <v>205</v>
      </c>
      <c r="D155" s="35" t="s">
        <v>202</v>
      </c>
      <c r="E155" s="34">
        <v>23053</v>
      </c>
      <c r="F155" s="34"/>
      <c r="G155" s="34" t="s">
        <v>301</v>
      </c>
      <c r="H155" s="17">
        <v>23</v>
      </c>
      <c r="I155" s="37">
        <v>25</v>
      </c>
      <c r="J155" s="9">
        <v>24</v>
      </c>
      <c r="K155" s="9">
        <v>25</v>
      </c>
      <c r="L155" s="8">
        <f>SUM(H155:K155)</f>
        <v>97</v>
      </c>
      <c r="M155" s="9">
        <v>21</v>
      </c>
      <c r="N155" s="9">
        <v>23</v>
      </c>
      <c r="O155" s="9">
        <v>19</v>
      </c>
      <c r="P155" s="9">
        <v>23</v>
      </c>
      <c r="Q155" s="8">
        <f>SUM(M155:P155)</f>
        <v>86</v>
      </c>
      <c r="R155" s="9">
        <v>23</v>
      </c>
      <c r="S155" s="9">
        <v>25</v>
      </c>
      <c r="T155" s="8">
        <f>S155+R155</f>
        <v>48</v>
      </c>
      <c r="U155" s="8">
        <f>T155+Q155+L155</f>
        <v>231</v>
      </c>
      <c r="V155" s="8"/>
      <c r="W155" s="8">
        <v>21</v>
      </c>
      <c r="X155" s="8">
        <v>1</v>
      </c>
      <c r="Y155" s="8">
        <f>W155+U155</f>
        <v>252</v>
      </c>
    </row>
    <row r="156" spans="1:25" x14ac:dyDescent="0.35">
      <c r="A156" s="9">
        <v>3</v>
      </c>
      <c r="B156" s="34">
        <v>48</v>
      </c>
      <c r="C156" s="35" t="s">
        <v>190</v>
      </c>
      <c r="D156" s="35" t="s">
        <v>191</v>
      </c>
      <c r="E156" s="34">
        <v>11947</v>
      </c>
      <c r="F156" s="34"/>
      <c r="G156" s="34" t="s">
        <v>51</v>
      </c>
      <c r="H156" s="17">
        <v>25</v>
      </c>
      <c r="I156" s="9">
        <v>25</v>
      </c>
      <c r="J156" s="9">
        <v>22</v>
      </c>
      <c r="K156" s="9">
        <v>22</v>
      </c>
      <c r="L156" s="8">
        <f t="shared" si="14"/>
        <v>94</v>
      </c>
      <c r="M156" s="9">
        <v>22</v>
      </c>
      <c r="N156" s="9">
        <v>22</v>
      </c>
      <c r="O156" s="9">
        <v>25</v>
      </c>
      <c r="P156" s="9">
        <v>25</v>
      </c>
      <c r="Q156" s="8">
        <f t="shared" si="15"/>
        <v>94</v>
      </c>
      <c r="R156" s="9">
        <v>24</v>
      </c>
      <c r="S156" s="9">
        <v>21</v>
      </c>
      <c r="T156" s="8">
        <f t="shared" si="16"/>
        <v>45</v>
      </c>
      <c r="U156" s="8">
        <f t="shared" si="17"/>
        <v>233</v>
      </c>
      <c r="V156" s="8"/>
      <c r="W156" s="8">
        <v>19</v>
      </c>
      <c r="X156" s="8">
        <v>0</v>
      </c>
      <c r="Y156" s="8">
        <f t="shared" si="18"/>
        <v>252</v>
      </c>
    </row>
    <row r="157" spans="1:25" x14ac:dyDescent="0.35">
      <c r="A157" s="9">
        <v>4</v>
      </c>
      <c r="B157" s="34">
        <v>178</v>
      </c>
      <c r="C157" s="35" t="s">
        <v>210</v>
      </c>
      <c r="D157" s="35" t="s">
        <v>211</v>
      </c>
      <c r="E157" s="34">
        <v>18202</v>
      </c>
      <c r="F157" s="34"/>
      <c r="G157" s="34" t="s">
        <v>301</v>
      </c>
      <c r="H157" s="17">
        <v>24</v>
      </c>
      <c r="I157" s="9">
        <v>21</v>
      </c>
      <c r="J157" s="9">
        <v>21</v>
      </c>
      <c r="K157" s="9">
        <v>24</v>
      </c>
      <c r="L157" s="8">
        <f t="shared" si="14"/>
        <v>90</v>
      </c>
      <c r="M157" s="9">
        <v>22</v>
      </c>
      <c r="N157" s="9">
        <v>23</v>
      </c>
      <c r="O157" s="9">
        <v>20</v>
      </c>
      <c r="P157" s="9">
        <v>23</v>
      </c>
      <c r="Q157" s="8">
        <f t="shared" si="15"/>
        <v>88</v>
      </c>
      <c r="R157" s="9">
        <v>25</v>
      </c>
      <c r="S157" s="9">
        <v>24</v>
      </c>
      <c r="T157" s="8">
        <f t="shared" si="16"/>
        <v>49</v>
      </c>
      <c r="U157" s="8">
        <f t="shared" si="17"/>
        <v>227</v>
      </c>
      <c r="V157" s="8"/>
      <c r="W157" s="8">
        <v>23</v>
      </c>
      <c r="X157" s="8"/>
      <c r="Y157" s="8">
        <f t="shared" si="18"/>
        <v>250</v>
      </c>
    </row>
    <row r="158" spans="1:25" x14ac:dyDescent="0.35">
      <c r="A158" s="9">
        <v>5</v>
      </c>
      <c r="B158" s="34">
        <v>45</v>
      </c>
      <c r="C158" s="35" t="s">
        <v>188</v>
      </c>
      <c r="D158" s="35" t="s">
        <v>189</v>
      </c>
      <c r="E158" s="34">
        <v>455</v>
      </c>
      <c r="F158" s="34"/>
      <c r="G158" s="34" t="s">
        <v>51</v>
      </c>
      <c r="H158" s="17">
        <v>24</v>
      </c>
      <c r="I158" s="9">
        <v>21</v>
      </c>
      <c r="J158" s="9">
        <v>23</v>
      </c>
      <c r="K158" s="9">
        <v>23</v>
      </c>
      <c r="L158" s="8">
        <f t="shared" si="14"/>
        <v>91</v>
      </c>
      <c r="M158" s="9">
        <v>21</v>
      </c>
      <c r="N158" s="9">
        <v>22</v>
      </c>
      <c r="O158" s="9">
        <v>23</v>
      </c>
      <c r="P158" s="9">
        <v>25</v>
      </c>
      <c r="Q158" s="8">
        <f t="shared" si="15"/>
        <v>91</v>
      </c>
      <c r="R158" s="9">
        <v>24</v>
      </c>
      <c r="S158" s="9">
        <v>24</v>
      </c>
      <c r="T158" s="8">
        <f t="shared" si="16"/>
        <v>48</v>
      </c>
      <c r="U158" s="8">
        <f t="shared" si="17"/>
        <v>230</v>
      </c>
      <c r="V158" s="8"/>
      <c r="W158" s="8">
        <v>18</v>
      </c>
      <c r="X158" s="8"/>
      <c r="Y158" s="8">
        <f t="shared" si="18"/>
        <v>248</v>
      </c>
    </row>
    <row r="159" spans="1:25" x14ac:dyDescent="0.35">
      <c r="A159" s="9">
        <v>6</v>
      </c>
      <c r="B159" s="34">
        <v>34</v>
      </c>
      <c r="C159" s="35" t="s">
        <v>182</v>
      </c>
      <c r="D159" s="35" t="s">
        <v>183</v>
      </c>
      <c r="E159" s="34">
        <v>24762</v>
      </c>
      <c r="F159" s="34"/>
      <c r="G159" s="34" t="s">
        <v>51</v>
      </c>
      <c r="H159" s="17">
        <v>23</v>
      </c>
      <c r="I159" s="9">
        <v>20</v>
      </c>
      <c r="J159" s="9">
        <v>25</v>
      </c>
      <c r="K159" s="9">
        <v>23</v>
      </c>
      <c r="L159" s="8">
        <f t="shared" si="14"/>
        <v>91</v>
      </c>
      <c r="M159" s="9">
        <v>20</v>
      </c>
      <c r="N159" s="9">
        <v>22</v>
      </c>
      <c r="O159" s="9">
        <v>25</v>
      </c>
      <c r="P159" s="9">
        <v>22</v>
      </c>
      <c r="Q159" s="8">
        <f t="shared" si="15"/>
        <v>89</v>
      </c>
      <c r="R159" s="9">
        <v>23</v>
      </c>
      <c r="S159" s="9">
        <v>23</v>
      </c>
      <c r="T159" s="8">
        <f t="shared" si="16"/>
        <v>46</v>
      </c>
      <c r="U159" s="8">
        <f t="shared" si="17"/>
        <v>226</v>
      </c>
      <c r="V159" s="8">
        <v>1</v>
      </c>
      <c r="W159" s="8">
        <v>21</v>
      </c>
      <c r="X159" s="8"/>
      <c r="Y159" s="8">
        <f t="shared" si="18"/>
        <v>247</v>
      </c>
    </row>
    <row r="160" spans="1:25" x14ac:dyDescent="0.35">
      <c r="A160" s="9">
        <v>7</v>
      </c>
      <c r="B160" s="34">
        <v>42</v>
      </c>
      <c r="C160" s="35" t="s">
        <v>184</v>
      </c>
      <c r="D160" s="35" t="s">
        <v>185</v>
      </c>
      <c r="E160" s="34">
        <v>454</v>
      </c>
      <c r="F160" s="34"/>
      <c r="G160" s="34" t="s">
        <v>51</v>
      </c>
      <c r="H160" s="17">
        <v>22</v>
      </c>
      <c r="I160" s="37">
        <v>25</v>
      </c>
      <c r="J160" s="9">
        <v>24</v>
      </c>
      <c r="K160" s="9">
        <v>22</v>
      </c>
      <c r="L160" s="8">
        <f t="shared" si="14"/>
        <v>93</v>
      </c>
      <c r="M160" s="9">
        <v>23</v>
      </c>
      <c r="N160" s="9">
        <v>22</v>
      </c>
      <c r="O160" s="9">
        <v>20</v>
      </c>
      <c r="P160" s="9">
        <v>23</v>
      </c>
      <c r="Q160" s="8">
        <f t="shared" si="15"/>
        <v>88</v>
      </c>
      <c r="R160" s="9">
        <v>23</v>
      </c>
      <c r="S160" s="9">
        <v>22</v>
      </c>
      <c r="T160" s="8">
        <f t="shared" si="16"/>
        <v>45</v>
      </c>
      <c r="U160" s="8">
        <f t="shared" si="17"/>
        <v>226</v>
      </c>
      <c r="V160" s="8">
        <v>0</v>
      </c>
      <c r="W160" s="8"/>
      <c r="X160" s="8"/>
    </row>
    <row r="161" spans="1:24" x14ac:dyDescent="0.35">
      <c r="A161" s="9">
        <v>8</v>
      </c>
      <c r="B161" s="34">
        <v>176</v>
      </c>
      <c r="C161" s="35" t="s">
        <v>208</v>
      </c>
      <c r="D161" s="35" t="s">
        <v>209</v>
      </c>
      <c r="E161" s="34">
        <v>29277</v>
      </c>
      <c r="F161" s="34" t="s">
        <v>87</v>
      </c>
      <c r="G161" s="34" t="s">
        <v>51</v>
      </c>
      <c r="H161" s="17">
        <v>24</v>
      </c>
      <c r="I161" s="9">
        <v>23</v>
      </c>
      <c r="J161" s="9">
        <v>24</v>
      </c>
      <c r="K161" s="9">
        <v>22</v>
      </c>
      <c r="L161" s="8">
        <f t="shared" si="14"/>
        <v>93</v>
      </c>
      <c r="M161" s="9">
        <v>21</v>
      </c>
      <c r="N161" s="9">
        <v>19</v>
      </c>
      <c r="O161" s="9">
        <v>23</v>
      </c>
      <c r="P161" s="9">
        <v>23</v>
      </c>
      <c r="Q161" s="8">
        <f t="shared" si="15"/>
        <v>86</v>
      </c>
      <c r="R161" s="9">
        <v>22</v>
      </c>
      <c r="S161" s="9">
        <v>23</v>
      </c>
      <c r="T161" s="8">
        <f t="shared" si="16"/>
        <v>45</v>
      </c>
      <c r="U161" s="8">
        <f t="shared" si="17"/>
        <v>224</v>
      </c>
      <c r="V161" s="8"/>
      <c r="W161" s="8"/>
      <c r="X161" s="8"/>
    </row>
    <row r="162" spans="1:24" x14ac:dyDescent="0.35">
      <c r="A162" s="9">
        <v>9</v>
      </c>
      <c r="B162" s="34">
        <v>44</v>
      </c>
      <c r="C162" s="35" t="s">
        <v>186</v>
      </c>
      <c r="D162" s="35" t="s">
        <v>187</v>
      </c>
      <c r="E162" s="34">
        <v>26314</v>
      </c>
      <c r="F162" s="34" t="s">
        <v>53</v>
      </c>
      <c r="G162" s="34" t="s">
        <v>51</v>
      </c>
      <c r="H162" s="9">
        <v>22</v>
      </c>
      <c r="I162" s="9">
        <v>24</v>
      </c>
      <c r="J162" s="9">
        <v>21</v>
      </c>
      <c r="K162" s="9">
        <v>21</v>
      </c>
      <c r="L162" s="8">
        <f t="shared" si="14"/>
        <v>88</v>
      </c>
      <c r="M162" s="9">
        <v>23</v>
      </c>
      <c r="N162" s="9">
        <v>24</v>
      </c>
      <c r="O162" s="9">
        <v>20</v>
      </c>
      <c r="P162" s="9">
        <v>23</v>
      </c>
      <c r="Q162" s="8">
        <f t="shared" si="15"/>
        <v>90</v>
      </c>
      <c r="R162" s="9">
        <v>23</v>
      </c>
      <c r="S162" s="9">
        <v>22</v>
      </c>
      <c r="T162" s="8">
        <f t="shared" si="16"/>
        <v>45</v>
      </c>
      <c r="U162" s="8">
        <f t="shared" si="17"/>
        <v>223</v>
      </c>
      <c r="V162" s="8"/>
      <c r="W162" s="8"/>
      <c r="X162" s="8"/>
    </row>
    <row r="163" spans="1:24" x14ac:dyDescent="0.35">
      <c r="A163" s="9">
        <v>10</v>
      </c>
      <c r="B163" s="34">
        <v>182</v>
      </c>
      <c r="C163" s="35" t="s">
        <v>212</v>
      </c>
      <c r="D163" s="35" t="s">
        <v>213</v>
      </c>
      <c r="E163" s="34">
        <v>31241</v>
      </c>
      <c r="F163" s="34"/>
      <c r="G163" s="34" t="s">
        <v>301</v>
      </c>
      <c r="H163" s="17">
        <v>23</v>
      </c>
      <c r="I163" s="9">
        <v>23</v>
      </c>
      <c r="J163" s="9">
        <v>21</v>
      </c>
      <c r="K163" s="9">
        <v>23</v>
      </c>
      <c r="L163" s="8">
        <f t="shared" si="14"/>
        <v>90</v>
      </c>
      <c r="M163" s="9">
        <v>21</v>
      </c>
      <c r="N163" s="9">
        <v>24</v>
      </c>
      <c r="O163" s="9">
        <v>21</v>
      </c>
      <c r="P163" s="9">
        <v>22</v>
      </c>
      <c r="Q163" s="8">
        <f t="shared" si="15"/>
        <v>88</v>
      </c>
      <c r="R163" s="9">
        <v>25</v>
      </c>
      <c r="S163" s="9">
        <v>19</v>
      </c>
      <c r="T163" s="8">
        <f t="shared" si="16"/>
        <v>44</v>
      </c>
      <c r="U163" s="8">
        <f t="shared" si="17"/>
        <v>222</v>
      </c>
      <c r="V163" s="8"/>
      <c r="W163" s="8"/>
      <c r="X163" s="8"/>
    </row>
    <row r="164" spans="1:24" x14ac:dyDescent="0.35">
      <c r="A164" s="9">
        <v>11</v>
      </c>
      <c r="B164" s="34">
        <v>21</v>
      </c>
      <c r="C164" s="35" t="s">
        <v>179</v>
      </c>
      <c r="D164" s="35" t="s">
        <v>180</v>
      </c>
      <c r="E164" s="34">
        <v>30126</v>
      </c>
      <c r="F164" s="34" t="s">
        <v>58</v>
      </c>
      <c r="G164" s="34" t="s">
        <v>51</v>
      </c>
      <c r="H164" s="17">
        <v>19</v>
      </c>
      <c r="I164" s="9">
        <v>22</v>
      </c>
      <c r="J164" s="9">
        <v>21</v>
      </c>
      <c r="K164" s="9">
        <v>21</v>
      </c>
      <c r="L164" s="8">
        <f t="shared" si="14"/>
        <v>83</v>
      </c>
      <c r="M164" s="9">
        <v>22</v>
      </c>
      <c r="N164" s="9">
        <v>22</v>
      </c>
      <c r="O164" s="9">
        <v>23</v>
      </c>
      <c r="P164" s="9">
        <v>21</v>
      </c>
      <c r="Q164" s="8">
        <f t="shared" si="15"/>
        <v>88</v>
      </c>
      <c r="R164" s="9">
        <v>23</v>
      </c>
      <c r="S164" s="9">
        <v>24</v>
      </c>
      <c r="T164" s="8">
        <f t="shared" si="16"/>
        <v>47</v>
      </c>
      <c r="U164" s="8">
        <f t="shared" si="17"/>
        <v>218</v>
      </c>
      <c r="V164" s="8"/>
      <c r="W164" s="8"/>
      <c r="X164" s="8"/>
    </row>
    <row r="165" spans="1:24" x14ac:dyDescent="0.35">
      <c r="A165" s="9">
        <v>12</v>
      </c>
      <c r="B165" s="34">
        <v>6</v>
      </c>
      <c r="C165" s="35" t="s">
        <v>172</v>
      </c>
      <c r="D165" s="35" t="s">
        <v>173</v>
      </c>
      <c r="E165" s="34">
        <v>23003</v>
      </c>
      <c r="F165" s="34" t="s">
        <v>53</v>
      </c>
      <c r="G165" s="34" t="s">
        <v>51</v>
      </c>
      <c r="H165" s="17">
        <v>21</v>
      </c>
      <c r="I165" s="9">
        <v>23</v>
      </c>
      <c r="J165" s="9">
        <v>20</v>
      </c>
      <c r="K165" s="9">
        <v>21</v>
      </c>
      <c r="L165" s="8">
        <f>SUM(H165:K165)</f>
        <v>85</v>
      </c>
      <c r="M165" s="9">
        <v>22</v>
      </c>
      <c r="N165" s="9">
        <v>21</v>
      </c>
      <c r="O165" s="9">
        <v>23</v>
      </c>
      <c r="P165" s="9">
        <v>23</v>
      </c>
      <c r="Q165" s="8">
        <f>SUM(M165:P165)</f>
        <v>89</v>
      </c>
      <c r="R165" s="9">
        <v>22</v>
      </c>
      <c r="S165" s="9">
        <v>22</v>
      </c>
      <c r="T165" s="8">
        <f>S165+R165</f>
        <v>44</v>
      </c>
      <c r="U165" s="8">
        <f>T165+Q165+L165</f>
        <v>218</v>
      </c>
      <c r="V165" s="8"/>
      <c r="W165" s="8"/>
      <c r="X165" s="8"/>
    </row>
    <row r="166" spans="1:24" x14ac:dyDescent="0.35">
      <c r="A166" s="9">
        <v>13</v>
      </c>
      <c r="B166" s="34">
        <v>15</v>
      </c>
      <c r="C166" s="35" t="s">
        <v>177</v>
      </c>
      <c r="D166" s="35" t="s">
        <v>178</v>
      </c>
      <c r="E166" s="34">
        <v>22998</v>
      </c>
      <c r="F166" s="34" t="s">
        <v>53</v>
      </c>
      <c r="G166" s="34" t="s">
        <v>51</v>
      </c>
      <c r="H166" s="17">
        <v>22</v>
      </c>
      <c r="I166" s="9">
        <v>24</v>
      </c>
      <c r="J166" s="9">
        <v>22</v>
      </c>
      <c r="K166" s="9">
        <v>23</v>
      </c>
      <c r="L166" s="8">
        <f t="shared" si="14"/>
        <v>91</v>
      </c>
      <c r="M166" s="9">
        <v>20</v>
      </c>
      <c r="N166" s="9">
        <v>21</v>
      </c>
      <c r="O166" s="9">
        <v>22</v>
      </c>
      <c r="P166" s="9">
        <v>22</v>
      </c>
      <c r="Q166" s="8">
        <f t="shared" si="15"/>
        <v>85</v>
      </c>
      <c r="R166" s="9">
        <v>21</v>
      </c>
      <c r="S166" s="9">
        <v>21</v>
      </c>
      <c r="T166" s="8">
        <f t="shared" si="16"/>
        <v>42</v>
      </c>
      <c r="U166" s="8">
        <f t="shared" si="17"/>
        <v>218</v>
      </c>
      <c r="V166" s="8"/>
      <c r="W166" s="8"/>
      <c r="X166" s="8"/>
    </row>
    <row r="167" spans="1:24" x14ac:dyDescent="0.35">
      <c r="A167" s="9">
        <v>14</v>
      </c>
      <c r="B167" s="34">
        <v>112</v>
      </c>
      <c r="C167" s="35" t="s">
        <v>200</v>
      </c>
      <c r="D167" s="35" t="s">
        <v>201</v>
      </c>
      <c r="E167" s="34">
        <v>31390</v>
      </c>
      <c r="F167" s="34" t="s">
        <v>58</v>
      </c>
      <c r="G167" s="34" t="s">
        <v>51</v>
      </c>
      <c r="H167" s="9">
        <v>22</v>
      </c>
      <c r="I167" s="9">
        <v>22</v>
      </c>
      <c r="J167" s="9">
        <v>24</v>
      </c>
      <c r="K167" s="9">
        <v>20</v>
      </c>
      <c r="L167" s="8">
        <f t="shared" si="14"/>
        <v>88</v>
      </c>
      <c r="M167" s="9">
        <v>21</v>
      </c>
      <c r="N167" s="9">
        <v>22</v>
      </c>
      <c r="O167" s="9">
        <v>22</v>
      </c>
      <c r="P167" s="9">
        <v>20</v>
      </c>
      <c r="Q167" s="8">
        <f t="shared" si="15"/>
        <v>85</v>
      </c>
      <c r="R167" s="9">
        <v>21</v>
      </c>
      <c r="S167" s="9">
        <v>21</v>
      </c>
      <c r="T167" s="8">
        <f t="shared" si="16"/>
        <v>42</v>
      </c>
      <c r="U167" s="8">
        <f t="shared" si="17"/>
        <v>215</v>
      </c>
      <c r="V167" s="8"/>
      <c r="W167" s="8"/>
      <c r="X167" s="8"/>
    </row>
    <row r="168" spans="1:24" x14ac:dyDescent="0.35">
      <c r="A168" s="9">
        <v>15</v>
      </c>
      <c r="B168" s="34">
        <v>12</v>
      </c>
      <c r="C168" s="35" t="s">
        <v>176</v>
      </c>
      <c r="D168" s="35" t="s">
        <v>57</v>
      </c>
      <c r="E168" s="34">
        <v>27934</v>
      </c>
      <c r="F168" s="34" t="s">
        <v>58</v>
      </c>
      <c r="G168" s="34" t="s">
        <v>51</v>
      </c>
      <c r="H168" s="17">
        <v>19</v>
      </c>
      <c r="I168" s="9">
        <v>22</v>
      </c>
      <c r="J168" s="9">
        <v>23</v>
      </c>
      <c r="K168" s="9">
        <v>22</v>
      </c>
      <c r="L168" s="8">
        <f t="shared" si="14"/>
        <v>86</v>
      </c>
      <c r="M168" s="9">
        <v>19</v>
      </c>
      <c r="N168" s="9">
        <v>23</v>
      </c>
      <c r="O168" s="9">
        <v>17</v>
      </c>
      <c r="P168" s="9">
        <v>23</v>
      </c>
      <c r="Q168" s="8">
        <f t="shared" si="15"/>
        <v>82</v>
      </c>
      <c r="R168" s="9">
        <v>23</v>
      </c>
      <c r="S168" s="9">
        <v>23</v>
      </c>
      <c r="T168" s="8">
        <f t="shared" si="16"/>
        <v>46</v>
      </c>
      <c r="U168" s="8">
        <f t="shared" si="17"/>
        <v>214</v>
      </c>
      <c r="V168" s="8"/>
      <c r="W168" s="8"/>
      <c r="X168" s="8"/>
    </row>
    <row r="169" spans="1:24" x14ac:dyDescent="0.35">
      <c r="A169" s="9">
        <v>16</v>
      </c>
      <c r="B169" s="34">
        <v>9</v>
      </c>
      <c r="C169" s="35" t="s">
        <v>174</v>
      </c>
      <c r="D169" s="35" t="s">
        <v>175</v>
      </c>
      <c r="E169" s="34">
        <v>30026</v>
      </c>
      <c r="F169" s="34" t="s">
        <v>58</v>
      </c>
      <c r="G169" s="34" t="s">
        <v>51</v>
      </c>
      <c r="H169" s="17">
        <v>19</v>
      </c>
      <c r="I169" s="9">
        <v>23</v>
      </c>
      <c r="J169" s="9">
        <v>22</v>
      </c>
      <c r="K169" s="9">
        <v>22</v>
      </c>
      <c r="L169" s="8">
        <f t="shared" si="14"/>
        <v>86</v>
      </c>
      <c r="M169" s="9">
        <v>20</v>
      </c>
      <c r="N169" s="9">
        <v>22</v>
      </c>
      <c r="O169" s="9">
        <v>22</v>
      </c>
      <c r="P169" s="9">
        <v>21</v>
      </c>
      <c r="Q169" s="8">
        <f t="shared" si="15"/>
        <v>85</v>
      </c>
      <c r="R169" s="9">
        <v>21</v>
      </c>
      <c r="S169" s="9">
        <v>22</v>
      </c>
      <c r="T169" s="8">
        <f t="shared" si="16"/>
        <v>43</v>
      </c>
      <c r="U169" s="8">
        <f t="shared" si="17"/>
        <v>214</v>
      </c>
      <c r="V169" s="8"/>
      <c r="W169" s="8"/>
      <c r="X169" s="8"/>
    </row>
    <row r="170" spans="1:24" x14ac:dyDescent="0.35">
      <c r="A170" s="9">
        <v>17</v>
      </c>
      <c r="B170" s="34">
        <v>147</v>
      </c>
      <c r="C170" s="35" t="s">
        <v>203</v>
      </c>
      <c r="D170" s="35" t="s">
        <v>204</v>
      </c>
      <c r="E170" s="34">
        <v>13036</v>
      </c>
      <c r="F170" s="34"/>
      <c r="G170" s="34" t="s">
        <v>301</v>
      </c>
      <c r="H170" s="17">
        <v>22</v>
      </c>
      <c r="I170" s="9">
        <v>23</v>
      </c>
      <c r="J170" s="9">
        <v>22</v>
      </c>
      <c r="K170" s="9">
        <v>23</v>
      </c>
      <c r="L170" s="8">
        <f t="shared" si="14"/>
        <v>90</v>
      </c>
      <c r="M170" s="9">
        <v>24</v>
      </c>
      <c r="N170" s="9">
        <v>20</v>
      </c>
      <c r="O170" s="9">
        <v>22</v>
      </c>
      <c r="P170" s="9">
        <v>20</v>
      </c>
      <c r="Q170" s="8">
        <f t="shared" si="15"/>
        <v>86</v>
      </c>
      <c r="R170" s="9">
        <v>21</v>
      </c>
      <c r="S170" s="9">
        <v>17</v>
      </c>
      <c r="T170" s="8">
        <f t="shared" si="16"/>
        <v>38</v>
      </c>
      <c r="U170" s="8">
        <f t="shared" si="17"/>
        <v>214</v>
      </c>
      <c r="V170" s="8"/>
      <c r="W170" s="8"/>
      <c r="X170" s="8"/>
    </row>
    <row r="171" spans="1:24" x14ac:dyDescent="0.35">
      <c r="A171" s="9">
        <v>18</v>
      </c>
      <c r="B171" s="34">
        <v>79</v>
      </c>
      <c r="C171" s="35" t="s">
        <v>192</v>
      </c>
      <c r="D171" s="35" t="s">
        <v>193</v>
      </c>
      <c r="E171" s="34">
        <v>24778</v>
      </c>
      <c r="F171" s="34" t="s">
        <v>58</v>
      </c>
      <c r="G171" s="34" t="s">
        <v>51</v>
      </c>
      <c r="H171" s="17">
        <v>21</v>
      </c>
      <c r="I171" s="9">
        <v>20</v>
      </c>
      <c r="J171" s="9">
        <v>22</v>
      </c>
      <c r="K171" s="9">
        <v>22</v>
      </c>
      <c r="L171" s="8">
        <f t="shared" si="14"/>
        <v>85</v>
      </c>
      <c r="M171" s="9">
        <v>21</v>
      </c>
      <c r="N171" s="9">
        <v>22</v>
      </c>
      <c r="O171" s="9">
        <v>23</v>
      </c>
      <c r="P171" s="9">
        <v>23</v>
      </c>
      <c r="Q171" s="8">
        <f t="shared" si="15"/>
        <v>89</v>
      </c>
      <c r="R171" s="9">
        <v>20</v>
      </c>
      <c r="S171" s="9">
        <v>19</v>
      </c>
      <c r="T171" s="8">
        <f t="shared" si="16"/>
        <v>39</v>
      </c>
      <c r="U171" s="8">
        <f t="shared" si="17"/>
        <v>213</v>
      </c>
      <c r="V171" s="8"/>
      <c r="W171" s="8"/>
      <c r="X171" s="8"/>
    </row>
    <row r="172" spans="1:24" x14ac:dyDescent="0.35">
      <c r="A172" s="9">
        <v>19</v>
      </c>
      <c r="B172" s="34">
        <v>19</v>
      </c>
      <c r="C172" s="35" t="s">
        <v>307</v>
      </c>
      <c r="D172" s="35" t="s">
        <v>306</v>
      </c>
      <c r="E172" s="34">
        <v>31314</v>
      </c>
      <c r="F172" s="34" t="s">
        <v>58</v>
      </c>
      <c r="G172" s="34" t="s">
        <v>51</v>
      </c>
      <c r="H172" s="17">
        <v>20</v>
      </c>
      <c r="I172" s="9">
        <v>21</v>
      </c>
      <c r="J172" s="9">
        <v>21</v>
      </c>
      <c r="K172" s="9">
        <v>23</v>
      </c>
      <c r="L172" s="8">
        <f t="shared" si="14"/>
        <v>85</v>
      </c>
      <c r="M172" s="9">
        <v>22</v>
      </c>
      <c r="N172" s="9">
        <v>19</v>
      </c>
      <c r="O172" s="9">
        <v>22</v>
      </c>
      <c r="P172" s="9">
        <v>21</v>
      </c>
      <c r="Q172" s="8">
        <f t="shared" si="15"/>
        <v>84</v>
      </c>
      <c r="R172" s="9">
        <v>21</v>
      </c>
      <c r="S172" s="9">
        <v>22</v>
      </c>
      <c r="T172" s="8">
        <f t="shared" si="16"/>
        <v>43</v>
      </c>
      <c r="U172" s="8">
        <f t="shared" si="17"/>
        <v>212</v>
      </c>
      <c r="V172" s="8"/>
      <c r="W172" s="8"/>
      <c r="X172" s="8"/>
    </row>
    <row r="173" spans="1:24" x14ac:dyDescent="0.35">
      <c r="A173" s="9">
        <v>20</v>
      </c>
      <c r="B173" s="34">
        <v>91</v>
      </c>
      <c r="C173" s="35" t="s">
        <v>196</v>
      </c>
      <c r="D173" s="35" t="s">
        <v>197</v>
      </c>
      <c r="E173" s="34">
        <v>23103</v>
      </c>
      <c r="F173" s="34"/>
      <c r="G173" s="34" t="s">
        <v>51</v>
      </c>
      <c r="H173" s="9">
        <v>22</v>
      </c>
      <c r="I173" s="9">
        <v>20</v>
      </c>
      <c r="J173" s="9">
        <v>17</v>
      </c>
      <c r="K173" s="9">
        <v>22</v>
      </c>
      <c r="L173" s="8">
        <f t="shared" si="14"/>
        <v>81</v>
      </c>
      <c r="M173" s="9">
        <v>20</v>
      </c>
      <c r="N173" s="9">
        <v>20</v>
      </c>
      <c r="O173" s="9">
        <v>21</v>
      </c>
      <c r="P173" s="9">
        <v>18</v>
      </c>
      <c r="Q173" s="8">
        <f t="shared" si="15"/>
        <v>79</v>
      </c>
      <c r="R173" s="9">
        <v>24</v>
      </c>
      <c r="S173" s="9">
        <v>22</v>
      </c>
      <c r="T173" s="8">
        <f t="shared" si="16"/>
        <v>46</v>
      </c>
      <c r="U173" s="8">
        <f t="shared" si="17"/>
        <v>206</v>
      </c>
      <c r="V173" s="8"/>
      <c r="W173" s="8"/>
      <c r="X173" s="8"/>
    </row>
    <row r="174" spans="1:24" x14ac:dyDescent="0.35">
      <c r="A174" s="9">
        <v>21</v>
      </c>
      <c r="B174" s="34">
        <v>23</v>
      </c>
      <c r="C174" s="35" t="s">
        <v>181</v>
      </c>
      <c r="D174" s="35" t="s">
        <v>305</v>
      </c>
      <c r="E174" s="34">
        <v>31118</v>
      </c>
      <c r="F174" s="34" t="s">
        <v>58</v>
      </c>
      <c r="G174" s="34" t="s">
        <v>51</v>
      </c>
      <c r="H174" s="9">
        <v>20</v>
      </c>
      <c r="I174" s="9">
        <v>23</v>
      </c>
      <c r="J174" s="9">
        <v>20</v>
      </c>
      <c r="K174" s="9">
        <v>21</v>
      </c>
      <c r="L174" s="8">
        <f t="shared" si="14"/>
        <v>84</v>
      </c>
      <c r="M174" s="9">
        <v>19</v>
      </c>
      <c r="N174" s="9">
        <v>20</v>
      </c>
      <c r="O174" s="9">
        <v>20</v>
      </c>
      <c r="P174" s="9">
        <v>21</v>
      </c>
      <c r="Q174" s="8">
        <f t="shared" si="15"/>
        <v>80</v>
      </c>
      <c r="R174" s="9">
        <v>19</v>
      </c>
      <c r="S174" s="9">
        <v>22</v>
      </c>
      <c r="T174" s="8">
        <f t="shared" si="16"/>
        <v>41</v>
      </c>
      <c r="U174" s="8">
        <f t="shared" si="17"/>
        <v>205</v>
      </c>
      <c r="V174" s="8"/>
      <c r="W174" s="8"/>
      <c r="X174" s="8"/>
    </row>
    <row r="175" spans="1:24" x14ac:dyDescent="0.35">
      <c r="A175" s="9">
        <v>22</v>
      </c>
      <c r="B175" s="34">
        <v>127</v>
      </c>
      <c r="C175" s="35" t="s">
        <v>309</v>
      </c>
      <c r="D175" s="35" t="s">
        <v>308</v>
      </c>
      <c r="E175" s="34">
        <v>23542</v>
      </c>
      <c r="F175" s="34" t="s">
        <v>53</v>
      </c>
      <c r="G175" s="34" t="s">
        <v>301</v>
      </c>
      <c r="H175" s="17">
        <v>16</v>
      </c>
      <c r="I175" s="9">
        <v>16</v>
      </c>
      <c r="J175" s="9">
        <v>21</v>
      </c>
      <c r="K175" s="9">
        <v>22</v>
      </c>
      <c r="L175" s="8">
        <f t="shared" si="14"/>
        <v>75</v>
      </c>
      <c r="M175" s="9">
        <v>18</v>
      </c>
      <c r="N175" s="9">
        <v>20</v>
      </c>
      <c r="O175" s="9">
        <v>21</v>
      </c>
      <c r="P175" s="9">
        <v>19</v>
      </c>
      <c r="Q175" s="8">
        <f t="shared" si="15"/>
        <v>78</v>
      </c>
      <c r="R175" s="9">
        <v>23</v>
      </c>
      <c r="S175" s="9">
        <v>22</v>
      </c>
      <c r="T175" s="8">
        <f t="shared" si="16"/>
        <v>45</v>
      </c>
      <c r="U175" s="8">
        <f t="shared" si="17"/>
        <v>198</v>
      </c>
      <c r="V175" s="8"/>
      <c r="W175" s="8"/>
      <c r="X175" s="8"/>
    </row>
    <row r="176" spans="1:24" x14ac:dyDescent="0.35">
      <c r="A176" s="9">
        <v>23</v>
      </c>
      <c r="B176" s="34">
        <v>173</v>
      </c>
      <c r="C176" s="35" t="s">
        <v>206</v>
      </c>
      <c r="D176" s="35" t="s">
        <v>207</v>
      </c>
      <c r="E176" s="34">
        <v>30285</v>
      </c>
      <c r="F176" s="34" t="s">
        <v>58</v>
      </c>
      <c r="G176" s="34" t="s">
        <v>51</v>
      </c>
      <c r="H176" s="17">
        <v>20</v>
      </c>
      <c r="I176" s="9">
        <v>18</v>
      </c>
      <c r="J176" s="9">
        <v>20</v>
      </c>
      <c r="K176" s="9">
        <v>16</v>
      </c>
      <c r="L176" s="8">
        <f t="shared" si="14"/>
        <v>74</v>
      </c>
      <c r="M176" s="9">
        <v>20</v>
      </c>
      <c r="N176" s="9">
        <v>21</v>
      </c>
      <c r="O176" s="9">
        <v>18</v>
      </c>
      <c r="P176" s="9">
        <v>21</v>
      </c>
      <c r="Q176" s="8">
        <f t="shared" si="15"/>
        <v>80</v>
      </c>
      <c r="R176" s="9">
        <v>19</v>
      </c>
      <c r="S176" s="9">
        <v>21</v>
      </c>
      <c r="T176" s="8">
        <f t="shared" si="16"/>
        <v>40</v>
      </c>
      <c r="U176" s="8">
        <f t="shared" si="17"/>
        <v>194</v>
      </c>
      <c r="V176" s="8"/>
      <c r="W176" s="8"/>
      <c r="X176" s="8"/>
    </row>
    <row r="177" spans="1:25" x14ac:dyDescent="0.35">
      <c r="A177" s="9">
        <v>24</v>
      </c>
      <c r="B177" s="34">
        <v>88</v>
      </c>
      <c r="C177" s="35" t="s">
        <v>194</v>
      </c>
      <c r="D177" s="35" t="s">
        <v>195</v>
      </c>
      <c r="E177" s="34">
        <v>28730</v>
      </c>
      <c r="F177" s="34" t="s">
        <v>53</v>
      </c>
      <c r="G177" s="34" t="s">
        <v>301</v>
      </c>
      <c r="H177" s="17">
        <v>21</v>
      </c>
      <c r="I177" s="9">
        <v>22</v>
      </c>
      <c r="J177" s="9">
        <v>21</v>
      </c>
      <c r="K177" s="9">
        <v>19</v>
      </c>
      <c r="L177" s="8">
        <f t="shared" si="14"/>
        <v>83</v>
      </c>
      <c r="M177" s="9">
        <v>19</v>
      </c>
      <c r="N177" s="9">
        <v>19</v>
      </c>
      <c r="O177" s="9">
        <v>15</v>
      </c>
      <c r="P177" s="9">
        <v>12</v>
      </c>
      <c r="Q177" s="8">
        <f t="shared" si="15"/>
        <v>65</v>
      </c>
      <c r="R177" s="9">
        <v>16</v>
      </c>
      <c r="S177" s="9">
        <v>19</v>
      </c>
      <c r="T177" s="8">
        <f t="shared" si="16"/>
        <v>35</v>
      </c>
      <c r="U177" s="8">
        <f t="shared" si="17"/>
        <v>183</v>
      </c>
      <c r="V177" s="8"/>
      <c r="W177" s="8"/>
      <c r="X177" s="8"/>
    </row>
    <row r="178" spans="1:25" x14ac:dyDescent="0.35">
      <c r="A178" s="9">
        <v>25</v>
      </c>
      <c r="B178" s="34">
        <v>81</v>
      </c>
      <c r="C178" s="35" t="s">
        <v>65</v>
      </c>
      <c r="D178" s="35" t="s">
        <v>66</v>
      </c>
      <c r="E178" s="34">
        <v>30134</v>
      </c>
      <c r="F178" s="34" t="s">
        <v>58</v>
      </c>
      <c r="G178" s="34" t="s">
        <v>301</v>
      </c>
      <c r="H178" s="17">
        <v>14</v>
      </c>
      <c r="I178" s="9">
        <v>16</v>
      </c>
      <c r="J178" s="9">
        <v>17</v>
      </c>
      <c r="K178" s="9">
        <v>17</v>
      </c>
      <c r="L178" s="8">
        <f t="shared" si="14"/>
        <v>64</v>
      </c>
      <c r="M178" s="9">
        <v>13</v>
      </c>
      <c r="N178" s="9">
        <v>16</v>
      </c>
      <c r="O178" s="9">
        <v>20</v>
      </c>
      <c r="P178" s="9">
        <v>24</v>
      </c>
      <c r="Q178" s="8">
        <f t="shared" si="15"/>
        <v>73</v>
      </c>
      <c r="R178" s="9">
        <v>21</v>
      </c>
      <c r="S178" s="9">
        <v>21</v>
      </c>
      <c r="T178" s="8">
        <f t="shared" si="16"/>
        <v>42</v>
      </c>
      <c r="U178" s="8">
        <f t="shared" si="17"/>
        <v>179</v>
      </c>
      <c r="V178" s="8"/>
      <c r="W178" s="8"/>
      <c r="X178" s="8"/>
    </row>
    <row r="179" spans="1:25" x14ac:dyDescent="0.35">
      <c r="A179" s="9">
        <v>26</v>
      </c>
      <c r="B179" s="34">
        <v>155</v>
      </c>
      <c r="C179" s="35" t="s">
        <v>303</v>
      </c>
      <c r="D179" s="35" t="s">
        <v>302</v>
      </c>
      <c r="E179" s="34">
        <v>112169</v>
      </c>
      <c r="F179" s="34" t="s">
        <v>58</v>
      </c>
      <c r="G179" s="34" t="s">
        <v>51</v>
      </c>
      <c r="H179" s="17">
        <v>18</v>
      </c>
      <c r="I179" s="9">
        <v>19</v>
      </c>
      <c r="J179" s="9">
        <v>18</v>
      </c>
      <c r="K179" s="9">
        <v>16</v>
      </c>
      <c r="L179" s="8">
        <f t="shared" si="14"/>
        <v>71</v>
      </c>
      <c r="M179" s="9">
        <v>15</v>
      </c>
      <c r="N179" s="9">
        <v>16</v>
      </c>
      <c r="O179" s="9">
        <v>14</v>
      </c>
      <c r="P179" s="9">
        <v>15</v>
      </c>
      <c r="Q179" s="8">
        <f t="shared" si="15"/>
        <v>60</v>
      </c>
      <c r="R179" s="9">
        <v>21</v>
      </c>
      <c r="S179" s="9">
        <v>19</v>
      </c>
      <c r="T179" s="8">
        <f t="shared" si="16"/>
        <v>40</v>
      </c>
      <c r="U179" s="8">
        <f t="shared" si="17"/>
        <v>171</v>
      </c>
      <c r="V179" s="8"/>
    </row>
    <row r="180" spans="1:25" x14ac:dyDescent="0.35">
      <c r="A180" s="9">
        <v>27</v>
      </c>
      <c r="B180" s="34">
        <v>37</v>
      </c>
      <c r="C180" s="35" t="s">
        <v>56</v>
      </c>
      <c r="D180" s="35" t="s">
        <v>304</v>
      </c>
      <c r="E180" s="34">
        <v>112866</v>
      </c>
      <c r="F180" s="34" t="s">
        <v>58</v>
      </c>
      <c r="G180" s="34" t="s">
        <v>51</v>
      </c>
      <c r="H180" s="17">
        <v>18</v>
      </c>
      <c r="I180" s="9">
        <v>15</v>
      </c>
      <c r="J180" s="9">
        <v>19</v>
      </c>
      <c r="K180" s="9">
        <v>19</v>
      </c>
      <c r="L180" s="8">
        <f t="shared" si="14"/>
        <v>71</v>
      </c>
      <c r="M180" s="9">
        <v>15</v>
      </c>
      <c r="N180" s="9">
        <v>14</v>
      </c>
      <c r="O180" s="9">
        <v>16</v>
      </c>
      <c r="P180" s="9">
        <v>12</v>
      </c>
      <c r="Q180" s="8">
        <f t="shared" si="15"/>
        <v>57</v>
      </c>
      <c r="R180" s="9">
        <v>19</v>
      </c>
      <c r="S180" s="9">
        <v>18</v>
      </c>
      <c r="T180" s="8">
        <f t="shared" si="16"/>
        <v>37</v>
      </c>
      <c r="U180" s="8">
        <f t="shared" si="17"/>
        <v>165</v>
      </c>
      <c r="V180" s="8"/>
    </row>
    <row r="181" spans="1:25" x14ac:dyDescent="0.35">
      <c r="B181" s="32"/>
      <c r="C181" s="32"/>
      <c r="D181" s="32"/>
      <c r="E181" s="32"/>
      <c r="F181" s="32"/>
      <c r="G181" s="32"/>
      <c r="H181" s="17"/>
      <c r="L181" s="8"/>
      <c r="Q181" s="8"/>
      <c r="T181" s="8"/>
      <c r="U181" s="8"/>
      <c r="V181" s="8"/>
      <c r="W181" s="29"/>
      <c r="X181" s="29"/>
      <c r="Y181" s="29"/>
    </row>
    <row r="182" spans="1:25" ht="18" customHeight="1" x14ac:dyDescent="0.6">
      <c r="A182" s="38"/>
      <c r="B182" s="38"/>
      <c r="C182" s="39"/>
      <c r="D182" s="40"/>
      <c r="E182" s="41"/>
      <c r="F182" s="40"/>
      <c r="G182" s="40"/>
      <c r="H182" s="42"/>
      <c r="I182" s="38"/>
      <c r="J182" s="38"/>
      <c r="K182" s="38"/>
      <c r="L182" s="38"/>
      <c r="M182" s="38"/>
      <c r="N182" s="38"/>
      <c r="O182" s="38"/>
      <c r="P182" s="38"/>
      <c r="Q182" s="43"/>
      <c r="R182" s="43"/>
      <c r="S182" s="43"/>
      <c r="T182" s="43"/>
      <c r="U182" s="38"/>
      <c r="V182" s="38"/>
      <c r="W182" s="29"/>
      <c r="X182" s="29"/>
      <c r="Y182" s="29"/>
    </row>
    <row r="183" spans="1:25" x14ac:dyDescent="0.35">
      <c r="A183" s="10" t="s">
        <v>414</v>
      </c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</row>
    <row r="184" spans="1:25" x14ac:dyDescent="0.35">
      <c r="A184" s="8" t="s">
        <v>15</v>
      </c>
      <c r="B184" s="3" t="s">
        <v>4</v>
      </c>
      <c r="C184" s="3" t="s">
        <v>5</v>
      </c>
      <c r="D184" s="3" t="s">
        <v>6</v>
      </c>
      <c r="E184" s="4" t="s">
        <v>7</v>
      </c>
      <c r="F184" s="3" t="s">
        <v>8</v>
      </c>
      <c r="G184" s="3" t="s">
        <v>9</v>
      </c>
      <c r="H184" s="28">
        <v>25</v>
      </c>
      <c r="I184" s="8">
        <v>50</v>
      </c>
      <c r="J184" s="8">
        <v>75</v>
      </c>
      <c r="K184" s="8">
        <v>100</v>
      </c>
      <c r="L184" s="8" t="s">
        <v>10</v>
      </c>
      <c r="M184" s="8">
        <v>25</v>
      </c>
      <c r="N184" s="8">
        <v>50</v>
      </c>
      <c r="O184" s="8">
        <v>75</v>
      </c>
      <c r="P184" s="8">
        <v>100</v>
      </c>
      <c r="Q184" s="8" t="s">
        <v>11</v>
      </c>
      <c r="R184" s="8">
        <v>25</v>
      </c>
      <c r="S184" s="8">
        <v>50</v>
      </c>
      <c r="T184" s="8" t="s">
        <v>410</v>
      </c>
      <c r="U184" s="8" t="s">
        <v>12</v>
      </c>
      <c r="V184" s="8" t="s">
        <v>170</v>
      </c>
      <c r="W184" s="8" t="s">
        <v>13</v>
      </c>
      <c r="X184" s="8" t="s">
        <v>170</v>
      </c>
      <c r="Y184" s="8" t="s">
        <v>12</v>
      </c>
    </row>
    <row r="185" spans="1:25" x14ac:dyDescent="0.35">
      <c r="A185" s="9">
        <v>1</v>
      </c>
      <c r="B185" s="34">
        <v>176</v>
      </c>
      <c r="C185" s="35" t="s">
        <v>208</v>
      </c>
      <c r="D185" s="35" t="s">
        <v>209</v>
      </c>
      <c r="E185" s="34">
        <v>29277</v>
      </c>
      <c r="F185" s="34" t="s">
        <v>87</v>
      </c>
      <c r="G185" s="34" t="s">
        <v>51</v>
      </c>
      <c r="H185" s="17">
        <v>24</v>
      </c>
      <c r="I185" s="9">
        <v>23</v>
      </c>
      <c r="J185" s="9">
        <v>24</v>
      </c>
      <c r="K185" s="9">
        <v>22</v>
      </c>
      <c r="L185" s="8">
        <f t="shared" ref="L185:L199" si="19">SUM(H185:K185)</f>
        <v>93</v>
      </c>
      <c r="M185" s="9">
        <v>21</v>
      </c>
      <c r="N185" s="9">
        <v>19</v>
      </c>
      <c r="O185" s="9">
        <v>23</v>
      </c>
      <c r="P185" s="9">
        <v>23</v>
      </c>
      <c r="Q185" s="8">
        <f t="shared" ref="Q185:Q199" si="20">SUM(M185:P185)</f>
        <v>86</v>
      </c>
      <c r="R185" s="9">
        <v>22</v>
      </c>
      <c r="S185" s="9">
        <v>23</v>
      </c>
      <c r="T185" s="8">
        <f t="shared" ref="T185:T199" si="21">S185+R185</f>
        <v>45</v>
      </c>
      <c r="U185" s="8">
        <f t="shared" ref="U185:U199" si="22">T185+Q185+L185</f>
        <v>224</v>
      </c>
      <c r="V185" s="8"/>
      <c r="W185" s="8">
        <v>19</v>
      </c>
      <c r="X185" s="8"/>
      <c r="Y185" s="8">
        <f t="shared" ref="Y185:Y190" si="23">W185+U185</f>
        <v>243</v>
      </c>
    </row>
    <row r="186" spans="1:25" x14ac:dyDescent="0.35">
      <c r="A186" s="9">
        <v>2</v>
      </c>
      <c r="B186" s="34">
        <v>44</v>
      </c>
      <c r="C186" s="35" t="s">
        <v>186</v>
      </c>
      <c r="D186" s="35" t="s">
        <v>187</v>
      </c>
      <c r="E186" s="34">
        <v>26314</v>
      </c>
      <c r="F186" s="34" t="s">
        <v>53</v>
      </c>
      <c r="G186" s="34" t="s">
        <v>51</v>
      </c>
      <c r="H186" s="9">
        <v>22</v>
      </c>
      <c r="I186" s="9">
        <v>24</v>
      </c>
      <c r="J186" s="9">
        <v>21</v>
      </c>
      <c r="K186" s="9">
        <v>21</v>
      </c>
      <c r="L186" s="8">
        <f t="shared" si="19"/>
        <v>88</v>
      </c>
      <c r="M186" s="9">
        <v>23</v>
      </c>
      <c r="N186" s="9">
        <v>24</v>
      </c>
      <c r="O186" s="9">
        <v>20</v>
      </c>
      <c r="P186" s="9">
        <v>23</v>
      </c>
      <c r="Q186" s="8">
        <f t="shared" si="20"/>
        <v>90</v>
      </c>
      <c r="R186" s="9">
        <v>23</v>
      </c>
      <c r="S186" s="9">
        <v>22</v>
      </c>
      <c r="T186" s="8">
        <f t="shared" si="21"/>
        <v>45</v>
      </c>
      <c r="U186" s="8">
        <f t="shared" si="22"/>
        <v>223</v>
      </c>
      <c r="V186" s="8"/>
      <c r="W186" s="8">
        <v>18</v>
      </c>
      <c r="X186" s="8"/>
      <c r="Y186" s="8">
        <f t="shared" si="23"/>
        <v>241</v>
      </c>
    </row>
    <row r="187" spans="1:25" x14ac:dyDescent="0.35">
      <c r="A187" s="9">
        <v>3</v>
      </c>
      <c r="B187" s="34">
        <v>6</v>
      </c>
      <c r="C187" s="35" t="s">
        <v>172</v>
      </c>
      <c r="D187" s="35" t="s">
        <v>173</v>
      </c>
      <c r="E187" s="34">
        <v>23003</v>
      </c>
      <c r="F187" s="34" t="s">
        <v>53</v>
      </c>
      <c r="G187" s="34" t="s">
        <v>51</v>
      </c>
      <c r="H187" s="17">
        <v>21</v>
      </c>
      <c r="I187" s="9">
        <v>23</v>
      </c>
      <c r="J187" s="9">
        <v>20</v>
      </c>
      <c r="K187" s="9">
        <v>21</v>
      </c>
      <c r="L187" s="8">
        <f>SUM(H187:K187)</f>
        <v>85</v>
      </c>
      <c r="M187" s="9">
        <v>22</v>
      </c>
      <c r="N187" s="9">
        <v>21</v>
      </c>
      <c r="O187" s="9">
        <v>23</v>
      </c>
      <c r="P187" s="9">
        <v>23</v>
      </c>
      <c r="Q187" s="8">
        <f>SUM(M187:P187)</f>
        <v>89</v>
      </c>
      <c r="R187" s="9">
        <v>22</v>
      </c>
      <c r="S187" s="9">
        <v>22</v>
      </c>
      <c r="T187" s="8">
        <f>S187+R187</f>
        <v>44</v>
      </c>
      <c r="U187" s="8">
        <f>T187+Q187+L187</f>
        <v>218</v>
      </c>
      <c r="V187" s="8"/>
      <c r="W187" s="8">
        <v>19</v>
      </c>
      <c r="X187" s="8"/>
      <c r="Y187" s="8">
        <f t="shared" si="23"/>
        <v>237</v>
      </c>
    </row>
    <row r="188" spans="1:25" x14ac:dyDescent="0.35">
      <c r="A188" s="9">
        <v>4</v>
      </c>
      <c r="B188" s="34">
        <v>15</v>
      </c>
      <c r="C188" s="35" t="s">
        <v>177</v>
      </c>
      <c r="D188" s="35" t="s">
        <v>178</v>
      </c>
      <c r="E188" s="34">
        <v>22998</v>
      </c>
      <c r="F188" s="34" t="s">
        <v>53</v>
      </c>
      <c r="G188" s="34" t="s">
        <v>51</v>
      </c>
      <c r="H188" s="17">
        <v>22</v>
      </c>
      <c r="I188" s="9">
        <v>24</v>
      </c>
      <c r="J188" s="9">
        <v>22</v>
      </c>
      <c r="K188" s="9">
        <v>23</v>
      </c>
      <c r="L188" s="8">
        <f>SUM(H188:K188)</f>
        <v>91</v>
      </c>
      <c r="M188" s="9">
        <v>20</v>
      </c>
      <c r="N188" s="9">
        <v>21</v>
      </c>
      <c r="O188" s="9">
        <v>22</v>
      </c>
      <c r="P188" s="9">
        <v>22</v>
      </c>
      <c r="Q188" s="8">
        <f>SUM(M188:P188)</f>
        <v>85</v>
      </c>
      <c r="R188" s="9">
        <v>21</v>
      </c>
      <c r="S188" s="9">
        <v>21</v>
      </c>
      <c r="T188" s="8">
        <f>S188+R188</f>
        <v>42</v>
      </c>
      <c r="U188" s="8">
        <f>T188+Q188+L188</f>
        <v>218</v>
      </c>
      <c r="V188" s="8"/>
      <c r="W188" s="8">
        <v>18</v>
      </c>
      <c r="X188" s="8"/>
      <c r="Y188" s="8">
        <f t="shared" si="23"/>
        <v>236</v>
      </c>
    </row>
    <row r="189" spans="1:25" x14ac:dyDescent="0.35">
      <c r="A189" s="9">
        <v>5</v>
      </c>
      <c r="B189" s="34">
        <v>21</v>
      </c>
      <c r="C189" s="35" t="s">
        <v>179</v>
      </c>
      <c r="D189" s="35" t="s">
        <v>180</v>
      </c>
      <c r="E189" s="34">
        <v>30126</v>
      </c>
      <c r="F189" s="34" t="s">
        <v>58</v>
      </c>
      <c r="G189" s="34" t="s">
        <v>51</v>
      </c>
      <c r="H189" s="17">
        <v>19</v>
      </c>
      <c r="I189" s="9">
        <v>22</v>
      </c>
      <c r="J189" s="9">
        <v>21</v>
      </c>
      <c r="K189" s="9">
        <v>21</v>
      </c>
      <c r="L189" s="8">
        <f t="shared" si="19"/>
        <v>83</v>
      </c>
      <c r="M189" s="9">
        <v>22</v>
      </c>
      <c r="N189" s="9">
        <v>22</v>
      </c>
      <c r="O189" s="9">
        <v>23</v>
      </c>
      <c r="P189" s="9">
        <v>21</v>
      </c>
      <c r="Q189" s="8">
        <f t="shared" si="20"/>
        <v>88</v>
      </c>
      <c r="R189" s="9">
        <v>23</v>
      </c>
      <c r="S189" s="9">
        <v>24</v>
      </c>
      <c r="T189" s="8">
        <f t="shared" si="21"/>
        <v>47</v>
      </c>
      <c r="U189" s="8">
        <f t="shared" si="22"/>
        <v>218</v>
      </c>
      <c r="V189" s="8"/>
      <c r="W189" s="8">
        <v>17</v>
      </c>
      <c r="X189" s="8"/>
      <c r="Y189" s="8">
        <f t="shared" si="23"/>
        <v>235</v>
      </c>
    </row>
    <row r="190" spans="1:25" x14ac:dyDescent="0.35">
      <c r="A190" s="9">
        <v>6</v>
      </c>
      <c r="B190" s="34">
        <v>112</v>
      </c>
      <c r="C190" s="35" t="s">
        <v>200</v>
      </c>
      <c r="D190" s="35" t="s">
        <v>201</v>
      </c>
      <c r="E190" s="34">
        <v>31390</v>
      </c>
      <c r="F190" s="34" t="s">
        <v>58</v>
      </c>
      <c r="G190" s="34" t="s">
        <v>51</v>
      </c>
      <c r="H190" s="9">
        <v>22</v>
      </c>
      <c r="I190" s="9">
        <v>22</v>
      </c>
      <c r="J190" s="9">
        <v>24</v>
      </c>
      <c r="K190" s="9">
        <v>20</v>
      </c>
      <c r="L190" s="8">
        <f t="shared" si="19"/>
        <v>88</v>
      </c>
      <c r="M190" s="9">
        <v>21</v>
      </c>
      <c r="N190" s="9">
        <v>22</v>
      </c>
      <c r="O190" s="9">
        <v>22</v>
      </c>
      <c r="P190" s="9">
        <v>20</v>
      </c>
      <c r="Q190" s="8">
        <f t="shared" si="20"/>
        <v>85</v>
      </c>
      <c r="R190" s="9">
        <v>21</v>
      </c>
      <c r="S190" s="9">
        <v>21</v>
      </c>
      <c r="T190" s="8">
        <f t="shared" si="21"/>
        <v>42</v>
      </c>
      <c r="U190" s="8">
        <f t="shared" si="22"/>
        <v>215</v>
      </c>
      <c r="V190" s="8"/>
      <c r="W190" s="8">
        <v>17</v>
      </c>
      <c r="X190" s="8"/>
      <c r="Y190" s="8">
        <f t="shared" si="23"/>
        <v>232</v>
      </c>
    </row>
    <row r="191" spans="1:25" x14ac:dyDescent="0.35">
      <c r="A191" s="9">
        <v>7</v>
      </c>
      <c r="B191" s="34">
        <v>12</v>
      </c>
      <c r="C191" s="35" t="s">
        <v>176</v>
      </c>
      <c r="D191" s="35" t="s">
        <v>57</v>
      </c>
      <c r="E191" s="34">
        <v>27934</v>
      </c>
      <c r="F191" s="34" t="s">
        <v>58</v>
      </c>
      <c r="G191" s="34" t="s">
        <v>51</v>
      </c>
      <c r="H191" s="17">
        <v>19</v>
      </c>
      <c r="I191" s="9">
        <v>22</v>
      </c>
      <c r="J191" s="9">
        <v>23</v>
      </c>
      <c r="K191" s="9">
        <v>22</v>
      </c>
      <c r="L191" s="8">
        <f t="shared" si="19"/>
        <v>86</v>
      </c>
      <c r="M191" s="9">
        <v>19</v>
      </c>
      <c r="N191" s="9">
        <v>23</v>
      </c>
      <c r="O191" s="9">
        <v>17</v>
      </c>
      <c r="P191" s="9">
        <v>23</v>
      </c>
      <c r="Q191" s="8">
        <f t="shared" si="20"/>
        <v>82</v>
      </c>
      <c r="R191" s="9">
        <v>23</v>
      </c>
      <c r="S191" s="9">
        <v>23</v>
      </c>
      <c r="T191" s="8">
        <f t="shared" si="21"/>
        <v>46</v>
      </c>
      <c r="U191" s="8">
        <f t="shared" si="22"/>
        <v>214</v>
      </c>
      <c r="V191" s="8"/>
      <c r="W191" s="8"/>
      <c r="X191" s="8"/>
    </row>
    <row r="192" spans="1:25" x14ac:dyDescent="0.35">
      <c r="A192" s="9">
        <v>8</v>
      </c>
      <c r="B192" s="34">
        <v>9</v>
      </c>
      <c r="C192" s="35" t="s">
        <v>174</v>
      </c>
      <c r="D192" s="35" t="s">
        <v>175</v>
      </c>
      <c r="E192" s="34">
        <v>30026</v>
      </c>
      <c r="F192" s="34" t="s">
        <v>58</v>
      </c>
      <c r="G192" s="34" t="s">
        <v>51</v>
      </c>
      <c r="H192" s="17">
        <v>19</v>
      </c>
      <c r="I192" s="9">
        <v>23</v>
      </c>
      <c r="J192" s="9">
        <v>22</v>
      </c>
      <c r="K192" s="9">
        <v>22</v>
      </c>
      <c r="L192" s="8">
        <f t="shared" si="19"/>
        <v>86</v>
      </c>
      <c r="M192" s="9">
        <v>20</v>
      </c>
      <c r="N192" s="9">
        <v>22</v>
      </c>
      <c r="O192" s="9">
        <v>22</v>
      </c>
      <c r="P192" s="9">
        <v>21</v>
      </c>
      <c r="Q192" s="8">
        <f t="shared" si="20"/>
        <v>85</v>
      </c>
      <c r="R192" s="9">
        <v>21</v>
      </c>
      <c r="S192" s="9">
        <v>22</v>
      </c>
      <c r="T192" s="8">
        <f t="shared" si="21"/>
        <v>43</v>
      </c>
      <c r="U192" s="8">
        <f t="shared" si="22"/>
        <v>214</v>
      </c>
      <c r="V192" s="8"/>
      <c r="W192" s="8"/>
      <c r="X192" s="8"/>
    </row>
    <row r="193" spans="1:24" x14ac:dyDescent="0.35">
      <c r="A193" s="9">
        <v>9</v>
      </c>
      <c r="B193" s="34">
        <v>79</v>
      </c>
      <c r="C193" s="35" t="s">
        <v>192</v>
      </c>
      <c r="D193" s="35" t="s">
        <v>193</v>
      </c>
      <c r="E193" s="34">
        <v>24778</v>
      </c>
      <c r="F193" s="34" t="s">
        <v>58</v>
      </c>
      <c r="G193" s="34" t="s">
        <v>51</v>
      </c>
      <c r="H193" s="17">
        <v>21</v>
      </c>
      <c r="I193" s="9">
        <v>20</v>
      </c>
      <c r="J193" s="9">
        <v>22</v>
      </c>
      <c r="K193" s="9">
        <v>22</v>
      </c>
      <c r="L193" s="8">
        <f t="shared" si="19"/>
        <v>85</v>
      </c>
      <c r="M193" s="9">
        <v>21</v>
      </c>
      <c r="N193" s="9">
        <v>22</v>
      </c>
      <c r="O193" s="9">
        <v>23</v>
      </c>
      <c r="P193" s="9">
        <v>23</v>
      </c>
      <c r="Q193" s="8">
        <f t="shared" si="20"/>
        <v>89</v>
      </c>
      <c r="R193" s="9">
        <v>20</v>
      </c>
      <c r="S193" s="9">
        <v>19</v>
      </c>
      <c r="T193" s="8">
        <f t="shared" si="21"/>
        <v>39</v>
      </c>
      <c r="U193" s="8">
        <f t="shared" si="22"/>
        <v>213</v>
      </c>
      <c r="V193" s="8"/>
      <c r="W193" s="8"/>
      <c r="X193" s="8"/>
    </row>
    <row r="194" spans="1:24" x14ac:dyDescent="0.35">
      <c r="A194" s="9">
        <v>10</v>
      </c>
      <c r="B194" s="34">
        <v>19</v>
      </c>
      <c r="C194" s="35" t="s">
        <v>307</v>
      </c>
      <c r="D194" s="35" t="s">
        <v>306</v>
      </c>
      <c r="E194" s="34">
        <v>31314</v>
      </c>
      <c r="F194" s="34" t="s">
        <v>58</v>
      </c>
      <c r="G194" s="34" t="s">
        <v>51</v>
      </c>
      <c r="H194" s="17">
        <v>20</v>
      </c>
      <c r="I194" s="9">
        <v>21</v>
      </c>
      <c r="J194" s="9">
        <v>21</v>
      </c>
      <c r="K194" s="9">
        <v>23</v>
      </c>
      <c r="L194" s="8">
        <f t="shared" si="19"/>
        <v>85</v>
      </c>
      <c r="M194" s="9">
        <v>22</v>
      </c>
      <c r="N194" s="9">
        <v>19</v>
      </c>
      <c r="O194" s="9">
        <v>22</v>
      </c>
      <c r="P194" s="9">
        <v>21</v>
      </c>
      <c r="Q194" s="8">
        <f t="shared" si="20"/>
        <v>84</v>
      </c>
      <c r="R194" s="9">
        <v>21</v>
      </c>
      <c r="S194" s="9">
        <v>22</v>
      </c>
      <c r="T194" s="8">
        <f t="shared" si="21"/>
        <v>43</v>
      </c>
      <c r="U194" s="8">
        <f t="shared" si="22"/>
        <v>212</v>
      </c>
      <c r="V194" s="8"/>
      <c r="W194" s="8"/>
      <c r="X194" s="8"/>
    </row>
    <row r="195" spans="1:24" x14ac:dyDescent="0.35">
      <c r="A195" s="9">
        <v>11</v>
      </c>
      <c r="B195" s="34">
        <v>23</v>
      </c>
      <c r="C195" s="35" t="s">
        <v>181</v>
      </c>
      <c r="D195" s="35" t="s">
        <v>305</v>
      </c>
      <c r="E195" s="34">
        <v>31118</v>
      </c>
      <c r="F195" s="34" t="s">
        <v>58</v>
      </c>
      <c r="G195" s="34" t="s">
        <v>51</v>
      </c>
      <c r="H195" s="9">
        <v>20</v>
      </c>
      <c r="I195" s="9">
        <v>23</v>
      </c>
      <c r="J195" s="9">
        <v>20</v>
      </c>
      <c r="K195" s="9">
        <v>21</v>
      </c>
      <c r="L195" s="8">
        <f t="shared" si="19"/>
        <v>84</v>
      </c>
      <c r="M195" s="9">
        <v>19</v>
      </c>
      <c r="N195" s="9">
        <v>20</v>
      </c>
      <c r="O195" s="9">
        <v>20</v>
      </c>
      <c r="P195" s="9">
        <v>21</v>
      </c>
      <c r="Q195" s="8">
        <f t="shared" si="20"/>
        <v>80</v>
      </c>
      <c r="R195" s="9">
        <v>19</v>
      </c>
      <c r="S195" s="9">
        <v>22</v>
      </c>
      <c r="T195" s="8">
        <f t="shared" si="21"/>
        <v>41</v>
      </c>
      <c r="U195" s="8">
        <f t="shared" si="22"/>
        <v>205</v>
      </c>
      <c r="V195" s="8"/>
      <c r="W195" s="8"/>
      <c r="X195" s="8"/>
    </row>
    <row r="196" spans="1:24" x14ac:dyDescent="0.35">
      <c r="A196" s="9">
        <v>12</v>
      </c>
      <c r="B196" s="34">
        <v>127</v>
      </c>
      <c r="C196" s="35" t="s">
        <v>309</v>
      </c>
      <c r="D196" s="35" t="s">
        <v>308</v>
      </c>
      <c r="E196" s="34">
        <v>23542</v>
      </c>
      <c r="F196" s="34" t="s">
        <v>53</v>
      </c>
      <c r="G196" s="34" t="s">
        <v>301</v>
      </c>
      <c r="H196" s="17">
        <v>16</v>
      </c>
      <c r="I196" s="9">
        <v>16</v>
      </c>
      <c r="J196" s="9">
        <v>21</v>
      </c>
      <c r="K196" s="9">
        <v>22</v>
      </c>
      <c r="L196" s="8">
        <f t="shared" si="19"/>
        <v>75</v>
      </c>
      <c r="M196" s="9">
        <v>18</v>
      </c>
      <c r="N196" s="9">
        <v>20</v>
      </c>
      <c r="O196" s="9">
        <v>21</v>
      </c>
      <c r="P196" s="9">
        <v>19</v>
      </c>
      <c r="Q196" s="8">
        <f t="shared" si="20"/>
        <v>78</v>
      </c>
      <c r="R196" s="9">
        <v>23</v>
      </c>
      <c r="S196" s="9">
        <v>22</v>
      </c>
      <c r="T196" s="8">
        <f t="shared" si="21"/>
        <v>45</v>
      </c>
      <c r="U196" s="8">
        <f t="shared" si="22"/>
        <v>198</v>
      </c>
      <c r="V196" s="8"/>
      <c r="W196" s="8"/>
      <c r="X196" s="8"/>
    </row>
    <row r="197" spans="1:24" x14ac:dyDescent="0.35">
      <c r="A197" s="9">
        <v>13</v>
      </c>
      <c r="B197" s="34">
        <v>173</v>
      </c>
      <c r="C197" s="35" t="s">
        <v>206</v>
      </c>
      <c r="D197" s="35" t="s">
        <v>207</v>
      </c>
      <c r="E197" s="34">
        <v>30285</v>
      </c>
      <c r="F197" s="34" t="s">
        <v>58</v>
      </c>
      <c r="G197" s="34" t="s">
        <v>51</v>
      </c>
      <c r="H197" s="17">
        <v>20</v>
      </c>
      <c r="I197" s="9">
        <v>18</v>
      </c>
      <c r="J197" s="9">
        <v>20</v>
      </c>
      <c r="K197" s="9">
        <v>16</v>
      </c>
      <c r="L197" s="8">
        <f>SUM(H197:K197)</f>
        <v>74</v>
      </c>
      <c r="M197" s="9">
        <v>20</v>
      </c>
      <c r="N197" s="9">
        <v>21</v>
      </c>
      <c r="O197" s="9">
        <v>18</v>
      </c>
      <c r="P197" s="9">
        <v>21</v>
      </c>
      <c r="Q197" s="8">
        <f>SUM(M197:P197)</f>
        <v>80</v>
      </c>
      <c r="R197" s="9">
        <v>19</v>
      </c>
      <c r="S197" s="9">
        <v>21</v>
      </c>
      <c r="T197" s="8">
        <f>S197+R197</f>
        <v>40</v>
      </c>
      <c r="U197" s="8">
        <f>T197+Q197+L197</f>
        <v>194</v>
      </c>
      <c r="V197" s="8"/>
      <c r="W197" s="8"/>
      <c r="X197" s="8"/>
    </row>
    <row r="198" spans="1:24" x14ac:dyDescent="0.35">
      <c r="A198" s="9">
        <v>14</v>
      </c>
      <c r="B198" s="34">
        <v>88</v>
      </c>
      <c r="C198" s="35" t="s">
        <v>194</v>
      </c>
      <c r="D198" s="35" t="s">
        <v>195</v>
      </c>
      <c r="E198" s="34">
        <v>28730</v>
      </c>
      <c r="F198" s="34" t="s">
        <v>53</v>
      </c>
      <c r="G198" s="34" t="s">
        <v>301</v>
      </c>
      <c r="H198" s="17">
        <v>21</v>
      </c>
      <c r="I198" s="9">
        <v>22</v>
      </c>
      <c r="J198" s="9">
        <v>21</v>
      </c>
      <c r="K198" s="9">
        <v>19</v>
      </c>
      <c r="L198" s="8">
        <f>SUM(H198:K198)</f>
        <v>83</v>
      </c>
      <c r="M198" s="9">
        <v>19</v>
      </c>
      <c r="N198" s="9">
        <v>19</v>
      </c>
      <c r="O198" s="9">
        <v>15</v>
      </c>
      <c r="P198" s="9">
        <v>12</v>
      </c>
      <c r="Q198" s="8">
        <f>SUM(M198:P198)</f>
        <v>65</v>
      </c>
      <c r="R198" s="9">
        <v>16</v>
      </c>
      <c r="S198" s="9">
        <v>19</v>
      </c>
      <c r="T198" s="8">
        <f>S198+R198</f>
        <v>35</v>
      </c>
      <c r="U198" s="8">
        <f>T198+Q198+L198</f>
        <v>183</v>
      </c>
      <c r="V198" s="8"/>
      <c r="W198" s="8"/>
      <c r="X198" s="8"/>
    </row>
    <row r="199" spans="1:24" x14ac:dyDescent="0.35">
      <c r="A199" s="9">
        <v>15</v>
      </c>
      <c r="B199" s="34">
        <v>81</v>
      </c>
      <c r="C199" s="35" t="s">
        <v>65</v>
      </c>
      <c r="D199" s="35" t="s">
        <v>66</v>
      </c>
      <c r="E199" s="34">
        <v>30134</v>
      </c>
      <c r="F199" s="34" t="s">
        <v>58</v>
      </c>
      <c r="G199" s="34" t="s">
        <v>301</v>
      </c>
      <c r="H199" s="17">
        <v>14</v>
      </c>
      <c r="I199" s="9">
        <v>16</v>
      </c>
      <c r="J199" s="9">
        <v>17</v>
      </c>
      <c r="K199" s="9">
        <v>17</v>
      </c>
      <c r="L199" s="8">
        <f t="shared" si="19"/>
        <v>64</v>
      </c>
      <c r="M199" s="9">
        <v>13</v>
      </c>
      <c r="N199" s="9">
        <v>16</v>
      </c>
      <c r="O199" s="9">
        <v>20</v>
      </c>
      <c r="P199" s="9">
        <v>24</v>
      </c>
      <c r="Q199" s="8">
        <f t="shared" si="20"/>
        <v>73</v>
      </c>
      <c r="R199" s="9">
        <v>21</v>
      </c>
      <c r="S199" s="9">
        <v>21</v>
      </c>
      <c r="T199" s="8">
        <f t="shared" si="21"/>
        <v>42</v>
      </c>
      <c r="U199" s="8">
        <f t="shared" si="22"/>
        <v>179</v>
      </c>
      <c r="V199" s="8"/>
      <c r="W199" s="8"/>
      <c r="X199" s="8"/>
    </row>
    <row r="200" spans="1:24" x14ac:dyDescent="0.35">
      <c r="A200" s="9">
        <v>16</v>
      </c>
      <c r="B200" s="34">
        <v>155</v>
      </c>
      <c r="C200" s="35" t="s">
        <v>303</v>
      </c>
      <c r="D200" s="35" t="s">
        <v>302</v>
      </c>
      <c r="E200" s="34">
        <v>112169</v>
      </c>
      <c r="F200" s="34" t="s">
        <v>58</v>
      </c>
      <c r="G200" s="34" t="s">
        <v>51</v>
      </c>
      <c r="H200" s="17">
        <v>18</v>
      </c>
      <c r="I200" s="9">
        <v>19</v>
      </c>
      <c r="J200" s="9">
        <v>18</v>
      </c>
      <c r="K200" s="9">
        <v>16</v>
      </c>
      <c r="L200" s="8">
        <f>SUM(H200:K200)</f>
        <v>71</v>
      </c>
      <c r="M200" s="9">
        <v>15</v>
      </c>
      <c r="N200" s="9">
        <v>16</v>
      </c>
      <c r="O200" s="9">
        <v>14</v>
      </c>
      <c r="P200" s="9">
        <v>15</v>
      </c>
      <c r="Q200" s="8">
        <f>SUM(M200:P200)</f>
        <v>60</v>
      </c>
      <c r="R200" s="9">
        <v>21</v>
      </c>
      <c r="S200" s="9">
        <v>19</v>
      </c>
      <c r="T200" s="8">
        <f>S200+R200</f>
        <v>40</v>
      </c>
      <c r="U200" s="8">
        <f>T200+Q200+L200</f>
        <v>171</v>
      </c>
      <c r="V200" s="8"/>
    </row>
    <row r="201" spans="1:24" x14ac:dyDescent="0.35">
      <c r="A201" s="9">
        <v>17</v>
      </c>
      <c r="B201" s="34">
        <v>37</v>
      </c>
      <c r="C201" s="35" t="s">
        <v>56</v>
      </c>
      <c r="D201" s="35" t="s">
        <v>304</v>
      </c>
      <c r="E201" s="34">
        <v>112866</v>
      </c>
      <c r="F201" s="34" t="s">
        <v>58</v>
      </c>
      <c r="G201" s="34" t="s">
        <v>51</v>
      </c>
      <c r="H201" s="17">
        <v>18</v>
      </c>
      <c r="I201" s="9">
        <v>15</v>
      </c>
      <c r="J201" s="9">
        <v>19</v>
      </c>
      <c r="K201" s="9">
        <v>19</v>
      </c>
      <c r="L201" s="8">
        <f>SUM(H201:K201)</f>
        <v>71</v>
      </c>
      <c r="M201" s="9">
        <v>15</v>
      </c>
      <c r="N201" s="9">
        <v>14</v>
      </c>
      <c r="O201" s="9">
        <v>16</v>
      </c>
      <c r="P201" s="9">
        <v>12</v>
      </c>
      <c r="Q201" s="8">
        <f>SUM(M201:P201)</f>
        <v>57</v>
      </c>
      <c r="R201" s="9">
        <v>19</v>
      </c>
      <c r="S201" s="9">
        <v>18</v>
      </c>
      <c r="T201" s="8">
        <f>S201+R201</f>
        <v>37</v>
      </c>
      <c r="U201" s="8">
        <f>T201+Q201+L201</f>
        <v>165</v>
      </c>
      <c r="V201" s="8"/>
    </row>
  </sheetData>
  <phoneticPr fontId="0" type="noConversion"/>
  <conditionalFormatting sqref="U150:V154 H149:Y149 H6:T8 W6:Y8 B147:IV148 H9:Y9 H1:Y1 U5:V8 Y187:Y204 B16:P99 A182:A183 H144:IV146 H151:T154 W151:Y154 A158:A180 A37:A99 A16:A35 Q16:IV102 H184:IV185 A185 B158:IV183 A101:A102 A144:A145 H100:P102 H186:Y186 H205:Y65536 A156:XFD156 A11:XFD14 A188:X204 B105:U107 B109:U143">
    <cfRule type="cellIs" dxfId="7" priority="1" stopIfTrue="1" operator="equal">
      <formula>25</formula>
    </cfRule>
  </conditionalFormatting>
  <conditionalFormatting sqref="A10:XFD10 A155:XFD155 B104:U104 A187:X187 V109:IV143 V104:IV107 A104:A107 A109:A143">
    <cfRule type="cellIs" dxfId="6" priority="2" stopIfTrue="1" operator="equal">
      <formula>25</formula>
    </cfRule>
  </conditionalFormatting>
  <printOptions horizontalCentered="1"/>
  <pageMargins left="0" right="0" top="0" bottom="0" header="0.5" footer="0.5"/>
  <pageSetup scale="69" fitToHeight="0" orientation="portrait" r:id="rId1"/>
  <headerFooter alignWithMargins="0"/>
  <rowBreaks count="2" manualBreakCount="2">
    <brk id="69" max="23" man="1"/>
    <brk id="143" max="2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3"/>
  <sheetViews>
    <sheetView zoomScale="60" zoomScaleNormal="60" workbookViewId="0"/>
  </sheetViews>
  <sheetFormatPr defaultColWidth="9.1796875" defaultRowHeight="15.5" x14ac:dyDescent="0.35"/>
  <cols>
    <col min="1" max="1" width="13" style="1" customWidth="1"/>
    <col min="2" max="2" width="6.7265625" style="1" customWidth="1"/>
    <col min="3" max="3" width="21.81640625" style="1" customWidth="1"/>
    <col min="4" max="16384" width="9.1796875" style="1"/>
  </cols>
  <sheetData>
    <row r="1" spans="1:4" s="12" customFormat="1" ht="18" x14ac:dyDescent="0.4">
      <c r="B1" s="13" t="s">
        <v>48</v>
      </c>
      <c r="C1" s="13"/>
      <c r="D1" s="13"/>
    </row>
    <row r="2" spans="1:4" s="12" customFormat="1" ht="18" x14ac:dyDescent="0.4">
      <c r="B2" s="13" t="s">
        <v>392</v>
      </c>
      <c r="C2" s="13"/>
      <c r="D2" s="13"/>
    </row>
    <row r="3" spans="1:4" s="12" customFormat="1" ht="18" x14ac:dyDescent="0.4">
      <c r="A3" s="13"/>
      <c r="B3" s="13"/>
      <c r="C3" s="13"/>
      <c r="D3" s="13"/>
    </row>
    <row r="4" spans="1:4" s="12" customFormat="1" ht="18" x14ac:dyDescent="0.4">
      <c r="A4" s="13" t="s">
        <v>27</v>
      </c>
      <c r="B4" s="13"/>
      <c r="C4" s="13"/>
      <c r="D4" s="13"/>
    </row>
    <row r="5" spans="1:4" s="2" customFormat="1" x14ac:dyDescent="0.35"/>
    <row r="6" spans="1:4" s="2" customFormat="1" x14ac:dyDescent="0.35">
      <c r="A6" s="2" t="s">
        <v>19</v>
      </c>
      <c r="B6" s="2" t="s">
        <v>371</v>
      </c>
      <c r="D6" s="9"/>
    </row>
    <row r="7" spans="1:4" x14ac:dyDescent="0.35">
      <c r="C7" s="1" t="s">
        <v>39</v>
      </c>
      <c r="D7" s="9">
        <v>123</v>
      </c>
    </row>
    <row r="8" spans="1:4" x14ac:dyDescent="0.35">
      <c r="C8" s="1" t="s">
        <v>30</v>
      </c>
      <c r="D8" s="9">
        <v>121</v>
      </c>
    </row>
    <row r="9" spans="1:4" x14ac:dyDescent="0.35">
      <c r="C9" s="1" t="s">
        <v>372</v>
      </c>
      <c r="D9" s="14">
        <v>121</v>
      </c>
    </row>
    <row r="10" spans="1:4" x14ac:dyDescent="0.35">
      <c r="D10" s="9">
        <f>SUM(D7:D9)</f>
        <v>365</v>
      </c>
    </row>
    <row r="11" spans="1:4" x14ac:dyDescent="0.35">
      <c r="D11" s="9"/>
    </row>
    <row r="12" spans="1:4" x14ac:dyDescent="0.35">
      <c r="A12" s="2" t="s">
        <v>2</v>
      </c>
      <c r="B12" s="2" t="s">
        <v>288</v>
      </c>
      <c r="C12" s="2"/>
      <c r="D12" s="9"/>
    </row>
    <row r="13" spans="1:4" x14ac:dyDescent="0.35">
      <c r="C13" s="1" t="s">
        <v>41</v>
      </c>
      <c r="D13" s="9">
        <v>122</v>
      </c>
    </row>
    <row r="14" spans="1:4" x14ac:dyDescent="0.35">
      <c r="C14" s="1" t="s">
        <v>20</v>
      </c>
      <c r="D14" s="9">
        <v>121</v>
      </c>
    </row>
    <row r="15" spans="1:4" x14ac:dyDescent="0.35">
      <c r="C15" s="1" t="s">
        <v>289</v>
      </c>
      <c r="D15" s="14">
        <v>116</v>
      </c>
    </row>
    <row r="16" spans="1:4" x14ac:dyDescent="0.35">
      <c r="D16" s="9">
        <f>SUM(D13:D15)</f>
        <v>359</v>
      </c>
    </row>
    <row r="17" spans="1:4" x14ac:dyDescent="0.35">
      <c r="D17" s="9"/>
    </row>
    <row r="18" spans="1:4" x14ac:dyDescent="0.35">
      <c r="A18" s="2" t="s">
        <v>3</v>
      </c>
      <c r="B18" s="2" t="s">
        <v>374</v>
      </c>
      <c r="C18" s="2"/>
      <c r="D18" s="9"/>
    </row>
    <row r="19" spans="1:4" x14ac:dyDescent="0.35">
      <c r="C19" s="1" t="s">
        <v>25</v>
      </c>
      <c r="D19" s="9">
        <v>123</v>
      </c>
    </row>
    <row r="20" spans="1:4" x14ac:dyDescent="0.35">
      <c r="C20" s="1" t="s">
        <v>293</v>
      </c>
      <c r="D20" s="9">
        <v>119</v>
      </c>
    </row>
    <row r="21" spans="1:4" x14ac:dyDescent="0.35">
      <c r="C21" s="1" t="s">
        <v>375</v>
      </c>
      <c r="D21" s="14">
        <v>117</v>
      </c>
    </row>
    <row r="22" spans="1:4" x14ac:dyDescent="0.35">
      <c r="D22" s="9">
        <f>SUM(D19:D21)</f>
        <v>359</v>
      </c>
    </row>
    <row r="23" spans="1:4" x14ac:dyDescent="0.35">
      <c r="D23" s="9"/>
    </row>
    <row r="24" spans="1:4" s="2" customFormat="1" x14ac:dyDescent="0.35">
      <c r="B24" s="2" t="s">
        <v>373</v>
      </c>
      <c r="D24" s="9"/>
    </row>
    <row r="25" spans="1:4" x14ac:dyDescent="0.35">
      <c r="C25" s="1" t="s">
        <v>286</v>
      </c>
      <c r="D25" s="9">
        <v>114</v>
      </c>
    </row>
    <row r="26" spans="1:4" x14ac:dyDescent="0.35">
      <c r="C26" s="1" t="s">
        <v>287</v>
      </c>
      <c r="D26" s="9">
        <v>117</v>
      </c>
    </row>
    <row r="27" spans="1:4" x14ac:dyDescent="0.35">
      <c r="C27" s="1" t="s">
        <v>25</v>
      </c>
      <c r="D27" s="14">
        <v>123</v>
      </c>
    </row>
    <row r="28" spans="1:4" x14ac:dyDescent="0.35">
      <c r="D28" s="9">
        <f>SUM(D25:D27)</f>
        <v>354</v>
      </c>
    </row>
    <row r="29" spans="1:4" x14ac:dyDescent="0.35">
      <c r="D29" s="9"/>
    </row>
    <row r="30" spans="1:4" x14ac:dyDescent="0.35">
      <c r="A30" s="2"/>
      <c r="B30" s="2" t="s">
        <v>376</v>
      </c>
      <c r="C30" s="2"/>
      <c r="D30" s="9"/>
    </row>
    <row r="31" spans="1:4" x14ac:dyDescent="0.35">
      <c r="C31" s="1" t="s">
        <v>23</v>
      </c>
      <c r="D31" s="9">
        <v>117</v>
      </c>
    </row>
    <row r="32" spans="1:4" x14ac:dyDescent="0.35">
      <c r="C32" s="1" t="s">
        <v>24</v>
      </c>
      <c r="D32" s="9">
        <v>118</v>
      </c>
    </row>
    <row r="33" spans="1:4" x14ac:dyDescent="0.35">
      <c r="C33" s="1" t="s">
        <v>40</v>
      </c>
      <c r="D33" s="14">
        <v>116</v>
      </c>
    </row>
    <row r="34" spans="1:4" x14ac:dyDescent="0.35">
      <c r="D34" s="9">
        <f>SUM(D31:D33)</f>
        <v>351</v>
      </c>
    </row>
    <row r="35" spans="1:4" x14ac:dyDescent="0.35">
      <c r="D35" s="9"/>
    </row>
    <row r="36" spans="1:4" x14ac:dyDescent="0.35">
      <c r="A36" s="2"/>
      <c r="B36" s="2" t="s">
        <v>378</v>
      </c>
      <c r="C36" s="2"/>
      <c r="D36" s="9"/>
    </row>
    <row r="37" spans="1:4" x14ac:dyDescent="0.35">
      <c r="C37" s="1" t="s">
        <v>379</v>
      </c>
      <c r="D37" s="9">
        <v>118</v>
      </c>
    </row>
    <row r="38" spans="1:4" x14ac:dyDescent="0.35">
      <c r="C38" s="1" t="s">
        <v>380</v>
      </c>
      <c r="D38" s="9">
        <v>106</v>
      </c>
    </row>
    <row r="39" spans="1:4" x14ac:dyDescent="0.35">
      <c r="C39" s="1" t="s">
        <v>381</v>
      </c>
      <c r="D39" s="14">
        <v>114</v>
      </c>
    </row>
    <row r="40" spans="1:4" x14ac:dyDescent="0.35">
      <c r="D40" s="9">
        <f>SUM(D37:D39)</f>
        <v>338</v>
      </c>
    </row>
    <row r="41" spans="1:4" x14ac:dyDescent="0.35">
      <c r="D41" s="9"/>
    </row>
    <row r="42" spans="1:4" x14ac:dyDescent="0.35">
      <c r="A42" s="2"/>
      <c r="B42" s="2" t="s">
        <v>290</v>
      </c>
      <c r="C42" s="2"/>
      <c r="D42" s="9"/>
    </row>
    <row r="43" spans="1:4" x14ac:dyDescent="0.35">
      <c r="C43" s="1" t="s">
        <v>21</v>
      </c>
      <c r="D43" s="9">
        <v>112</v>
      </c>
    </row>
    <row r="44" spans="1:4" x14ac:dyDescent="0.35">
      <c r="C44" s="1" t="s">
        <v>291</v>
      </c>
      <c r="D44" s="9">
        <v>110</v>
      </c>
    </row>
    <row r="45" spans="1:4" x14ac:dyDescent="0.35">
      <c r="C45" s="1" t="s">
        <v>377</v>
      </c>
      <c r="D45" s="14">
        <v>111</v>
      </c>
    </row>
    <row r="46" spans="1:4" x14ac:dyDescent="0.35">
      <c r="D46" s="9">
        <f>SUM(D43:D45)</f>
        <v>333</v>
      </c>
    </row>
    <row r="49" spans="1:5" ht="18" x14ac:dyDescent="0.4">
      <c r="A49" s="12"/>
      <c r="B49" s="13" t="s">
        <v>48</v>
      </c>
      <c r="C49" s="13"/>
      <c r="D49" s="13"/>
      <c r="E49" s="12"/>
    </row>
    <row r="50" spans="1:5" ht="18" x14ac:dyDescent="0.4">
      <c r="A50" s="12"/>
      <c r="B50" s="13" t="s">
        <v>392</v>
      </c>
      <c r="C50" s="13"/>
      <c r="D50" s="13"/>
      <c r="E50" s="12"/>
    </row>
    <row r="51" spans="1:5" ht="18" x14ac:dyDescent="0.4">
      <c r="A51" s="13"/>
      <c r="B51" s="13"/>
      <c r="C51" s="13"/>
      <c r="D51" s="13"/>
    </row>
    <row r="52" spans="1:5" ht="18" x14ac:dyDescent="0.4">
      <c r="A52" s="13" t="s">
        <v>388</v>
      </c>
      <c r="B52" s="13"/>
      <c r="C52" s="13"/>
      <c r="D52" s="13"/>
    </row>
    <row r="53" spans="1:5" ht="18" x14ac:dyDescent="0.4">
      <c r="A53" s="13"/>
      <c r="B53" s="13"/>
      <c r="C53" s="13"/>
      <c r="D53" s="13"/>
    </row>
    <row r="54" spans="1:5" s="2" customFormat="1" x14ac:dyDescent="0.35">
      <c r="A54" s="2" t="s">
        <v>19</v>
      </c>
      <c r="B54" s="2" t="s">
        <v>389</v>
      </c>
      <c r="D54" s="9"/>
    </row>
    <row r="55" spans="1:5" x14ac:dyDescent="0.35">
      <c r="C55" s="1" t="s">
        <v>294</v>
      </c>
      <c r="D55" s="9">
        <v>116</v>
      </c>
    </row>
    <row r="56" spans="1:5" x14ac:dyDescent="0.35">
      <c r="C56" s="1" t="s">
        <v>297</v>
      </c>
      <c r="D56" s="9">
        <v>112</v>
      </c>
    </row>
    <row r="57" spans="1:5" x14ac:dyDescent="0.35">
      <c r="C57" s="1" t="s">
        <v>43</v>
      </c>
      <c r="D57" s="14">
        <v>105</v>
      </c>
    </row>
    <row r="58" spans="1:5" x14ac:dyDescent="0.35">
      <c r="D58" s="9">
        <f>SUM(D55:D57)</f>
        <v>333</v>
      </c>
    </row>
    <row r="59" spans="1:5" x14ac:dyDescent="0.35">
      <c r="D59" s="9"/>
    </row>
    <row r="60" spans="1:5" x14ac:dyDescent="0.35">
      <c r="A60" s="2"/>
      <c r="B60" s="2" t="s">
        <v>390</v>
      </c>
      <c r="C60" s="2"/>
      <c r="D60" s="9"/>
    </row>
    <row r="61" spans="1:5" x14ac:dyDescent="0.35">
      <c r="C61" s="1" t="s">
        <v>45</v>
      </c>
      <c r="D61" s="9">
        <v>111</v>
      </c>
    </row>
    <row r="62" spans="1:5" x14ac:dyDescent="0.35">
      <c r="C62" s="1" t="s">
        <v>391</v>
      </c>
      <c r="D62" s="9">
        <v>101</v>
      </c>
    </row>
    <row r="63" spans="1:5" x14ac:dyDescent="0.35">
      <c r="C63" s="1" t="s">
        <v>44</v>
      </c>
      <c r="D63" s="14">
        <v>111</v>
      </c>
    </row>
    <row r="64" spans="1:5" x14ac:dyDescent="0.35">
      <c r="D64" s="9">
        <f>SUM(D61:D63)</f>
        <v>323</v>
      </c>
    </row>
    <row r="65" spans="1:5" ht="18" x14ac:dyDescent="0.4">
      <c r="A65" s="13"/>
      <c r="B65" s="13"/>
      <c r="C65" s="13"/>
      <c r="D65" s="13"/>
    </row>
    <row r="66" spans="1:5" ht="18" x14ac:dyDescent="0.4">
      <c r="A66" s="13"/>
      <c r="B66" s="13"/>
      <c r="C66" s="13"/>
      <c r="D66" s="13"/>
    </row>
    <row r="67" spans="1:5" ht="18" x14ac:dyDescent="0.4">
      <c r="A67" s="13"/>
      <c r="B67" s="13"/>
      <c r="C67" s="13"/>
      <c r="D67" s="13"/>
    </row>
    <row r="68" spans="1:5" ht="18" x14ac:dyDescent="0.4">
      <c r="A68" s="12"/>
      <c r="B68" s="13" t="s">
        <v>48</v>
      </c>
      <c r="C68" s="13"/>
      <c r="D68" s="13"/>
      <c r="E68" s="12"/>
    </row>
    <row r="69" spans="1:5" ht="18" x14ac:dyDescent="0.4">
      <c r="A69" s="12"/>
      <c r="B69" s="13" t="s">
        <v>392</v>
      </c>
      <c r="C69" s="13"/>
      <c r="D69" s="13"/>
      <c r="E69" s="12"/>
    </row>
    <row r="70" spans="1:5" ht="18" x14ac:dyDescent="0.4">
      <c r="A70" s="13"/>
      <c r="B70" s="13"/>
      <c r="C70" s="13"/>
      <c r="D70" s="13"/>
    </row>
    <row r="71" spans="1:5" ht="18" x14ac:dyDescent="0.4">
      <c r="A71" s="13" t="s">
        <v>26</v>
      </c>
      <c r="B71" s="13"/>
      <c r="C71" s="13"/>
      <c r="D71" s="13"/>
    </row>
    <row r="72" spans="1:5" x14ac:dyDescent="0.35">
      <c r="A72" s="2"/>
      <c r="B72" s="2"/>
      <c r="C72" s="2"/>
      <c r="D72" s="8"/>
    </row>
    <row r="73" spans="1:5" x14ac:dyDescent="0.35">
      <c r="A73" s="2" t="s">
        <v>19</v>
      </c>
      <c r="B73" s="2" t="s">
        <v>371</v>
      </c>
      <c r="C73" s="2"/>
      <c r="D73" s="8"/>
    </row>
    <row r="74" spans="1:5" x14ac:dyDescent="0.35">
      <c r="C74" s="1" t="s">
        <v>39</v>
      </c>
      <c r="D74" s="9">
        <v>123</v>
      </c>
    </row>
    <row r="75" spans="1:5" x14ac:dyDescent="0.35">
      <c r="C75" s="1" t="s">
        <v>30</v>
      </c>
      <c r="D75" s="14">
        <v>121</v>
      </c>
    </row>
    <row r="76" spans="1:5" x14ac:dyDescent="0.35">
      <c r="D76" s="9">
        <f>SUM(D74:D75)</f>
        <v>244</v>
      </c>
    </row>
    <row r="77" spans="1:5" x14ac:dyDescent="0.35">
      <c r="D77" s="9"/>
    </row>
    <row r="78" spans="1:5" x14ac:dyDescent="0.35">
      <c r="A78" s="2" t="s">
        <v>2</v>
      </c>
      <c r="B78" s="2" t="s">
        <v>288</v>
      </c>
      <c r="C78" s="2"/>
      <c r="D78" s="8"/>
    </row>
    <row r="79" spans="1:5" x14ac:dyDescent="0.35">
      <c r="C79" s="1" t="s">
        <v>382</v>
      </c>
      <c r="D79" s="9">
        <v>121</v>
      </c>
    </row>
    <row r="80" spans="1:5" x14ac:dyDescent="0.35">
      <c r="C80" s="1" t="s">
        <v>41</v>
      </c>
      <c r="D80" s="14">
        <v>122</v>
      </c>
    </row>
    <row r="81" spans="1:4" x14ac:dyDescent="0.35">
      <c r="D81" s="9">
        <f>SUM(D79:D80)</f>
        <v>243</v>
      </c>
    </row>
    <row r="83" spans="1:4" x14ac:dyDescent="0.35">
      <c r="A83" s="2" t="s">
        <v>3</v>
      </c>
      <c r="B83" s="2" t="s">
        <v>292</v>
      </c>
      <c r="C83" s="2"/>
      <c r="D83" s="8"/>
    </row>
    <row r="84" spans="1:4" x14ac:dyDescent="0.35">
      <c r="C84" s="1" t="s">
        <v>25</v>
      </c>
      <c r="D84" s="9">
        <v>123</v>
      </c>
    </row>
    <row r="85" spans="1:4" x14ac:dyDescent="0.35">
      <c r="C85" s="1" t="s">
        <v>293</v>
      </c>
      <c r="D85" s="14">
        <v>119</v>
      </c>
    </row>
    <row r="86" spans="1:4" x14ac:dyDescent="0.35">
      <c r="D86" s="9">
        <f>SUM(D84:D85)</f>
        <v>242</v>
      </c>
    </row>
    <row r="88" spans="1:4" x14ac:dyDescent="0.35">
      <c r="B88" s="2" t="s">
        <v>383</v>
      </c>
      <c r="C88" s="2"/>
      <c r="D88" s="8"/>
    </row>
    <row r="89" spans="1:4" x14ac:dyDescent="0.35">
      <c r="C89" s="1" t="s">
        <v>23</v>
      </c>
      <c r="D89" s="9">
        <v>117</v>
      </c>
    </row>
    <row r="90" spans="1:4" x14ac:dyDescent="0.35">
      <c r="C90" s="1" t="s">
        <v>24</v>
      </c>
      <c r="D90" s="14">
        <v>118</v>
      </c>
    </row>
    <row r="91" spans="1:4" x14ac:dyDescent="0.35">
      <c r="D91" s="9">
        <f>SUM(D89:D90)</f>
        <v>235</v>
      </c>
    </row>
    <row r="93" spans="1:4" x14ac:dyDescent="0.35">
      <c r="A93" s="2"/>
      <c r="B93" s="2" t="s">
        <v>290</v>
      </c>
      <c r="C93" s="2"/>
      <c r="D93" s="9"/>
    </row>
    <row r="94" spans="1:4" x14ac:dyDescent="0.35">
      <c r="C94" s="1" t="s">
        <v>289</v>
      </c>
      <c r="D94" s="9">
        <v>116</v>
      </c>
    </row>
    <row r="95" spans="1:4" x14ac:dyDescent="0.35">
      <c r="C95" s="1" t="s">
        <v>291</v>
      </c>
      <c r="D95" s="14">
        <v>110</v>
      </c>
    </row>
    <row r="96" spans="1:4" x14ac:dyDescent="0.35">
      <c r="D96" s="9">
        <f>SUM(D94:D95)</f>
        <v>226</v>
      </c>
    </row>
    <row r="97" spans="1:5" x14ac:dyDescent="0.35">
      <c r="D97" s="9"/>
    </row>
    <row r="98" spans="1:5" x14ac:dyDescent="0.35">
      <c r="A98" s="2"/>
      <c r="B98" s="2" t="s">
        <v>384</v>
      </c>
      <c r="C98" s="2"/>
      <c r="D98" s="8"/>
    </row>
    <row r="99" spans="1:5" x14ac:dyDescent="0.35">
      <c r="C99" s="1" t="s">
        <v>21</v>
      </c>
      <c r="D99" s="9">
        <v>112</v>
      </c>
    </row>
    <row r="100" spans="1:5" x14ac:dyDescent="0.35">
      <c r="C100" s="1" t="s">
        <v>42</v>
      </c>
      <c r="D100" s="14">
        <v>111</v>
      </c>
    </row>
    <row r="101" spans="1:5" x14ac:dyDescent="0.35">
      <c r="D101" s="9">
        <f>SUM(D99:D100)</f>
        <v>223</v>
      </c>
    </row>
    <row r="103" spans="1:5" x14ac:dyDescent="0.35">
      <c r="A103" s="2"/>
      <c r="B103" s="2" t="s">
        <v>385</v>
      </c>
      <c r="C103" s="2"/>
      <c r="D103" s="8"/>
    </row>
    <row r="104" spans="1:5" x14ac:dyDescent="0.35">
      <c r="C104" s="1" t="s">
        <v>386</v>
      </c>
      <c r="D104" s="9">
        <v>99</v>
      </c>
    </row>
    <row r="105" spans="1:5" x14ac:dyDescent="0.35">
      <c r="C105" s="1" t="s">
        <v>387</v>
      </c>
      <c r="D105" s="14">
        <v>114</v>
      </c>
    </row>
    <row r="106" spans="1:5" x14ac:dyDescent="0.35">
      <c r="D106" s="9">
        <f>SUM(D104:D105)</f>
        <v>213</v>
      </c>
    </row>
    <row r="107" spans="1:5" x14ac:dyDescent="0.35">
      <c r="D107" s="9"/>
    </row>
    <row r="108" spans="1:5" ht="18" x14ac:dyDescent="0.4">
      <c r="A108" s="12"/>
      <c r="B108" s="13" t="s">
        <v>48</v>
      </c>
      <c r="C108" s="13"/>
      <c r="D108" s="13"/>
      <c r="E108" s="12"/>
    </row>
    <row r="109" spans="1:5" ht="18" x14ac:dyDescent="0.4">
      <c r="A109" s="12"/>
      <c r="B109" s="13" t="s">
        <v>392</v>
      </c>
      <c r="C109" s="13"/>
      <c r="D109" s="13"/>
      <c r="E109" s="12"/>
    </row>
    <row r="110" spans="1:5" ht="18" x14ac:dyDescent="0.4">
      <c r="A110" s="13"/>
      <c r="B110" s="13"/>
      <c r="C110" s="13"/>
      <c r="D110" s="13"/>
    </row>
    <row r="111" spans="1:5" ht="18" x14ac:dyDescent="0.4">
      <c r="A111" s="13" t="s">
        <v>34</v>
      </c>
      <c r="B111" s="13"/>
      <c r="C111" s="13"/>
      <c r="D111" s="13"/>
    </row>
    <row r="112" spans="1:5" x14ac:dyDescent="0.35">
      <c r="A112" s="2"/>
      <c r="B112" s="2"/>
      <c r="C112" s="2"/>
      <c r="D112" s="8"/>
    </row>
    <row r="113" spans="1:4" x14ac:dyDescent="0.35">
      <c r="A113" s="2" t="s">
        <v>19</v>
      </c>
      <c r="B113" s="2" t="s">
        <v>383</v>
      </c>
      <c r="C113" s="2"/>
      <c r="D113" s="8"/>
    </row>
    <row r="114" spans="1:4" x14ac:dyDescent="0.35">
      <c r="C114" s="1" t="s">
        <v>393</v>
      </c>
      <c r="D114" s="9">
        <v>112</v>
      </c>
    </row>
    <row r="115" spans="1:4" x14ac:dyDescent="0.35">
      <c r="C115" s="1" t="s">
        <v>294</v>
      </c>
      <c r="D115" s="14">
        <v>116</v>
      </c>
    </row>
    <row r="116" spans="1:4" x14ac:dyDescent="0.35">
      <c r="D116" s="9">
        <f>SUM(D114:D115)</f>
        <v>228</v>
      </c>
    </row>
    <row r="117" spans="1:4" x14ac:dyDescent="0.35">
      <c r="D117" s="9"/>
    </row>
    <row r="118" spans="1:4" x14ac:dyDescent="0.35">
      <c r="A118" s="2"/>
      <c r="B118" s="2" t="s">
        <v>394</v>
      </c>
      <c r="C118" s="2"/>
      <c r="D118" s="8"/>
    </row>
    <row r="119" spans="1:4" x14ac:dyDescent="0.35">
      <c r="C119" s="1" t="s">
        <v>45</v>
      </c>
      <c r="D119" s="9">
        <v>111</v>
      </c>
    </row>
    <row r="120" spans="1:4" x14ac:dyDescent="0.35">
      <c r="C120" s="1" t="s">
        <v>395</v>
      </c>
      <c r="D120" s="14">
        <v>101</v>
      </c>
    </row>
    <row r="121" spans="1:4" x14ac:dyDescent="0.35">
      <c r="D121" s="9">
        <f>SUM(D119:D120)</f>
        <v>212</v>
      </c>
    </row>
    <row r="122" spans="1:4" x14ac:dyDescent="0.35">
      <c r="D122" s="9"/>
    </row>
    <row r="123" spans="1:4" s="12" customFormat="1" ht="18" x14ac:dyDescent="0.4">
      <c r="B123" s="13" t="s">
        <v>48</v>
      </c>
      <c r="C123" s="13"/>
      <c r="D123" s="13"/>
    </row>
    <row r="124" spans="1:4" s="12" customFormat="1" ht="18" x14ac:dyDescent="0.4">
      <c r="B124" s="13" t="s">
        <v>392</v>
      </c>
      <c r="C124" s="13"/>
      <c r="D124" s="13"/>
    </row>
    <row r="126" spans="1:4" ht="18" x14ac:dyDescent="0.4">
      <c r="A126" s="13" t="s">
        <v>28</v>
      </c>
      <c r="B126" s="13"/>
      <c r="C126" s="13"/>
      <c r="D126" s="13"/>
    </row>
    <row r="127" spans="1:4" x14ac:dyDescent="0.35">
      <c r="A127" s="2"/>
      <c r="B127" s="2"/>
      <c r="C127" s="2"/>
      <c r="D127" s="2"/>
    </row>
    <row r="128" spans="1:4" x14ac:dyDescent="0.35">
      <c r="A128" s="2" t="s">
        <v>19</v>
      </c>
      <c r="B128" s="2" t="s">
        <v>398</v>
      </c>
      <c r="C128" s="2"/>
      <c r="D128" s="8"/>
    </row>
    <row r="129" spans="1:4" x14ac:dyDescent="0.35">
      <c r="C129" s="1" t="s">
        <v>375</v>
      </c>
      <c r="D129" s="9">
        <v>117</v>
      </c>
    </row>
    <row r="130" spans="1:4" x14ac:dyDescent="0.35">
      <c r="C130" s="1" t="s">
        <v>372</v>
      </c>
      <c r="D130" s="14">
        <v>121</v>
      </c>
    </row>
    <row r="131" spans="1:4" x14ac:dyDescent="0.35">
      <c r="D131" s="9">
        <f>SUM(D129:D130)</f>
        <v>238</v>
      </c>
    </row>
    <row r="133" spans="1:4" x14ac:dyDescent="0.35">
      <c r="A133" s="2"/>
      <c r="B133" s="2" t="s">
        <v>396</v>
      </c>
      <c r="C133" s="2"/>
      <c r="D133" s="8"/>
    </row>
    <row r="134" spans="1:4" x14ac:dyDescent="0.35">
      <c r="C134" s="1" t="s">
        <v>397</v>
      </c>
      <c r="D134" s="9">
        <v>116</v>
      </c>
    </row>
    <row r="135" spans="1:4" x14ac:dyDescent="0.35">
      <c r="C135" s="1" t="s">
        <v>293</v>
      </c>
      <c r="D135" s="14">
        <v>119</v>
      </c>
    </row>
    <row r="136" spans="1:4" x14ac:dyDescent="0.35">
      <c r="D136" s="9">
        <f>SUM(D134:D135)</f>
        <v>235</v>
      </c>
    </row>
    <row r="138" spans="1:4" x14ac:dyDescent="0.35">
      <c r="A138" s="2"/>
      <c r="B138" s="2" t="s">
        <v>409</v>
      </c>
      <c r="C138" s="2"/>
      <c r="D138" s="8"/>
    </row>
    <row r="139" spans="1:4" x14ac:dyDescent="0.35">
      <c r="C139" s="1" t="s">
        <v>286</v>
      </c>
      <c r="D139" s="9">
        <v>114</v>
      </c>
    </row>
    <row r="140" spans="1:4" x14ac:dyDescent="0.35">
      <c r="C140" s="1" t="s">
        <v>287</v>
      </c>
      <c r="D140" s="14">
        <v>117</v>
      </c>
    </row>
    <row r="141" spans="1:4" x14ac:dyDescent="0.35">
      <c r="D141" s="9">
        <f>SUM(D139:D140)</f>
        <v>231</v>
      </c>
    </row>
    <row r="143" spans="1:4" ht="18" x14ac:dyDescent="0.4">
      <c r="A143" s="13" t="s">
        <v>46</v>
      </c>
      <c r="B143" s="13"/>
      <c r="C143" s="13"/>
      <c r="D143" s="13"/>
    </row>
    <row r="144" spans="1:4" x14ac:dyDescent="0.35">
      <c r="A144" s="2"/>
      <c r="B144" s="2"/>
      <c r="C144" s="2"/>
      <c r="D144" s="2"/>
    </row>
    <row r="145" spans="1:4" x14ac:dyDescent="0.35">
      <c r="A145" s="2" t="s">
        <v>19</v>
      </c>
      <c r="B145" s="2" t="s">
        <v>401</v>
      </c>
      <c r="C145" s="2"/>
      <c r="D145" s="8"/>
    </row>
    <row r="146" spans="1:4" x14ac:dyDescent="0.35">
      <c r="C146" s="1" t="s">
        <v>402</v>
      </c>
      <c r="D146" s="9">
        <v>114</v>
      </c>
    </row>
    <row r="147" spans="1:4" x14ac:dyDescent="0.35">
      <c r="C147" s="1" t="s">
        <v>403</v>
      </c>
      <c r="D147" s="14">
        <v>107</v>
      </c>
    </row>
    <row r="148" spans="1:4" x14ac:dyDescent="0.35">
      <c r="D148" s="9">
        <f>SUM(D146:D147)</f>
        <v>221</v>
      </c>
    </row>
    <row r="150" spans="1:4" x14ac:dyDescent="0.35">
      <c r="A150" s="2" t="s">
        <v>2</v>
      </c>
      <c r="B150" s="2" t="s">
        <v>404</v>
      </c>
      <c r="C150" s="2"/>
      <c r="D150" s="8"/>
    </row>
    <row r="151" spans="1:4" x14ac:dyDescent="0.35">
      <c r="C151" s="1" t="s">
        <v>405</v>
      </c>
      <c r="D151" s="9">
        <v>93</v>
      </c>
    </row>
    <row r="152" spans="1:4" x14ac:dyDescent="0.35">
      <c r="C152" s="1" t="s">
        <v>406</v>
      </c>
      <c r="D152" s="14">
        <v>106</v>
      </c>
    </row>
    <row r="153" spans="1:4" x14ac:dyDescent="0.35">
      <c r="D153" s="9">
        <f>SUM(D151:D152)</f>
        <v>199</v>
      </c>
    </row>
    <row r="155" spans="1:4" x14ac:dyDescent="0.35">
      <c r="A155" s="2"/>
      <c r="B155" s="2" t="s">
        <v>399</v>
      </c>
      <c r="C155" s="2"/>
      <c r="D155" s="8"/>
    </row>
    <row r="156" spans="1:4" x14ac:dyDescent="0.35">
      <c r="C156" s="1" t="s">
        <v>43</v>
      </c>
      <c r="D156" s="9">
        <v>105</v>
      </c>
    </row>
    <row r="157" spans="1:4" x14ac:dyDescent="0.35">
      <c r="C157" s="1" t="s">
        <v>400</v>
      </c>
      <c r="D157" s="14">
        <v>86</v>
      </c>
    </row>
    <row r="158" spans="1:4" x14ac:dyDescent="0.35">
      <c r="D158" s="9">
        <f>SUM(D156:D157)</f>
        <v>191</v>
      </c>
    </row>
    <row r="160" spans="1:4" x14ac:dyDescent="0.35">
      <c r="A160" s="2"/>
      <c r="B160" s="2" t="s">
        <v>407</v>
      </c>
      <c r="C160" s="2"/>
      <c r="D160" s="8"/>
    </row>
    <row r="161" spans="3:4" x14ac:dyDescent="0.35">
      <c r="C161" s="1" t="s">
        <v>400</v>
      </c>
      <c r="D161" s="9">
        <v>86</v>
      </c>
    </row>
    <row r="162" spans="3:4" x14ac:dyDescent="0.35">
      <c r="C162" s="1" t="s">
        <v>408</v>
      </c>
      <c r="D162" s="14">
        <v>103</v>
      </c>
    </row>
    <row r="163" spans="3:4" x14ac:dyDescent="0.35">
      <c r="D163" s="9">
        <f>SUM(D161:D162)</f>
        <v>189</v>
      </c>
    </row>
  </sheetData>
  <phoneticPr fontId="0" type="noConversion"/>
  <printOptions horizontalCentered="1"/>
  <pageMargins left="0.75" right="0.75" top="0.5" bottom="0.25" header="0.5" footer="0.5"/>
  <pageSetup scale="72" orientation="portrait" verticalDpi="0" r:id="rId1"/>
  <headerFooter alignWithMargins="0"/>
  <rowBreaks count="2" manualBreakCount="2">
    <brk id="67" max="16383" man="1"/>
    <brk id="1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zoomScale="60" zoomScaleNormal="60" workbookViewId="0"/>
  </sheetViews>
  <sheetFormatPr defaultColWidth="9.1796875" defaultRowHeight="15.5" x14ac:dyDescent="0.35"/>
  <cols>
    <col min="1" max="1" width="6.453125" style="9" customWidth="1"/>
    <col min="2" max="2" width="7.54296875" style="1" customWidth="1"/>
    <col min="3" max="3" width="17.26953125" style="1" customWidth="1"/>
    <col min="4" max="4" width="15" style="1" customWidth="1"/>
    <col min="5" max="5" width="10.453125" style="1" hidden="1" customWidth="1"/>
    <col min="6" max="6" width="6.453125" style="1" customWidth="1"/>
    <col min="7" max="7" width="6.1796875" style="1" customWidth="1"/>
    <col min="8" max="8" width="4.81640625" style="9" bestFit="1" customWidth="1"/>
    <col min="9" max="9" width="5.81640625" style="9" customWidth="1"/>
    <col min="10" max="10" width="6.26953125" style="9" bestFit="1" customWidth="1"/>
    <col min="11" max="11" width="7.1796875" style="9" customWidth="1"/>
    <col min="12" max="12" width="5.1796875" style="9" customWidth="1"/>
    <col min="13" max="13" width="6.453125" style="9" customWidth="1"/>
    <col min="14" max="14" width="6.7265625" style="9" customWidth="1"/>
    <col min="15" max="15" width="7" style="9" customWidth="1"/>
    <col min="16" max="16" width="7.81640625" style="9" customWidth="1"/>
    <col min="17" max="18" width="9.1796875" style="9"/>
    <col min="19" max="19" width="5.26953125" style="9" customWidth="1"/>
    <col min="20" max="16384" width="9.1796875" style="1"/>
  </cols>
  <sheetData>
    <row r="1" spans="1:19" s="2" customFormat="1" x14ac:dyDescent="0.35">
      <c r="A1" s="10" t="s">
        <v>299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8"/>
    </row>
    <row r="2" spans="1:19" s="2" customFormat="1" x14ac:dyDescent="0.35">
      <c r="A2" s="10" t="s">
        <v>18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8"/>
    </row>
    <row r="3" spans="1:19" s="2" customFormat="1" x14ac:dyDescent="0.35">
      <c r="A3" s="10" t="s">
        <v>424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/>
    </row>
    <row r="4" spans="1:19" s="2" customFormat="1" x14ac:dyDescent="0.3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8"/>
      <c r="R4" s="8"/>
      <c r="S4" s="8"/>
    </row>
    <row r="5" spans="1:19" s="2" customFormat="1" x14ac:dyDescent="0.35">
      <c r="A5" s="11" t="s">
        <v>1</v>
      </c>
      <c r="B5" s="10"/>
      <c r="C5" s="10"/>
      <c r="D5" s="31" t="s">
        <v>47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5" t="s">
        <v>499</v>
      </c>
      <c r="Q5" s="8"/>
      <c r="R5" s="8"/>
      <c r="S5" s="8"/>
    </row>
    <row r="6" spans="1:19" s="2" customFormat="1" x14ac:dyDescent="0.35">
      <c r="A6" s="11" t="s">
        <v>2</v>
      </c>
      <c r="B6" s="10"/>
      <c r="D6" s="31" t="s">
        <v>162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5" t="s">
        <v>500</v>
      </c>
      <c r="Q6" s="8"/>
      <c r="R6" s="8"/>
      <c r="S6" s="8"/>
    </row>
    <row r="7" spans="1:19" s="2" customFormat="1" x14ac:dyDescent="0.35">
      <c r="A7" s="11" t="s">
        <v>3</v>
      </c>
      <c r="B7" s="10"/>
      <c r="C7" s="10"/>
      <c r="D7" s="31" t="s">
        <v>32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5" t="s">
        <v>501</v>
      </c>
      <c r="Q7" s="8"/>
      <c r="R7" s="8"/>
      <c r="S7" s="8"/>
    </row>
    <row r="8" spans="1:19" s="2" customFormat="1" x14ac:dyDescent="0.35">
      <c r="A8" s="11"/>
      <c r="B8" s="10"/>
      <c r="C8" s="10"/>
      <c r="D8" s="31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5"/>
      <c r="Q8" s="8"/>
      <c r="R8" s="8"/>
      <c r="S8" s="8"/>
    </row>
    <row r="10" spans="1:19" s="2" customFormat="1" x14ac:dyDescent="0.35">
      <c r="A10" s="8" t="s">
        <v>15</v>
      </c>
      <c r="B10" s="3" t="s">
        <v>4</v>
      </c>
      <c r="C10" s="3" t="s">
        <v>5</v>
      </c>
      <c r="D10" s="3" t="s">
        <v>6</v>
      </c>
      <c r="E10" s="4" t="s">
        <v>7</v>
      </c>
      <c r="F10" s="3" t="s">
        <v>8</v>
      </c>
      <c r="G10" s="3" t="s">
        <v>9</v>
      </c>
      <c r="H10" s="8">
        <v>50</v>
      </c>
      <c r="I10" s="8">
        <v>100</v>
      </c>
      <c r="J10" s="8">
        <v>150</v>
      </c>
      <c r="K10" s="8" t="s">
        <v>10</v>
      </c>
      <c r="L10" s="8">
        <v>50</v>
      </c>
      <c r="M10" s="8">
        <v>100</v>
      </c>
      <c r="N10" s="8">
        <v>150</v>
      </c>
      <c r="O10" s="8" t="s">
        <v>11</v>
      </c>
      <c r="P10" s="8" t="s">
        <v>12</v>
      </c>
      <c r="Q10" s="8" t="s">
        <v>13</v>
      </c>
      <c r="R10" s="8" t="s">
        <v>12</v>
      </c>
      <c r="S10" s="8"/>
    </row>
    <row r="11" spans="1:19" x14ac:dyDescent="0.35">
      <c r="A11" s="9">
        <v>1</v>
      </c>
      <c r="B11" s="9">
        <v>55</v>
      </c>
      <c r="C11" s="16" t="s">
        <v>133</v>
      </c>
      <c r="D11" s="16" t="s">
        <v>134</v>
      </c>
      <c r="E11" s="9">
        <v>100123</v>
      </c>
      <c r="F11" s="9"/>
      <c r="G11" s="9"/>
      <c r="H11" s="9">
        <v>49</v>
      </c>
      <c r="I11" s="9">
        <v>49</v>
      </c>
      <c r="J11" s="9">
        <v>49</v>
      </c>
      <c r="K11" s="8">
        <f t="shared" ref="K11:K29" si="0">SUM(H11:J11)</f>
        <v>147</v>
      </c>
      <c r="L11" s="9">
        <v>46</v>
      </c>
      <c r="M11" s="9">
        <v>48</v>
      </c>
      <c r="N11" s="9">
        <v>47</v>
      </c>
      <c r="O11" s="8">
        <f t="shared" ref="O11:O29" si="1">SUM(L11:N11)</f>
        <v>141</v>
      </c>
      <c r="P11" s="8">
        <f t="shared" ref="P11:P29" si="2">O11+K11</f>
        <v>288</v>
      </c>
      <c r="Q11" s="9">
        <v>48</v>
      </c>
      <c r="R11" s="8">
        <f t="shared" ref="R11:R16" si="3">Q11+P11</f>
        <v>336</v>
      </c>
    </row>
    <row r="12" spans="1:19" x14ac:dyDescent="0.35">
      <c r="A12" s="9">
        <v>2</v>
      </c>
      <c r="B12" s="9">
        <v>90</v>
      </c>
      <c r="C12" s="16" t="s">
        <v>139</v>
      </c>
      <c r="D12" s="16" t="s">
        <v>140</v>
      </c>
      <c r="E12" s="9">
        <v>9325</v>
      </c>
      <c r="F12" s="9"/>
      <c r="G12" s="9"/>
      <c r="H12" s="9">
        <v>49</v>
      </c>
      <c r="I12" s="9">
        <v>47</v>
      </c>
      <c r="J12" s="9">
        <v>45</v>
      </c>
      <c r="K12" s="8">
        <f t="shared" si="0"/>
        <v>141</v>
      </c>
      <c r="L12" s="9">
        <v>47</v>
      </c>
      <c r="M12" s="9">
        <v>50</v>
      </c>
      <c r="N12" s="9">
        <v>48</v>
      </c>
      <c r="O12" s="8">
        <f t="shared" si="1"/>
        <v>145</v>
      </c>
      <c r="P12" s="8">
        <f t="shared" si="2"/>
        <v>286</v>
      </c>
      <c r="Q12" s="9">
        <v>48</v>
      </c>
      <c r="R12" s="8">
        <f t="shared" si="3"/>
        <v>334</v>
      </c>
    </row>
    <row r="13" spans="1:19" x14ac:dyDescent="0.35">
      <c r="A13" s="9">
        <v>3</v>
      </c>
      <c r="B13" s="9">
        <v>137</v>
      </c>
      <c r="C13" s="16" t="s">
        <v>151</v>
      </c>
      <c r="D13" s="16" t="s">
        <v>152</v>
      </c>
      <c r="E13" s="9">
        <v>13677</v>
      </c>
      <c r="F13" s="9"/>
      <c r="G13" s="9"/>
      <c r="H13" s="9">
        <v>48</v>
      </c>
      <c r="I13" s="9">
        <v>49</v>
      </c>
      <c r="J13" s="9">
        <v>48</v>
      </c>
      <c r="K13" s="8">
        <f t="shared" si="0"/>
        <v>145</v>
      </c>
      <c r="L13" s="9">
        <v>43</v>
      </c>
      <c r="M13" s="9">
        <v>44</v>
      </c>
      <c r="N13" s="9">
        <v>46</v>
      </c>
      <c r="O13" s="8">
        <f t="shared" si="1"/>
        <v>133</v>
      </c>
      <c r="P13" s="8">
        <f t="shared" si="2"/>
        <v>278</v>
      </c>
      <c r="Q13" s="9">
        <v>47</v>
      </c>
      <c r="R13" s="8">
        <f t="shared" si="3"/>
        <v>325</v>
      </c>
    </row>
    <row r="14" spans="1:19" x14ac:dyDescent="0.35">
      <c r="A14" s="9">
        <v>4</v>
      </c>
      <c r="B14" s="9">
        <v>99</v>
      </c>
      <c r="C14" s="16" t="s">
        <v>141</v>
      </c>
      <c r="D14" s="16" t="s">
        <v>142</v>
      </c>
      <c r="E14" s="9">
        <v>9056</v>
      </c>
      <c r="F14" s="9"/>
      <c r="G14" s="9"/>
      <c r="H14" s="9">
        <v>45</v>
      </c>
      <c r="I14" s="9">
        <v>46</v>
      </c>
      <c r="J14" s="9">
        <v>47</v>
      </c>
      <c r="K14" s="8">
        <f t="shared" si="0"/>
        <v>138</v>
      </c>
      <c r="L14" s="9">
        <v>45</v>
      </c>
      <c r="M14" s="9">
        <v>42</v>
      </c>
      <c r="N14" s="9">
        <v>46</v>
      </c>
      <c r="O14" s="8">
        <f t="shared" si="1"/>
        <v>133</v>
      </c>
      <c r="P14" s="8">
        <f t="shared" si="2"/>
        <v>271</v>
      </c>
      <c r="Q14" s="9">
        <v>48</v>
      </c>
      <c r="R14" s="8">
        <f t="shared" si="3"/>
        <v>319</v>
      </c>
    </row>
    <row r="15" spans="1:19" x14ac:dyDescent="0.35">
      <c r="A15" s="9">
        <v>5</v>
      </c>
      <c r="B15" s="9">
        <v>129</v>
      </c>
      <c r="C15" s="16" t="s">
        <v>149</v>
      </c>
      <c r="D15" s="16" t="s">
        <v>150</v>
      </c>
      <c r="E15" s="9">
        <v>13587</v>
      </c>
      <c r="F15" s="9"/>
      <c r="G15" s="9" t="s">
        <v>310</v>
      </c>
      <c r="H15" s="9">
        <v>47</v>
      </c>
      <c r="I15" s="9">
        <v>47</v>
      </c>
      <c r="J15" s="9">
        <v>45</v>
      </c>
      <c r="K15" s="8">
        <f t="shared" si="0"/>
        <v>139</v>
      </c>
      <c r="L15" s="9">
        <v>39</v>
      </c>
      <c r="M15" s="9">
        <v>46</v>
      </c>
      <c r="N15" s="9">
        <v>44</v>
      </c>
      <c r="O15" s="8">
        <f t="shared" si="1"/>
        <v>129</v>
      </c>
      <c r="P15" s="8">
        <f t="shared" si="2"/>
        <v>268</v>
      </c>
      <c r="Q15" s="9">
        <v>44</v>
      </c>
      <c r="R15" s="8">
        <f t="shared" si="3"/>
        <v>312</v>
      </c>
    </row>
    <row r="16" spans="1:19" x14ac:dyDescent="0.35">
      <c r="A16" s="9">
        <v>6</v>
      </c>
      <c r="B16" s="9">
        <v>64</v>
      </c>
      <c r="C16" s="16" t="s">
        <v>137</v>
      </c>
      <c r="D16" s="16" t="s">
        <v>138</v>
      </c>
      <c r="E16" s="9">
        <v>18123</v>
      </c>
      <c r="F16" s="9" t="s">
        <v>58</v>
      </c>
      <c r="G16" s="9"/>
      <c r="H16" s="9">
        <v>47</v>
      </c>
      <c r="I16" s="9">
        <v>43</v>
      </c>
      <c r="J16" s="9">
        <v>46</v>
      </c>
      <c r="K16" s="8">
        <f t="shared" si="0"/>
        <v>136</v>
      </c>
      <c r="L16" s="9">
        <v>43</v>
      </c>
      <c r="M16" s="9">
        <v>46</v>
      </c>
      <c r="N16" s="9">
        <v>43</v>
      </c>
      <c r="O16" s="8">
        <f t="shared" si="1"/>
        <v>132</v>
      </c>
      <c r="P16" s="8">
        <f t="shared" si="2"/>
        <v>268</v>
      </c>
      <c r="Q16" s="9">
        <v>46</v>
      </c>
      <c r="R16" s="8">
        <f t="shared" si="3"/>
        <v>314</v>
      </c>
    </row>
    <row r="17" spans="1:16" x14ac:dyDescent="0.35">
      <c r="A17" s="9">
        <v>7</v>
      </c>
      <c r="B17" s="9">
        <v>106</v>
      </c>
      <c r="C17" s="16" t="s">
        <v>143</v>
      </c>
      <c r="D17" s="16" t="s">
        <v>144</v>
      </c>
      <c r="E17" s="9">
        <v>23981</v>
      </c>
      <c r="F17" s="9" t="s">
        <v>53</v>
      </c>
      <c r="G17" s="9"/>
      <c r="H17" s="9">
        <v>45</v>
      </c>
      <c r="I17" s="9">
        <v>43</v>
      </c>
      <c r="J17" s="9">
        <v>44</v>
      </c>
      <c r="K17" s="8">
        <f t="shared" si="0"/>
        <v>132</v>
      </c>
      <c r="L17" s="9">
        <v>44</v>
      </c>
      <c r="M17" s="9">
        <v>44</v>
      </c>
      <c r="N17" s="9">
        <v>47</v>
      </c>
      <c r="O17" s="8">
        <f t="shared" si="1"/>
        <v>135</v>
      </c>
      <c r="P17" s="8">
        <f t="shared" si="2"/>
        <v>267</v>
      </c>
    </row>
    <row r="18" spans="1:16" x14ac:dyDescent="0.35">
      <c r="A18" s="9">
        <v>8</v>
      </c>
      <c r="B18" s="9">
        <v>61</v>
      </c>
      <c r="C18" s="16" t="s">
        <v>135</v>
      </c>
      <c r="D18" s="16" t="s">
        <v>136</v>
      </c>
      <c r="E18" s="9">
        <v>29503</v>
      </c>
      <c r="F18" s="9" t="s">
        <v>53</v>
      </c>
      <c r="G18" s="9" t="s">
        <v>310</v>
      </c>
      <c r="H18" s="9">
        <v>44</v>
      </c>
      <c r="I18" s="9">
        <v>48</v>
      </c>
      <c r="J18" s="9">
        <v>39</v>
      </c>
      <c r="K18" s="8">
        <f t="shared" si="0"/>
        <v>131</v>
      </c>
      <c r="L18" s="9">
        <v>47</v>
      </c>
      <c r="M18" s="9">
        <v>44</v>
      </c>
      <c r="N18" s="9">
        <v>44</v>
      </c>
      <c r="O18" s="8">
        <f t="shared" si="1"/>
        <v>135</v>
      </c>
      <c r="P18" s="8">
        <f t="shared" si="2"/>
        <v>266</v>
      </c>
    </row>
    <row r="19" spans="1:16" x14ac:dyDescent="0.35">
      <c r="A19" s="9">
        <v>9</v>
      </c>
      <c r="B19" s="9">
        <v>109</v>
      </c>
      <c r="C19" s="16" t="s">
        <v>145</v>
      </c>
      <c r="D19" s="16" t="s">
        <v>146</v>
      </c>
      <c r="E19" s="9">
        <v>27629</v>
      </c>
      <c r="F19" s="9" t="s">
        <v>53</v>
      </c>
      <c r="G19" s="9"/>
      <c r="H19" s="9">
        <v>41</v>
      </c>
      <c r="I19" s="9">
        <v>44</v>
      </c>
      <c r="J19" s="9">
        <v>44</v>
      </c>
      <c r="K19" s="8">
        <f t="shared" si="0"/>
        <v>129</v>
      </c>
      <c r="L19" s="9">
        <v>45</v>
      </c>
      <c r="M19" s="9">
        <v>43</v>
      </c>
      <c r="N19" s="9">
        <v>46</v>
      </c>
      <c r="O19" s="8">
        <f t="shared" si="1"/>
        <v>134</v>
      </c>
      <c r="P19" s="8">
        <f t="shared" si="2"/>
        <v>263</v>
      </c>
    </row>
    <row r="20" spans="1:16" x14ac:dyDescent="0.35">
      <c r="A20" s="9">
        <v>10</v>
      </c>
      <c r="B20" s="9">
        <v>85</v>
      </c>
      <c r="C20" s="16" t="s">
        <v>245</v>
      </c>
      <c r="D20" s="16" t="s">
        <v>128</v>
      </c>
      <c r="E20" s="9">
        <v>100187</v>
      </c>
      <c r="F20" s="9" t="s">
        <v>71</v>
      </c>
      <c r="G20" s="9"/>
      <c r="H20" s="9">
        <v>44</v>
      </c>
      <c r="I20" s="9">
        <v>41</v>
      </c>
      <c r="J20" s="9">
        <v>45</v>
      </c>
      <c r="K20" s="8">
        <f t="shared" si="0"/>
        <v>130</v>
      </c>
      <c r="L20" s="9">
        <v>39</v>
      </c>
      <c r="M20" s="9">
        <v>46</v>
      </c>
      <c r="N20" s="9">
        <v>45</v>
      </c>
      <c r="O20" s="8">
        <f t="shared" si="1"/>
        <v>130</v>
      </c>
      <c r="P20" s="8">
        <f t="shared" si="2"/>
        <v>260</v>
      </c>
    </row>
    <row r="21" spans="1:16" x14ac:dyDescent="0.35">
      <c r="A21" s="9">
        <v>11</v>
      </c>
      <c r="B21" s="9">
        <v>190</v>
      </c>
      <c r="C21" s="16" t="s">
        <v>154</v>
      </c>
      <c r="D21" s="16" t="s">
        <v>430</v>
      </c>
      <c r="E21" s="9"/>
      <c r="F21" s="9"/>
      <c r="G21" s="9"/>
      <c r="H21" s="9">
        <v>42</v>
      </c>
      <c r="I21" s="9">
        <v>46</v>
      </c>
      <c r="J21" s="9">
        <v>41</v>
      </c>
      <c r="K21" s="8">
        <f t="shared" si="0"/>
        <v>129</v>
      </c>
      <c r="L21" s="9">
        <v>42</v>
      </c>
      <c r="M21" s="9">
        <v>43</v>
      </c>
      <c r="N21" s="9">
        <v>45</v>
      </c>
      <c r="O21" s="8">
        <f t="shared" si="1"/>
        <v>130</v>
      </c>
      <c r="P21" s="8">
        <f t="shared" si="2"/>
        <v>259</v>
      </c>
    </row>
    <row r="22" spans="1:16" x14ac:dyDescent="0.35">
      <c r="A22" s="9">
        <v>12</v>
      </c>
      <c r="B22" s="9">
        <v>3</v>
      </c>
      <c r="C22" s="16" t="s">
        <v>425</v>
      </c>
      <c r="D22" s="16" t="s">
        <v>95</v>
      </c>
      <c r="E22" s="9">
        <v>11956</v>
      </c>
      <c r="F22" s="9"/>
      <c r="G22" s="9"/>
      <c r="H22" s="9">
        <v>40</v>
      </c>
      <c r="I22" s="9">
        <v>40</v>
      </c>
      <c r="J22" s="9">
        <v>41</v>
      </c>
      <c r="K22" s="8">
        <f t="shared" si="0"/>
        <v>121</v>
      </c>
      <c r="L22" s="9">
        <v>44</v>
      </c>
      <c r="M22" s="9">
        <v>46</v>
      </c>
      <c r="N22" s="9">
        <v>46</v>
      </c>
      <c r="O22" s="8">
        <f t="shared" si="1"/>
        <v>136</v>
      </c>
      <c r="P22" s="8">
        <f t="shared" si="2"/>
        <v>257</v>
      </c>
    </row>
    <row r="23" spans="1:16" x14ac:dyDescent="0.35">
      <c r="A23" s="9">
        <v>13</v>
      </c>
      <c r="B23" s="9">
        <v>25</v>
      </c>
      <c r="C23" s="16" t="s">
        <v>129</v>
      </c>
      <c r="D23" s="16" t="s">
        <v>130</v>
      </c>
      <c r="E23" s="9">
        <v>24882</v>
      </c>
      <c r="F23" s="9" t="s">
        <v>53</v>
      </c>
      <c r="G23" s="9"/>
      <c r="H23" s="9">
        <v>38</v>
      </c>
      <c r="I23" s="9">
        <v>40</v>
      </c>
      <c r="J23" s="9">
        <v>43</v>
      </c>
      <c r="K23" s="8">
        <f t="shared" si="0"/>
        <v>121</v>
      </c>
      <c r="L23" s="9">
        <v>42</v>
      </c>
      <c r="M23" s="9">
        <v>45</v>
      </c>
      <c r="N23" s="9">
        <v>42</v>
      </c>
      <c r="O23" s="8">
        <f t="shared" si="1"/>
        <v>129</v>
      </c>
      <c r="P23" s="8">
        <f t="shared" si="2"/>
        <v>250</v>
      </c>
    </row>
    <row r="24" spans="1:16" x14ac:dyDescent="0.35">
      <c r="A24" s="9">
        <v>14</v>
      </c>
      <c r="B24" s="9">
        <v>171</v>
      </c>
      <c r="C24" s="16" t="s">
        <v>154</v>
      </c>
      <c r="D24" s="16" t="s">
        <v>155</v>
      </c>
      <c r="E24" s="9">
        <v>13730</v>
      </c>
      <c r="F24" s="9"/>
      <c r="G24" s="9"/>
      <c r="H24" s="9">
        <v>42</v>
      </c>
      <c r="I24" s="9">
        <v>41</v>
      </c>
      <c r="J24" s="9">
        <v>39</v>
      </c>
      <c r="K24" s="8">
        <f t="shared" si="0"/>
        <v>122</v>
      </c>
      <c r="L24" s="9">
        <v>40</v>
      </c>
      <c r="M24" s="9">
        <v>38</v>
      </c>
      <c r="N24" s="9">
        <v>40</v>
      </c>
      <c r="O24" s="8">
        <f t="shared" si="1"/>
        <v>118</v>
      </c>
      <c r="P24" s="8">
        <f t="shared" si="2"/>
        <v>240</v>
      </c>
    </row>
    <row r="25" spans="1:16" x14ac:dyDescent="0.35">
      <c r="A25" s="9">
        <v>15</v>
      </c>
      <c r="B25" s="9">
        <v>96</v>
      </c>
      <c r="C25" s="16" t="s">
        <v>427</v>
      </c>
      <c r="D25" s="16" t="s">
        <v>271</v>
      </c>
      <c r="E25" s="9">
        <v>31021</v>
      </c>
      <c r="F25" s="9" t="s">
        <v>58</v>
      </c>
      <c r="G25" s="9"/>
      <c r="H25" s="9">
        <v>45</v>
      </c>
      <c r="I25" s="9">
        <v>42</v>
      </c>
      <c r="J25" s="9">
        <v>36</v>
      </c>
      <c r="K25" s="8">
        <f t="shared" si="0"/>
        <v>123</v>
      </c>
      <c r="L25" s="9">
        <v>38</v>
      </c>
      <c r="M25" s="9">
        <v>38</v>
      </c>
      <c r="N25" s="9">
        <v>40</v>
      </c>
      <c r="O25" s="8">
        <f t="shared" si="1"/>
        <v>116</v>
      </c>
      <c r="P25" s="8">
        <f t="shared" si="2"/>
        <v>239</v>
      </c>
    </row>
    <row r="26" spans="1:16" x14ac:dyDescent="0.35">
      <c r="A26" s="9">
        <v>16</v>
      </c>
      <c r="B26" s="9">
        <v>139</v>
      </c>
      <c r="C26" s="16" t="s">
        <v>428</v>
      </c>
      <c r="D26" s="16" t="s">
        <v>429</v>
      </c>
      <c r="E26" s="9">
        <v>29990</v>
      </c>
      <c r="F26" s="9" t="s">
        <v>87</v>
      </c>
      <c r="G26" s="9"/>
      <c r="H26" s="9">
        <v>40</v>
      </c>
      <c r="I26" s="9">
        <v>43</v>
      </c>
      <c r="J26" s="9">
        <v>37</v>
      </c>
      <c r="K26" s="8">
        <f t="shared" si="0"/>
        <v>120</v>
      </c>
      <c r="L26" s="9">
        <v>35</v>
      </c>
      <c r="M26" s="9">
        <v>41</v>
      </c>
      <c r="N26" s="9">
        <v>39</v>
      </c>
      <c r="O26" s="8">
        <f t="shared" si="1"/>
        <v>115</v>
      </c>
      <c r="P26" s="8">
        <f t="shared" si="2"/>
        <v>235</v>
      </c>
    </row>
    <row r="27" spans="1:16" x14ac:dyDescent="0.35">
      <c r="A27" s="9">
        <v>17</v>
      </c>
      <c r="B27" s="9">
        <v>39</v>
      </c>
      <c r="C27" s="16" t="s">
        <v>426</v>
      </c>
      <c r="D27" s="16" t="s">
        <v>272</v>
      </c>
      <c r="E27" s="9">
        <v>30029</v>
      </c>
      <c r="F27" s="9" t="s">
        <v>87</v>
      </c>
      <c r="G27" s="9"/>
      <c r="H27" s="9">
        <v>42</v>
      </c>
      <c r="I27" s="9">
        <v>38</v>
      </c>
      <c r="J27" s="9">
        <v>38</v>
      </c>
      <c r="K27" s="8">
        <f t="shared" si="0"/>
        <v>118</v>
      </c>
      <c r="L27" s="9">
        <v>39</v>
      </c>
      <c r="M27" s="9">
        <v>37</v>
      </c>
      <c r="N27" s="9">
        <v>36</v>
      </c>
      <c r="O27" s="8">
        <f t="shared" si="1"/>
        <v>112</v>
      </c>
      <c r="P27" s="8">
        <f t="shared" si="2"/>
        <v>230</v>
      </c>
    </row>
    <row r="28" spans="1:16" x14ac:dyDescent="0.35">
      <c r="A28" s="9">
        <v>18</v>
      </c>
      <c r="B28" s="9">
        <v>54</v>
      </c>
      <c r="C28" s="16" t="s">
        <v>131</v>
      </c>
      <c r="D28" s="16" t="s">
        <v>132</v>
      </c>
      <c r="E28" s="9">
        <v>13862</v>
      </c>
      <c r="F28" s="9" t="s">
        <v>89</v>
      </c>
      <c r="G28" s="9"/>
      <c r="H28" s="9">
        <v>33</v>
      </c>
      <c r="I28" s="9">
        <v>38</v>
      </c>
      <c r="J28" s="9">
        <v>38</v>
      </c>
      <c r="K28" s="8">
        <f t="shared" si="0"/>
        <v>109</v>
      </c>
      <c r="L28" s="9">
        <v>37</v>
      </c>
      <c r="M28" s="9">
        <v>40</v>
      </c>
      <c r="N28" s="9">
        <v>36</v>
      </c>
      <c r="O28" s="8">
        <f t="shared" si="1"/>
        <v>113</v>
      </c>
      <c r="P28" s="8">
        <f t="shared" si="2"/>
        <v>222</v>
      </c>
    </row>
    <row r="29" spans="1:16" x14ac:dyDescent="0.35">
      <c r="A29" s="9">
        <v>19</v>
      </c>
      <c r="B29" s="9">
        <v>120</v>
      </c>
      <c r="C29" s="16" t="s">
        <v>317</v>
      </c>
      <c r="D29" s="16" t="s">
        <v>140</v>
      </c>
      <c r="E29" s="9">
        <v>305</v>
      </c>
      <c r="F29" s="9" t="s">
        <v>71</v>
      </c>
      <c r="G29" s="9"/>
      <c r="H29" s="9">
        <v>39</v>
      </c>
      <c r="I29" s="9">
        <v>38</v>
      </c>
      <c r="J29" s="9">
        <v>32</v>
      </c>
      <c r="K29" s="8">
        <f t="shared" si="0"/>
        <v>109</v>
      </c>
      <c r="L29" s="9">
        <v>32</v>
      </c>
      <c r="M29" s="9">
        <v>35</v>
      </c>
      <c r="N29" s="9">
        <v>36</v>
      </c>
      <c r="O29" s="8">
        <f t="shared" si="1"/>
        <v>103</v>
      </c>
      <c r="P29" s="8">
        <f t="shared" si="2"/>
        <v>212</v>
      </c>
    </row>
    <row r="30" spans="1:16" x14ac:dyDescent="0.35">
      <c r="B30" s="9"/>
      <c r="C30" s="16"/>
      <c r="D30" s="16"/>
      <c r="E30" s="9"/>
      <c r="F30" s="9"/>
      <c r="G30" s="9"/>
      <c r="K30" s="8"/>
      <c r="O30" s="8"/>
      <c r="P30" s="8"/>
    </row>
    <row r="31" spans="1:16" x14ac:dyDescent="0.35">
      <c r="B31" s="9"/>
      <c r="C31" s="16"/>
      <c r="D31" s="16"/>
      <c r="E31" s="9"/>
      <c r="F31" s="9"/>
      <c r="G31" s="9"/>
      <c r="K31" s="8"/>
      <c r="O31" s="8"/>
      <c r="P31" s="8"/>
    </row>
    <row r="33" spans="1:19" s="2" customFormat="1" x14ac:dyDescent="0.35">
      <c r="A33" s="10" t="s">
        <v>502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8"/>
    </row>
    <row r="35" spans="1:19" s="2" customFormat="1" x14ac:dyDescent="0.35">
      <c r="A35" s="8" t="s">
        <v>15</v>
      </c>
      <c r="B35" s="3" t="s">
        <v>4</v>
      </c>
      <c r="C35" s="3" t="s">
        <v>5</v>
      </c>
      <c r="D35" s="3" t="s">
        <v>6</v>
      </c>
      <c r="E35" s="4" t="s">
        <v>7</v>
      </c>
      <c r="F35" s="3" t="s">
        <v>8</v>
      </c>
      <c r="G35" s="3" t="s">
        <v>9</v>
      </c>
      <c r="H35" s="8">
        <v>50</v>
      </c>
      <c r="I35" s="8">
        <v>100</v>
      </c>
      <c r="J35" s="8">
        <v>150</v>
      </c>
      <c r="K35" s="8" t="s">
        <v>10</v>
      </c>
      <c r="L35" s="8">
        <v>50</v>
      </c>
      <c r="M35" s="8">
        <v>100</v>
      </c>
      <c r="N35" s="8">
        <v>150</v>
      </c>
      <c r="O35" s="8" t="s">
        <v>11</v>
      </c>
      <c r="P35" s="8" t="s">
        <v>12</v>
      </c>
      <c r="Q35" s="8" t="s">
        <v>13</v>
      </c>
      <c r="R35" s="8" t="s">
        <v>12</v>
      </c>
      <c r="S35" s="8"/>
    </row>
    <row r="36" spans="1:19" x14ac:dyDescent="0.35">
      <c r="A36" s="9">
        <v>1</v>
      </c>
      <c r="B36" s="9">
        <v>64</v>
      </c>
      <c r="C36" s="16" t="s">
        <v>137</v>
      </c>
      <c r="D36" s="16" t="s">
        <v>138</v>
      </c>
      <c r="E36" s="9">
        <v>18123</v>
      </c>
      <c r="F36" s="9" t="s">
        <v>58</v>
      </c>
      <c r="G36" s="9"/>
      <c r="H36" s="9">
        <v>47</v>
      </c>
      <c r="I36" s="9">
        <v>43</v>
      </c>
      <c r="J36" s="9">
        <v>46</v>
      </c>
      <c r="K36" s="8">
        <f t="shared" ref="K36:K43" si="4">SUM(H36:J36)</f>
        <v>136</v>
      </c>
      <c r="L36" s="9">
        <v>43</v>
      </c>
      <c r="M36" s="9">
        <v>46</v>
      </c>
      <c r="N36" s="9">
        <v>43</v>
      </c>
      <c r="O36" s="8">
        <f t="shared" ref="O36:O43" si="5">SUM(L36:N36)</f>
        <v>132</v>
      </c>
      <c r="P36" s="8">
        <f t="shared" ref="P36:P43" si="6">O36+K36</f>
        <v>268</v>
      </c>
      <c r="Q36" s="9">
        <v>44</v>
      </c>
      <c r="R36" s="8">
        <f t="shared" ref="R36:R41" si="7">Q36+P36</f>
        <v>312</v>
      </c>
    </row>
    <row r="37" spans="1:19" x14ac:dyDescent="0.35">
      <c r="A37" s="9">
        <v>2</v>
      </c>
      <c r="B37" s="9">
        <v>106</v>
      </c>
      <c r="C37" s="16" t="s">
        <v>143</v>
      </c>
      <c r="D37" s="16" t="s">
        <v>144</v>
      </c>
      <c r="E37" s="9">
        <v>23981</v>
      </c>
      <c r="F37" s="9" t="s">
        <v>53</v>
      </c>
      <c r="G37" s="9"/>
      <c r="H37" s="9">
        <v>45</v>
      </c>
      <c r="I37" s="9">
        <v>43</v>
      </c>
      <c r="J37" s="9">
        <v>44</v>
      </c>
      <c r="K37" s="8">
        <f t="shared" si="4"/>
        <v>132</v>
      </c>
      <c r="L37" s="9">
        <v>44</v>
      </c>
      <c r="M37" s="9">
        <v>44</v>
      </c>
      <c r="N37" s="9">
        <v>47</v>
      </c>
      <c r="O37" s="8">
        <f t="shared" si="5"/>
        <v>135</v>
      </c>
      <c r="P37" s="8">
        <f t="shared" si="6"/>
        <v>267</v>
      </c>
      <c r="Q37" s="9">
        <v>42</v>
      </c>
      <c r="R37" s="8">
        <f t="shared" si="7"/>
        <v>309</v>
      </c>
    </row>
    <row r="38" spans="1:19" x14ac:dyDescent="0.35">
      <c r="A38" s="9">
        <v>3</v>
      </c>
      <c r="B38" s="9">
        <v>61</v>
      </c>
      <c r="C38" s="16" t="s">
        <v>135</v>
      </c>
      <c r="D38" s="16" t="s">
        <v>136</v>
      </c>
      <c r="E38" s="9">
        <v>29503</v>
      </c>
      <c r="F38" s="9" t="s">
        <v>53</v>
      </c>
      <c r="G38" s="9" t="s">
        <v>310</v>
      </c>
      <c r="H38" s="9">
        <v>44</v>
      </c>
      <c r="I38" s="9">
        <v>48</v>
      </c>
      <c r="J38" s="9">
        <v>39</v>
      </c>
      <c r="K38" s="8">
        <f t="shared" si="4"/>
        <v>131</v>
      </c>
      <c r="L38" s="9">
        <v>47</v>
      </c>
      <c r="M38" s="9">
        <v>44</v>
      </c>
      <c r="N38" s="9">
        <v>44</v>
      </c>
      <c r="O38" s="8">
        <f t="shared" si="5"/>
        <v>135</v>
      </c>
      <c r="P38" s="8">
        <f t="shared" si="6"/>
        <v>266</v>
      </c>
      <c r="Q38" s="9">
        <v>42</v>
      </c>
      <c r="R38" s="8">
        <f t="shared" si="7"/>
        <v>308</v>
      </c>
    </row>
    <row r="39" spans="1:19" x14ac:dyDescent="0.35">
      <c r="A39" s="9">
        <v>4</v>
      </c>
      <c r="B39" s="9">
        <v>109</v>
      </c>
      <c r="C39" s="16" t="s">
        <v>145</v>
      </c>
      <c r="D39" s="16" t="s">
        <v>146</v>
      </c>
      <c r="E39" s="9">
        <v>27629</v>
      </c>
      <c r="F39" s="9" t="s">
        <v>53</v>
      </c>
      <c r="G39" s="9"/>
      <c r="H39" s="9">
        <v>41</v>
      </c>
      <c r="I39" s="9">
        <v>44</v>
      </c>
      <c r="J39" s="9">
        <v>44</v>
      </c>
      <c r="K39" s="8">
        <f t="shared" si="4"/>
        <v>129</v>
      </c>
      <c r="L39" s="9">
        <v>45</v>
      </c>
      <c r="M39" s="9">
        <v>43</v>
      </c>
      <c r="N39" s="9">
        <v>46</v>
      </c>
      <c r="O39" s="8">
        <f t="shared" si="5"/>
        <v>134</v>
      </c>
      <c r="P39" s="8">
        <f t="shared" si="6"/>
        <v>263</v>
      </c>
      <c r="Q39" s="9">
        <v>40</v>
      </c>
      <c r="R39" s="8">
        <f t="shared" si="7"/>
        <v>303</v>
      </c>
    </row>
    <row r="40" spans="1:19" x14ac:dyDescent="0.35">
      <c r="A40" s="9">
        <v>5</v>
      </c>
      <c r="B40" s="9">
        <v>25</v>
      </c>
      <c r="C40" s="16" t="s">
        <v>129</v>
      </c>
      <c r="D40" s="16" t="s">
        <v>130</v>
      </c>
      <c r="E40" s="9">
        <v>24882</v>
      </c>
      <c r="F40" s="9" t="s">
        <v>53</v>
      </c>
      <c r="G40" s="9"/>
      <c r="H40" s="9">
        <v>38</v>
      </c>
      <c r="I40" s="9">
        <v>40</v>
      </c>
      <c r="J40" s="9">
        <v>43</v>
      </c>
      <c r="K40" s="8">
        <f t="shared" si="4"/>
        <v>121</v>
      </c>
      <c r="L40" s="9">
        <v>42</v>
      </c>
      <c r="M40" s="9">
        <v>45</v>
      </c>
      <c r="N40" s="9">
        <v>42</v>
      </c>
      <c r="O40" s="8">
        <f t="shared" si="5"/>
        <v>129</v>
      </c>
      <c r="P40" s="8">
        <f t="shared" si="6"/>
        <v>250</v>
      </c>
      <c r="Q40" s="9">
        <v>40</v>
      </c>
      <c r="R40" s="8">
        <f t="shared" si="7"/>
        <v>290</v>
      </c>
    </row>
    <row r="41" spans="1:19" x14ac:dyDescent="0.35">
      <c r="A41" s="9">
        <v>6</v>
      </c>
      <c r="B41" s="9">
        <v>96</v>
      </c>
      <c r="C41" s="16" t="s">
        <v>427</v>
      </c>
      <c r="D41" s="16" t="s">
        <v>271</v>
      </c>
      <c r="E41" s="9">
        <v>31021</v>
      </c>
      <c r="F41" s="9" t="s">
        <v>58</v>
      </c>
      <c r="G41" s="9"/>
      <c r="H41" s="9">
        <v>45</v>
      </c>
      <c r="I41" s="9">
        <v>42</v>
      </c>
      <c r="J41" s="9">
        <v>36</v>
      </c>
      <c r="K41" s="8">
        <f t="shared" si="4"/>
        <v>123</v>
      </c>
      <c r="L41" s="9">
        <v>38</v>
      </c>
      <c r="M41" s="9">
        <v>38</v>
      </c>
      <c r="N41" s="9">
        <v>40</v>
      </c>
      <c r="O41" s="8">
        <f t="shared" si="5"/>
        <v>116</v>
      </c>
      <c r="P41" s="8">
        <f t="shared" si="6"/>
        <v>239</v>
      </c>
      <c r="Q41" s="9">
        <v>40</v>
      </c>
      <c r="R41" s="8">
        <f t="shared" si="7"/>
        <v>279</v>
      </c>
    </row>
    <row r="42" spans="1:19" x14ac:dyDescent="0.35">
      <c r="A42" s="9">
        <v>7</v>
      </c>
      <c r="B42" s="9">
        <v>139</v>
      </c>
      <c r="C42" s="16" t="s">
        <v>428</v>
      </c>
      <c r="D42" s="16" t="s">
        <v>429</v>
      </c>
      <c r="E42" s="9">
        <v>29990</v>
      </c>
      <c r="F42" s="9" t="s">
        <v>87</v>
      </c>
      <c r="G42" s="9"/>
      <c r="H42" s="9">
        <v>40</v>
      </c>
      <c r="I42" s="9">
        <v>43</v>
      </c>
      <c r="J42" s="9">
        <v>37</v>
      </c>
      <c r="K42" s="8">
        <f t="shared" si="4"/>
        <v>120</v>
      </c>
      <c r="L42" s="9">
        <v>35</v>
      </c>
      <c r="M42" s="9">
        <v>41</v>
      </c>
      <c r="N42" s="9">
        <v>39</v>
      </c>
      <c r="O42" s="8">
        <f t="shared" si="5"/>
        <v>115</v>
      </c>
      <c r="P42" s="8">
        <f t="shared" si="6"/>
        <v>235</v>
      </c>
    </row>
    <row r="43" spans="1:19" x14ac:dyDescent="0.35">
      <c r="A43" s="9">
        <v>8</v>
      </c>
      <c r="B43" s="9">
        <v>39</v>
      </c>
      <c r="C43" s="16" t="s">
        <v>426</v>
      </c>
      <c r="D43" s="16" t="s">
        <v>272</v>
      </c>
      <c r="E43" s="9">
        <v>30029</v>
      </c>
      <c r="F43" s="9" t="s">
        <v>87</v>
      </c>
      <c r="G43" s="9"/>
      <c r="H43" s="9">
        <v>42</v>
      </c>
      <c r="I43" s="9">
        <v>38</v>
      </c>
      <c r="J43" s="9">
        <v>38</v>
      </c>
      <c r="K43" s="8">
        <f t="shared" si="4"/>
        <v>118</v>
      </c>
      <c r="L43" s="9">
        <v>39</v>
      </c>
      <c r="M43" s="9">
        <v>37</v>
      </c>
      <c r="N43" s="9">
        <v>36</v>
      </c>
      <c r="O43" s="8">
        <f t="shared" si="5"/>
        <v>112</v>
      </c>
      <c r="P43" s="8">
        <f t="shared" si="6"/>
        <v>230</v>
      </c>
    </row>
  </sheetData>
  <phoneticPr fontId="0" type="noConversion"/>
  <conditionalFormatting sqref="H1:P8 P10:P31 H33:P34 H28:J32 K32 L28:N32 O32:P32 H44:P65536 P35:P43">
    <cfRule type="cellIs" dxfId="5" priority="1" stopIfTrue="1" operator="equal">
      <formula>25</formula>
    </cfRule>
  </conditionalFormatting>
  <conditionalFormatting sqref="H10:O10 H35:O35">
    <cfRule type="cellIs" dxfId="4" priority="2" stopIfTrue="1" operator="equal">
      <formula>25</formula>
    </cfRule>
  </conditionalFormatting>
  <conditionalFormatting sqref="L11:N13 L15:N16 L18:N27 K11:K31 H11:J27 O11:O31 L36:N38 L40:N41 L43:N43 H36:K43 O36:O43">
    <cfRule type="cellIs" dxfId="3" priority="3" stopIfTrue="1" operator="equal">
      <formula>50</formula>
    </cfRule>
  </conditionalFormatting>
  <printOptions horizontalCentered="1"/>
  <pageMargins left="0" right="0" top="0" bottom="0" header="0.5" footer="0.5"/>
  <pageSetup scale="7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zoomScale="60" workbookViewId="0"/>
  </sheetViews>
  <sheetFormatPr defaultColWidth="9.1796875" defaultRowHeight="15.5" x14ac:dyDescent="0.35"/>
  <cols>
    <col min="1" max="1" width="18.26953125" style="1" customWidth="1"/>
    <col min="2" max="2" width="8.1796875" style="1" customWidth="1"/>
    <col min="3" max="3" width="21.81640625" style="1" customWidth="1"/>
    <col min="4" max="4" width="9.1796875" style="1"/>
    <col min="5" max="5" width="17.81640625" style="1" customWidth="1"/>
    <col min="6" max="16384" width="9.1796875" style="1"/>
  </cols>
  <sheetData>
    <row r="1" spans="1:5" s="12" customFormat="1" ht="18" x14ac:dyDescent="0.4">
      <c r="B1" s="13" t="s">
        <v>48</v>
      </c>
      <c r="C1" s="13"/>
      <c r="D1" s="13"/>
    </row>
    <row r="2" spans="1:5" s="12" customFormat="1" ht="18" x14ac:dyDescent="0.4">
      <c r="B2" s="13" t="s">
        <v>467</v>
      </c>
      <c r="C2" s="13"/>
      <c r="D2" s="13"/>
    </row>
    <row r="3" spans="1:5" s="12" customFormat="1" ht="18" x14ac:dyDescent="0.4">
      <c r="A3" s="13"/>
      <c r="B3" s="13"/>
      <c r="C3" s="13"/>
      <c r="D3" s="13"/>
    </row>
    <row r="4" spans="1:5" s="12" customFormat="1" ht="18" x14ac:dyDescent="0.4">
      <c r="A4" s="13" t="s">
        <v>27</v>
      </c>
      <c r="B4" s="13"/>
      <c r="C4" s="13"/>
      <c r="D4" s="13"/>
    </row>
    <row r="5" spans="1:5" s="2" customFormat="1" x14ac:dyDescent="0.35"/>
    <row r="6" spans="1:5" s="2" customFormat="1" x14ac:dyDescent="0.35">
      <c r="A6" s="2" t="s">
        <v>19</v>
      </c>
      <c r="B6" s="2" t="s">
        <v>376</v>
      </c>
      <c r="D6" s="9"/>
    </row>
    <row r="7" spans="1:5" x14ac:dyDescent="0.35">
      <c r="C7" s="1" t="s">
        <v>162</v>
      </c>
      <c r="D7" s="9">
        <v>141</v>
      </c>
    </row>
    <row r="8" spans="1:5" x14ac:dyDescent="0.35">
      <c r="C8" s="1" t="s">
        <v>32</v>
      </c>
      <c r="D8" s="9">
        <v>145</v>
      </c>
    </row>
    <row r="9" spans="1:5" x14ac:dyDescent="0.35">
      <c r="C9" s="1" t="s">
        <v>157</v>
      </c>
      <c r="D9" s="14">
        <v>147</v>
      </c>
    </row>
    <row r="10" spans="1:5" x14ac:dyDescent="0.35">
      <c r="D10" s="9">
        <f>SUM(D7:D9)</f>
        <v>433</v>
      </c>
    </row>
    <row r="11" spans="1:5" x14ac:dyDescent="0.35">
      <c r="D11" s="9"/>
    </row>
    <row r="12" spans="1:5" x14ac:dyDescent="0.35">
      <c r="A12" s="2"/>
      <c r="B12" s="2" t="s">
        <v>158</v>
      </c>
      <c r="C12" s="2"/>
      <c r="D12" s="9"/>
    </row>
    <row r="13" spans="1:5" x14ac:dyDescent="0.35">
      <c r="C13" s="1" t="s">
        <v>159</v>
      </c>
      <c r="D13" s="9">
        <v>136</v>
      </c>
    </row>
    <row r="14" spans="1:5" x14ac:dyDescent="0.35">
      <c r="C14" s="1" t="s">
        <v>160</v>
      </c>
      <c r="D14" s="9">
        <v>129</v>
      </c>
    </row>
    <row r="15" spans="1:5" x14ac:dyDescent="0.35">
      <c r="C15" s="1" t="s">
        <v>161</v>
      </c>
      <c r="D15" s="14">
        <v>131</v>
      </c>
      <c r="E15" s="1" t="s">
        <v>33</v>
      </c>
    </row>
    <row r="16" spans="1:5" x14ac:dyDescent="0.35">
      <c r="D16" s="9">
        <f>SUM(D13:D15)</f>
        <v>396</v>
      </c>
    </row>
    <row r="17" spans="1:5" x14ac:dyDescent="0.35">
      <c r="D17" s="9"/>
    </row>
    <row r="18" spans="1:5" x14ac:dyDescent="0.35">
      <c r="D18" s="9"/>
    </row>
    <row r="19" spans="1:5" ht="18" x14ac:dyDescent="0.4">
      <c r="A19" s="13"/>
      <c r="B19" s="13"/>
      <c r="C19" s="13"/>
      <c r="D19" s="13"/>
    </row>
    <row r="20" spans="1:5" s="12" customFormat="1" ht="18" x14ac:dyDescent="0.4">
      <c r="A20" s="13" t="s">
        <v>26</v>
      </c>
      <c r="B20" s="13"/>
      <c r="C20" s="13"/>
      <c r="D20" s="13"/>
    </row>
    <row r="21" spans="1:5" s="2" customFormat="1" x14ac:dyDescent="0.35"/>
    <row r="22" spans="1:5" s="2" customFormat="1" x14ac:dyDescent="0.35">
      <c r="A22" s="2" t="s">
        <v>19</v>
      </c>
      <c r="B22" s="2" t="s">
        <v>468</v>
      </c>
      <c r="D22" s="9"/>
    </row>
    <row r="23" spans="1:5" x14ac:dyDescent="0.35">
      <c r="C23" s="1" t="s">
        <v>157</v>
      </c>
      <c r="D23" s="9">
        <v>147</v>
      </c>
    </row>
    <row r="24" spans="1:5" x14ac:dyDescent="0.35">
      <c r="C24" s="1" t="s">
        <v>32</v>
      </c>
      <c r="D24" s="14">
        <v>145</v>
      </c>
    </row>
    <row r="25" spans="1:5" x14ac:dyDescent="0.35">
      <c r="D25" s="9">
        <f>SUM(D23:D24)</f>
        <v>292</v>
      </c>
    </row>
    <row r="27" spans="1:5" x14ac:dyDescent="0.35">
      <c r="D27" s="9"/>
    </row>
    <row r="28" spans="1:5" x14ac:dyDescent="0.35">
      <c r="A28" s="2"/>
      <c r="B28" s="2" t="s">
        <v>469</v>
      </c>
      <c r="C28" s="2"/>
      <c r="D28" s="9"/>
    </row>
    <row r="29" spans="1:5" x14ac:dyDescent="0.35">
      <c r="C29" s="1" t="s">
        <v>31</v>
      </c>
      <c r="D29" s="9">
        <v>138</v>
      </c>
    </row>
    <row r="30" spans="1:5" x14ac:dyDescent="0.35">
      <c r="C30" s="1" t="s">
        <v>162</v>
      </c>
      <c r="D30" s="14">
        <v>141</v>
      </c>
      <c r="E30" s="1" t="s">
        <v>33</v>
      </c>
    </row>
    <row r="31" spans="1:5" x14ac:dyDescent="0.35">
      <c r="D31" s="9">
        <f>SUM(D29:D30)</f>
        <v>279</v>
      </c>
    </row>
    <row r="32" spans="1:5" x14ac:dyDescent="0.35">
      <c r="A32" s="2"/>
      <c r="B32" s="2"/>
      <c r="C32" s="2"/>
      <c r="D32" s="9"/>
    </row>
    <row r="33" spans="4:4" x14ac:dyDescent="0.35">
      <c r="D33" s="17"/>
    </row>
    <row r="34" spans="4:4" x14ac:dyDescent="0.35">
      <c r="D34" s="17"/>
    </row>
    <row r="35" spans="4:4" x14ac:dyDescent="0.35">
      <c r="D35" s="17"/>
    </row>
    <row r="36" spans="4:4" x14ac:dyDescent="0.35">
      <c r="D36" s="17"/>
    </row>
    <row r="37" spans="4:4" x14ac:dyDescent="0.35">
      <c r="D37" s="17"/>
    </row>
  </sheetData>
  <phoneticPr fontId="0" type="noConversion"/>
  <printOptions horizontalCentered="1"/>
  <pageMargins left="0.75" right="0.75" top="1" bottom="1" header="0.5" footer="0.5"/>
  <pageSetup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33"/>
  <sheetViews>
    <sheetView zoomScale="60" zoomScaleNormal="60" workbookViewId="0"/>
  </sheetViews>
  <sheetFormatPr defaultColWidth="9.1796875" defaultRowHeight="15.5" x14ac:dyDescent="0.35"/>
  <cols>
    <col min="1" max="1" width="5.26953125" style="9" customWidth="1"/>
    <col min="2" max="2" width="9" style="1" customWidth="1"/>
    <col min="3" max="3" width="17.453125" style="1" customWidth="1"/>
    <col min="4" max="4" width="15.81640625" style="1" customWidth="1"/>
    <col min="5" max="5" width="10.81640625" style="1" hidden="1" customWidth="1"/>
    <col min="6" max="7" width="5.26953125" style="1" customWidth="1"/>
    <col min="8" max="10" width="4.7265625" style="9" customWidth="1"/>
    <col min="11" max="11" width="6.26953125" style="9" customWidth="1"/>
    <col min="12" max="12" width="6.81640625" style="9" customWidth="1"/>
    <col min="13" max="15" width="4.81640625" style="9" customWidth="1"/>
    <col min="16" max="16" width="5.81640625" style="9" customWidth="1"/>
    <col min="17" max="17" width="6.81640625" style="9" customWidth="1"/>
    <col min="18" max="18" width="5" style="9" customWidth="1"/>
    <col min="19" max="19" width="5.1796875" style="9" customWidth="1"/>
    <col min="20" max="20" width="6.81640625" style="9" customWidth="1"/>
    <col min="21" max="21" width="7.7265625" style="9" customWidth="1"/>
    <col min="22" max="22" width="5.54296875" style="9" customWidth="1"/>
    <col min="23" max="23" width="7.26953125" style="9" customWidth="1"/>
    <col min="24" max="24" width="5" style="9" customWidth="1"/>
    <col min="25" max="25" width="7.81640625" style="9" customWidth="1"/>
    <col min="26" max="16384" width="9.1796875" style="1"/>
  </cols>
  <sheetData>
    <row r="1" spans="1:25" s="2" customFormat="1" x14ac:dyDescent="0.35">
      <c r="A1" s="10" t="s">
        <v>299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spans="1:25" s="2" customFormat="1" x14ac:dyDescent="0.35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s="2" customFormat="1" x14ac:dyDescent="0.35">
      <c r="A3" s="10" t="s">
        <v>424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spans="1:25" s="2" customFormat="1" x14ac:dyDescent="0.3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s="2" customFormat="1" ht="15.75" customHeight="1" x14ac:dyDescent="0.35">
      <c r="A5" s="11" t="s">
        <v>1</v>
      </c>
      <c r="B5" s="10"/>
      <c r="C5" s="10"/>
      <c r="D5" s="11" t="s">
        <v>164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Y5" s="15" t="s">
        <v>505</v>
      </c>
    </row>
    <row r="6" spans="1:25" s="2" customFormat="1" ht="15.75" customHeight="1" x14ac:dyDescent="0.35">
      <c r="A6" s="11" t="s">
        <v>2</v>
      </c>
      <c r="B6" s="11"/>
      <c r="C6" s="10"/>
      <c r="D6" s="2" t="s">
        <v>167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5" t="s">
        <v>506</v>
      </c>
    </row>
    <row r="7" spans="1:25" s="2" customFormat="1" ht="15.75" customHeight="1" x14ac:dyDescent="0.35">
      <c r="A7" s="11" t="s">
        <v>3</v>
      </c>
      <c r="B7" s="11"/>
      <c r="C7" s="10"/>
      <c r="D7" s="11" t="s">
        <v>163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5" t="s">
        <v>507</v>
      </c>
    </row>
    <row r="8" spans="1:25" s="2" customFormat="1" ht="15.75" customHeight="1" x14ac:dyDescent="0.35">
      <c r="A8" s="11"/>
      <c r="B8" s="10"/>
      <c r="C8" s="10"/>
      <c r="D8" s="11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5"/>
    </row>
    <row r="9" spans="1:25" s="2" customFormat="1" x14ac:dyDescent="0.35">
      <c r="A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spans="1:25" s="2" customFormat="1" x14ac:dyDescent="0.35">
      <c r="A10" s="8" t="s">
        <v>15</v>
      </c>
      <c r="B10" s="3" t="s">
        <v>4</v>
      </c>
      <c r="C10" s="3" t="s">
        <v>5</v>
      </c>
      <c r="D10" s="3" t="s">
        <v>6</v>
      </c>
      <c r="E10" s="4" t="s">
        <v>7</v>
      </c>
      <c r="F10" s="3" t="s">
        <v>8</v>
      </c>
      <c r="G10" s="3" t="s">
        <v>9</v>
      </c>
      <c r="H10" s="8">
        <v>25</v>
      </c>
      <c r="I10" s="8">
        <v>50</v>
      </c>
      <c r="J10" s="8">
        <v>75</v>
      </c>
      <c r="K10" s="8">
        <v>100</v>
      </c>
      <c r="L10" s="8" t="s">
        <v>10</v>
      </c>
      <c r="M10" s="8">
        <v>25</v>
      </c>
      <c r="N10" s="8">
        <v>50</v>
      </c>
      <c r="O10" s="8">
        <v>75</v>
      </c>
      <c r="P10" s="8">
        <v>100</v>
      </c>
      <c r="Q10" s="8" t="s">
        <v>11</v>
      </c>
      <c r="R10" s="8">
        <v>25</v>
      </c>
      <c r="S10" s="8">
        <v>50</v>
      </c>
      <c r="T10" s="8" t="s">
        <v>29</v>
      </c>
      <c r="U10" s="8" t="s">
        <v>12</v>
      </c>
      <c r="V10" s="8" t="s">
        <v>170</v>
      </c>
      <c r="W10" s="8" t="s">
        <v>13</v>
      </c>
      <c r="X10" s="8" t="s">
        <v>170</v>
      </c>
      <c r="Y10" s="8" t="s">
        <v>12</v>
      </c>
    </row>
    <row r="11" spans="1:25" s="2" customFormat="1" x14ac:dyDescent="0.35">
      <c r="A11" s="9">
        <v>1</v>
      </c>
      <c r="B11" s="9">
        <v>73</v>
      </c>
      <c r="C11" s="16" t="s">
        <v>97</v>
      </c>
      <c r="D11" s="16" t="s">
        <v>98</v>
      </c>
      <c r="E11" s="9">
        <v>15730</v>
      </c>
      <c r="F11" s="9" t="s">
        <v>53</v>
      </c>
      <c r="G11" s="9"/>
      <c r="H11" s="9">
        <v>25</v>
      </c>
      <c r="I11" s="9">
        <v>25</v>
      </c>
      <c r="J11" s="9">
        <v>24</v>
      </c>
      <c r="K11" s="9">
        <v>25</v>
      </c>
      <c r="L11" s="8">
        <f t="shared" ref="L11:L63" si="0">SUM(H11:K11)</f>
        <v>99</v>
      </c>
      <c r="M11" s="9">
        <v>25</v>
      </c>
      <c r="N11" s="9">
        <v>25</v>
      </c>
      <c r="O11" s="9">
        <v>25</v>
      </c>
      <c r="P11" s="9">
        <v>24</v>
      </c>
      <c r="Q11" s="8">
        <f t="shared" ref="Q11:Q63" si="1">SUM(M11:P11)</f>
        <v>99</v>
      </c>
      <c r="R11" s="9">
        <v>25</v>
      </c>
      <c r="S11" s="9">
        <v>24</v>
      </c>
      <c r="T11" s="8">
        <f t="shared" ref="T11:T63" si="2">SUM(R11:S11)</f>
        <v>49</v>
      </c>
      <c r="U11" s="8">
        <f t="shared" ref="U11:U63" si="3">T11+Q11+L11</f>
        <v>247</v>
      </c>
      <c r="V11" s="8"/>
      <c r="W11" s="9">
        <v>24</v>
      </c>
      <c r="X11" s="9"/>
      <c r="Y11" s="8">
        <f t="shared" ref="Y11:Y17" si="4">W11+U11</f>
        <v>271</v>
      </c>
    </row>
    <row r="12" spans="1:25" x14ac:dyDescent="0.35">
      <c r="A12" s="9">
        <v>2</v>
      </c>
      <c r="B12" s="9">
        <v>199</v>
      </c>
      <c r="C12" s="16" t="s">
        <v>105</v>
      </c>
      <c r="D12" s="16" t="s">
        <v>106</v>
      </c>
      <c r="E12" s="9">
        <v>15750</v>
      </c>
      <c r="F12" s="9"/>
      <c r="G12" s="9" t="s">
        <v>310</v>
      </c>
      <c r="H12" s="9">
        <v>25</v>
      </c>
      <c r="I12" s="9">
        <v>25</v>
      </c>
      <c r="J12" s="9">
        <v>23</v>
      </c>
      <c r="K12" s="9">
        <v>24</v>
      </c>
      <c r="L12" s="8">
        <f t="shared" si="0"/>
        <v>97</v>
      </c>
      <c r="M12" s="9">
        <v>24</v>
      </c>
      <c r="N12" s="9">
        <v>24</v>
      </c>
      <c r="O12" s="9">
        <v>24</v>
      </c>
      <c r="P12" s="9">
        <v>24</v>
      </c>
      <c r="Q12" s="8">
        <f t="shared" si="1"/>
        <v>96</v>
      </c>
      <c r="R12" s="9">
        <v>25</v>
      </c>
      <c r="S12" s="9">
        <v>25</v>
      </c>
      <c r="T12" s="8">
        <f t="shared" si="2"/>
        <v>50</v>
      </c>
      <c r="U12" s="8">
        <f t="shared" si="3"/>
        <v>243</v>
      </c>
      <c r="V12" s="8"/>
      <c r="W12" s="9">
        <v>25</v>
      </c>
      <c r="Y12" s="8">
        <f t="shared" si="4"/>
        <v>268</v>
      </c>
    </row>
    <row r="13" spans="1:25" x14ac:dyDescent="0.35">
      <c r="A13" s="9">
        <v>3</v>
      </c>
      <c r="B13" s="9">
        <v>169</v>
      </c>
      <c r="C13" s="16" t="s">
        <v>123</v>
      </c>
      <c r="D13" s="16" t="s">
        <v>113</v>
      </c>
      <c r="E13" s="9">
        <v>458</v>
      </c>
      <c r="F13" s="9"/>
      <c r="G13" s="9"/>
      <c r="H13" s="9">
        <v>24</v>
      </c>
      <c r="I13" s="9">
        <v>24</v>
      </c>
      <c r="J13" s="9">
        <v>22</v>
      </c>
      <c r="K13" s="9">
        <v>24</v>
      </c>
      <c r="L13" s="8">
        <f t="shared" si="0"/>
        <v>94</v>
      </c>
      <c r="M13" s="9">
        <v>23</v>
      </c>
      <c r="N13" s="9">
        <v>24</v>
      </c>
      <c r="O13" s="9">
        <v>25</v>
      </c>
      <c r="P13" s="9">
        <v>24</v>
      </c>
      <c r="Q13" s="8">
        <f t="shared" si="1"/>
        <v>96</v>
      </c>
      <c r="R13" s="9">
        <v>24</v>
      </c>
      <c r="S13" s="9">
        <v>24</v>
      </c>
      <c r="T13" s="8">
        <f t="shared" si="2"/>
        <v>48</v>
      </c>
      <c r="U13" s="8">
        <f t="shared" si="3"/>
        <v>238</v>
      </c>
      <c r="V13" s="8"/>
      <c r="W13" s="9">
        <v>23</v>
      </c>
      <c r="Y13" s="8">
        <f t="shared" si="4"/>
        <v>261</v>
      </c>
    </row>
    <row r="14" spans="1:25" x14ac:dyDescent="0.35">
      <c r="A14" s="9">
        <v>6</v>
      </c>
      <c r="B14" s="9">
        <v>51</v>
      </c>
      <c r="C14" s="16" t="s">
        <v>90</v>
      </c>
      <c r="D14" s="16" t="s">
        <v>91</v>
      </c>
      <c r="E14" s="9">
        <v>446</v>
      </c>
      <c r="F14" s="9"/>
      <c r="G14" s="9"/>
      <c r="H14" s="9">
        <v>24</v>
      </c>
      <c r="I14" s="9">
        <v>25</v>
      </c>
      <c r="J14" s="9">
        <v>22</v>
      </c>
      <c r="K14" s="9">
        <v>24</v>
      </c>
      <c r="L14" s="8">
        <f>SUM(H14:K14)</f>
        <v>95</v>
      </c>
      <c r="M14" s="9">
        <v>25</v>
      </c>
      <c r="N14" s="9">
        <v>24</v>
      </c>
      <c r="O14" s="9">
        <v>22</v>
      </c>
      <c r="P14" s="9">
        <v>22</v>
      </c>
      <c r="Q14" s="8">
        <f>SUM(M14:P14)</f>
        <v>93</v>
      </c>
      <c r="R14" s="9">
        <v>25</v>
      </c>
      <c r="S14" s="9">
        <v>22</v>
      </c>
      <c r="T14" s="8">
        <f>SUM(R14:S14)</f>
        <v>47</v>
      </c>
      <c r="U14" s="8">
        <f>T14+Q14+L14</f>
        <v>235</v>
      </c>
      <c r="V14" s="8">
        <v>14</v>
      </c>
      <c r="W14" s="9">
        <v>25</v>
      </c>
      <c r="X14" s="9">
        <v>8</v>
      </c>
      <c r="Y14" s="8">
        <f t="shared" si="4"/>
        <v>260</v>
      </c>
    </row>
    <row r="15" spans="1:25" x14ac:dyDescent="0.35">
      <c r="A15" s="9">
        <v>4</v>
      </c>
      <c r="B15" s="9">
        <v>202</v>
      </c>
      <c r="C15" s="16" t="s">
        <v>439</v>
      </c>
      <c r="D15" s="16" t="s">
        <v>440</v>
      </c>
      <c r="E15" s="9"/>
      <c r="F15" s="9"/>
      <c r="G15" s="9"/>
      <c r="H15" s="9">
        <v>24</v>
      </c>
      <c r="I15" s="9">
        <v>24</v>
      </c>
      <c r="J15" s="9">
        <v>23</v>
      </c>
      <c r="K15" s="9">
        <v>22</v>
      </c>
      <c r="L15" s="8">
        <f t="shared" si="0"/>
        <v>93</v>
      </c>
      <c r="M15" s="9">
        <v>24</v>
      </c>
      <c r="N15" s="9">
        <v>24</v>
      </c>
      <c r="O15" s="9">
        <v>22</v>
      </c>
      <c r="P15" s="9">
        <v>24</v>
      </c>
      <c r="Q15" s="8">
        <f t="shared" si="1"/>
        <v>94</v>
      </c>
      <c r="R15" s="9">
        <v>25</v>
      </c>
      <c r="S15" s="9">
        <v>25</v>
      </c>
      <c r="T15" s="8">
        <f t="shared" si="2"/>
        <v>50</v>
      </c>
      <c r="U15" s="8">
        <f t="shared" si="3"/>
        <v>237</v>
      </c>
      <c r="V15" s="8"/>
      <c r="W15" s="9">
        <v>23</v>
      </c>
      <c r="X15" s="9">
        <v>7</v>
      </c>
      <c r="Y15" s="8">
        <f t="shared" si="4"/>
        <v>260</v>
      </c>
    </row>
    <row r="16" spans="1:25" x14ac:dyDescent="0.35">
      <c r="A16" s="9">
        <v>5</v>
      </c>
      <c r="B16" s="9">
        <v>66</v>
      </c>
      <c r="C16" s="16" t="s">
        <v>94</v>
      </c>
      <c r="D16" s="16" t="s">
        <v>95</v>
      </c>
      <c r="E16" s="9">
        <v>450</v>
      </c>
      <c r="F16" s="9"/>
      <c r="G16" s="9"/>
      <c r="H16" s="9">
        <v>23</v>
      </c>
      <c r="I16" s="9">
        <v>22</v>
      </c>
      <c r="J16" s="9">
        <v>24</v>
      </c>
      <c r="K16" s="9">
        <v>25</v>
      </c>
      <c r="L16" s="8">
        <f>SUM(H16:K16)</f>
        <v>94</v>
      </c>
      <c r="M16" s="9">
        <v>22</v>
      </c>
      <c r="N16" s="9">
        <v>22</v>
      </c>
      <c r="O16" s="9">
        <v>25</v>
      </c>
      <c r="P16" s="9">
        <v>24</v>
      </c>
      <c r="Q16" s="8">
        <f>SUM(M16:P16)</f>
        <v>93</v>
      </c>
      <c r="R16" s="9">
        <v>25</v>
      </c>
      <c r="S16" s="9">
        <v>23</v>
      </c>
      <c r="T16" s="8">
        <f>SUM(R16:S16)</f>
        <v>48</v>
      </c>
      <c r="U16" s="8">
        <f>T16+Q16+L16</f>
        <v>235</v>
      </c>
      <c r="V16" s="8">
        <v>13</v>
      </c>
      <c r="W16" s="9">
        <v>25</v>
      </c>
      <c r="X16" s="9">
        <v>1</v>
      </c>
      <c r="Y16" s="8">
        <f t="shared" si="4"/>
        <v>260</v>
      </c>
    </row>
    <row r="17" spans="1:25" x14ac:dyDescent="0.35">
      <c r="A17" s="9">
        <v>7</v>
      </c>
      <c r="B17" s="9">
        <v>160</v>
      </c>
      <c r="C17" s="16" t="s">
        <v>279</v>
      </c>
      <c r="D17" s="16" t="s">
        <v>115</v>
      </c>
      <c r="E17" s="9">
        <v>27256</v>
      </c>
      <c r="F17" s="9"/>
      <c r="G17" s="9" t="s">
        <v>449</v>
      </c>
      <c r="H17" s="9">
        <v>25</v>
      </c>
      <c r="I17" s="9">
        <v>24</v>
      </c>
      <c r="J17" s="9">
        <v>22</v>
      </c>
      <c r="K17" s="9">
        <v>25</v>
      </c>
      <c r="L17" s="8">
        <f t="shared" si="0"/>
        <v>96</v>
      </c>
      <c r="M17" s="9">
        <v>23</v>
      </c>
      <c r="N17" s="9">
        <v>23</v>
      </c>
      <c r="O17" s="9">
        <v>23</v>
      </c>
      <c r="P17" s="9">
        <v>25</v>
      </c>
      <c r="Q17" s="8">
        <f t="shared" si="1"/>
        <v>94</v>
      </c>
      <c r="R17" s="9">
        <v>25</v>
      </c>
      <c r="S17" s="9">
        <v>22</v>
      </c>
      <c r="T17" s="8">
        <f t="shared" si="2"/>
        <v>47</v>
      </c>
      <c r="U17" s="8">
        <f t="shared" si="3"/>
        <v>237</v>
      </c>
      <c r="V17" s="8"/>
      <c r="Y17" s="8">
        <f t="shared" si="4"/>
        <v>237</v>
      </c>
    </row>
    <row r="18" spans="1:25" x14ac:dyDescent="0.35">
      <c r="A18" s="9">
        <v>8</v>
      </c>
      <c r="B18" s="9">
        <v>157</v>
      </c>
      <c r="C18" s="16" t="s">
        <v>118</v>
      </c>
      <c r="D18" s="16" t="s">
        <v>119</v>
      </c>
      <c r="E18" s="9">
        <v>26011</v>
      </c>
      <c r="F18" s="9" t="s">
        <v>53</v>
      </c>
      <c r="G18" s="9" t="s">
        <v>310</v>
      </c>
      <c r="H18" s="9">
        <v>21</v>
      </c>
      <c r="I18" s="9">
        <v>25</v>
      </c>
      <c r="J18" s="9">
        <v>23</v>
      </c>
      <c r="K18" s="9">
        <v>24</v>
      </c>
      <c r="L18" s="8">
        <f>SUM(H18:K18)</f>
        <v>93</v>
      </c>
      <c r="M18" s="9">
        <v>23</v>
      </c>
      <c r="N18" s="9">
        <v>25</v>
      </c>
      <c r="O18" s="9">
        <v>24</v>
      </c>
      <c r="P18" s="9">
        <v>23</v>
      </c>
      <c r="Q18" s="8">
        <f>SUM(M18:P18)</f>
        <v>95</v>
      </c>
      <c r="R18" s="9">
        <v>22</v>
      </c>
      <c r="S18" s="9">
        <v>25</v>
      </c>
      <c r="T18" s="8">
        <f>SUM(R18:S18)</f>
        <v>47</v>
      </c>
      <c r="U18" s="8">
        <f>T18+Q18+L18</f>
        <v>235</v>
      </c>
      <c r="V18" s="8">
        <v>9</v>
      </c>
      <c r="Y18" s="8">
        <f>W18+U18</f>
        <v>235</v>
      </c>
    </row>
    <row r="19" spans="1:25" x14ac:dyDescent="0.35">
      <c r="A19" s="9">
        <v>9</v>
      </c>
      <c r="B19" s="9">
        <v>141</v>
      </c>
      <c r="C19" s="16" t="s">
        <v>110</v>
      </c>
      <c r="D19" s="16" t="s">
        <v>111</v>
      </c>
      <c r="E19" s="9">
        <v>278</v>
      </c>
      <c r="F19" s="9" t="s">
        <v>71</v>
      </c>
      <c r="G19" s="9"/>
      <c r="H19" s="9">
        <v>24</v>
      </c>
      <c r="I19" s="9">
        <v>25</v>
      </c>
      <c r="J19" s="9">
        <v>23</v>
      </c>
      <c r="K19" s="9">
        <v>24</v>
      </c>
      <c r="L19" s="8">
        <f t="shared" si="0"/>
        <v>96</v>
      </c>
      <c r="M19" s="9">
        <v>22</v>
      </c>
      <c r="N19" s="9">
        <v>24</v>
      </c>
      <c r="O19" s="9">
        <v>23</v>
      </c>
      <c r="P19" s="9">
        <v>22</v>
      </c>
      <c r="Q19" s="8">
        <f t="shared" si="1"/>
        <v>91</v>
      </c>
      <c r="R19" s="9">
        <v>25</v>
      </c>
      <c r="S19" s="9">
        <v>23</v>
      </c>
      <c r="T19" s="8">
        <f t="shared" si="2"/>
        <v>48</v>
      </c>
      <c r="U19" s="8">
        <f t="shared" si="3"/>
        <v>235</v>
      </c>
      <c r="V19" s="8">
        <v>1</v>
      </c>
    </row>
    <row r="20" spans="1:25" x14ac:dyDescent="0.35">
      <c r="A20" s="9">
        <v>10</v>
      </c>
      <c r="B20" s="9">
        <v>116</v>
      </c>
      <c r="C20" s="16" t="s">
        <v>103</v>
      </c>
      <c r="D20" s="16" t="s">
        <v>104</v>
      </c>
      <c r="E20" s="9">
        <v>26444</v>
      </c>
      <c r="F20" s="9" t="s">
        <v>58</v>
      </c>
      <c r="G20" s="9"/>
      <c r="H20" s="9">
        <v>22</v>
      </c>
      <c r="I20" s="9">
        <v>25</v>
      </c>
      <c r="J20" s="9">
        <v>24</v>
      </c>
      <c r="K20" s="9">
        <v>24</v>
      </c>
      <c r="L20" s="8">
        <f t="shared" si="0"/>
        <v>95</v>
      </c>
      <c r="M20" s="9">
        <v>23</v>
      </c>
      <c r="N20" s="9">
        <v>22</v>
      </c>
      <c r="O20" s="9">
        <v>24</v>
      </c>
      <c r="P20" s="9">
        <v>23</v>
      </c>
      <c r="Q20" s="8">
        <f t="shared" si="1"/>
        <v>92</v>
      </c>
      <c r="R20" s="9">
        <v>22</v>
      </c>
      <c r="S20" s="9">
        <v>25</v>
      </c>
      <c r="T20" s="8">
        <f t="shared" si="2"/>
        <v>47</v>
      </c>
      <c r="U20" s="8">
        <f t="shared" si="3"/>
        <v>234</v>
      </c>
      <c r="V20" s="8"/>
    </row>
    <row r="21" spans="1:25" x14ac:dyDescent="0.35">
      <c r="A21" s="9">
        <v>11</v>
      </c>
      <c r="B21" s="9">
        <v>17</v>
      </c>
      <c r="C21" s="16" t="s">
        <v>83</v>
      </c>
      <c r="D21" s="16" t="s">
        <v>84</v>
      </c>
      <c r="E21" s="9">
        <v>24298</v>
      </c>
      <c r="F21" s="9" t="s">
        <v>58</v>
      </c>
      <c r="G21" s="9"/>
      <c r="H21" s="9">
        <v>25</v>
      </c>
      <c r="I21" s="9">
        <v>24</v>
      </c>
      <c r="J21" s="9">
        <v>23</v>
      </c>
      <c r="K21" s="9">
        <v>24</v>
      </c>
      <c r="L21" s="8">
        <f t="shared" si="0"/>
        <v>96</v>
      </c>
      <c r="M21" s="9">
        <v>20</v>
      </c>
      <c r="N21" s="9">
        <v>23</v>
      </c>
      <c r="O21" s="9">
        <v>24</v>
      </c>
      <c r="P21" s="9">
        <v>24</v>
      </c>
      <c r="Q21" s="8">
        <f t="shared" si="1"/>
        <v>91</v>
      </c>
      <c r="R21" s="9">
        <v>23</v>
      </c>
      <c r="S21" s="9">
        <v>24</v>
      </c>
      <c r="T21" s="8">
        <f t="shared" si="2"/>
        <v>47</v>
      </c>
      <c r="U21" s="8">
        <f t="shared" si="3"/>
        <v>234</v>
      </c>
      <c r="V21" s="8"/>
    </row>
    <row r="22" spans="1:25" x14ac:dyDescent="0.35">
      <c r="A22" s="9">
        <v>12</v>
      </c>
      <c r="B22" s="9">
        <v>181</v>
      </c>
      <c r="C22" s="16" t="s">
        <v>126</v>
      </c>
      <c r="D22" s="16" t="s">
        <v>460</v>
      </c>
      <c r="E22" s="9">
        <v>15114</v>
      </c>
      <c r="F22" s="9" t="s">
        <v>53</v>
      </c>
      <c r="G22" s="9" t="s">
        <v>310</v>
      </c>
      <c r="H22" s="9">
        <v>21</v>
      </c>
      <c r="I22" s="9">
        <v>24</v>
      </c>
      <c r="J22" s="9">
        <v>25</v>
      </c>
      <c r="K22" s="9">
        <v>23</v>
      </c>
      <c r="L22" s="8">
        <f t="shared" si="0"/>
        <v>93</v>
      </c>
      <c r="M22" s="9">
        <v>23</v>
      </c>
      <c r="N22" s="9">
        <v>24</v>
      </c>
      <c r="O22" s="9">
        <v>23</v>
      </c>
      <c r="P22" s="9">
        <v>22</v>
      </c>
      <c r="Q22" s="8">
        <f t="shared" si="1"/>
        <v>92</v>
      </c>
      <c r="R22" s="9">
        <v>24</v>
      </c>
      <c r="S22" s="9">
        <v>24</v>
      </c>
      <c r="T22" s="8">
        <f t="shared" si="2"/>
        <v>48</v>
      </c>
      <c r="U22" s="8">
        <f t="shared" si="3"/>
        <v>233</v>
      </c>
      <c r="V22" s="8"/>
    </row>
    <row r="23" spans="1:25" x14ac:dyDescent="0.35">
      <c r="A23" s="9">
        <v>13</v>
      </c>
      <c r="B23" s="9">
        <v>153</v>
      </c>
      <c r="C23" s="16" t="s">
        <v>458</v>
      </c>
      <c r="D23" s="16" t="s">
        <v>96</v>
      </c>
      <c r="E23" s="9">
        <v>100319</v>
      </c>
      <c r="F23" s="9"/>
      <c r="G23" s="9"/>
      <c r="H23" s="9">
        <v>23</v>
      </c>
      <c r="I23" s="9">
        <v>24</v>
      </c>
      <c r="J23" s="9">
        <v>22</v>
      </c>
      <c r="K23" s="9">
        <v>23</v>
      </c>
      <c r="L23" s="8">
        <f t="shared" si="0"/>
        <v>92</v>
      </c>
      <c r="M23" s="9">
        <v>23</v>
      </c>
      <c r="N23" s="9">
        <v>23</v>
      </c>
      <c r="O23" s="9">
        <v>24</v>
      </c>
      <c r="P23" s="9">
        <v>24</v>
      </c>
      <c r="Q23" s="8">
        <f t="shared" si="1"/>
        <v>94</v>
      </c>
      <c r="R23" s="9">
        <v>23</v>
      </c>
      <c r="S23" s="9">
        <v>24</v>
      </c>
      <c r="T23" s="8">
        <f t="shared" si="2"/>
        <v>47</v>
      </c>
      <c r="U23" s="8">
        <f t="shared" si="3"/>
        <v>233</v>
      </c>
      <c r="V23" s="8"/>
    </row>
    <row r="24" spans="1:25" x14ac:dyDescent="0.35">
      <c r="A24" s="9">
        <v>14</v>
      </c>
      <c r="B24" s="9">
        <v>189</v>
      </c>
      <c r="C24" s="16" t="s">
        <v>67</v>
      </c>
      <c r="D24" s="16" t="s">
        <v>102</v>
      </c>
      <c r="E24" s="9">
        <v>12123</v>
      </c>
      <c r="F24" s="9" t="s">
        <v>53</v>
      </c>
      <c r="G24" s="9"/>
      <c r="H24" s="9">
        <v>24</v>
      </c>
      <c r="I24" s="9">
        <v>23</v>
      </c>
      <c r="J24" s="9">
        <v>22</v>
      </c>
      <c r="K24" s="9">
        <v>22</v>
      </c>
      <c r="L24" s="8">
        <f t="shared" si="0"/>
        <v>91</v>
      </c>
      <c r="M24" s="9">
        <v>22</v>
      </c>
      <c r="N24" s="9">
        <v>24</v>
      </c>
      <c r="O24" s="9">
        <v>25</v>
      </c>
      <c r="P24" s="9">
        <v>22</v>
      </c>
      <c r="Q24" s="8">
        <f t="shared" si="1"/>
        <v>93</v>
      </c>
      <c r="R24" s="9">
        <v>24</v>
      </c>
      <c r="S24" s="9">
        <v>23</v>
      </c>
      <c r="T24" s="8">
        <f t="shared" si="2"/>
        <v>47</v>
      </c>
      <c r="U24" s="8">
        <f t="shared" si="3"/>
        <v>231</v>
      </c>
      <c r="V24" s="8"/>
    </row>
    <row r="25" spans="1:25" x14ac:dyDescent="0.35">
      <c r="A25" s="9">
        <v>15</v>
      </c>
      <c r="B25" s="9">
        <v>203</v>
      </c>
      <c r="C25" s="16" t="s">
        <v>120</v>
      </c>
      <c r="D25" s="16" t="s">
        <v>121</v>
      </c>
      <c r="E25" s="9">
        <v>11204</v>
      </c>
      <c r="F25" s="9"/>
      <c r="G25" s="9" t="s">
        <v>310</v>
      </c>
      <c r="H25" s="9">
        <v>22</v>
      </c>
      <c r="I25" s="9">
        <v>23</v>
      </c>
      <c r="J25" s="9">
        <v>24</v>
      </c>
      <c r="K25" s="9">
        <v>23</v>
      </c>
      <c r="L25" s="8">
        <f t="shared" si="0"/>
        <v>92</v>
      </c>
      <c r="M25" s="9">
        <v>24</v>
      </c>
      <c r="N25" s="9">
        <v>23</v>
      </c>
      <c r="O25" s="9">
        <v>24</v>
      </c>
      <c r="P25" s="9">
        <v>23</v>
      </c>
      <c r="Q25" s="8">
        <f t="shared" si="1"/>
        <v>94</v>
      </c>
      <c r="R25" s="9">
        <v>25</v>
      </c>
      <c r="S25" s="9">
        <v>20</v>
      </c>
      <c r="T25" s="8">
        <f t="shared" si="2"/>
        <v>45</v>
      </c>
      <c r="U25" s="8">
        <f t="shared" si="3"/>
        <v>231</v>
      </c>
      <c r="V25" s="8"/>
    </row>
    <row r="26" spans="1:25" x14ac:dyDescent="0.35">
      <c r="A26" s="9">
        <v>16</v>
      </c>
      <c r="B26" s="9">
        <v>130</v>
      </c>
      <c r="C26" s="16" t="s">
        <v>454</v>
      </c>
      <c r="D26" s="16" t="s">
        <v>128</v>
      </c>
      <c r="E26" s="9">
        <v>426</v>
      </c>
      <c r="F26" s="9" t="s">
        <v>71</v>
      </c>
      <c r="G26" s="9"/>
      <c r="H26" s="9">
        <v>23</v>
      </c>
      <c r="I26" s="9">
        <v>25</v>
      </c>
      <c r="J26" s="9">
        <v>22</v>
      </c>
      <c r="K26" s="9">
        <v>23</v>
      </c>
      <c r="L26" s="8">
        <f t="shared" si="0"/>
        <v>93</v>
      </c>
      <c r="M26" s="9">
        <v>22</v>
      </c>
      <c r="N26" s="9">
        <v>19</v>
      </c>
      <c r="O26" s="9">
        <v>24</v>
      </c>
      <c r="P26" s="9">
        <v>20</v>
      </c>
      <c r="Q26" s="8">
        <f t="shared" si="1"/>
        <v>85</v>
      </c>
      <c r="R26" s="9">
        <v>25</v>
      </c>
      <c r="S26" s="9">
        <v>24</v>
      </c>
      <c r="T26" s="8">
        <f t="shared" si="2"/>
        <v>49</v>
      </c>
      <c r="U26" s="8">
        <f t="shared" si="3"/>
        <v>227</v>
      </c>
      <c r="V26" s="8"/>
    </row>
    <row r="27" spans="1:25" x14ac:dyDescent="0.35">
      <c r="A27" s="9">
        <v>17</v>
      </c>
      <c r="B27" s="9">
        <v>140</v>
      </c>
      <c r="C27" s="16" t="s">
        <v>109</v>
      </c>
      <c r="D27" s="16" t="s">
        <v>102</v>
      </c>
      <c r="E27" s="9">
        <v>990</v>
      </c>
      <c r="F27" s="9"/>
      <c r="G27" s="9"/>
      <c r="H27" s="9">
        <v>22</v>
      </c>
      <c r="I27" s="9">
        <v>23</v>
      </c>
      <c r="J27" s="9">
        <v>23</v>
      </c>
      <c r="K27" s="9">
        <v>23</v>
      </c>
      <c r="L27" s="8">
        <f t="shared" si="0"/>
        <v>91</v>
      </c>
      <c r="M27" s="9">
        <v>24</v>
      </c>
      <c r="N27" s="9">
        <v>23</v>
      </c>
      <c r="O27" s="9">
        <v>22</v>
      </c>
      <c r="P27" s="9">
        <v>22</v>
      </c>
      <c r="Q27" s="8">
        <f t="shared" si="1"/>
        <v>91</v>
      </c>
      <c r="R27" s="9">
        <v>23</v>
      </c>
      <c r="S27" s="9">
        <v>22</v>
      </c>
      <c r="T27" s="8">
        <f t="shared" si="2"/>
        <v>45</v>
      </c>
      <c r="U27" s="8">
        <f t="shared" si="3"/>
        <v>227</v>
      </c>
      <c r="V27" s="8"/>
    </row>
    <row r="28" spans="1:25" x14ac:dyDescent="0.35">
      <c r="A28" s="9">
        <v>18</v>
      </c>
      <c r="B28" s="9">
        <v>123</v>
      </c>
      <c r="C28" s="16" t="s">
        <v>451</v>
      </c>
      <c r="D28" s="16" t="s">
        <v>452</v>
      </c>
      <c r="E28" s="9">
        <v>15758</v>
      </c>
      <c r="F28" s="9" t="s">
        <v>53</v>
      </c>
      <c r="G28" s="9"/>
      <c r="H28" s="9">
        <v>21</v>
      </c>
      <c r="I28" s="9">
        <v>22</v>
      </c>
      <c r="J28" s="9">
        <v>25</v>
      </c>
      <c r="K28" s="9">
        <v>22</v>
      </c>
      <c r="L28" s="8">
        <f t="shared" si="0"/>
        <v>90</v>
      </c>
      <c r="M28" s="9">
        <v>24</v>
      </c>
      <c r="N28" s="9">
        <v>22</v>
      </c>
      <c r="O28" s="9">
        <v>20</v>
      </c>
      <c r="P28" s="9">
        <v>23</v>
      </c>
      <c r="Q28" s="8">
        <f t="shared" si="1"/>
        <v>89</v>
      </c>
      <c r="R28" s="9">
        <v>22</v>
      </c>
      <c r="S28" s="9">
        <v>24</v>
      </c>
      <c r="T28" s="8">
        <f t="shared" si="2"/>
        <v>46</v>
      </c>
      <c r="U28" s="8">
        <f t="shared" si="3"/>
        <v>225</v>
      </c>
      <c r="V28" s="8"/>
    </row>
    <row r="29" spans="1:25" x14ac:dyDescent="0.35">
      <c r="A29" s="9">
        <v>19</v>
      </c>
      <c r="B29" s="9">
        <v>179</v>
      </c>
      <c r="C29" s="16" t="s">
        <v>459</v>
      </c>
      <c r="D29" s="16" t="s">
        <v>153</v>
      </c>
      <c r="E29" s="9">
        <v>112996</v>
      </c>
      <c r="F29" s="9"/>
      <c r="G29" s="9"/>
      <c r="H29" s="9">
        <v>23</v>
      </c>
      <c r="I29" s="9">
        <v>19</v>
      </c>
      <c r="J29" s="9">
        <v>22</v>
      </c>
      <c r="K29" s="9">
        <v>25</v>
      </c>
      <c r="L29" s="8">
        <f t="shared" si="0"/>
        <v>89</v>
      </c>
      <c r="M29" s="9">
        <v>24</v>
      </c>
      <c r="N29" s="9">
        <v>22</v>
      </c>
      <c r="O29" s="9">
        <v>22</v>
      </c>
      <c r="P29" s="9">
        <v>25</v>
      </c>
      <c r="Q29" s="8">
        <f t="shared" si="1"/>
        <v>93</v>
      </c>
      <c r="R29" s="9">
        <v>23</v>
      </c>
      <c r="S29" s="9">
        <v>20</v>
      </c>
      <c r="T29" s="8">
        <f t="shared" si="2"/>
        <v>43</v>
      </c>
      <c r="U29" s="8">
        <f t="shared" si="3"/>
        <v>225</v>
      </c>
      <c r="V29" s="8"/>
    </row>
    <row r="30" spans="1:25" x14ac:dyDescent="0.35">
      <c r="A30" s="9">
        <v>20</v>
      </c>
      <c r="B30" s="9">
        <v>193</v>
      </c>
      <c r="C30" s="16" t="s">
        <v>448</v>
      </c>
      <c r="D30" s="16" t="s">
        <v>128</v>
      </c>
      <c r="E30" s="9"/>
      <c r="F30" s="9"/>
      <c r="G30" s="9" t="s">
        <v>449</v>
      </c>
      <c r="H30" s="9">
        <v>23</v>
      </c>
      <c r="I30" s="9">
        <v>22</v>
      </c>
      <c r="J30" s="9">
        <v>22</v>
      </c>
      <c r="K30" s="9">
        <v>21</v>
      </c>
      <c r="L30" s="8">
        <f t="shared" si="0"/>
        <v>88</v>
      </c>
      <c r="M30" s="9">
        <v>21</v>
      </c>
      <c r="N30" s="9">
        <v>21</v>
      </c>
      <c r="O30" s="9">
        <v>22</v>
      </c>
      <c r="P30" s="9">
        <v>23</v>
      </c>
      <c r="Q30" s="8">
        <f t="shared" si="1"/>
        <v>87</v>
      </c>
      <c r="R30" s="9">
        <v>24</v>
      </c>
      <c r="S30" s="9">
        <v>23</v>
      </c>
      <c r="T30" s="8">
        <f t="shared" si="2"/>
        <v>47</v>
      </c>
      <c r="U30" s="8">
        <f t="shared" si="3"/>
        <v>222</v>
      </c>
      <c r="V30" s="8"/>
    </row>
    <row r="31" spans="1:25" x14ac:dyDescent="0.35">
      <c r="A31" s="9">
        <v>21</v>
      </c>
      <c r="B31" s="9">
        <v>183</v>
      </c>
      <c r="C31" s="16" t="s">
        <v>462</v>
      </c>
      <c r="D31" s="16" t="s">
        <v>228</v>
      </c>
      <c r="E31" s="9">
        <v>26079</v>
      </c>
      <c r="F31" s="9"/>
      <c r="G31" s="9" t="s">
        <v>310</v>
      </c>
      <c r="H31" s="9">
        <v>25</v>
      </c>
      <c r="I31" s="9">
        <v>22</v>
      </c>
      <c r="J31" s="9">
        <v>21</v>
      </c>
      <c r="K31" s="9">
        <v>23</v>
      </c>
      <c r="L31" s="8">
        <f t="shared" si="0"/>
        <v>91</v>
      </c>
      <c r="M31" s="9">
        <v>20</v>
      </c>
      <c r="N31" s="9">
        <v>21</v>
      </c>
      <c r="O31" s="9">
        <v>22</v>
      </c>
      <c r="P31" s="9">
        <v>23</v>
      </c>
      <c r="Q31" s="8">
        <f t="shared" si="1"/>
        <v>86</v>
      </c>
      <c r="R31" s="9">
        <v>22</v>
      </c>
      <c r="S31" s="9">
        <v>22</v>
      </c>
      <c r="T31" s="8">
        <f t="shared" si="2"/>
        <v>44</v>
      </c>
      <c r="U31" s="8">
        <f t="shared" si="3"/>
        <v>221</v>
      </c>
      <c r="V31" s="8"/>
    </row>
    <row r="32" spans="1:25" x14ac:dyDescent="0.35">
      <c r="A32" s="9">
        <v>22</v>
      </c>
      <c r="B32" s="9">
        <v>74</v>
      </c>
      <c r="C32" s="16" t="s">
        <v>438</v>
      </c>
      <c r="D32" s="16" t="s">
        <v>146</v>
      </c>
      <c r="E32" s="9">
        <v>15761</v>
      </c>
      <c r="F32" s="9"/>
      <c r="G32" s="9"/>
      <c r="H32" s="9">
        <v>19</v>
      </c>
      <c r="I32" s="9">
        <v>22</v>
      </c>
      <c r="J32" s="9">
        <v>19</v>
      </c>
      <c r="K32" s="9">
        <v>22</v>
      </c>
      <c r="L32" s="8">
        <f t="shared" si="0"/>
        <v>82</v>
      </c>
      <c r="M32" s="9">
        <v>22</v>
      </c>
      <c r="N32" s="9">
        <v>22</v>
      </c>
      <c r="O32" s="9">
        <v>24</v>
      </c>
      <c r="P32" s="9">
        <v>22</v>
      </c>
      <c r="Q32" s="8">
        <f t="shared" si="1"/>
        <v>90</v>
      </c>
      <c r="R32" s="9">
        <v>23</v>
      </c>
      <c r="S32" s="9">
        <v>24</v>
      </c>
      <c r="T32" s="8">
        <f t="shared" si="2"/>
        <v>47</v>
      </c>
      <c r="U32" s="8">
        <f t="shared" si="3"/>
        <v>219</v>
      </c>
      <c r="V32" s="8"/>
    </row>
    <row r="33" spans="1:22" x14ac:dyDescent="0.35">
      <c r="A33" s="9">
        <v>23</v>
      </c>
      <c r="B33" s="9">
        <v>13</v>
      </c>
      <c r="C33" s="16" t="s">
        <v>431</v>
      </c>
      <c r="D33" s="16" t="s">
        <v>432</v>
      </c>
      <c r="E33" s="9">
        <v>29381</v>
      </c>
      <c r="F33" s="9" t="s">
        <v>87</v>
      </c>
      <c r="G33" s="9"/>
      <c r="H33" s="9">
        <v>23</v>
      </c>
      <c r="I33" s="9">
        <v>22</v>
      </c>
      <c r="J33" s="9">
        <v>22</v>
      </c>
      <c r="K33" s="9">
        <v>24</v>
      </c>
      <c r="L33" s="8">
        <f>SUM(H33:K33)</f>
        <v>91</v>
      </c>
      <c r="M33" s="9">
        <v>20</v>
      </c>
      <c r="N33" s="9">
        <v>22</v>
      </c>
      <c r="O33" s="9">
        <v>19</v>
      </c>
      <c r="P33" s="9">
        <v>23</v>
      </c>
      <c r="Q33" s="8">
        <f>SUM(M33:P33)</f>
        <v>84</v>
      </c>
      <c r="R33" s="9">
        <v>23</v>
      </c>
      <c r="S33" s="9">
        <v>21</v>
      </c>
      <c r="T33" s="8">
        <f>SUM(R33:S33)</f>
        <v>44</v>
      </c>
      <c r="U33" s="8">
        <f>T33+Q33+L33</f>
        <v>219</v>
      </c>
      <c r="V33" s="8"/>
    </row>
    <row r="34" spans="1:22" x14ac:dyDescent="0.35">
      <c r="A34" s="9">
        <v>24</v>
      </c>
      <c r="B34" s="9">
        <v>180</v>
      </c>
      <c r="C34" s="16" t="s">
        <v>126</v>
      </c>
      <c r="D34" s="16" t="s">
        <v>461</v>
      </c>
      <c r="E34" s="9">
        <v>18194</v>
      </c>
      <c r="F34" s="9" t="s">
        <v>58</v>
      </c>
      <c r="G34" s="9"/>
      <c r="H34" s="9">
        <v>23</v>
      </c>
      <c r="I34" s="9">
        <v>22</v>
      </c>
      <c r="J34" s="9">
        <v>21</v>
      </c>
      <c r="K34" s="9">
        <v>23</v>
      </c>
      <c r="L34" s="8">
        <f t="shared" si="0"/>
        <v>89</v>
      </c>
      <c r="M34" s="9">
        <v>20</v>
      </c>
      <c r="N34" s="9">
        <v>18</v>
      </c>
      <c r="O34" s="9">
        <v>23</v>
      </c>
      <c r="P34" s="9">
        <v>22</v>
      </c>
      <c r="Q34" s="8">
        <f t="shared" si="1"/>
        <v>83</v>
      </c>
      <c r="R34" s="9">
        <v>22</v>
      </c>
      <c r="S34" s="9">
        <v>24</v>
      </c>
      <c r="T34" s="8">
        <f t="shared" si="2"/>
        <v>46</v>
      </c>
      <c r="U34" s="8">
        <f t="shared" si="3"/>
        <v>218</v>
      </c>
      <c r="V34" s="8"/>
    </row>
    <row r="35" spans="1:22" x14ac:dyDescent="0.35">
      <c r="A35" s="9">
        <v>25</v>
      </c>
      <c r="B35" s="9">
        <v>192</v>
      </c>
      <c r="C35" s="16" t="s">
        <v>72</v>
      </c>
      <c r="D35" s="16" t="s">
        <v>144</v>
      </c>
      <c r="E35" s="9"/>
      <c r="F35" s="9" t="s">
        <v>89</v>
      </c>
      <c r="G35" s="9"/>
      <c r="H35" s="9">
        <v>22</v>
      </c>
      <c r="I35" s="9">
        <v>20</v>
      </c>
      <c r="J35" s="9">
        <v>22</v>
      </c>
      <c r="K35" s="9">
        <v>23</v>
      </c>
      <c r="L35" s="8">
        <f t="shared" si="0"/>
        <v>87</v>
      </c>
      <c r="M35" s="9">
        <v>20</v>
      </c>
      <c r="N35" s="9">
        <v>21</v>
      </c>
      <c r="O35" s="9">
        <v>20</v>
      </c>
      <c r="P35" s="9">
        <v>24</v>
      </c>
      <c r="Q35" s="8">
        <f t="shared" si="1"/>
        <v>85</v>
      </c>
      <c r="R35" s="9">
        <v>25</v>
      </c>
      <c r="S35" s="9">
        <v>21</v>
      </c>
      <c r="T35" s="8">
        <f t="shared" si="2"/>
        <v>46</v>
      </c>
      <c r="U35" s="8">
        <f t="shared" si="3"/>
        <v>218</v>
      </c>
      <c r="V35" s="8"/>
    </row>
    <row r="36" spans="1:22" x14ac:dyDescent="0.35">
      <c r="A36" s="9">
        <v>26</v>
      </c>
      <c r="B36" s="9">
        <v>111</v>
      </c>
      <c r="C36" s="16" t="s">
        <v>447</v>
      </c>
      <c r="D36" s="16" t="s">
        <v>171</v>
      </c>
      <c r="E36" s="9">
        <v>31396</v>
      </c>
      <c r="F36" s="9" t="s">
        <v>53</v>
      </c>
      <c r="G36" s="9"/>
      <c r="H36" s="9">
        <v>22</v>
      </c>
      <c r="I36" s="9">
        <v>21</v>
      </c>
      <c r="J36" s="9">
        <v>22</v>
      </c>
      <c r="K36" s="9">
        <v>21</v>
      </c>
      <c r="L36" s="8">
        <f t="shared" si="0"/>
        <v>86</v>
      </c>
      <c r="M36" s="9">
        <v>20</v>
      </c>
      <c r="N36" s="9">
        <v>21</v>
      </c>
      <c r="O36" s="9">
        <v>24</v>
      </c>
      <c r="P36" s="9">
        <v>22</v>
      </c>
      <c r="Q36" s="8">
        <f t="shared" si="1"/>
        <v>87</v>
      </c>
      <c r="R36" s="9">
        <v>22</v>
      </c>
      <c r="S36" s="9">
        <v>22</v>
      </c>
      <c r="T36" s="8">
        <f t="shared" si="2"/>
        <v>44</v>
      </c>
      <c r="U36" s="8">
        <f t="shared" si="3"/>
        <v>217</v>
      </c>
      <c r="V36" s="8"/>
    </row>
    <row r="37" spans="1:22" x14ac:dyDescent="0.35">
      <c r="A37" s="9">
        <v>27</v>
      </c>
      <c r="B37" s="9">
        <v>65</v>
      </c>
      <c r="C37" s="16" t="s">
        <v>92</v>
      </c>
      <c r="D37" s="16" t="s">
        <v>93</v>
      </c>
      <c r="E37" s="9">
        <v>24944</v>
      </c>
      <c r="F37" s="9" t="s">
        <v>58</v>
      </c>
      <c r="G37" s="9"/>
      <c r="H37" s="9">
        <v>22</v>
      </c>
      <c r="I37" s="9">
        <v>20</v>
      </c>
      <c r="J37" s="9">
        <v>21</v>
      </c>
      <c r="K37" s="9">
        <v>23</v>
      </c>
      <c r="L37" s="8">
        <f t="shared" si="0"/>
        <v>86</v>
      </c>
      <c r="M37" s="9">
        <v>17</v>
      </c>
      <c r="N37" s="9">
        <v>24</v>
      </c>
      <c r="O37" s="9">
        <v>23</v>
      </c>
      <c r="P37" s="9">
        <v>22</v>
      </c>
      <c r="Q37" s="8">
        <f t="shared" si="1"/>
        <v>86</v>
      </c>
      <c r="R37" s="9">
        <v>21</v>
      </c>
      <c r="S37" s="9">
        <v>22</v>
      </c>
      <c r="T37" s="8">
        <f t="shared" si="2"/>
        <v>43</v>
      </c>
      <c r="U37" s="8">
        <f t="shared" si="3"/>
        <v>215</v>
      </c>
      <c r="V37" s="8"/>
    </row>
    <row r="38" spans="1:22" x14ac:dyDescent="0.35">
      <c r="A38" s="9">
        <v>28</v>
      </c>
      <c r="B38" s="9">
        <v>101</v>
      </c>
      <c r="C38" s="16" t="s">
        <v>444</v>
      </c>
      <c r="D38" s="16" t="s">
        <v>128</v>
      </c>
      <c r="E38" s="9">
        <v>9610</v>
      </c>
      <c r="F38" s="9" t="s">
        <v>71</v>
      </c>
      <c r="G38" s="9"/>
      <c r="H38" s="9">
        <v>22</v>
      </c>
      <c r="I38" s="9">
        <v>23</v>
      </c>
      <c r="J38" s="9">
        <v>19</v>
      </c>
      <c r="K38" s="9">
        <v>23</v>
      </c>
      <c r="L38" s="8">
        <f t="shared" si="0"/>
        <v>87</v>
      </c>
      <c r="M38" s="9">
        <v>20</v>
      </c>
      <c r="N38" s="9">
        <v>24</v>
      </c>
      <c r="O38" s="9">
        <v>22</v>
      </c>
      <c r="P38" s="9">
        <v>19</v>
      </c>
      <c r="Q38" s="8">
        <f t="shared" si="1"/>
        <v>85</v>
      </c>
      <c r="R38" s="9">
        <v>22</v>
      </c>
      <c r="S38" s="9">
        <v>21</v>
      </c>
      <c r="T38" s="8">
        <f t="shared" si="2"/>
        <v>43</v>
      </c>
      <c r="U38" s="8">
        <f t="shared" si="3"/>
        <v>215</v>
      </c>
      <c r="V38" s="8"/>
    </row>
    <row r="39" spans="1:22" x14ac:dyDescent="0.35">
      <c r="A39" s="9">
        <v>29</v>
      </c>
      <c r="B39" s="9">
        <v>72</v>
      </c>
      <c r="C39" s="16" t="s">
        <v>437</v>
      </c>
      <c r="D39" s="16" t="s">
        <v>244</v>
      </c>
      <c r="E39" s="9">
        <v>112913</v>
      </c>
      <c r="F39" s="9" t="s">
        <v>58</v>
      </c>
      <c r="G39" s="9"/>
      <c r="H39" s="9">
        <v>20</v>
      </c>
      <c r="I39" s="9">
        <v>24</v>
      </c>
      <c r="J39" s="9">
        <v>23</v>
      </c>
      <c r="K39" s="9">
        <v>23</v>
      </c>
      <c r="L39" s="8">
        <f t="shared" si="0"/>
        <v>90</v>
      </c>
      <c r="M39" s="9">
        <v>17</v>
      </c>
      <c r="N39" s="9">
        <v>22</v>
      </c>
      <c r="O39" s="9">
        <v>23</v>
      </c>
      <c r="P39" s="9">
        <v>20</v>
      </c>
      <c r="Q39" s="8">
        <f t="shared" si="1"/>
        <v>82</v>
      </c>
      <c r="R39" s="9">
        <v>22</v>
      </c>
      <c r="S39" s="9">
        <v>19</v>
      </c>
      <c r="T39" s="8">
        <f t="shared" si="2"/>
        <v>41</v>
      </c>
      <c r="U39" s="8">
        <f t="shared" si="3"/>
        <v>213</v>
      </c>
      <c r="V39" s="8"/>
    </row>
    <row r="40" spans="1:22" x14ac:dyDescent="0.35">
      <c r="A40" s="9">
        <v>30</v>
      </c>
      <c r="B40" s="9">
        <v>177</v>
      </c>
      <c r="C40" s="16" t="s">
        <v>124</v>
      </c>
      <c r="D40" s="16" t="s">
        <v>125</v>
      </c>
      <c r="E40" s="9">
        <v>24744</v>
      </c>
      <c r="F40" s="9" t="s">
        <v>58</v>
      </c>
      <c r="G40" s="9"/>
      <c r="H40" s="9">
        <v>24</v>
      </c>
      <c r="I40" s="9">
        <v>21</v>
      </c>
      <c r="J40" s="9">
        <v>22</v>
      </c>
      <c r="K40" s="9">
        <v>22</v>
      </c>
      <c r="L40" s="8">
        <f t="shared" si="0"/>
        <v>89</v>
      </c>
      <c r="M40" s="9">
        <v>19</v>
      </c>
      <c r="N40" s="9">
        <v>23</v>
      </c>
      <c r="O40" s="9">
        <v>21</v>
      </c>
      <c r="P40" s="9">
        <v>18</v>
      </c>
      <c r="Q40" s="8">
        <f t="shared" si="1"/>
        <v>81</v>
      </c>
      <c r="R40" s="9">
        <v>22</v>
      </c>
      <c r="S40" s="9">
        <v>20</v>
      </c>
      <c r="T40" s="8">
        <f t="shared" si="2"/>
        <v>42</v>
      </c>
      <c r="U40" s="8">
        <f t="shared" si="3"/>
        <v>212</v>
      </c>
      <c r="V40" s="8"/>
    </row>
    <row r="41" spans="1:22" x14ac:dyDescent="0.35">
      <c r="A41" s="9">
        <v>31</v>
      </c>
      <c r="B41" s="9">
        <v>143</v>
      </c>
      <c r="C41" s="16" t="s">
        <v>457</v>
      </c>
      <c r="D41" s="16" t="s">
        <v>113</v>
      </c>
      <c r="E41" s="9">
        <v>17961</v>
      </c>
      <c r="F41" s="9"/>
      <c r="G41" s="9" t="s">
        <v>310</v>
      </c>
      <c r="H41" s="9">
        <v>22</v>
      </c>
      <c r="I41" s="9">
        <v>23</v>
      </c>
      <c r="J41" s="9">
        <v>21</v>
      </c>
      <c r="K41" s="9">
        <v>19</v>
      </c>
      <c r="L41" s="8">
        <f t="shared" si="0"/>
        <v>85</v>
      </c>
      <c r="M41" s="9">
        <v>22</v>
      </c>
      <c r="N41" s="9">
        <v>20</v>
      </c>
      <c r="O41" s="9">
        <v>18</v>
      </c>
      <c r="P41" s="9">
        <v>20</v>
      </c>
      <c r="Q41" s="8">
        <f t="shared" si="1"/>
        <v>80</v>
      </c>
      <c r="R41" s="9">
        <v>23</v>
      </c>
      <c r="S41" s="9">
        <v>22</v>
      </c>
      <c r="T41" s="8">
        <f t="shared" si="2"/>
        <v>45</v>
      </c>
      <c r="U41" s="8">
        <f t="shared" si="3"/>
        <v>210</v>
      </c>
      <c r="V41" s="8"/>
    </row>
    <row r="42" spans="1:22" x14ac:dyDescent="0.35">
      <c r="A42" s="9">
        <v>32</v>
      </c>
      <c r="B42" s="9">
        <v>100</v>
      </c>
      <c r="C42" s="16" t="s">
        <v>442</v>
      </c>
      <c r="D42" s="16" t="s">
        <v>443</v>
      </c>
      <c r="E42" s="9">
        <v>27504</v>
      </c>
      <c r="F42" s="9" t="s">
        <v>58</v>
      </c>
      <c r="G42" s="9"/>
      <c r="H42" s="9">
        <v>23</v>
      </c>
      <c r="I42" s="9">
        <v>23</v>
      </c>
      <c r="J42" s="9">
        <v>19</v>
      </c>
      <c r="K42" s="9">
        <v>20</v>
      </c>
      <c r="L42" s="8">
        <f t="shared" si="0"/>
        <v>85</v>
      </c>
      <c r="M42" s="9">
        <v>18</v>
      </c>
      <c r="N42" s="9">
        <v>22</v>
      </c>
      <c r="O42" s="9">
        <v>22</v>
      </c>
      <c r="P42" s="9">
        <v>20</v>
      </c>
      <c r="Q42" s="8">
        <f t="shared" si="1"/>
        <v>82</v>
      </c>
      <c r="R42" s="9">
        <v>21</v>
      </c>
      <c r="S42" s="9">
        <v>22</v>
      </c>
      <c r="T42" s="8">
        <f t="shared" si="2"/>
        <v>43</v>
      </c>
      <c r="U42" s="8">
        <f t="shared" si="3"/>
        <v>210</v>
      </c>
      <c r="V42" s="8"/>
    </row>
    <row r="43" spans="1:22" x14ac:dyDescent="0.35">
      <c r="A43" s="9">
        <v>33</v>
      </c>
      <c r="B43" s="9">
        <v>30</v>
      </c>
      <c r="C43" s="16" t="s">
        <v>54</v>
      </c>
      <c r="D43" s="16" t="s">
        <v>88</v>
      </c>
      <c r="E43" s="9">
        <v>100290</v>
      </c>
      <c r="F43" s="9" t="s">
        <v>89</v>
      </c>
      <c r="G43" s="9"/>
      <c r="H43" s="9">
        <v>20</v>
      </c>
      <c r="I43" s="9">
        <v>20</v>
      </c>
      <c r="J43" s="9">
        <v>20</v>
      </c>
      <c r="K43" s="9">
        <v>21</v>
      </c>
      <c r="L43" s="8">
        <f t="shared" si="0"/>
        <v>81</v>
      </c>
      <c r="M43" s="9">
        <v>23</v>
      </c>
      <c r="N43" s="9">
        <v>19</v>
      </c>
      <c r="O43" s="9">
        <v>20</v>
      </c>
      <c r="P43" s="9">
        <v>22</v>
      </c>
      <c r="Q43" s="8">
        <f t="shared" si="1"/>
        <v>84</v>
      </c>
      <c r="R43" s="9">
        <v>21</v>
      </c>
      <c r="S43" s="9">
        <v>23</v>
      </c>
      <c r="T43" s="8">
        <f t="shared" si="2"/>
        <v>44</v>
      </c>
      <c r="U43" s="8">
        <f t="shared" si="3"/>
        <v>209</v>
      </c>
      <c r="V43" s="8"/>
    </row>
    <row r="44" spans="1:22" x14ac:dyDescent="0.35">
      <c r="A44" s="9">
        <v>34</v>
      </c>
      <c r="B44" s="9">
        <v>134</v>
      </c>
      <c r="C44" s="16" t="s">
        <v>107</v>
      </c>
      <c r="D44" s="16" t="s">
        <v>108</v>
      </c>
      <c r="E44" s="9">
        <v>27861</v>
      </c>
      <c r="F44" s="9" t="s">
        <v>58</v>
      </c>
      <c r="G44" s="9"/>
      <c r="H44" s="9">
        <v>20</v>
      </c>
      <c r="I44" s="9">
        <v>21</v>
      </c>
      <c r="J44" s="9">
        <v>21</v>
      </c>
      <c r="K44" s="9">
        <v>21</v>
      </c>
      <c r="L44" s="8">
        <f t="shared" si="0"/>
        <v>83</v>
      </c>
      <c r="M44" s="9">
        <v>20</v>
      </c>
      <c r="N44" s="9">
        <v>20</v>
      </c>
      <c r="O44" s="9">
        <v>23</v>
      </c>
      <c r="P44" s="9">
        <v>21</v>
      </c>
      <c r="Q44" s="8">
        <f t="shared" si="1"/>
        <v>84</v>
      </c>
      <c r="R44" s="9">
        <v>20</v>
      </c>
      <c r="S44" s="9">
        <v>22</v>
      </c>
      <c r="T44" s="8">
        <f t="shared" si="2"/>
        <v>42</v>
      </c>
      <c r="U44" s="8">
        <f t="shared" si="3"/>
        <v>209</v>
      </c>
      <c r="V44" s="8"/>
    </row>
    <row r="45" spans="1:22" x14ac:dyDescent="0.35">
      <c r="A45" s="9">
        <v>35</v>
      </c>
      <c r="B45" s="9">
        <v>115</v>
      </c>
      <c r="C45" s="16" t="s">
        <v>450</v>
      </c>
      <c r="D45" s="16" t="s">
        <v>362</v>
      </c>
      <c r="E45" s="9">
        <v>112852</v>
      </c>
      <c r="F45" s="9" t="s">
        <v>58</v>
      </c>
      <c r="G45" s="9"/>
      <c r="H45" s="9">
        <v>22</v>
      </c>
      <c r="I45" s="9">
        <v>24</v>
      </c>
      <c r="J45" s="9">
        <v>22</v>
      </c>
      <c r="K45" s="9">
        <v>20</v>
      </c>
      <c r="L45" s="8">
        <f t="shared" si="0"/>
        <v>88</v>
      </c>
      <c r="M45" s="9">
        <v>24</v>
      </c>
      <c r="N45" s="9">
        <v>19</v>
      </c>
      <c r="O45" s="9">
        <v>18</v>
      </c>
      <c r="P45" s="9">
        <v>22</v>
      </c>
      <c r="Q45" s="8">
        <f t="shared" si="1"/>
        <v>83</v>
      </c>
      <c r="R45" s="9">
        <v>21</v>
      </c>
      <c r="S45" s="9">
        <v>17</v>
      </c>
      <c r="T45" s="8">
        <f t="shared" si="2"/>
        <v>38</v>
      </c>
      <c r="U45" s="8">
        <f t="shared" si="3"/>
        <v>209</v>
      </c>
      <c r="V45" s="8"/>
    </row>
    <row r="46" spans="1:22" x14ac:dyDescent="0.35">
      <c r="A46" s="9">
        <v>36</v>
      </c>
      <c r="B46" s="9">
        <v>24</v>
      </c>
      <c r="C46" s="16" t="s">
        <v>497</v>
      </c>
      <c r="D46" s="16" t="s">
        <v>156</v>
      </c>
      <c r="E46" s="9">
        <v>112029</v>
      </c>
      <c r="F46" s="9" t="s">
        <v>58</v>
      </c>
      <c r="G46" s="9"/>
      <c r="H46" s="9">
        <v>19</v>
      </c>
      <c r="I46" s="9">
        <v>19</v>
      </c>
      <c r="J46" s="9">
        <v>22</v>
      </c>
      <c r="K46" s="9">
        <v>23</v>
      </c>
      <c r="L46" s="8">
        <f t="shared" si="0"/>
        <v>83</v>
      </c>
      <c r="M46" s="9">
        <v>19</v>
      </c>
      <c r="N46" s="9">
        <v>23</v>
      </c>
      <c r="O46" s="9">
        <v>18</v>
      </c>
      <c r="P46" s="9">
        <v>21</v>
      </c>
      <c r="Q46" s="8">
        <f t="shared" si="1"/>
        <v>81</v>
      </c>
      <c r="R46" s="9">
        <v>20</v>
      </c>
      <c r="S46" s="9">
        <v>23</v>
      </c>
      <c r="T46" s="8">
        <f t="shared" si="2"/>
        <v>43</v>
      </c>
      <c r="U46" s="8">
        <f t="shared" si="3"/>
        <v>207</v>
      </c>
      <c r="V46" s="8"/>
    </row>
    <row r="47" spans="1:22" x14ac:dyDescent="0.35">
      <c r="A47" s="9">
        <v>37</v>
      </c>
      <c r="B47" s="9">
        <v>68</v>
      </c>
      <c r="C47" s="16" t="s">
        <v>436</v>
      </c>
      <c r="D47" s="16" t="s">
        <v>265</v>
      </c>
      <c r="E47" s="9">
        <v>19266</v>
      </c>
      <c r="F47" s="9" t="s">
        <v>89</v>
      </c>
      <c r="G47" s="9"/>
      <c r="H47" s="9">
        <v>22</v>
      </c>
      <c r="I47" s="9">
        <v>20</v>
      </c>
      <c r="J47" s="9">
        <v>21</v>
      </c>
      <c r="K47" s="9">
        <v>21</v>
      </c>
      <c r="L47" s="8">
        <f t="shared" si="0"/>
        <v>84</v>
      </c>
      <c r="M47" s="9">
        <v>17</v>
      </c>
      <c r="N47" s="9">
        <v>20</v>
      </c>
      <c r="O47" s="9">
        <v>20</v>
      </c>
      <c r="P47" s="9">
        <v>20</v>
      </c>
      <c r="Q47" s="8">
        <f t="shared" si="1"/>
        <v>77</v>
      </c>
      <c r="R47" s="9">
        <v>21</v>
      </c>
      <c r="S47" s="9">
        <v>20</v>
      </c>
      <c r="T47" s="8">
        <f t="shared" si="2"/>
        <v>41</v>
      </c>
      <c r="U47" s="8">
        <f t="shared" si="3"/>
        <v>202</v>
      </c>
      <c r="V47" s="8"/>
    </row>
    <row r="48" spans="1:22" x14ac:dyDescent="0.35">
      <c r="A48" s="9">
        <v>38</v>
      </c>
      <c r="B48" s="9">
        <v>63</v>
      </c>
      <c r="C48" s="16" t="s">
        <v>435</v>
      </c>
      <c r="D48" s="16" t="s">
        <v>146</v>
      </c>
      <c r="E48" s="9">
        <v>12111</v>
      </c>
      <c r="F48" s="9"/>
      <c r="G48" s="9"/>
      <c r="H48" s="9">
        <v>19</v>
      </c>
      <c r="I48" s="9">
        <v>18</v>
      </c>
      <c r="J48" s="9">
        <v>18</v>
      </c>
      <c r="K48" s="9">
        <v>23</v>
      </c>
      <c r="L48" s="8">
        <f t="shared" si="0"/>
        <v>78</v>
      </c>
      <c r="M48" s="9">
        <v>19</v>
      </c>
      <c r="N48" s="9">
        <v>23</v>
      </c>
      <c r="O48" s="9">
        <v>20</v>
      </c>
      <c r="P48" s="9">
        <v>20</v>
      </c>
      <c r="Q48" s="8">
        <f t="shared" si="1"/>
        <v>82</v>
      </c>
      <c r="R48" s="9">
        <v>22</v>
      </c>
      <c r="S48" s="9">
        <v>19</v>
      </c>
      <c r="T48" s="8">
        <f t="shared" si="2"/>
        <v>41</v>
      </c>
      <c r="U48" s="8">
        <f t="shared" si="3"/>
        <v>201</v>
      </c>
      <c r="V48" s="8"/>
    </row>
    <row r="49" spans="1:25" x14ac:dyDescent="0.35">
      <c r="A49" s="9">
        <v>39</v>
      </c>
      <c r="B49" s="9">
        <v>89</v>
      </c>
      <c r="C49" s="16" t="s">
        <v>101</v>
      </c>
      <c r="D49" s="16" t="s">
        <v>78</v>
      </c>
      <c r="E49" s="9">
        <v>28971</v>
      </c>
      <c r="F49" s="9" t="s">
        <v>53</v>
      </c>
      <c r="G49" s="9"/>
      <c r="H49" s="9">
        <v>21</v>
      </c>
      <c r="I49" s="9">
        <v>20</v>
      </c>
      <c r="J49" s="9">
        <v>22</v>
      </c>
      <c r="K49" s="9">
        <v>15</v>
      </c>
      <c r="L49" s="8">
        <f t="shared" si="0"/>
        <v>78</v>
      </c>
      <c r="M49" s="9">
        <v>20</v>
      </c>
      <c r="N49" s="9">
        <v>20</v>
      </c>
      <c r="O49" s="9">
        <v>20</v>
      </c>
      <c r="P49" s="9">
        <v>21</v>
      </c>
      <c r="Q49" s="8">
        <f t="shared" si="1"/>
        <v>81</v>
      </c>
      <c r="R49" s="9">
        <v>20</v>
      </c>
      <c r="S49" s="9">
        <v>21</v>
      </c>
      <c r="T49" s="8">
        <f t="shared" si="2"/>
        <v>41</v>
      </c>
      <c r="U49" s="8">
        <f t="shared" si="3"/>
        <v>200</v>
      </c>
      <c r="V49" s="8"/>
    </row>
    <row r="50" spans="1:25" x14ac:dyDescent="0.35">
      <c r="A50" s="9">
        <v>40</v>
      </c>
      <c r="B50" s="9">
        <v>126</v>
      </c>
      <c r="C50" s="16" t="s">
        <v>453</v>
      </c>
      <c r="D50" s="16" t="s">
        <v>113</v>
      </c>
      <c r="E50" s="9">
        <v>18330</v>
      </c>
      <c r="F50" s="9"/>
      <c r="G50" s="9"/>
      <c r="H50" s="9">
        <v>18</v>
      </c>
      <c r="I50" s="9">
        <v>21</v>
      </c>
      <c r="J50" s="9">
        <v>21</v>
      </c>
      <c r="K50" s="9">
        <v>18</v>
      </c>
      <c r="L50" s="8">
        <f t="shared" si="0"/>
        <v>78</v>
      </c>
      <c r="M50" s="9">
        <v>20</v>
      </c>
      <c r="N50" s="9">
        <v>19</v>
      </c>
      <c r="O50" s="9">
        <v>19</v>
      </c>
      <c r="P50" s="9">
        <v>22</v>
      </c>
      <c r="Q50" s="8">
        <f t="shared" si="1"/>
        <v>80</v>
      </c>
      <c r="R50" s="9">
        <v>23</v>
      </c>
      <c r="S50" s="9">
        <v>18</v>
      </c>
      <c r="T50" s="8">
        <f t="shared" si="2"/>
        <v>41</v>
      </c>
      <c r="U50" s="8">
        <f t="shared" si="3"/>
        <v>199</v>
      </c>
      <c r="V50" s="8"/>
    </row>
    <row r="51" spans="1:25" x14ac:dyDescent="0.35">
      <c r="A51" s="9">
        <v>41</v>
      </c>
      <c r="B51" s="9">
        <v>118</v>
      </c>
      <c r="C51" s="16" t="s">
        <v>260</v>
      </c>
      <c r="D51" s="16" t="s">
        <v>261</v>
      </c>
      <c r="E51" s="9">
        <v>13123</v>
      </c>
      <c r="F51" s="9"/>
      <c r="G51" s="9" t="s">
        <v>310</v>
      </c>
      <c r="H51" s="9">
        <v>21</v>
      </c>
      <c r="I51" s="9">
        <v>18</v>
      </c>
      <c r="J51" s="9">
        <v>21</v>
      </c>
      <c r="K51" s="9">
        <v>18</v>
      </c>
      <c r="L51" s="8">
        <f t="shared" si="0"/>
        <v>78</v>
      </c>
      <c r="M51" s="9">
        <v>22</v>
      </c>
      <c r="N51" s="9">
        <v>19</v>
      </c>
      <c r="O51" s="9">
        <v>22</v>
      </c>
      <c r="P51" s="9">
        <v>18</v>
      </c>
      <c r="Q51" s="8">
        <f t="shared" si="1"/>
        <v>81</v>
      </c>
      <c r="R51" s="9">
        <v>19</v>
      </c>
      <c r="S51" s="9">
        <v>20</v>
      </c>
      <c r="T51" s="8">
        <f t="shared" si="2"/>
        <v>39</v>
      </c>
      <c r="U51" s="8">
        <f t="shared" si="3"/>
        <v>198</v>
      </c>
      <c r="V51" s="8"/>
    </row>
    <row r="52" spans="1:25" x14ac:dyDescent="0.35">
      <c r="A52" s="9">
        <v>42</v>
      </c>
      <c r="B52" s="9">
        <v>26</v>
      </c>
      <c r="C52" s="16" t="s">
        <v>85</v>
      </c>
      <c r="D52" s="16" t="s">
        <v>86</v>
      </c>
      <c r="E52" s="9">
        <v>31401</v>
      </c>
      <c r="F52" s="9" t="s">
        <v>87</v>
      </c>
      <c r="G52" s="9"/>
      <c r="H52" s="9">
        <v>20</v>
      </c>
      <c r="I52" s="9">
        <v>23</v>
      </c>
      <c r="J52" s="9">
        <v>17</v>
      </c>
      <c r="K52" s="9">
        <v>17</v>
      </c>
      <c r="L52" s="8">
        <f t="shared" si="0"/>
        <v>77</v>
      </c>
      <c r="M52" s="9">
        <v>19</v>
      </c>
      <c r="N52" s="9">
        <v>18</v>
      </c>
      <c r="O52" s="9">
        <v>17</v>
      </c>
      <c r="P52" s="9">
        <v>22</v>
      </c>
      <c r="Q52" s="8">
        <f t="shared" si="1"/>
        <v>76</v>
      </c>
      <c r="R52" s="9">
        <v>21</v>
      </c>
      <c r="S52" s="9">
        <v>22</v>
      </c>
      <c r="T52" s="8">
        <f t="shared" si="2"/>
        <v>43</v>
      </c>
      <c r="U52" s="8">
        <f t="shared" si="3"/>
        <v>196</v>
      </c>
      <c r="V52" s="8"/>
    </row>
    <row r="53" spans="1:25" x14ac:dyDescent="0.35">
      <c r="A53" s="9">
        <v>43</v>
      </c>
      <c r="B53" s="9">
        <v>29</v>
      </c>
      <c r="C53" s="16" t="s">
        <v>54</v>
      </c>
      <c r="D53" s="16" t="s">
        <v>433</v>
      </c>
      <c r="E53" s="9">
        <v>18085</v>
      </c>
      <c r="F53" s="9" t="s">
        <v>58</v>
      </c>
      <c r="G53" s="9"/>
      <c r="H53" s="9">
        <v>17</v>
      </c>
      <c r="I53" s="9">
        <v>15</v>
      </c>
      <c r="J53" s="9">
        <v>19</v>
      </c>
      <c r="K53" s="9">
        <v>21</v>
      </c>
      <c r="L53" s="8">
        <f t="shared" si="0"/>
        <v>72</v>
      </c>
      <c r="M53" s="9">
        <v>21</v>
      </c>
      <c r="N53" s="9">
        <v>20</v>
      </c>
      <c r="O53" s="9">
        <v>20</v>
      </c>
      <c r="P53" s="9">
        <v>18</v>
      </c>
      <c r="Q53" s="8">
        <f t="shared" si="1"/>
        <v>79</v>
      </c>
      <c r="R53" s="9">
        <v>18</v>
      </c>
      <c r="S53" s="9">
        <v>22</v>
      </c>
      <c r="T53" s="8">
        <f t="shared" si="2"/>
        <v>40</v>
      </c>
      <c r="U53" s="8">
        <f t="shared" si="3"/>
        <v>191</v>
      </c>
      <c r="V53" s="8"/>
    </row>
    <row r="54" spans="1:25" x14ac:dyDescent="0.35">
      <c r="A54" s="9">
        <v>44</v>
      </c>
      <c r="B54" s="9">
        <v>77</v>
      </c>
      <c r="C54" s="16" t="s">
        <v>99</v>
      </c>
      <c r="D54" s="16" t="s">
        <v>100</v>
      </c>
      <c r="E54" s="9">
        <v>30132</v>
      </c>
      <c r="F54" s="9" t="s">
        <v>53</v>
      </c>
      <c r="G54" s="9"/>
      <c r="H54" s="9">
        <v>21</v>
      </c>
      <c r="I54" s="9">
        <v>19</v>
      </c>
      <c r="J54" s="9">
        <v>18</v>
      </c>
      <c r="K54" s="9">
        <v>20</v>
      </c>
      <c r="L54" s="8">
        <f t="shared" si="0"/>
        <v>78</v>
      </c>
      <c r="M54" s="9">
        <v>19</v>
      </c>
      <c r="N54" s="9">
        <v>20</v>
      </c>
      <c r="O54" s="9">
        <v>14</v>
      </c>
      <c r="P54" s="9">
        <v>18</v>
      </c>
      <c r="Q54" s="8">
        <f t="shared" si="1"/>
        <v>71</v>
      </c>
      <c r="R54" s="9">
        <v>21</v>
      </c>
      <c r="S54" s="9">
        <v>20</v>
      </c>
      <c r="T54" s="8">
        <f t="shared" si="2"/>
        <v>41</v>
      </c>
      <c r="U54" s="8">
        <f t="shared" si="3"/>
        <v>190</v>
      </c>
      <c r="V54" s="8"/>
    </row>
    <row r="55" spans="1:25" x14ac:dyDescent="0.35">
      <c r="A55" s="9">
        <v>45</v>
      </c>
      <c r="B55" s="9">
        <v>144</v>
      </c>
      <c r="C55" s="16" t="s">
        <v>112</v>
      </c>
      <c r="D55" s="16" t="s">
        <v>114</v>
      </c>
      <c r="E55" s="9">
        <v>17962</v>
      </c>
      <c r="F55" s="9" t="s">
        <v>58</v>
      </c>
      <c r="G55" s="9"/>
      <c r="H55" s="9">
        <v>20</v>
      </c>
      <c r="I55" s="9">
        <v>20</v>
      </c>
      <c r="J55" s="9">
        <v>18</v>
      </c>
      <c r="K55" s="9">
        <v>19</v>
      </c>
      <c r="L55" s="8">
        <f t="shared" si="0"/>
        <v>77</v>
      </c>
      <c r="M55" s="9">
        <v>17</v>
      </c>
      <c r="N55" s="9">
        <v>20</v>
      </c>
      <c r="O55" s="9">
        <v>18</v>
      </c>
      <c r="P55" s="9">
        <v>22</v>
      </c>
      <c r="Q55" s="8">
        <f t="shared" si="1"/>
        <v>77</v>
      </c>
      <c r="R55" s="9">
        <v>16</v>
      </c>
      <c r="S55" s="9">
        <v>20</v>
      </c>
      <c r="T55" s="8">
        <f t="shared" si="2"/>
        <v>36</v>
      </c>
      <c r="U55" s="8">
        <f t="shared" si="3"/>
        <v>190</v>
      </c>
      <c r="V55" s="8"/>
    </row>
    <row r="56" spans="1:25" x14ac:dyDescent="0.35">
      <c r="A56" s="9">
        <v>46</v>
      </c>
      <c r="B56" s="9">
        <v>53</v>
      </c>
      <c r="C56" s="16" t="s">
        <v>59</v>
      </c>
      <c r="D56" s="16" t="s">
        <v>434</v>
      </c>
      <c r="E56" s="9">
        <v>435</v>
      </c>
      <c r="F56" s="9"/>
      <c r="G56" s="9"/>
      <c r="H56" s="9">
        <v>19</v>
      </c>
      <c r="I56" s="9">
        <v>18</v>
      </c>
      <c r="J56" s="9">
        <v>18</v>
      </c>
      <c r="K56" s="9">
        <v>18</v>
      </c>
      <c r="L56" s="8">
        <f t="shared" si="0"/>
        <v>73</v>
      </c>
      <c r="M56" s="9">
        <v>19</v>
      </c>
      <c r="N56" s="9">
        <v>20</v>
      </c>
      <c r="O56" s="9">
        <v>17</v>
      </c>
      <c r="P56" s="9">
        <v>14</v>
      </c>
      <c r="Q56" s="8">
        <f t="shared" si="1"/>
        <v>70</v>
      </c>
      <c r="R56" s="9">
        <v>20</v>
      </c>
      <c r="S56" s="9">
        <v>18</v>
      </c>
      <c r="T56" s="8">
        <f t="shared" si="2"/>
        <v>38</v>
      </c>
      <c r="U56" s="8">
        <f t="shared" si="3"/>
        <v>181</v>
      </c>
      <c r="V56" s="8"/>
    </row>
    <row r="57" spans="1:25" x14ac:dyDescent="0.35">
      <c r="A57" s="9">
        <v>47</v>
      </c>
      <c r="B57" s="9">
        <v>142</v>
      </c>
      <c r="C57" s="16" t="s">
        <v>455</v>
      </c>
      <c r="D57" s="16" t="s">
        <v>456</v>
      </c>
      <c r="E57" s="9">
        <v>18206</v>
      </c>
      <c r="F57" s="9" t="s">
        <v>53</v>
      </c>
      <c r="G57" s="9" t="s">
        <v>310</v>
      </c>
      <c r="H57" s="9">
        <v>15</v>
      </c>
      <c r="I57" s="9">
        <v>17</v>
      </c>
      <c r="J57" s="9">
        <v>17</v>
      </c>
      <c r="K57" s="9">
        <v>19</v>
      </c>
      <c r="L57" s="8">
        <f t="shared" si="0"/>
        <v>68</v>
      </c>
      <c r="M57" s="9">
        <v>17</v>
      </c>
      <c r="N57" s="9">
        <v>21</v>
      </c>
      <c r="O57" s="9">
        <v>17</v>
      </c>
      <c r="P57" s="9">
        <v>18</v>
      </c>
      <c r="Q57" s="8">
        <f t="shared" si="1"/>
        <v>73</v>
      </c>
      <c r="R57" s="9">
        <v>18</v>
      </c>
      <c r="S57" s="9">
        <v>20</v>
      </c>
      <c r="T57" s="8">
        <f t="shared" si="2"/>
        <v>38</v>
      </c>
      <c r="U57" s="8">
        <f t="shared" si="3"/>
        <v>179</v>
      </c>
      <c r="V57" s="8"/>
    </row>
    <row r="58" spans="1:25" x14ac:dyDescent="0.35">
      <c r="A58" s="9">
        <v>48</v>
      </c>
      <c r="B58" s="9">
        <v>83</v>
      </c>
      <c r="C58" s="16" t="s">
        <v>441</v>
      </c>
      <c r="D58" s="16" t="s">
        <v>216</v>
      </c>
      <c r="E58" s="9">
        <v>112785</v>
      </c>
      <c r="F58" s="9" t="s">
        <v>53</v>
      </c>
      <c r="G58" s="9" t="s">
        <v>310</v>
      </c>
      <c r="H58" s="9">
        <v>16</v>
      </c>
      <c r="I58" s="9">
        <v>19</v>
      </c>
      <c r="J58" s="9">
        <v>19</v>
      </c>
      <c r="K58" s="9">
        <v>18</v>
      </c>
      <c r="L58" s="8">
        <f t="shared" si="0"/>
        <v>72</v>
      </c>
      <c r="M58" s="9">
        <v>16</v>
      </c>
      <c r="N58" s="9">
        <v>16</v>
      </c>
      <c r="O58" s="9">
        <v>18</v>
      </c>
      <c r="P58" s="9">
        <v>19</v>
      </c>
      <c r="Q58" s="8">
        <f t="shared" si="1"/>
        <v>69</v>
      </c>
      <c r="R58" s="9">
        <v>19</v>
      </c>
      <c r="S58" s="9">
        <v>16</v>
      </c>
      <c r="T58" s="8">
        <f t="shared" si="2"/>
        <v>35</v>
      </c>
      <c r="U58" s="8">
        <f t="shared" si="3"/>
        <v>176</v>
      </c>
      <c r="V58" s="8"/>
    </row>
    <row r="59" spans="1:25" x14ac:dyDescent="0.35">
      <c r="A59" s="9">
        <v>49</v>
      </c>
      <c r="B59" s="9">
        <v>156</v>
      </c>
      <c r="C59" s="16" t="s">
        <v>116</v>
      </c>
      <c r="D59" s="16" t="s">
        <v>117</v>
      </c>
      <c r="E59" s="9">
        <v>31015</v>
      </c>
      <c r="F59" s="9" t="s">
        <v>58</v>
      </c>
      <c r="G59" s="9"/>
      <c r="H59" s="9">
        <v>15</v>
      </c>
      <c r="I59" s="9">
        <v>16</v>
      </c>
      <c r="J59" s="9">
        <v>18</v>
      </c>
      <c r="K59" s="9">
        <v>18</v>
      </c>
      <c r="L59" s="8">
        <f t="shared" si="0"/>
        <v>67</v>
      </c>
      <c r="M59" s="9">
        <v>16</v>
      </c>
      <c r="N59" s="9">
        <v>15</v>
      </c>
      <c r="O59" s="9">
        <v>15</v>
      </c>
      <c r="P59" s="9">
        <v>13</v>
      </c>
      <c r="Q59" s="8">
        <f t="shared" si="1"/>
        <v>59</v>
      </c>
      <c r="R59" s="9">
        <v>18</v>
      </c>
      <c r="S59" s="9">
        <v>17</v>
      </c>
      <c r="T59" s="8">
        <f t="shared" si="2"/>
        <v>35</v>
      </c>
      <c r="U59" s="8">
        <f t="shared" si="3"/>
        <v>161</v>
      </c>
      <c r="V59" s="8"/>
    </row>
    <row r="60" spans="1:25" x14ac:dyDescent="0.35">
      <c r="A60" s="9">
        <v>50</v>
      </c>
      <c r="B60" s="9">
        <v>107</v>
      </c>
      <c r="C60" s="16" t="s">
        <v>445</v>
      </c>
      <c r="D60" s="16" t="s">
        <v>357</v>
      </c>
      <c r="E60" s="9">
        <v>112537</v>
      </c>
      <c r="F60" s="9" t="s">
        <v>71</v>
      </c>
      <c r="G60" s="9"/>
      <c r="H60" s="9">
        <v>12</v>
      </c>
      <c r="I60" s="9">
        <v>16</v>
      </c>
      <c r="J60" s="9">
        <v>16</v>
      </c>
      <c r="K60" s="9">
        <v>21</v>
      </c>
      <c r="L60" s="8">
        <f t="shared" si="0"/>
        <v>65</v>
      </c>
      <c r="M60" s="9">
        <v>16</v>
      </c>
      <c r="N60" s="9">
        <v>17</v>
      </c>
      <c r="O60" s="9">
        <v>18</v>
      </c>
      <c r="P60" s="9">
        <v>18</v>
      </c>
      <c r="Q60" s="8">
        <f t="shared" si="1"/>
        <v>69</v>
      </c>
      <c r="R60" s="9">
        <v>11</v>
      </c>
      <c r="S60" s="9">
        <v>14</v>
      </c>
      <c r="T60" s="8">
        <f t="shared" si="2"/>
        <v>25</v>
      </c>
      <c r="U60" s="8">
        <f t="shared" si="3"/>
        <v>159</v>
      </c>
      <c r="V60" s="8"/>
    </row>
    <row r="61" spans="1:25" x14ac:dyDescent="0.35">
      <c r="A61" s="9">
        <v>51</v>
      </c>
      <c r="B61" s="9">
        <v>125</v>
      </c>
      <c r="C61" s="16" t="s">
        <v>498</v>
      </c>
      <c r="D61" s="16" t="s">
        <v>265</v>
      </c>
      <c r="E61" s="9">
        <v>9034</v>
      </c>
      <c r="F61" s="9" t="s">
        <v>89</v>
      </c>
      <c r="G61" s="9"/>
      <c r="H61" s="9">
        <v>14</v>
      </c>
      <c r="I61" s="9">
        <v>13</v>
      </c>
      <c r="J61" s="9">
        <v>18</v>
      </c>
      <c r="K61" s="9">
        <v>14</v>
      </c>
      <c r="L61" s="8">
        <f t="shared" si="0"/>
        <v>59</v>
      </c>
      <c r="M61" s="9">
        <v>16</v>
      </c>
      <c r="N61" s="9">
        <v>15</v>
      </c>
      <c r="O61" s="9">
        <v>18</v>
      </c>
      <c r="P61" s="9">
        <v>16</v>
      </c>
      <c r="Q61" s="8">
        <f t="shared" si="1"/>
        <v>65</v>
      </c>
      <c r="R61" s="9">
        <v>14</v>
      </c>
      <c r="S61" s="9">
        <v>17</v>
      </c>
      <c r="T61" s="8">
        <f t="shared" si="2"/>
        <v>31</v>
      </c>
      <c r="U61" s="8">
        <f t="shared" si="3"/>
        <v>155</v>
      </c>
      <c r="V61" s="8"/>
    </row>
    <row r="62" spans="1:25" x14ac:dyDescent="0.35">
      <c r="A62" s="9">
        <v>52</v>
      </c>
      <c r="B62" s="9">
        <v>166</v>
      </c>
      <c r="C62" s="16" t="s">
        <v>79</v>
      </c>
      <c r="D62" s="16" t="s">
        <v>122</v>
      </c>
      <c r="E62" s="9">
        <v>112540</v>
      </c>
      <c r="F62" s="9" t="s">
        <v>71</v>
      </c>
      <c r="G62" s="9"/>
      <c r="H62" s="9">
        <v>13</v>
      </c>
      <c r="I62" s="9">
        <v>15</v>
      </c>
      <c r="J62" s="9">
        <v>16</v>
      </c>
      <c r="K62" s="9">
        <v>13</v>
      </c>
      <c r="L62" s="8">
        <f t="shared" si="0"/>
        <v>57</v>
      </c>
      <c r="M62" s="9">
        <v>16</v>
      </c>
      <c r="N62" s="9">
        <v>18</v>
      </c>
      <c r="O62" s="9">
        <v>12</v>
      </c>
      <c r="P62" s="9">
        <v>13</v>
      </c>
      <c r="Q62" s="8">
        <f t="shared" si="1"/>
        <v>59</v>
      </c>
      <c r="R62" s="9">
        <v>15</v>
      </c>
      <c r="S62" s="9">
        <v>17</v>
      </c>
      <c r="T62" s="8">
        <f t="shared" si="2"/>
        <v>32</v>
      </c>
      <c r="U62" s="8">
        <f t="shared" si="3"/>
        <v>148</v>
      </c>
      <c r="V62" s="8"/>
    </row>
    <row r="63" spans="1:25" x14ac:dyDescent="0.35">
      <c r="A63" s="9">
        <v>53</v>
      </c>
      <c r="B63" s="9">
        <v>110</v>
      </c>
      <c r="C63" s="16" t="s">
        <v>446</v>
      </c>
      <c r="D63" s="16" t="s">
        <v>313</v>
      </c>
      <c r="E63" s="9">
        <v>113100</v>
      </c>
      <c r="F63" s="9" t="s">
        <v>71</v>
      </c>
      <c r="G63" s="9" t="s">
        <v>314</v>
      </c>
      <c r="H63" s="9">
        <v>12</v>
      </c>
      <c r="I63" s="9">
        <v>12</v>
      </c>
      <c r="J63" s="9">
        <v>14</v>
      </c>
      <c r="K63" s="9">
        <v>9</v>
      </c>
      <c r="L63" s="8">
        <f t="shared" si="0"/>
        <v>47</v>
      </c>
      <c r="M63" s="9">
        <v>15</v>
      </c>
      <c r="N63" s="9">
        <v>11</v>
      </c>
      <c r="O63" s="9">
        <v>12</v>
      </c>
      <c r="P63" s="9">
        <v>11</v>
      </c>
      <c r="Q63" s="8">
        <f t="shared" si="1"/>
        <v>49</v>
      </c>
      <c r="R63" s="9">
        <v>13</v>
      </c>
      <c r="S63" s="9">
        <v>15</v>
      </c>
      <c r="T63" s="8">
        <f t="shared" si="2"/>
        <v>28</v>
      </c>
      <c r="U63" s="8">
        <f t="shared" si="3"/>
        <v>124</v>
      </c>
      <c r="V63" s="8"/>
    </row>
    <row r="64" spans="1:25" x14ac:dyDescent="0.35">
      <c r="B64" s="18"/>
      <c r="C64" s="18"/>
      <c r="D64" s="18"/>
      <c r="E64" s="19"/>
      <c r="F64" s="20"/>
      <c r="G64" s="18"/>
      <c r="L64" s="8"/>
      <c r="Q64" s="8"/>
      <c r="T64" s="8"/>
      <c r="U64" s="8"/>
      <c r="V64" s="8"/>
      <c r="Y64" s="8"/>
    </row>
    <row r="65" spans="1:25" x14ac:dyDescent="0.35">
      <c r="B65" s="18"/>
      <c r="C65" s="18"/>
      <c r="D65" s="18"/>
      <c r="E65" s="19"/>
      <c r="F65" s="20"/>
      <c r="G65" s="18"/>
      <c r="L65" s="8"/>
      <c r="Q65" s="8"/>
      <c r="T65" s="8"/>
      <c r="U65" s="8"/>
      <c r="V65" s="8"/>
      <c r="Y65" s="8"/>
    </row>
    <row r="66" spans="1:25" x14ac:dyDescent="0.35">
      <c r="B66" s="18"/>
      <c r="C66" s="33" t="s">
        <v>464</v>
      </c>
      <c r="D66" s="18"/>
      <c r="E66" s="19"/>
      <c r="F66" s="20"/>
      <c r="G66" s="18"/>
      <c r="L66" s="8"/>
      <c r="Q66" s="8"/>
      <c r="T66" s="8"/>
      <c r="U66" s="8"/>
      <c r="V66" s="8"/>
      <c r="Y66" s="8"/>
    </row>
    <row r="67" spans="1:25" x14ac:dyDescent="0.35">
      <c r="B67" s="18"/>
      <c r="C67" s="33" t="s">
        <v>496</v>
      </c>
      <c r="D67" s="18"/>
      <c r="E67" s="19"/>
      <c r="F67" s="20"/>
      <c r="G67" s="18"/>
      <c r="L67" s="8"/>
      <c r="Q67" s="8"/>
      <c r="T67" s="8"/>
      <c r="U67" s="8"/>
      <c r="V67" s="8"/>
      <c r="Y67" s="8"/>
    </row>
    <row r="68" spans="1:25" x14ac:dyDescent="0.35">
      <c r="B68" s="18"/>
      <c r="C68" s="33"/>
      <c r="D68" s="18"/>
      <c r="E68" s="19"/>
      <c r="F68" s="20"/>
      <c r="G68" s="18"/>
      <c r="L68" s="8"/>
      <c r="Q68" s="8"/>
      <c r="T68" s="8"/>
      <c r="U68" s="8"/>
      <c r="V68" s="8"/>
      <c r="Y68" s="8"/>
    </row>
    <row r="69" spans="1:25" s="2" customFormat="1" x14ac:dyDescent="0.35">
      <c r="A69" s="10" t="s">
        <v>504</v>
      </c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x14ac:dyDescent="0.35">
      <c r="B70" s="18"/>
      <c r="C70" s="33"/>
      <c r="D70" s="18"/>
      <c r="E70" s="19"/>
      <c r="F70" s="20"/>
      <c r="G70" s="18"/>
      <c r="L70" s="8"/>
      <c r="Q70" s="8"/>
      <c r="T70" s="8"/>
      <c r="U70" s="8"/>
      <c r="V70" s="8"/>
      <c r="Y70" s="8"/>
    </row>
    <row r="71" spans="1:25" s="2" customFormat="1" x14ac:dyDescent="0.35">
      <c r="A71" s="8" t="s">
        <v>15</v>
      </c>
      <c r="B71" s="3" t="s">
        <v>4</v>
      </c>
      <c r="C71" s="3" t="s">
        <v>5</v>
      </c>
      <c r="D71" s="3" t="s">
        <v>6</v>
      </c>
      <c r="E71" s="4" t="s">
        <v>7</v>
      </c>
      <c r="F71" s="3" t="s">
        <v>8</v>
      </c>
      <c r="G71" s="3" t="s">
        <v>9</v>
      </c>
      <c r="H71" s="8">
        <v>25</v>
      </c>
      <c r="I71" s="8">
        <v>50</v>
      </c>
      <c r="J71" s="8">
        <v>75</v>
      </c>
      <c r="K71" s="8">
        <v>100</v>
      </c>
      <c r="L71" s="8" t="s">
        <v>10</v>
      </c>
      <c r="M71" s="8">
        <v>25</v>
      </c>
      <c r="N71" s="8">
        <v>50</v>
      </c>
      <c r="O71" s="8">
        <v>75</v>
      </c>
      <c r="P71" s="8">
        <v>100</v>
      </c>
      <c r="Q71" s="8" t="s">
        <v>11</v>
      </c>
      <c r="R71" s="8">
        <v>25</v>
      </c>
      <c r="S71" s="8">
        <v>50</v>
      </c>
      <c r="T71" s="8" t="s">
        <v>29</v>
      </c>
      <c r="U71" s="8" t="s">
        <v>12</v>
      </c>
      <c r="V71" s="8" t="s">
        <v>170</v>
      </c>
      <c r="W71" s="8" t="s">
        <v>13</v>
      </c>
      <c r="X71" s="8" t="s">
        <v>170</v>
      </c>
      <c r="Y71" s="8" t="s">
        <v>12</v>
      </c>
    </row>
    <row r="72" spans="1:25" x14ac:dyDescent="0.35">
      <c r="A72" s="9">
        <v>1</v>
      </c>
      <c r="B72" s="9">
        <v>116</v>
      </c>
      <c r="C72" s="16" t="s">
        <v>103</v>
      </c>
      <c r="D72" s="16" t="s">
        <v>104</v>
      </c>
      <c r="E72" s="9">
        <v>26444</v>
      </c>
      <c r="F72" s="9" t="s">
        <v>58</v>
      </c>
      <c r="G72" s="9"/>
      <c r="H72" s="9">
        <v>22</v>
      </c>
      <c r="I72" s="9">
        <v>25</v>
      </c>
      <c r="J72" s="9">
        <v>24</v>
      </c>
      <c r="K72" s="9">
        <v>24</v>
      </c>
      <c r="L72" s="8">
        <f t="shared" ref="L72:L77" si="5">SUM(H72:K72)</f>
        <v>95</v>
      </c>
      <c r="M72" s="9">
        <v>23</v>
      </c>
      <c r="N72" s="9">
        <v>22</v>
      </c>
      <c r="O72" s="9">
        <v>24</v>
      </c>
      <c r="P72" s="9">
        <v>23</v>
      </c>
      <c r="Q72" s="8">
        <f t="shared" ref="Q72:Q77" si="6">SUM(M72:P72)</f>
        <v>92</v>
      </c>
      <c r="R72" s="9">
        <v>22</v>
      </c>
      <c r="S72" s="9">
        <v>25</v>
      </c>
      <c r="T72" s="8">
        <f t="shared" ref="T72:T77" si="7">SUM(R72:S72)</f>
        <v>47</v>
      </c>
      <c r="U72" s="8">
        <f t="shared" ref="U72:U77" si="8">T72+Q72+L72</f>
        <v>234</v>
      </c>
      <c r="V72" s="8"/>
      <c r="W72" s="9">
        <v>25</v>
      </c>
      <c r="Y72" s="8">
        <f>W72+U72</f>
        <v>259</v>
      </c>
    </row>
    <row r="73" spans="1:25" x14ac:dyDescent="0.35">
      <c r="A73" s="9">
        <v>2</v>
      </c>
      <c r="B73" s="9">
        <v>17</v>
      </c>
      <c r="C73" s="16" t="s">
        <v>83</v>
      </c>
      <c r="D73" s="16" t="s">
        <v>84</v>
      </c>
      <c r="E73" s="9">
        <v>24298</v>
      </c>
      <c r="F73" s="9" t="s">
        <v>58</v>
      </c>
      <c r="G73" s="9"/>
      <c r="H73" s="9">
        <v>25</v>
      </c>
      <c r="I73" s="9">
        <v>24</v>
      </c>
      <c r="J73" s="9">
        <v>23</v>
      </c>
      <c r="K73" s="9">
        <v>24</v>
      </c>
      <c r="L73" s="8">
        <f t="shared" si="5"/>
        <v>96</v>
      </c>
      <c r="M73" s="9">
        <v>20</v>
      </c>
      <c r="N73" s="9">
        <v>23</v>
      </c>
      <c r="O73" s="9">
        <v>24</v>
      </c>
      <c r="P73" s="9">
        <v>24</v>
      </c>
      <c r="Q73" s="8">
        <f t="shared" si="6"/>
        <v>91</v>
      </c>
      <c r="R73" s="9">
        <v>23</v>
      </c>
      <c r="S73" s="9">
        <v>24</v>
      </c>
      <c r="T73" s="8">
        <f t="shared" si="7"/>
        <v>47</v>
      </c>
      <c r="U73" s="8">
        <f t="shared" si="8"/>
        <v>234</v>
      </c>
      <c r="V73" s="8"/>
      <c r="W73" s="9">
        <v>24</v>
      </c>
      <c r="Y73" s="8">
        <f>W73+U73</f>
        <v>258</v>
      </c>
    </row>
    <row r="74" spans="1:25" x14ac:dyDescent="0.35">
      <c r="A74" s="9">
        <v>3</v>
      </c>
      <c r="B74" s="9">
        <v>181</v>
      </c>
      <c r="C74" s="16" t="s">
        <v>126</v>
      </c>
      <c r="D74" s="16" t="s">
        <v>460</v>
      </c>
      <c r="E74" s="9">
        <v>15114</v>
      </c>
      <c r="F74" s="9" t="s">
        <v>53</v>
      </c>
      <c r="G74" s="9" t="s">
        <v>310</v>
      </c>
      <c r="H74" s="9">
        <v>21</v>
      </c>
      <c r="I74" s="9">
        <v>24</v>
      </c>
      <c r="J74" s="9">
        <v>25</v>
      </c>
      <c r="K74" s="9">
        <v>23</v>
      </c>
      <c r="L74" s="8">
        <f>SUM(H74:K74)</f>
        <v>93</v>
      </c>
      <c r="M74" s="9">
        <v>23</v>
      </c>
      <c r="N74" s="9">
        <v>24</v>
      </c>
      <c r="O74" s="9">
        <v>23</v>
      </c>
      <c r="P74" s="9">
        <v>22</v>
      </c>
      <c r="Q74" s="8">
        <f>SUM(M74:P74)</f>
        <v>92</v>
      </c>
      <c r="R74" s="9">
        <v>24</v>
      </c>
      <c r="S74" s="9">
        <v>24</v>
      </c>
      <c r="T74" s="8">
        <f>SUM(R74:S74)</f>
        <v>48</v>
      </c>
      <c r="U74" s="8">
        <f>T74+Q74+L74</f>
        <v>233</v>
      </c>
      <c r="V74" s="8"/>
      <c r="W74" s="9">
        <v>23</v>
      </c>
      <c r="X74" s="9">
        <v>2</v>
      </c>
      <c r="Y74" s="8">
        <f>W74+U74</f>
        <v>256</v>
      </c>
    </row>
    <row r="75" spans="1:25" x14ac:dyDescent="0.35">
      <c r="A75" s="9">
        <v>4</v>
      </c>
      <c r="B75" s="9">
        <v>157</v>
      </c>
      <c r="C75" s="16" t="s">
        <v>118</v>
      </c>
      <c r="D75" s="16" t="s">
        <v>119</v>
      </c>
      <c r="E75" s="9">
        <v>26011</v>
      </c>
      <c r="F75" s="9" t="s">
        <v>53</v>
      </c>
      <c r="G75" s="9" t="s">
        <v>310</v>
      </c>
      <c r="H75" s="9">
        <v>21</v>
      </c>
      <c r="I75" s="9">
        <v>25</v>
      </c>
      <c r="J75" s="9">
        <v>23</v>
      </c>
      <c r="K75" s="9">
        <v>24</v>
      </c>
      <c r="L75" s="8">
        <f>SUM(H75:K75)</f>
        <v>93</v>
      </c>
      <c r="M75" s="9">
        <v>23</v>
      </c>
      <c r="N75" s="9">
        <v>25</v>
      </c>
      <c r="O75" s="9">
        <v>24</v>
      </c>
      <c r="P75" s="9">
        <v>23</v>
      </c>
      <c r="Q75" s="8">
        <f>SUM(M75:P75)</f>
        <v>95</v>
      </c>
      <c r="R75" s="9">
        <v>22</v>
      </c>
      <c r="S75" s="9">
        <v>25</v>
      </c>
      <c r="T75" s="8">
        <f>SUM(R75:S75)</f>
        <v>47</v>
      </c>
      <c r="U75" s="8">
        <f>T75+Q75+L75</f>
        <v>235</v>
      </c>
      <c r="V75" s="8"/>
      <c r="W75" s="9">
        <v>21</v>
      </c>
      <c r="X75" s="9">
        <v>1</v>
      </c>
      <c r="Y75" s="8">
        <f>W75+U75</f>
        <v>256</v>
      </c>
    </row>
    <row r="76" spans="1:25" x14ac:dyDescent="0.35">
      <c r="A76" s="9">
        <v>5</v>
      </c>
      <c r="B76" s="9">
        <v>189</v>
      </c>
      <c r="C76" s="16" t="s">
        <v>67</v>
      </c>
      <c r="D76" s="16" t="s">
        <v>102</v>
      </c>
      <c r="E76" s="9">
        <v>12123</v>
      </c>
      <c r="F76" s="9" t="s">
        <v>53</v>
      </c>
      <c r="G76" s="9"/>
      <c r="H76" s="9">
        <v>24</v>
      </c>
      <c r="I76" s="9">
        <v>23</v>
      </c>
      <c r="J76" s="9">
        <v>22</v>
      </c>
      <c r="K76" s="9">
        <v>22</v>
      </c>
      <c r="L76" s="8">
        <f t="shared" si="5"/>
        <v>91</v>
      </c>
      <c r="M76" s="9">
        <v>22</v>
      </c>
      <c r="N76" s="9">
        <v>24</v>
      </c>
      <c r="O76" s="9">
        <v>25</v>
      </c>
      <c r="P76" s="9">
        <v>22</v>
      </c>
      <c r="Q76" s="8">
        <f t="shared" si="6"/>
        <v>93</v>
      </c>
      <c r="R76" s="9">
        <v>24</v>
      </c>
      <c r="S76" s="9">
        <v>23</v>
      </c>
      <c r="T76" s="8">
        <f t="shared" si="7"/>
        <v>47</v>
      </c>
      <c r="U76" s="8">
        <f t="shared" si="8"/>
        <v>231</v>
      </c>
      <c r="V76" s="8"/>
      <c r="W76" s="9">
        <v>24</v>
      </c>
      <c r="Y76" s="8">
        <f>W76+U76</f>
        <v>255</v>
      </c>
    </row>
    <row r="77" spans="1:25" x14ac:dyDescent="0.35">
      <c r="A77" s="9">
        <v>6</v>
      </c>
      <c r="B77" s="9">
        <v>123</v>
      </c>
      <c r="C77" s="16" t="s">
        <v>451</v>
      </c>
      <c r="D77" s="16" t="s">
        <v>452</v>
      </c>
      <c r="E77" s="9">
        <v>15758</v>
      </c>
      <c r="F77" s="9" t="s">
        <v>53</v>
      </c>
      <c r="G77" s="9"/>
      <c r="H77" s="9">
        <v>21</v>
      </c>
      <c r="I77" s="9">
        <v>22</v>
      </c>
      <c r="J77" s="9">
        <v>25</v>
      </c>
      <c r="K77" s="9">
        <v>22</v>
      </c>
      <c r="L77" s="8">
        <f t="shared" si="5"/>
        <v>90</v>
      </c>
      <c r="M77" s="9">
        <v>24</v>
      </c>
      <c r="N77" s="9">
        <v>22</v>
      </c>
      <c r="O77" s="9">
        <v>20</v>
      </c>
      <c r="P77" s="9">
        <v>23</v>
      </c>
      <c r="Q77" s="8">
        <f t="shared" si="6"/>
        <v>89</v>
      </c>
      <c r="R77" s="9">
        <v>22</v>
      </c>
      <c r="S77" s="9">
        <v>24</v>
      </c>
      <c r="T77" s="8">
        <f t="shared" si="7"/>
        <v>46</v>
      </c>
      <c r="U77" s="8">
        <f t="shared" si="8"/>
        <v>225</v>
      </c>
      <c r="V77" s="8"/>
      <c r="Y77" s="8"/>
    </row>
    <row r="78" spans="1:25" x14ac:dyDescent="0.35">
      <c r="A78" s="9">
        <v>7</v>
      </c>
      <c r="B78" s="9">
        <v>13</v>
      </c>
      <c r="C78" s="16" t="s">
        <v>431</v>
      </c>
      <c r="D78" s="16" t="s">
        <v>432</v>
      </c>
      <c r="E78" s="9">
        <v>29381</v>
      </c>
      <c r="F78" s="9" t="s">
        <v>87</v>
      </c>
      <c r="G78" s="9"/>
      <c r="H78" s="9">
        <v>23</v>
      </c>
      <c r="I78" s="9">
        <v>22</v>
      </c>
      <c r="J78" s="9">
        <v>22</v>
      </c>
      <c r="K78" s="9">
        <v>24</v>
      </c>
      <c r="L78" s="8">
        <f>SUM(H78:K78)</f>
        <v>91</v>
      </c>
      <c r="M78" s="9">
        <v>20</v>
      </c>
      <c r="N78" s="9">
        <v>22</v>
      </c>
      <c r="O78" s="9">
        <v>19</v>
      </c>
      <c r="P78" s="9">
        <v>23</v>
      </c>
      <c r="Q78" s="8">
        <f>SUM(M78:P78)</f>
        <v>84</v>
      </c>
      <c r="R78" s="9">
        <v>23</v>
      </c>
      <c r="S78" s="9">
        <v>21</v>
      </c>
      <c r="T78" s="8">
        <f>SUM(R78:S78)</f>
        <v>44</v>
      </c>
      <c r="U78" s="8">
        <f>T78+Q78+L78</f>
        <v>219</v>
      </c>
      <c r="V78" s="8"/>
      <c r="Y78" s="8"/>
    </row>
    <row r="79" spans="1:25" x14ac:dyDescent="0.35">
      <c r="A79" s="9">
        <v>8</v>
      </c>
      <c r="B79" s="9">
        <v>180</v>
      </c>
      <c r="C79" s="16" t="s">
        <v>126</v>
      </c>
      <c r="D79" s="16" t="s">
        <v>461</v>
      </c>
      <c r="E79" s="9">
        <v>18194</v>
      </c>
      <c r="F79" s="9" t="s">
        <v>58</v>
      </c>
      <c r="G79" s="9"/>
      <c r="H79" s="9">
        <v>23</v>
      </c>
      <c r="I79" s="9">
        <v>22</v>
      </c>
      <c r="J79" s="9">
        <v>21</v>
      </c>
      <c r="K79" s="9">
        <v>23</v>
      </c>
      <c r="L79" s="8">
        <f t="shared" ref="L79:L95" si="9">SUM(H79:K79)</f>
        <v>89</v>
      </c>
      <c r="M79" s="9">
        <v>20</v>
      </c>
      <c r="N79" s="9">
        <v>18</v>
      </c>
      <c r="O79" s="9">
        <v>23</v>
      </c>
      <c r="P79" s="9">
        <v>22</v>
      </c>
      <c r="Q79" s="8">
        <f t="shared" ref="Q79:Q95" si="10">SUM(M79:P79)</f>
        <v>83</v>
      </c>
      <c r="R79" s="9">
        <v>22</v>
      </c>
      <c r="S79" s="9">
        <v>24</v>
      </c>
      <c r="T79" s="8">
        <f t="shared" ref="T79:T95" si="11">SUM(R79:S79)</f>
        <v>46</v>
      </c>
      <c r="U79" s="8">
        <f t="shared" ref="U79:U95" si="12">T79+Q79+L79</f>
        <v>218</v>
      </c>
      <c r="V79" s="8"/>
      <c r="Y79" s="8"/>
    </row>
    <row r="80" spans="1:25" x14ac:dyDescent="0.35">
      <c r="A80" s="9">
        <v>9</v>
      </c>
      <c r="B80" s="9">
        <v>111</v>
      </c>
      <c r="C80" s="16" t="s">
        <v>447</v>
      </c>
      <c r="D80" s="16" t="s">
        <v>171</v>
      </c>
      <c r="E80" s="9">
        <v>31396</v>
      </c>
      <c r="F80" s="9" t="s">
        <v>53</v>
      </c>
      <c r="G80" s="9"/>
      <c r="H80" s="9">
        <v>22</v>
      </c>
      <c r="I80" s="9">
        <v>21</v>
      </c>
      <c r="J80" s="9">
        <v>22</v>
      </c>
      <c r="K80" s="9">
        <v>21</v>
      </c>
      <c r="L80" s="8">
        <f t="shared" si="9"/>
        <v>86</v>
      </c>
      <c r="M80" s="9">
        <v>20</v>
      </c>
      <c r="N80" s="9">
        <v>21</v>
      </c>
      <c r="O80" s="9">
        <v>24</v>
      </c>
      <c r="P80" s="9">
        <v>22</v>
      </c>
      <c r="Q80" s="8">
        <f t="shared" si="10"/>
        <v>87</v>
      </c>
      <c r="R80" s="9">
        <v>22</v>
      </c>
      <c r="S80" s="9">
        <v>22</v>
      </c>
      <c r="T80" s="8">
        <f t="shared" si="11"/>
        <v>44</v>
      </c>
      <c r="U80" s="8">
        <f t="shared" si="12"/>
        <v>217</v>
      </c>
      <c r="V80" s="8"/>
      <c r="Y80" s="8"/>
    </row>
    <row r="81" spans="1:25" x14ac:dyDescent="0.35">
      <c r="A81" s="9">
        <v>10</v>
      </c>
      <c r="B81" s="9">
        <v>65</v>
      </c>
      <c r="C81" s="16" t="s">
        <v>92</v>
      </c>
      <c r="D81" s="16" t="s">
        <v>93</v>
      </c>
      <c r="E81" s="9">
        <v>24944</v>
      </c>
      <c r="F81" s="9" t="s">
        <v>58</v>
      </c>
      <c r="G81" s="9"/>
      <c r="H81" s="9">
        <v>22</v>
      </c>
      <c r="I81" s="9">
        <v>20</v>
      </c>
      <c r="J81" s="9">
        <v>21</v>
      </c>
      <c r="K81" s="9">
        <v>23</v>
      </c>
      <c r="L81" s="8">
        <f t="shared" si="9"/>
        <v>86</v>
      </c>
      <c r="M81" s="9">
        <v>17</v>
      </c>
      <c r="N81" s="9">
        <v>24</v>
      </c>
      <c r="O81" s="9">
        <v>23</v>
      </c>
      <c r="P81" s="9">
        <v>22</v>
      </c>
      <c r="Q81" s="8">
        <f t="shared" si="10"/>
        <v>86</v>
      </c>
      <c r="R81" s="9">
        <v>21</v>
      </c>
      <c r="S81" s="9">
        <v>22</v>
      </c>
      <c r="T81" s="8">
        <f t="shared" si="11"/>
        <v>43</v>
      </c>
      <c r="U81" s="8">
        <f t="shared" si="12"/>
        <v>215</v>
      </c>
      <c r="V81" s="8"/>
      <c r="Y81" s="8"/>
    </row>
    <row r="82" spans="1:25" x14ac:dyDescent="0.35">
      <c r="A82" s="9">
        <v>11</v>
      </c>
      <c r="B82" s="9">
        <v>72</v>
      </c>
      <c r="C82" s="16" t="s">
        <v>437</v>
      </c>
      <c r="D82" s="16" t="s">
        <v>244</v>
      </c>
      <c r="E82" s="9">
        <v>112913</v>
      </c>
      <c r="F82" s="9" t="s">
        <v>58</v>
      </c>
      <c r="G82" s="9"/>
      <c r="H82" s="9">
        <v>20</v>
      </c>
      <c r="I82" s="9">
        <v>24</v>
      </c>
      <c r="J82" s="9">
        <v>23</v>
      </c>
      <c r="K82" s="9">
        <v>23</v>
      </c>
      <c r="L82" s="8">
        <f t="shared" si="9"/>
        <v>90</v>
      </c>
      <c r="M82" s="9">
        <v>17</v>
      </c>
      <c r="N82" s="9">
        <v>22</v>
      </c>
      <c r="O82" s="9">
        <v>23</v>
      </c>
      <c r="P82" s="9">
        <v>20</v>
      </c>
      <c r="Q82" s="8">
        <f t="shared" si="10"/>
        <v>82</v>
      </c>
      <c r="R82" s="9">
        <v>22</v>
      </c>
      <c r="S82" s="9">
        <v>19</v>
      </c>
      <c r="T82" s="8">
        <f t="shared" si="11"/>
        <v>41</v>
      </c>
      <c r="U82" s="8">
        <f t="shared" si="12"/>
        <v>213</v>
      </c>
      <c r="V82" s="8"/>
      <c r="Y82" s="8"/>
    </row>
    <row r="83" spans="1:25" x14ac:dyDescent="0.35">
      <c r="A83" s="9">
        <v>12</v>
      </c>
      <c r="B83" s="9">
        <v>177</v>
      </c>
      <c r="C83" s="16" t="s">
        <v>124</v>
      </c>
      <c r="D83" s="16" t="s">
        <v>125</v>
      </c>
      <c r="E83" s="9">
        <v>24744</v>
      </c>
      <c r="F83" s="9" t="s">
        <v>58</v>
      </c>
      <c r="G83" s="9"/>
      <c r="H83" s="9">
        <v>24</v>
      </c>
      <c r="I83" s="9">
        <v>21</v>
      </c>
      <c r="J83" s="9">
        <v>22</v>
      </c>
      <c r="K83" s="9">
        <v>22</v>
      </c>
      <c r="L83" s="8">
        <f t="shared" si="9"/>
        <v>89</v>
      </c>
      <c r="M83" s="9">
        <v>19</v>
      </c>
      <c r="N83" s="9">
        <v>23</v>
      </c>
      <c r="O83" s="9">
        <v>21</v>
      </c>
      <c r="P83" s="9">
        <v>18</v>
      </c>
      <c r="Q83" s="8">
        <f t="shared" si="10"/>
        <v>81</v>
      </c>
      <c r="R83" s="9">
        <v>22</v>
      </c>
      <c r="S83" s="9">
        <v>20</v>
      </c>
      <c r="T83" s="8">
        <f t="shared" si="11"/>
        <v>42</v>
      </c>
      <c r="U83" s="8">
        <f t="shared" si="12"/>
        <v>212</v>
      </c>
      <c r="V83" s="8"/>
      <c r="Y83" s="8"/>
    </row>
    <row r="84" spans="1:25" x14ac:dyDescent="0.35">
      <c r="A84" s="9">
        <v>13</v>
      </c>
      <c r="B84" s="9">
        <v>100</v>
      </c>
      <c r="C84" s="16" t="s">
        <v>442</v>
      </c>
      <c r="D84" s="16" t="s">
        <v>443</v>
      </c>
      <c r="E84" s="9">
        <v>27504</v>
      </c>
      <c r="F84" s="9" t="s">
        <v>58</v>
      </c>
      <c r="G84" s="9"/>
      <c r="H84" s="9">
        <v>23</v>
      </c>
      <c r="I84" s="9">
        <v>23</v>
      </c>
      <c r="J84" s="9">
        <v>19</v>
      </c>
      <c r="K84" s="9">
        <v>20</v>
      </c>
      <c r="L84" s="8">
        <f t="shared" si="9"/>
        <v>85</v>
      </c>
      <c r="M84" s="9">
        <v>18</v>
      </c>
      <c r="N84" s="9">
        <v>22</v>
      </c>
      <c r="O84" s="9">
        <v>22</v>
      </c>
      <c r="P84" s="9">
        <v>20</v>
      </c>
      <c r="Q84" s="8">
        <f t="shared" si="10"/>
        <v>82</v>
      </c>
      <c r="R84" s="9">
        <v>21</v>
      </c>
      <c r="S84" s="9">
        <v>22</v>
      </c>
      <c r="T84" s="8">
        <f t="shared" si="11"/>
        <v>43</v>
      </c>
      <c r="U84" s="8">
        <f t="shared" si="12"/>
        <v>210</v>
      </c>
      <c r="V84" s="8"/>
      <c r="Y84" s="8"/>
    </row>
    <row r="85" spans="1:25" x14ac:dyDescent="0.35">
      <c r="A85" s="9">
        <v>14</v>
      </c>
      <c r="B85" s="9">
        <v>134</v>
      </c>
      <c r="C85" s="16" t="s">
        <v>107</v>
      </c>
      <c r="D85" s="16" t="s">
        <v>108</v>
      </c>
      <c r="E85" s="9">
        <v>27861</v>
      </c>
      <c r="F85" s="9" t="s">
        <v>58</v>
      </c>
      <c r="G85" s="9"/>
      <c r="H85" s="9">
        <v>20</v>
      </c>
      <c r="I85" s="9">
        <v>21</v>
      </c>
      <c r="J85" s="9">
        <v>21</v>
      </c>
      <c r="K85" s="9">
        <v>21</v>
      </c>
      <c r="L85" s="8">
        <f t="shared" si="9"/>
        <v>83</v>
      </c>
      <c r="M85" s="9">
        <v>20</v>
      </c>
      <c r="N85" s="9">
        <v>20</v>
      </c>
      <c r="O85" s="9">
        <v>23</v>
      </c>
      <c r="P85" s="9">
        <v>21</v>
      </c>
      <c r="Q85" s="8">
        <f t="shared" si="10"/>
        <v>84</v>
      </c>
      <c r="R85" s="9">
        <v>20</v>
      </c>
      <c r="S85" s="9">
        <v>22</v>
      </c>
      <c r="T85" s="8">
        <f t="shared" si="11"/>
        <v>42</v>
      </c>
      <c r="U85" s="8">
        <f t="shared" si="12"/>
        <v>209</v>
      </c>
      <c r="V85" s="8"/>
      <c r="Y85" s="8"/>
    </row>
    <row r="86" spans="1:25" x14ac:dyDescent="0.35">
      <c r="A86" s="9">
        <v>15</v>
      </c>
      <c r="B86" s="9">
        <v>115</v>
      </c>
      <c r="C86" s="16" t="s">
        <v>450</v>
      </c>
      <c r="D86" s="16" t="s">
        <v>362</v>
      </c>
      <c r="E86" s="9">
        <v>112852</v>
      </c>
      <c r="F86" s="9" t="s">
        <v>58</v>
      </c>
      <c r="G86" s="9"/>
      <c r="H86" s="9">
        <v>22</v>
      </c>
      <c r="I86" s="9">
        <v>24</v>
      </c>
      <c r="J86" s="9">
        <v>22</v>
      </c>
      <c r="K86" s="9">
        <v>20</v>
      </c>
      <c r="L86" s="8">
        <f t="shared" si="9"/>
        <v>88</v>
      </c>
      <c r="M86" s="9">
        <v>24</v>
      </c>
      <c r="N86" s="9">
        <v>19</v>
      </c>
      <c r="O86" s="9">
        <v>18</v>
      </c>
      <c r="P86" s="9">
        <v>22</v>
      </c>
      <c r="Q86" s="8">
        <f t="shared" si="10"/>
        <v>83</v>
      </c>
      <c r="R86" s="9">
        <v>21</v>
      </c>
      <c r="S86" s="9">
        <v>17</v>
      </c>
      <c r="T86" s="8">
        <f t="shared" si="11"/>
        <v>38</v>
      </c>
      <c r="U86" s="8">
        <f t="shared" si="12"/>
        <v>209</v>
      </c>
      <c r="V86" s="8"/>
      <c r="Y86" s="8"/>
    </row>
    <row r="87" spans="1:25" x14ac:dyDescent="0.35">
      <c r="A87" s="9">
        <v>16</v>
      </c>
      <c r="B87" s="9">
        <v>24</v>
      </c>
      <c r="C87" s="16" t="s">
        <v>497</v>
      </c>
      <c r="D87" s="16" t="s">
        <v>156</v>
      </c>
      <c r="E87" s="9">
        <v>112029</v>
      </c>
      <c r="F87" s="9" t="s">
        <v>58</v>
      </c>
      <c r="G87" s="9"/>
      <c r="H87" s="9">
        <v>19</v>
      </c>
      <c r="I87" s="9">
        <v>19</v>
      </c>
      <c r="J87" s="9">
        <v>22</v>
      </c>
      <c r="K87" s="9">
        <v>23</v>
      </c>
      <c r="L87" s="8">
        <f t="shared" si="9"/>
        <v>83</v>
      </c>
      <c r="M87" s="9">
        <v>19</v>
      </c>
      <c r="N87" s="9">
        <v>23</v>
      </c>
      <c r="O87" s="9">
        <v>18</v>
      </c>
      <c r="P87" s="9">
        <v>21</v>
      </c>
      <c r="Q87" s="8">
        <f t="shared" si="10"/>
        <v>81</v>
      </c>
      <c r="R87" s="9">
        <v>20</v>
      </c>
      <c r="S87" s="9">
        <v>23</v>
      </c>
      <c r="T87" s="8">
        <f t="shared" si="11"/>
        <v>43</v>
      </c>
      <c r="U87" s="8">
        <f t="shared" si="12"/>
        <v>207</v>
      </c>
      <c r="V87" s="8"/>
      <c r="Y87" s="8"/>
    </row>
    <row r="88" spans="1:25" x14ac:dyDescent="0.35">
      <c r="A88" s="9">
        <v>17</v>
      </c>
      <c r="B88" s="9">
        <v>89</v>
      </c>
      <c r="C88" s="16" t="s">
        <v>101</v>
      </c>
      <c r="D88" s="16" t="s">
        <v>78</v>
      </c>
      <c r="E88" s="9">
        <v>28971</v>
      </c>
      <c r="F88" s="9" t="s">
        <v>53</v>
      </c>
      <c r="G88" s="9"/>
      <c r="H88" s="9">
        <v>21</v>
      </c>
      <c r="I88" s="9">
        <v>20</v>
      </c>
      <c r="J88" s="9">
        <v>22</v>
      </c>
      <c r="K88" s="9">
        <v>15</v>
      </c>
      <c r="L88" s="8">
        <f t="shared" si="9"/>
        <v>78</v>
      </c>
      <c r="M88" s="9">
        <v>20</v>
      </c>
      <c r="N88" s="9">
        <v>20</v>
      </c>
      <c r="O88" s="9">
        <v>20</v>
      </c>
      <c r="P88" s="9">
        <v>21</v>
      </c>
      <c r="Q88" s="8">
        <f t="shared" si="10"/>
        <v>81</v>
      </c>
      <c r="R88" s="9">
        <v>20</v>
      </c>
      <c r="S88" s="9">
        <v>21</v>
      </c>
      <c r="T88" s="8">
        <f t="shared" si="11"/>
        <v>41</v>
      </c>
      <c r="U88" s="8">
        <f t="shared" si="12"/>
        <v>200</v>
      </c>
      <c r="V88" s="8"/>
      <c r="Y88" s="8"/>
    </row>
    <row r="89" spans="1:25" x14ac:dyDescent="0.35">
      <c r="A89" s="9">
        <v>18</v>
      </c>
      <c r="B89" s="9">
        <v>26</v>
      </c>
      <c r="C89" s="16" t="s">
        <v>85</v>
      </c>
      <c r="D89" s="16" t="s">
        <v>86</v>
      </c>
      <c r="E89" s="9">
        <v>31401</v>
      </c>
      <c r="F89" s="9" t="s">
        <v>87</v>
      </c>
      <c r="G89" s="9"/>
      <c r="H89" s="9">
        <v>20</v>
      </c>
      <c r="I89" s="9">
        <v>23</v>
      </c>
      <c r="J89" s="9">
        <v>17</v>
      </c>
      <c r="K89" s="9">
        <v>17</v>
      </c>
      <c r="L89" s="8">
        <f t="shared" si="9"/>
        <v>77</v>
      </c>
      <c r="M89" s="9">
        <v>19</v>
      </c>
      <c r="N89" s="9">
        <v>18</v>
      </c>
      <c r="O89" s="9">
        <v>17</v>
      </c>
      <c r="P89" s="9">
        <v>22</v>
      </c>
      <c r="Q89" s="8">
        <f t="shared" si="10"/>
        <v>76</v>
      </c>
      <c r="R89" s="9">
        <v>21</v>
      </c>
      <c r="S89" s="9">
        <v>22</v>
      </c>
      <c r="T89" s="8">
        <f t="shared" si="11"/>
        <v>43</v>
      </c>
      <c r="U89" s="8">
        <f t="shared" si="12"/>
        <v>196</v>
      </c>
      <c r="V89" s="8"/>
      <c r="Y89" s="8"/>
    </row>
    <row r="90" spans="1:25" x14ac:dyDescent="0.35">
      <c r="A90" s="9">
        <v>19</v>
      </c>
      <c r="B90" s="9">
        <v>29</v>
      </c>
      <c r="C90" s="16" t="s">
        <v>54</v>
      </c>
      <c r="D90" s="16" t="s">
        <v>433</v>
      </c>
      <c r="E90" s="9">
        <v>18085</v>
      </c>
      <c r="F90" s="9" t="s">
        <v>58</v>
      </c>
      <c r="G90" s="9"/>
      <c r="H90" s="9">
        <v>17</v>
      </c>
      <c r="I90" s="9">
        <v>15</v>
      </c>
      <c r="J90" s="9">
        <v>19</v>
      </c>
      <c r="K90" s="9">
        <v>21</v>
      </c>
      <c r="L90" s="8">
        <f t="shared" si="9"/>
        <v>72</v>
      </c>
      <c r="M90" s="9">
        <v>21</v>
      </c>
      <c r="N90" s="9">
        <v>20</v>
      </c>
      <c r="O90" s="9">
        <v>20</v>
      </c>
      <c r="P90" s="9">
        <v>18</v>
      </c>
      <c r="Q90" s="8">
        <f t="shared" si="10"/>
        <v>79</v>
      </c>
      <c r="R90" s="9">
        <v>18</v>
      </c>
      <c r="S90" s="9">
        <v>22</v>
      </c>
      <c r="T90" s="8">
        <f t="shared" si="11"/>
        <v>40</v>
      </c>
      <c r="U90" s="8">
        <f t="shared" si="12"/>
        <v>191</v>
      </c>
      <c r="V90" s="8"/>
      <c r="Y90" s="8"/>
    </row>
    <row r="91" spans="1:25" x14ac:dyDescent="0.35">
      <c r="A91" s="9">
        <v>20</v>
      </c>
      <c r="B91" s="9">
        <v>77</v>
      </c>
      <c r="C91" s="16" t="s">
        <v>99</v>
      </c>
      <c r="D91" s="16" t="s">
        <v>100</v>
      </c>
      <c r="E91" s="9">
        <v>30132</v>
      </c>
      <c r="F91" s="9" t="s">
        <v>53</v>
      </c>
      <c r="G91" s="9"/>
      <c r="H91" s="9">
        <v>21</v>
      </c>
      <c r="I91" s="9">
        <v>19</v>
      </c>
      <c r="J91" s="9">
        <v>18</v>
      </c>
      <c r="K91" s="9">
        <v>20</v>
      </c>
      <c r="L91" s="8">
        <f t="shared" si="9"/>
        <v>78</v>
      </c>
      <c r="M91" s="9">
        <v>19</v>
      </c>
      <c r="N91" s="9">
        <v>20</v>
      </c>
      <c r="O91" s="9">
        <v>14</v>
      </c>
      <c r="P91" s="9">
        <v>18</v>
      </c>
      <c r="Q91" s="8">
        <f t="shared" si="10"/>
        <v>71</v>
      </c>
      <c r="R91" s="9">
        <v>21</v>
      </c>
      <c r="S91" s="9">
        <v>20</v>
      </c>
      <c r="T91" s="8">
        <f t="shared" si="11"/>
        <v>41</v>
      </c>
      <c r="U91" s="8">
        <f t="shared" si="12"/>
        <v>190</v>
      </c>
      <c r="V91" s="8"/>
      <c r="Y91" s="8"/>
    </row>
    <row r="92" spans="1:25" x14ac:dyDescent="0.35">
      <c r="A92" s="9">
        <v>21</v>
      </c>
      <c r="B92" s="9">
        <v>144</v>
      </c>
      <c r="C92" s="16" t="s">
        <v>112</v>
      </c>
      <c r="D92" s="16" t="s">
        <v>114</v>
      </c>
      <c r="E92" s="9">
        <v>17962</v>
      </c>
      <c r="F92" s="9" t="s">
        <v>58</v>
      </c>
      <c r="G92" s="9"/>
      <c r="H92" s="9">
        <v>20</v>
      </c>
      <c r="I92" s="9">
        <v>20</v>
      </c>
      <c r="J92" s="9">
        <v>18</v>
      </c>
      <c r="K92" s="9">
        <v>19</v>
      </c>
      <c r="L92" s="8">
        <f t="shared" si="9"/>
        <v>77</v>
      </c>
      <c r="M92" s="9">
        <v>17</v>
      </c>
      <c r="N92" s="9">
        <v>20</v>
      </c>
      <c r="O92" s="9">
        <v>18</v>
      </c>
      <c r="P92" s="9">
        <v>22</v>
      </c>
      <c r="Q92" s="8">
        <f t="shared" si="10"/>
        <v>77</v>
      </c>
      <c r="R92" s="9">
        <v>16</v>
      </c>
      <c r="S92" s="9">
        <v>20</v>
      </c>
      <c r="T92" s="8">
        <f t="shared" si="11"/>
        <v>36</v>
      </c>
      <c r="U92" s="8">
        <f t="shared" si="12"/>
        <v>190</v>
      </c>
      <c r="V92" s="8"/>
      <c r="Y92" s="8"/>
    </row>
    <row r="93" spans="1:25" x14ac:dyDescent="0.35">
      <c r="A93" s="9">
        <v>22</v>
      </c>
      <c r="B93" s="9">
        <v>142</v>
      </c>
      <c r="C93" s="16" t="s">
        <v>455</v>
      </c>
      <c r="D93" s="16" t="s">
        <v>456</v>
      </c>
      <c r="E93" s="9">
        <v>18206</v>
      </c>
      <c r="F93" s="9" t="s">
        <v>53</v>
      </c>
      <c r="G93" s="9" t="s">
        <v>310</v>
      </c>
      <c r="H93" s="9">
        <v>15</v>
      </c>
      <c r="I93" s="9">
        <v>17</v>
      </c>
      <c r="J93" s="9">
        <v>17</v>
      </c>
      <c r="K93" s="9">
        <v>19</v>
      </c>
      <c r="L93" s="8">
        <f t="shared" si="9"/>
        <v>68</v>
      </c>
      <c r="M93" s="9">
        <v>17</v>
      </c>
      <c r="N93" s="9">
        <v>21</v>
      </c>
      <c r="O93" s="9">
        <v>17</v>
      </c>
      <c r="P93" s="9">
        <v>18</v>
      </c>
      <c r="Q93" s="8">
        <f t="shared" si="10"/>
        <v>73</v>
      </c>
      <c r="R93" s="9">
        <v>18</v>
      </c>
      <c r="S93" s="9">
        <v>20</v>
      </c>
      <c r="T93" s="8">
        <f t="shared" si="11"/>
        <v>38</v>
      </c>
      <c r="U93" s="8">
        <f t="shared" si="12"/>
        <v>179</v>
      </c>
      <c r="V93" s="8"/>
      <c r="Y93" s="8"/>
    </row>
    <row r="94" spans="1:25" x14ac:dyDescent="0.35">
      <c r="A94" s="9">
        <v>23</v>
      </c>
      <c r="B94" s="9">
        <v>83</v>
      </c>
      <c r="C94" s="16" t="s">
        <v>441</v>
      </c>
      <c r="D94" s="16" t="s">
        <v>216</v>
      </c>
      <c r="E94" s="9">
        <v>112785</v>
      </c>
      <c r="F94" s="9" t="s">
        <v>53</v>
      </c>
      <c r="G94" s="9" t="s">
        <v>310</v>
      </c>
      <c r="H94" s="9">
        <v>16</v>
      </c>
      <c r="I94" s="9">
        <v>19</v>
      </c>
      <c r="J94" s="9">
        <v>19</v>
      </c>
      <c r="K94" s="9">
        <v>18</v>
      </c>
      <c r="L94" s="8">
        <f t="shared" si="9"/>
        <v>72</v>
      </c>
      <c r="M94" s="9">
        <v>16</v>
      </c>
      <c r="N94" s="9">
        <v>16</v>
      </c>
      <c r="O94" s="9">
        <v>18</v>
      </c>
      <c r="P94" s="9">
        <v>19</v>
      </c>
      <c r="Q94" s="8">
        <f t="shared" si="10"/>
        <v>69</v>
      </c>
      <c r="R94" s="9">
        <v>19</v>
      </c>
      <c r="S94" s="9">
        <v>16</v>
      </c>
      <c r="T94" s="8">
        <f t="shared" si="11"/>
        <v>35</v>
      </c>
      <c r="U94" s="8">
        <f t="shared" si="12"/>
        <v>176</v>
      </c>
      <c r="V94" s="8"/>
      <c r="Y94" s="8"/>
    </row>
    <row r="95" spans="1:25" x14ac:dyDescent="0.35">
      <c r="A95" s="9">
        <v>24</v>
      </c>
      <c r="B95" s="9">
        <v>156</v>
      </c>
      <c r="C95" s="16" t="s">
        <v>116</v>
      </c>
      <c r="D95" s="16" t="s">
        <v>117</v>
      </c>
      <c r="E95" s="9">
        <v>31015</v>
      </c>
      <c r="F95" s="9" t="s">
        <v>58</v>
      </c>
      <c r="G95" s="9"/>
      <c r="H95" s="9">
        <v>15</v>
      </c>
      <c r="I95" s="9">
        <v>16</v>
      </c>
      <c r="J95" s="9">
        <v>18</v>
      </c>
      <c r="K95" s="9">
        <v>18</v>
      </c>
      <c r="L95" s="8">
        <f t="shared" si="9"/>
        <v>67</v>
      </c>
      <c r="M95" s="9">
        <v>16</v>
      </c>
      <c r="N95" s="9">
        <v>15</v>
      </c>
      <c r="O95" s="9">
        <v>15</v>
      </c>
      <c r="P95" s="9">
        <v>13</v>
      </c>
      <c r="Q95" s="8">
        <f t="shared" si="10"/>
        <v>59</v>
      </c>
      <c r="R95" s="9">
        <v>18</v>
      </c>
      <c r="S95" s="9">
        <v>17</v>
      </c>
      <c r="T95" s="8">
        <f t="shared" si="11"/>
        <v>35</v>
      </c>
      <c r="U95" s="8">
        <f t="shared" si="12"/>
        <v>161</v>
      </c>
      <c r="V95" s="8"/>
      <c r="Y95" s="8"/>
    </row>
    <row r="96" spans="1:25" x14ac:dyDescent="0.35">
      <c r="B96" s="9"/>
      <c r="C96" s="16"/>
      <c r="D96" s="16"/>
      <c r="E96" s="9"/>
      <c r="F96" s="9"/>
      <c r="G96" s="9"/>
      <c r="L96" s="8"/>
      <c r="Q96" s="8"/>
      <c r="T96" s="8"/>
      <c r="U96" s="8"/>
      <c r="V96" s="8"/>
      <c r="Y96" s="8"/>
    </row>
    <row r="97" spans="1:38" x14ac:dyDescent="0.35">
      <c r="B97" s="10"/>
      <c r="C97" s="10"/>
      <c r="D97" s="10"/>
      <c r="E97" s="10"/>
      <c r="F97" s="10"/>
      <c r="G97" s="26"/>
      <c r="H97" s="10"/>
      <c r="I97" s="10"/>
      <c r="J97" s="10"/>
      <c r="K97" s="10"/>
      <c r="L97" s="8"/>
      <c r="M97" s="10"/>
      <c r="N97" s="10"/>
      <c r="O97" s="10"/>
      <c r="P97" s="10"/>
      <c r="Q97" s="10"/>
      <c r="R97" s="10"/>
      <c r="S97" s="10"/>
      <c r="T97" s="10"/>
      <c r="U97" s="8"/>
      <c r="V97" s="8"/>
      <c r="W97" s="10"/>
      <c r="X97" s="10"/>
      <c r="Y97" s="10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</row>
    <row r="98" spans="1:38" s="2" customFormat="1" x14ac:dyDescent="0.35">
      <c r="A98" s="10" t="s">
        <v>299</v>
      </c>
      <c r="B98" s="10"/>
      <c r="C98" s="10"/>
      <c r="D98" s="10"/>
      <c r="E98" s="10"/>
      <c r="F98" s="10"/>
      <c r="G98" s="26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38" s="2" customFormat="1" x14ac:dyDescent="0.35">
      <c r="A99" s="10" t="s">
        <v>17</v>
      </c>
      <c r="B99" s="10"/>
      <c r="C99" s="10"/>
      <c r="D99" s="10"/>
      <c r="E99" s="10"/>
      <c r="F99" s="10"/>
      <c r="G99" s="26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38" s="2" customFormat="1" x14ac:dyDescent="0.35">
      <c r="A100" s="10" t="s">
        <v>424</v>
      </c>
      <c r="B100" s="10"/>
      <c r="C100" s="10"/>
      <c r="D100" s="10"/>
      <c r="E100" s="10"/>
      <c r="F100" s="10"/>
      <c r="G100" s="26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</row>
    <row r="101" spans="1:38" s="2" customFormat="1" x14ac:dyDescent="0.35">
      <c r="A101" s="10"/>
      <c r="B101" s="10"/>
      <c r="C101" s="10"/>
      <c r="D101" s="10"/>
      <c r="E101" s="10"/>
      <c r="F101" s="10"/>
      <c r="G101" s="26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8"/>
      <c r="V101" s="8"/>
      <c r="W101" s="10"/>
      <c r="X101" s="10"/>
      <c r="Y101" s="10"/>
    </row>
    <row r="102" spans="1:38" s="2" customFormat="1" x14ac:dyDescent="0.35">
      <c r="A102" s="11" t="s">
        <v>1</v>
      </c>
      <c r="C102" s="10"/>
      <c r="D102" s="11" t="s">
        <v>508</v>
      </c>
      <c r="E102" s="10"/>
      <c r="F102" s="10"/>
      <c r="G102" s="26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8"/>
      <c r="V102" s="8"/>
      <c r="W102" s="10"/>
      <c r="X102" s="10"/>
      <c r="Y102" s="15" t="s">
        <v>507</v>
      </c>
    </row>
    <row r="103" spans="1:38" s="2" customFormat="1" x14ac:dyDescent="0.35">
      <c r="A103" s="11" t="s">
        <v>2</v>
      </c>
      <c r="C103" s="10"/>
      <c r="D103" s="11" t="s">
        <v>35</v>
      </c>
      <c r="E103" s="10"/>
      <c r="F103" s="10"/>
      <c r="G103" s="26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8"/>
      <c r="V103" s="8"/>
      <c r="W103" s="10"/>
      <c r="X103" s="10"/>
      <c r="Y103" s="15" t="s">
        <v>509</v>
      </c>
    </row>
    <row r="104" spans="1:38" s="2" customFormat="1" x14ac:dyDescent="0.35">
      <c r="A104" s="11" t="s">
        <v>3</v>
      </c>
      <c r="C104" s="10"/>
      <c r="D104" s="2" t="s">
        <v>36</v>
      </c>
      <c r="E104" s="10"/>
      <c r="F104" s="10"/>
      <c r="G104" s="26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8"/>
      <c r="V104" s="8"/>
      <c r="W104" s="10"/>
      <c r="X104" s="10"/>
      <c r="Y104" s="15" t="s">
        <v>510</v>
      </c>
    </row>
    <row r="105" spans="1:38" s="2" customFormat="1" x14ac:dyDescent="0.35">
      <c r="A105" s="11"/>
      <c r="C105" s="10"/>
      <c r="D105" s="11"/>
      <c r="E105" s="10"/>
      <c r="F105" s="10"/>
      <c r="G105" s="26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8"/>
      <c r="V105" s="8"/>
      <c r="W105" s="10"/>
      <c r="X105" s="10"/>
      <c r="Y105" s="15"/>
    </row>
    <row r="106" spans="1:38" s="2" customFormat="1" x14ac:dyDescent="0.35">
      <c r="A106" s="10"/>
      <c r="G106" s="27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</row>
    <row r="107" spans="1:38" s="2" customFormat="1" x14ac:dyDescent="0.35">
      <c r="A107" s="8" t="s">
        <v>15</v>
      </c>
      <c r="B107" s="3" t="s">
        <v>4</v>
      </c>
      <c r="C107" s="3" t="s">
        <v>5</v>
      </c>
      <c r="D107" s="3" t="s">
        <v>6</v>
      </c>
      <c r="E107" s="4" t="s">
        <v>7</v>
      </c>
      <c r="F107" s="3" t="s">
        <v>8</v>
      </c>
      <c r="G107" s="3" t="s">
        <v>9</v>
      </c>
      <c r="H107" s="8">
        <v>25</v>
      </c>
      <c r="I107" s="8">
        <v>50</v>
      </c>
      <c r="J107" s="8">
        <v>75</v>
      </c>
      <c r="K107" s="8">
        <v>100</v>
      </c>
      <c r="L107" s="8" t="s">
        <v>10</v>
      </c>
      <c r="M107" s="8">
        <v>25</v>
      </c>
      <c r="N107" s="8">
        <v>50</v>
      </c>
      <c r="O107" s="8">
        <v>75</v>
      </c>
      <c r="P107" s="8">
        <v>100</v>
      </c>
      <c r="Q107" s="8" t="s">
        <v>11</v>
      </c>
      <c r="R107" s="8">
        <v>25</v>
      </c>
      <c r="S107" s="8">
        <v>50</v>
      </c>
      <c r="T107" s="8" t="s">
        <v>29</v>
      </c>
      <c r="U107" s="8" t="s">
        <v>12</v>
      </c>
      <c r="V107" s="8" t="s">
        <v>170</v>
      </c>
      <c r="W107" s="8" t="s">
        <v>13</v>
      </c>
      <c r="X107" s="8" t="s">
        <v>170</v>
      </c>
      <c r="Y107" s="8" t="s">
        <v>12</v>
      </c>
    </row>
    <row r="108" spans="1:38" s="2" customFormat="1" x14ac:dyDescent="0.35">
      <c r="A108" s="9">
        <v>1</v>
      </c>
      <c r="B108" s="34">
        <v>135</v>
      </c>
      <c r="C108" s="35" t="s">
        <v>74</v>
      </c>
      <c r="D108" s="35" t="s">
        <v>75</v>
      </c>
      <c r="E108" s="34">
        <v>415</v>
      </c>
      <c r="F108" s="34"/>
      <c r="G108" s="34" t="s">
        <v>51</v>
      </c>
      <c r="H108" s="9">
        <v>23</v>
      </c>
      <c r="I108" s="9">
        <v>25</v>
      </c>
      <c r="J108" s="9">
        <v>25</v>
      </c>
      <c r="K108" s="9">
        <v>23</v>
      </c>
      <c r="L108" s="8">
        <f t="shared" ref="L108:L122" si="13">SUM(H108:K108)</f>
        <v>96</v>
      </c>
      <c r="M108" s="9">
        <v>23</v>
      </c>
      <c r="N108" s="9">
        <v>23</v>
      </c>
      <c r="O108" s="9">
        <v>24</v>
      </c>
      <c r="P108" s="9">
        <v>25</v>
      </c>
      <c r="Q108" s="8">
        <f t="shared" ref="Q108:Q122" si="14">SUM(M108:P108)</f>
        <v>95</v>
      </c>
      <c r="R108" s="9">
        <v>22</v>
      </c>
      <c r="S108" s="9">
        <v>25</v>
      </c>
      <c r="T108" s="8">
        <f t="shared" ref="T108:T122" si="15">SUM(R108:S108)</f>
        <v>47</v>
      </c>
      <c r="U108" s="8">
        <f t="shared" ref="U108:U122" si="16">T108+Q108+L108</f>
        <v>238</v>
      </c>
      <c r="V108" s="8"/>
      <c r="W108" s="8">
        <v>23</v>
      </c>
      <c r="X108" s="8"/>
      <c r="Y108" s="8">
        <f t="shared" ref="Y108:Y113" si="17">W108+U108</f>
        <v>261</v>
      </c>
    </row>
    <row r="109" spans="1:38" s="2" customFormat="1" x14ac:dyDescent="0.35">
      <c r="A109" s="9">
        <v>2</v>
      </c>
      <c r="B109" s="34">
        <v>152</v>
      </c>
      <c r="C109" s="35" t="s">
        <v>76</v>
      </c>
      <c r="D109" s="35" t="s">
        <v>77</v>
      </c>
      <c r="E109" s="34">
        <v>37</v>
      </c>
      <c r="F109" s="34"/>
      <c r="G109" s="34" t="s">
        <v>51</v>
      </c>
      <c r="H109" s="9">
        <v>22</v>
      </c>
      <c r="I109" s="9">
        <v>23</v>
      </c>
      <c r="J109" s="9">
        <v>23</v>
      </c>
      <c r="K109" s="9">
        <v>23</v>
      </c>
      <c r="L109" s="8">
        <f t="shared" si="13"/>
        <v>91</v>
      </c>
      <c r="M109" s="9">
        <v>24</v>
      </c>
      <c r="N109" s="9">
        <v>25</v>
      </c>
      <c r="O109" s="9">
        <v>23</v>
      </c>
      <c r="P109" s="9">
        <v>24</v>
      </c>
      <c r="Q109" s="8">
        <f t="shared" si="14"/>
        <v>96</v>
      </c>
      <c r="R109" s="9">
        <v>24</v>
      </c>
      <c r="S109" s="9">
        <v>25</v>
      </c>
      <c r="T109" s="8">
        <f t="shared" si="15"/>
        <v>49</v>
      </c>
      <c r="U109" s="8">
        <f t="shared" si="16"/>
        <v>236</v>
      </c>
      <c r="V109" s="8"/>
      <c r="W109" s="8">
        <v>24</v>
      </c>
      <c r="X109" s="8"/>
      <c r="Y109" s="8">
        <f t="shared" si="17"/>
        <v>260</v>
      </c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 x14ac:dyDescent="0.35">
      <c r="A110" s="9">
        <v>3</v>
      </c>
      <c r="B110" s="34">
        <v>52</v>
      </c>
      <c r="C110" s="35" t="s">
        <v>59</v>
      </c>
      <c r="D110" s="35" t="s">
        <v>60</v>
      </c>
      <c r="E110" s="34">
        <v>13043</v>
      </c>
      <c r="F110" s="34"/>
      <c r="G110" s="34" t="s">
        <v>51</v>
      </c>
      <c r="H110" s="9">
        <v>22</v>
      </c>
      <c r="I110" s="9">
        <v>23</v>
      </c>
      <c r="J110" s="9">
        <v>25</v>
      </c>
      <c r="K110" s="9">
        <v>20</v>
      </c>
      <c r="L110" s="8">
        <f t="shared" si="13"/>
        <v>90</v>
      </c>
      <c r="M110" s="9">
        <v>25</v>
      </c>
      <c r="N110" s="9">
        <v>25</v>
      </c>
      <c r="O110" s="9">
        <v>23</v>
      </c>
      <c r="P110" s="9">
        <v>24</v>
      </c>
      <c r="Q110" s="8">
        <f t="shared" si="14"/>
        <v>97</v>
      </c>
      <c r="R110" s="9">
        <v>24</v>
      </c>
      <c r="S110" s="9">
        <v>23</v>
      </c>
      <c r="T110" s="8">
        <f t="shared" si="15"/>
        <v>47</v>
      </c>
      <c r="U110" s="8">
        <f t="shared" si="16"/>
        <v>234</v>
      </c>
      <c r="V110" s="8"/>
      <c r="W110" s="8">
        <v>25</v>
      </c>
      <c r="X110" s="8"/>
      <c r="Y110" s="8">
        <f t="shared" si="17"/>
        <v>259</v>
      </c>
    </row>
    <row r="111" spans="1:38" x14ac:dyDescent="0.35">
      <c r="A111" s="9">
        <v>4</v>
      </c>
      <c r="B111" s="34">
        <v>200</v>
      </c>
      <c r="C111" s="35" t="s">
        <v>69</v>
      </c>
      <c r="D111" s="35" t="s">
        <v>70</v>
      </c>
      <c r="E111" s="34"/>
      <c r="F111" s="34" t="s">
        <v>71</v>
      </c>
      <c r="G111" s="34" t="s">
        <v>51</v>
      </c>
      <c r="H111" s="9">
        <v>24</v>
      </c>
      <c r="I111" s="9">
        <v>24</v>
      </c>
      <c r="J111" s="9">
        <v>24</v>
      </c>
      <c r="K111" s="9">
        <v>22</v>
      </c>
      <c r="L111" s="8">
        <f t="shared" si="13"/>
        <v>94</v>
      </c>
      <c r="M111" s="9">
        <v>23</v>
      </c>
      <c r="N111" s="9">
        <v>23</v>
      </c>
      <c r="O111" s="9">
        <v>21</v>
      </c>
      <c r="P111" s="9">
        <v>20</v>
      </c>
      <c r="Q111" s="8">
        <f t="shared" si="14"/>
        <v>87</v>
      </c>
      <c r="R111" s="9">
        <v>23</v>
      </c>
      <c r="S111" s="9">
        <v>22</v>
      </c>
      <c r="T111" s="8">
        <f t="shared" si="15"/>
        <v>45</v>
      </c>
      <c r="U111" s="8">
        <f t="shared" si="16"/>
        <v>226</v>
      </c>
      <c r="V111" s="8"/>
      <c r="W111" s="8">
        <v>22</v>
      </c>
      <c r="X111" s="8"/>
      <c r="Y111" s="8">
        <f t="shared" si="17"/>
        <v>248</v>
      </c>
    </row>
    <row r="112" spans="1:38" x14ac:dyDescent="0.35">
      <c r="A112" s="9">
        <v>5</v>
      </c>
      <c r="B112" s="34">
        <v>188</v>
      </c>
      <c r="C112" s="35" t="s">
        <v>67</v>
      </c>
      <c r="D112" s="35" t="s">
        <v>68</v>
      </c>
      <c r="E112" s="34">
        <v>12124</v>
      </c>
      <c r="F112" s="34"/>
      <c r="G112" s="34" t="s">
        <v>51</v>
      </c>
      <c r="H112" s="9">
        <v>24</v>
      </c>
      <c r="I112" s="9">
        <v>23</v>
      </c>
      <c r="J112" s="9">
        <v>22</v>
      </c>
      <c r="K112" s="9">
        <v>21</v>
      </c>
      <c r="L112" s="8">
        <f t="shared" si="13"/>
        <v>90</v>
      </c>
      <c r="M112" s="9">
        <v>22</v>
      </c>
      <c r="N112" s="9">
        <v>22</v>
      </c>
      <c r="O112" s="9">
        <v>22</v>
      </c>
      <c r="P112" s="9">
        <v>22</v>
      </c>
      <c r="Q112" s="8">
        <f t="shared" si="14"/>
        <v>88</v>
      </c>
      <c r="R112" s="9">
        <v>23</v>
      </c>
      <c r="S112" s="9">
        <v>21</v>
      </c>
      <c r="T112" s="8">
        <f t="shared" si="15"/>
        <v>44</v>
      </c>
      <c r="U112" s="8">
        <f t="shared" si="16"/>
        <v>222</v>
      </c>
      <c r="V112" s="8"/>
      <c r="W112" s="8">
        <v>20</v>
      </c>
      <c r="X112" s="8"/>
      <c r="Y112" s="8">
        <f t="shared" si="17"/>
        <v>242</v>
      </c>
    </row>
    <row r="113" spans="1:38" x14ac:dyDescent="0.35">
      <c r="A113" s="9">
        <v>6</v>
      </c>
      <c r="B113" s="34">
        <v>18</v>
      </c>
      <c r="C113" s="35" t="s">
        <v>52</v>
      </c>
      <c r="D113" s="35" t="s">
        <v>168</v>
      </c>
      <c r="E113" s="34">
        <v>24389</v>
      </c>
      <c r="F113" s="34" t="s">
        <v>53</v>
      </c>
      <c r="G113" s="34" t="s">
        <v>301</v>
      </c>
      <c r="H113" s="9">
        <v>23</v>
      </c>
      <c r="I113" s="9">
        <v>24</v>
      </c>
      <c r="J113" s="9">
        <v>20</v>
      </c>
      <c r="K113" s="9">
        <v>23</v>
      </c>
      <c r="L113" s="8">
        <f t="shared" si="13"/>
        <v>90</v>
      </c>
      <c r="M113" s="9">
        <v>21</v>
      </c>
      <c r="N113" s="9">
        <v>22</v>
      </c>
      <c r="O113" s="9">
        <v>21</v>
      </c>
      <c r="P113" s="9">
        <v>20</v>
      </c>
      <c r="Q113" s="8">
        <f t="shared" si="14"/>
        <v>84</v>
      </c>
      <c r="R113" s="9">
        <v>21</v>
      </c>
      <c r="S113" s="9">
        <v>24</v>
      </c>
      <c r="T113" s="8">
        <f t="shared" si="15"/>
        <v>45</v>
      </c>
      <c r="U113" s="8">
        <f t="shared" si="16"/>
        <v>219</v>
      </c>
      <c r="V113" s="8">
        <v>2</v>
      </c>
      <c r="W113" s="8">
        <v>20</v>
      </c>
      <c r="X113" s="8"/>
      <c r="Y113" s="8">
        <f t="shared" si="17"/>
        <v>239</v>
      </c>
    </row>
    <row r="114" spans="1:38" x14ac:dyDescent="0.35">
      <c r="A114" s="9">
        <v>7</v>
      </c>
      <c r="B114" s="34">
        <v>28</v>
      </c>
      <c r="C114" s="35" t="s">
        <v>54</v>
      </c>
      <c r="D114" s="35" t="s">
        <v>55</v>
      </c>
      <c r="E114" s="34">
        <v>13589</v>
      </c>
      <c r="F114" s="34" t="s">
        <v>53</v>
      </c>
      <c r="G114" s="34" t="s">
        <v>301</v>
      </c>
      <c r="H114" s="9">
        <v>22</v>
      </c>
      <c r="I114" s="9">
        <v>21</v>
      </c>
      <c r="J114" s="9">
        <v>23</v>
      </c>
      <c r="K114" s="9">
        <v>18</v>
      </c>
      <c r="L114" s="8">
        <f t="shared" si="13"/>
        <v>84</v>
      </c>
      <c r="M114" s="9">
        <v>23</v>
      </c>
      <c r="N114" s="9">
        <v>24</v>
      </c>
      <c r="O114" s="9">
        <v>24</v>
      </c>
      <c r="P114" s="9">
        <v>19</v>
      </c>
      <c r="Q114" s="8">
        <f t="shared" si="14"/>
        <v>90</v>
      </c>
      <c r="R114" s="9">
        <v>22</v>
      </c>
      <c r="S114" s="9">
        <v>23</v>
      </c>
      <c r="T114" s="8">
        <f t="shared" si="15"/>
        <v>45</v>
      </c>
      <c r="U114" s="8">
        <f t="shared" si="16"/>
        <v>219</v>
      </c>
      <c r="V114" s="8">
        <v>1</v>
      </c>
      <c r="W114" s="8"/>
      <c r="X114" s="8"/>
      <c r="Y114" s="8"/>
    </row>
    <row r="115" spans="1:38" x14ac:dyDescent="0.35">
      <c r="A115" s="9">
        <v>8</v>
      </c>
      <c r="B115" s="34">
        <v>69</v>
      </c>
      <c r="C115" s="35" t="s">
        <v>63</v>
      </c>
      <c r="D115" s="35" t="s">
        <v>64</v>
      </c>
      <c r="E115" s="34">
        <v>31006</v>
      </c>
      <c r="F115" s="34" t="s">
        <v>58</v>
      </c>
      <c r="G115" s="34" t="s">
        <v>51</v>
      </c>
      <c r="H115" s="9">
        <v>20</v>
      </c>
      <c r="I115" s="9">
        <v>22</v>
      </c>
      <c r="J115" s="9">
        <v>23</v>
      </c>
      <c r="K115" s="9">
        <v>20</v>
      </c>
      <c r="L115" s="8">
        <f t="shared" si="13"/>
        <v>85</v>
      </c>
      <c r="M115" s="9">
        <v>19</v>
      </c>
      <c r="N115" s="9">
        <v>22</v>
      </c>
      <c r="O115" s="9">
        <v>21</v>
      </c>
      <c r="P115" s="9">
        <v>23</v>
      </c>
      <c r="Q115" s="8">
        <f t="shared" si="14"/>
        <v>85</v>
      </c>
      <c r="R115" s="9">
        <v>22</v>
      </c>
      <c r="S115" s="9">
        <v>23</v>
      </c>
      <c r="T115" s="8">
        <f t="shared" si="15"/>
        <v>45</v>
      </c>
      <c r="U115" s="8">
        <f t="shared" si="16"/>
        <v>215</v>
      </c>
      <c r="V115" s="8"/>
    </row>
    <row r="116" spans="1:38" x14ac:dyDescent="0.35">
      <c r="A116" s="9">
        <v>9</v>
      </c>
      <c r="B116" s="34">
        <v>191</v>
      </c>
      <c r="C116" s="35" t="s">
        <v>72</v>
      </c>
      <c r="D116" s="35" t="s">
        <v>73</v>
      </c>
      <c r="E116" s="34"/>
      <c r="F116" s="34"/>
      <c r="G116" s="34" t="s">
        <v>51</v>
      </c>
      <c r="H116" s="9">
        <v>19</v>
      </c>
      <c r="I116" s="9">
        <v>25</v>
      </c>
      <c r="J116" s="9">
        <v>23</v>
      </c>
      <c r="K116" s="9">
        <v>25</v>
      </c>
      <c r="L116" s="8">
        <f t="shared" si="13"/>
        <v>92</v>
      </c>
      <c r="M116" s="9">
        <v>23</v>
      </c>
      <c r="N116" s="9">
        <v>14</v>
      </c>
      <c r="O116" s="9">
        <v>21</v>
      </c>
      <c r="P116" s="9">
        <v>21</v>
      </c>
      <c r="Q116" s="8">
        <f t="shared" si="14"/>
        <v>79</v>
      </c>
      <c r="R116" s="9">
        <v>23</v>
      </c>
      <c r="S116" s="9">
        <v>21</v>
      </c>
      <c r="T116" s="8">
        <f t="shared" si="15"/>
        <v>44</v>
      </c>
      <c r="U116" s="8">
        <f t="shared" si="16"/>
        <v>215</v>
      </c>
      <c r="V116" s="8"/>
    </row>
    <row r="117" spans="1:38" x14ac:dyDescent="0.35">
      <c r="A117" s="9">
        <v>10</v>
      </c>
      <c r="B117" s="34">
        <v>11</v>
      </c>
      <c r="C117" s="35" t="s">
        <v>49</v>
      </c>
      <c r="D117" s="35" t="s">
        <v>50</v>
      </c>
      <c r="E117" s="34">
        <v>10273</v>
      </c>
      <c r="F117" s="34" t="s">
        <v>71</v>
      </c>
      <c r="G117" s="34" t="s">
        <v>51</v>
      </c>
      <c r="H117" s="9">
        <v>22</v>
      </c>
      <c r="I117" s="9">
        <v>21</v>
      </c>
      <c r="J117" s="9">
        <v>22</v>
      </c>
      <c r="K117" s="9">
        <v>22</v>
      </c>
      <c r="L117" s="8">
        <f>SUM(H117:K117)</f>
        <v>87</v>
      </c>
      <c r="M117" s="9">
        <v>22</v>
      </c>
      <c r="N117" s="9">
        <v>19</v>
      </c>
      <c r="O117" s="9">
        <v>22</v>
      </c>
      <c r="P117" s="9">
        <v>21</v>
      </c>
      <c r="Q117" s="8">
        <f>SUM(M117:P117)</f>
        <v>84</v>
      </c>
      <c r="R117" s="9">
        <v>19</v>
      </c>
      <c r="S117" s="9">
        <v>23</v>
      </c>
      <c r="T117" s="8">
        <f>SUM(R117:S117)</f>
        <v>42</v>
      </c>
      <c r="U117" s="8">
        <f>T117+Q117+L117</f>
        <v>213</v>
      </c>
      <c r="V117" s="8"/>
    </row>
    <row r="118" spans="1:38" x14ac:dyDescent="0.35">
      <c r="A118" s="9">
        <v>11</v>
      </c>
      <c r="B118" s="34">
        <v>56</v>
      </c>
      <c r="C118" s="35" t="s">
        <v>61</v>
      </c>
      <c r="D118" s="35" t="s">
        <v>62</v>
      </c>
      <c r="E118" s="34">
        <v>31449</v>
      </c>
      <c r="F118" s="34" t="s">
        <v>53</v>
      </c>
      <c r="G118" s="34" t="s">
        <v>301</v>
      </c>
      <c r="H118" s="9">
        <v>22</v>
      </c>
      <c r="I118" s="9">
        <v>23</v>
      </c>
      <c r="J118" s="9">
        <v>21</v>
      </c>
      <c r="K118" s="9">
        <v>20</v>
      </c>
      <c r="L118" s="8">
        <f t="shared" si="13"/>
        <v>86</v>
      </c>
      <c r="M118" s="9">
        <v>23</v>
      </c>
      <c r="N118" s="9">
        <v>19</v>
      </c>
      <c r="O118" s="9">
        <v>20</v>
      </c>
      <c r="P118" s="9">
        <v>22</v>
      </c>
      <c r="Q118" s="8">
        <f t="shared" si="14"/>
        <v>84</v>
      </c>
      <c r="R118" s="9">
        <v>19</v>
      </c>
      <c r="S118" s="9">
        <v>23</v>
      </c>
      <c r="T118" s="8">
        <f t="shared" si="15"/>
        <v>42</v>
      </c>
      <c r="U118" s="8">
        <f t="shared" si="16"/>
        <v>212</v>
      </c>
      <c r="V118" s="8"/>
    </row>
    <row r="119" spans="1:38" x14ac:dyDescent="0.35">
      <c r="A119" s="9">
        <v>12</v>
      </c>
      <c r="B119" s="34">
        <v>201</v>
      </c>
      <c r="C119" s="35" t="s">
        <v>465</v>
      </c>
      <c r="D119" s="35" t="s">
        <v>463</v>
      </c>
      <c r="E119" s="34"/>
      <c r="F119" s="34"/>
      <c r="G119" s="34" t="s">
        <v>51</v>
      </c>
      <c r="H119" s="9">
        <v>23</v>
      </c>
      <c r="I119" s="9">
        <v>24</v>
      </c>
      <c r="J119" s="9">
        <v>21</v>
      </c>
      <c r="K119" s="9">
        <v>21</v>
      </c>
      <c r="L119" s="8">
        <f t="shared" si="13"/>
        <v>89</v>
      </c>
      <c r="M119" s="9">
        <v>22</v>
      </c>
      <c r="N119" s="9">
        <v>19</v>
      </c>
      <c r="O119" s="9">
        <v>16</v>
      </c>
      <c r="P119" s="9">
        <v>21</v>
      </c>
      <c r="Q119" s="8">
        <f t="shared" si="14"/>
        <v>78</v>
      </c>
      <c r="R119" s="9">
        <v>17</v>
      </c>
      <c r="S119" s="9">
        <v>16</v>
      </c>
      <c r="T119" s="8">
        <f t="shared" si="15"/>
        <v>33</v>
      </c>
      <c r="U119" s="8">
        <f t="shared" si="16"/>
        <v>200</v>
      </c>
      <c r="V119" s="8"/>
    </row>
    <row r="120" spans="1:38" x14ac:dyDescent="0.35">
      <c r="A120" s="9">
        <v>13</v>
      </c>
      <c r="B120" s="34">
        <v>36</v>
      </c>
      <c r="C120" s="35" t="s">
        <v>56</v>
      </c>
      <c r="D120" s="35" t="s">
        <v>57</v>
      </c>
      <c r="E120" s="34">
        <v>31549</v>
      </c>
      <c r="F120" s="34" t="s">
        <v>58</v>
      </c>
      <c r="G120" s="34" t="s">
        <v>51</v>
      </c>
      <c r="H120" s="9">
        <v>14</v>
      </c>
      <c r="I120" s="9">
        <v>21</v>
      </c>
      <c r="J120" s="9">
        <v>16</v>
      </c>
      <c r="K120" s="9">
        <v>18</v>
      </c>
      <c r="L120" s="8">
        <f t="shared" si="13"/>
        <v>69</v>
      </c>
      <c r="M120" s="9">
        <v>21</v>
      </c>
      <c r="N120" s="9">
        <v>17</v>
      </c>
      <c r="O120" s="9">
        <v>20</v>
      </c>
      <c r="P120" s="9">
        <v>20</v>
      </c>
      <c r="Q120" s="8">
        <f t="shared" si="14"/>
        <v>78</v>
      </c>
      <c r="R120" s="9">
        <v>21</v>
      </c>
      <c r="S120" s="9">
        <v>18</v>
      </c>
      <c r="T120" s="8">
        <f t="shared" si="15"/>
        <v>39</v>
      </c>
      <c r="U120" s="8">
        <f t="shared" si="16"/>
        <v>186</v>
      </c>
      <c r="V120" s="8"/>
    </row>
    <row r="121" spans="1:38" x14ac:dyDescent="0.35">
      <c r="A121" s="9">
        <v>14</v>
      </c>
      <c r="B121" s="34">
        <v>174</v>
      </c>
      <c r="C121" s="35" t="s">
        <v>81</v>
      </c>
      <c r="D121" s="35" t="s">
        <v>82</v>
      </c>
      <c r="E121" s="34">
        <v>100234</v>
      </c>
      <c r="F121" s="34" t="s">
        <v>71</v>
      </c>
      <c r="G121" s="34" t="s">
        <v>51</v>
      </c>
      <c r="H121" s="9">
        <v>12</v>
      </c>
      <c r="I121" s="9">
        <v>17</v>
      </c>
      <c r="J121" s="9">
        <v>20</v>
      </c>
      <c r="K121" s="9">
        <v>15</v>
      </c>
      <c r="L121" s="8">
        <f t="shared" si="13"/>
        <v>64</v>
      </c>
      <c r="M121" s="9">
        <v>15</v>
      </c>
      <c r="N121" s="9">
        <v>14</v>
      </c>
      <c r="O121" s="9">
        <v>19</v>
      </c>
      <c r="P121" s="9">
        <v>15</v>
      </c>
      <c r="Q121" s="8">
        <f t="shared" si="14"/>
        <v>63</v>
      </c>
      <c r="R121" s="9">
        <v>16</v>
      </c>
      <c r="S121" s="9">
        <v>16</v>
      </c>
      <c r="T121" s="8">
        <f t="shared" si="15"/>
        <v>32</v>
      </c>
      <c r="U121" s="8">
        <f t="shared" si="16"/>
        <v>159</v>
      </c>
      <c r="V121" s="8"/>
    </row>
    <row r="122" spans="1:38" x14ac:dyDescent="0.35">
      <c r="A122" s="9">
        <v>15</v>
      </c>
      <c r="B122" s="34">
        <v>165</v>
      </c>
      <c r="C122" s="35" t="s">
        <v>79</v>
      </c>
      <c r="D122" s="35" t="s">
        <v>80</v>
      </c>
      <c r="E122" s="34">
        <v>112571</v>
      </c>
      <c r="F122" s="34" t="s">
        <v>58</v>
      </c>
      <c r="G122" s="34" t="s">
        <v>51</v>
      </c>
      <c r="H122" s="9">
        <v>16</v>
      </c>
      <c r="I122" s="9">
        <v>17</v>
      </c>
      <c r="J122" s="9">
        <v>11</v>
      </c>
      <c r="K122" s="9">
        <v>17</v>
      </c>
      <c r="L122" s="8">
        <f t="shared" si="13"/>
        <v>61</v>
      </c>
      <c r="M122" s="9">
        <v>13</v>
      </c>
      <c r="N122" s="9">
        <v>12</v>
      </c>
      <c r="O122" s="9">
        <v>10</v>
      </c>
      <c r="P122" s="9">
        <v>16</v>
      </c>
      <c r="Q122" s="8">
        <f t="shared" si="14"/>
        <v>51</v>
      </c>
      <c r="R122" s="9">
        <v>14</v>
      </c>
      <c r="S122" s="9">
        <v>17</v>
      </c>
      <c r="T122" s="8">
        <f t="shared" si="15"/>
        <v>31</v>
      </c>
      <c r="U122" s="8">
        <f t="shared" si="16"/>
        <v>143</v>
      </c>
      <c r="V122" s="8"/>
    </row>
    <row r="123" spans="1:38" x14ac:dyDescent="0.35">
      <c r="B123" s="32"/>
      <c r="C123" s="32"/>
      <c r="D123" s="32"/>
      <c r="E123" s="32"/>
      <c r="F123" s="32"/>
      <c r="G123" s="32"/>
      <c r="L123" s="8"/>
      <c r="Q123" s="8"/>
      <c r="T123" s="8"/>
      <c r="U123" s="8"/>
      <c r="V123" s="8"/>
      <c r="W123" s="10"/>
      <c r="X123" s="10"/>
      <c r="Y123" s="10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</row>
    <row r="124" spans="1:38" s="2" customFormat="1" x14ac:dyDescent="0.35">
      <c r="A124" s="9"/>
      <c r="B124" s="32"/>
      <c r="C124" s="32"/>
      <c r="D124" s="32"/>
      <c r="E124" s="32"/>
      <c r="F124" s="32"/>
      <c r="G124" s="32"/>
      <c r="H124" s="9"/>
      <c r="I124" s="9"/>
      <c r="J124" s="9"/>
      <c r="K124" s="9"/>
      <c r="L124" s="8"/>
      <c r="M124" s="9"/>
      <c r="N124" s="9"/>
      <c r="O124" s="9"/>
      <c r="P124" s="9"/>
      <c r="Q124" s="8"/>
      <c r="R124" s="9"/>
      <c r="S124" s="9"/>
      <c r="T124" s="8"/>
      <c r="U124" s="8"/>
      <c r="V124" s="8"/>
      <c r="W124" s="8"/>
      <c r="X124" s="8"/>
      <c r="Y124" s="8"/>
    </row>
    <row r="125" spans="1:38" s="2" customFormat="1" x14ac:dyDescent="0.35">
      <c r="A125" s="10" t="s">
        <v>503</v>
      </c>
      <c r="B125" s="10"/>
      <c r="C125" s="10"/>
      <c r="D125" s="10"/>
      <c r="E125" s="10"/>
      <c r="F125" s="10"/>
      <c r="G125" s="26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</row>
    <row r="126" spans="1:38" x14ac:dyDescent="0.35">
      <c r="B126" s="32"/>
      <c r="C126" s="32"/>
      <c r="D126" s="32"/>
      <c r="E126" s="32"/>
      <c r="F126" s="32"/>
      <c r="G126" s="32"/>
      <c r="L126" s="8"/>
      <c r="Q126" s="8"/>
      <c r="T126" s="8"/>
      <c r="U126" s="8"/>
      <c r="V126" s="8"/>
      <c r="Y126" s="8"/>
    </row>
    <row r="127" spans="1:38" s="2" customFormat="1" x14ac:dyDescent="0.35">
      <c r="A127" s="8" t="s">
        <v>15</v>
      </c>
      <c r="B127" s="3" t="s">
        <v>4</v>
      </c>
      <c r="C127" s="3" t="s">
        <v>5</v>
      </c>
      <c r="D127" s="3" t="s">
        <v>6</v>
      </c>
      <c r="E127" s="4" t="s">
        <v>7</v>
      </c>
      <c r="F127" s="3" t="s">
        <v>8</v>
      </c>
      <c r="G127" s="3" t="s">
        <v>9</v>
      </c>
      <c r="H127" s="8">
        <v>25</v>
      </c>
      <c r="I127" s="8">
        <v>50</v>
      </c>
      <c r="J127" s="8">
        <v>75</v>
      </c>
      <c r="K127" s="8">
        <v>100</v>
      </c>
      <c r="L127" s="8" t="s">
        <v>10</v>
      </c>
      <c r="M127" s="8">
        <v>25</v>
      </c>
      <c r="N127" s="8">
        <v>50</v>
      </c>
      <c r="O127" s="8">
        <v>75</v>
      </c>
      <c r="P127" s="8">
        <v>100</v>
      </c>
      <c r="Q127" s="8" t="s">
        <v>11</v>
      </c>
      <c r="R127" s="8">
        <v>25</v>
      </c>
      <c r="S127" s="8">
        <v>50</v>
      </c>
      <c r="T127" s="8" t="s">
        <v>29</v>
      </c>
      <c r="U127" s="8" t="s">
        <v>12</v>
      </c>
      <c r="V127" s="8" t="s">
        <v>170</v>
      </c>
      <c r="W127" s="8" t="s">
        <v>13</v>
      </c>
      <c r="X127" s="8" t="s">
        <v>170</v>
      </c>
      <c r="Y127" s="8" t="s">
        <v>12</v>
      </c>
    </row>
    <row r="128" spans="1:38" x14ac:dyDescent="0.35">
      <c r="A128" s="9">
        <v>2</v>
      </c>
      <c r="B128" s="34">
        <v>28</v>
      </c>
      <c r="C128" s="35" t="s">
        <v>54</v>
      </c>
      <c r="D128" s="35" t="s">
        <v>55</v>
      </c>
      <c r="E128" s="34">
        <v>13589</v>
      </c>
      <c r="F128" s="34" t="s">
        <v>53</v>
      </c>
      <c r="G128" s="34" t="s">
        <v>301</v>
      </c>
      <c r="H128" s="9">
        <v>22</v>
      </c>
      <c r="I128" s="9">
        <v>21</v>
      </c>
      <c r="J128" s="9">
        <v>23</v>
      </c>
      <c r="K128" s="9">
        <v>18</v>
      </c>
      <c r="L128" s="8">
        <f t="shared" ref="L128:L133" si="18">SUM(H128:K128)</f>
        <v>84</v>
      </c>
      <c r="M128" s="9">
        <v>23</v>
      </c>
      <c r="N128" s="9">
        <v>24</v>
      </c>
      <c r="O128" s="9">
        <v>24</v>
      </c>
      <c r="P128" s="9">
        <v>19</v>
      </c>
      <c r="Q128" s="8">
        <f t="shared" ref="Q128:Q133" si="19">SUM(M128:P128)</f>
        <v>90</v>
      </c>
      <c r="R128" s="9">
        <v>22</v>
      </c>
      <c r="S128" s="9">
        <v>23</v>
      </c>
      <c r="T128" s="8">
        <f t="shared" ref="T128:T133" si="20">SUM(R128:S128)</f>
        <v>45</v>
      </c>
      <c r="U128" s="8">
        <f t="shared" ref="U128:U133" si="21">T128+Q128+L128</f>
        <v>219</v>
      </c>
      <c r="W128" s="9">
        <v>24</v>
      </c>
      <c r="Y128" s="8">
        <f t="shared" ref="Y128:Y133" si="22">W128+U128</f>
        <v>243</v>
      </c>
    </row>
    <row r="129" spans="1:25" x14ac:dyDescent="0.35">
      <c r="A129" s="9">
        <v>1</v>
      </c>
      <c r="B129" s="34">
        <v>18</v>
      </c>
      <c r="C129" s="35" t="s">
        <v>52</v>
      </c>
      <c r="D129" s="35" t="s">
        <v>168</v>
      </c>
      <c r="E129" s="34">
        <v>24389</v>
      </c>
      <c r="F129" s="34" t="s">
        <v>53</v>
      </c>
      <c r="G129" s="34" t="s">
        <v>301</v>
      </c>
      <c r="H129" s="9">
        <v>23</v>
      </c>
      <c r="I129" s="9">
        <v>24</v>
      </c>
      <c r="J129" s="9">
        <v>20</v>
      </c>
      <c r="K129" s="9">
        <v>23</v>
      </c>
      <c r="L129" s="8">
        <f t="shared" si="18"/>
        <v>90</v>
      </c>
      <c r="M129" s="9">
        <v>21</v>
      </c>
      <c r="N129" s="9">
        <v>22</v>
      </c>
      <c r="O129" s="9">
        <v>21</v>
      </c>
      <c r="P129" s="9">
        <v>20</v>
      </c>
      <c r="Q129" s="8">
        <f t="shared" si="19"/>
        <v>84</v>
      </c>
      <c r="R129" s="9">
        <v>21</v>
      </c>
      <c r="S129" s="9">
        <v>24</v>
      </c>
      <c r="T129" s="8">
        <f t="shared" si="20"/>
        <v>45</v>
      </c>
      <c r="U129" s="8">
        <f t="shared" si="21"/>
        <v>219</v>
      </c>
      <c r="W129" s="9">
        <v>22</v>
      </c>
      <c r="Y129" s="8">
        <f>W129+U129</f>
        <v>241</v>
      </c>
    </row>
    <row r="130" spans="1:25" x14ac:dyDescent="0.35">
      <c r="A130" s="9">
        <v>3</v>
      </c>
      <c r="B130" s="34">
        <v>69</v>
      </c>
      <c r="C130" s="35" t="s">
        <v>63</v>
      </c>
      <c r="D130" s="35" t="s">
        <v>64</v>
      </c>
      <c r="E130" s="34">
        <v>31006</v>
      </c>
      <c r="F130" s="34" t="s">
        <v>58</v>
      </c>
      <c r="G130" s="34" t="s">
        <v>51</v>
      </c>
      <c r="H130" s="9">
        <v>20</v>
      </c>
      <c r="I130" s="9">
        <v>22</v>
      </c>
      <c r="J130" s="9">
        <v>23</v>
      </c>
      <c r="K130" s="9">
        <v>20</v>
      </c>
      <c r="L130" s="8">
        <f t="shared" si="18"/>
        <v>85</v>
      </c>
      <c r="M130" s="9">
        <v>19</v>
      </c>
      <c r="N130" s="9">
        <v>22</v>
      </c>
      <c r="O130" s="9">
        <v>21</v>
      </c>
      <c r="P130" s="9">
        <v>23</v>
      </c>
      <c r="Q130" s="8">
        <f t="shared" si="19"/>
        <v>85</v>
      </c>
      <c r="R130" s="9">
        <v>22</v>
      </c>
      <c r="S130" s="9">
        <v>23</v>
      </c>
      <c r="T130" s="8">
        <f t="shared" si="20"/>
        <v>45</v>
      </c>
      <c r="U130" s="8">
        <f t="shared" si="21"/>
        <v>215</v>
      </c>
      <c r="W130" s="9">
        <v>23</v>
      </c>
      <c r="Y130" s="8">
        <f t="shared" si="22"/>
        <v>238</v>
      </c>
    </row>
    <row r="131" spans="1:25" x14ac:dyDescent="0.35">
      <c r="A131" s="9">
        <v>4</v>
      </c>
      <c r="B131" s="34">
        <v>56</v>
      </c>
      <c r="C131" s="35" t="s">
        <v>61</v>
      </c>
      <c r="D131" s="35" t="s">
        <v>62</v>
      </c>
      <c r="E131" s="34">
        <v>31449</v>
      </c>
      <c r="F131" s="34" t="s">
        <v>53</v>
      </c>
      <c r="G131" s="34" t="s">
        <v>301</v>
      </c>
      <c r="H131" s="9">
        <v>22</v>
      </c>
      <c r="I131" s="9">
        <v>23</v>
      </c>
      <c r="J131" s="9">
        <v>21</v>
      </c>
      <c r="K131" s="9">
        <v>20</v>
      </c>
      <c r="L131" s="8">
        <f t="shared" si="18"/>
        <v>86</v>
      </c>
      <c r="M131" s="9">
        <v>23</v>
      </c>
      <c r="N131" s="9">
        <v>19</v>
      </c>
      <c r="O131" s="9">
        <v>20</v>
      </c>
      <c r="P131" s="9">
        <v>22</v>
      </c>
      <c r="Q131" s="8">
        <f t="shared" si="19"/>
        <v>84</v>
      </c>
      <c r="R131" s="9">
        <v>19</v>
      </c>
      <c r="S131" s="9">
        <v>23</v>
      </c>
      <c r="T131" s="8">
        <f t="shared" si="20"/>
        <v>42</v>
      </c>
      <c r="U131" s="8">
        <f t="shared" si="21"/>
        <v>212</v>
      </c>
      <c r="W131" s="9">
        <v>21</v>
      </c>
      <c r="Y131" s="8">
        <f t="shared" si="22"/>
        <v>233</v>
      </c>
    </row>
    <row r="132" spans="1:25" x14ac:dyDescent="0.35">
      <c r="A132" s="9">
        <v>5</v>
      </c>
      <c r="B132" s="34">
        <v>36</v>
      </c>
      <c r="C132" s="35" t="s">
        <v>56</v>
      </c>
      <c r="D132" s="35" t="s">
        <v>57</v>
      </c>
      <c r="E132" s="34">
        <v>31549</v>
      </c>
      <c r="F132" s="34" t="s">
        <v>58</v>
      </c>
      <c r="G132" s="34" t="s">
        <v>51</v>
      </c>
      <c r="H132" s="9">
        <v>14</v>
      </c>
      <c r="I132" s="9">
        <v>21</v>
      </c>
      <c r="J132" s="9">
        <v>16</v>
      </c>
      <c r="K132" s="9">
        <v>18</v>
      </c>
      <c r="L132" s="8">
        <f t="shared" si="18"/>
        <v>69</v>
      </c>
      <c r="M132" s="9">
        <v>21</v>
      </c>
      <c r="N132" s="9">
        <v>17</v>
      </c>
      <c r="O132" s="9">
        <v>20</v>
      </c>
      <c r="P132" s="9">
        <v>20</v>
      </c>
      <c r="Q132" s="8">
        <f t="shared" si="19"/>
        <v>78</v>
      </c>
      <c r="R132" s="9">
        <v>21</v>
      </c>
      <c r="S132" s="9">
        <v>18</v>
      </c>
      <c r="T132" s="8">
        <f t="shared" si="20"/>
        <v>39</v>
      </c>
      <c r="U132" s="8">
        <f t="shared" si="21"/>
        <v>186</v>
      </c>
      <c r="W132" s="9">
        <v>21</v>
      </c>
      <c r="Y132" s="8">
        <f t="shared" si="22"/>
        <v>207</v>
      </c>
    </row>
    <row r="133" spans="1:25" x14ac:dyDescent="0.35">
      <c r="A133" s="9">
        <v>6</v>
      </c>
      <c r="B133" s="34">
        <v>165</v>
      </c>
      <c r="C133" s="35" t="s">
        <v>79</v>
      </c>
      <c r="D133" s="35" t="s">
        <v>80</v>
      </c>
      <c r="E133" s="34">
        <v>112571</v>
      </c>
      <c r="F133" s="34" t="s">
        <v>58</v>
      </c>
      <c r="G133" s="34" t="s">
        <v>51</v>
      </c>
      <c r="H133" s="9">
        <v>16</v>
      </c>
      <c r="I133" s="9">
        <v>17</v>
      </c>
      <c r="J133" s="9">
        <v>11</v>
      </c>
      <c r="K133" s="9">
        <v>17</v>
      </c>
      <c r="L133" s="8">
        <f t="shared" si="18"/>
        <v>61</v>
      </c>
      <c r="M133" s="9">
        <v>13</v>
      </c>
      <c r="N133" s="9">
        <v>12</v>
      </c>
      <c r="O133" s="9">
        <v>10</v>
      </c>
      <c r="P133" s="9">
        <v>16</v>
      </c>
      <c r="Q133" s="8">
        <f t="shared" si="19"/>
        <v>51</v>
      </c>
      <c r="R133" s="9">
        <v>14</v>
      </c>
      <c r="S133" s="9">
        <v>17</v>
      </c>
      <c r="T133" s="8">
        <f t="shared" si="20"/>
        <v>31</v>
      </c>
      <c r="U133" s="8">
        <f t="shared" si="21"/>
        <v>143</v>
      </c>
      <c r="W133" s="9">
        <v>21</v>
      </c>
      <c r="Y133" s="8">
        <f t="shared" si="22"/>
        <v>164</v>
      </c>
    </row>
  </sheetData>
  <phoneticPr fontId="0" type="noConversion"/>
  <conditionalFormatting sqref="H112:V125 W125:Y125 H1:Y8 H9:T9 H106:Y110 L102 H103:Y104 H98:K102 H127:Y65536 W112:Y123 H126:K126 Y16:Y18 U9:Y15 H11:T15 L21:L66 H17:X18 M126:Y126 H70:K70 U71:Y71 H69:Y69 H21:K68 M21:Y68 M70:Y70 H75:U97 M98:U102 H72:U72 W16:X16 V72:Y73 V75:Y102">
    <cfRule type="cellIs" dxfId="2" priority="1" stopIfTrue="1" operator="equal">
      <formula>25</formula>
    </cfRule>
  </conditionalFormatting>
  <conditionalFormatting sqref="U111:Y111 A111:Q111">
    <cfRule type="cellIs" dxfId="1" priority="2" stopIfTrue="1" operator="equal">
      <formula>25</formula>
    </cfRule>
  </conditionalFormatting>
  <conditionalFormatting sqref="R111:T111 H10:T10 L126 H71:T71 L70 L67:L68 L98:L101">
    <cfRule type="cellIs" dxfId="0" priority="3" stopIfTrue="1" operator="equal">
      <formula>25</formula>
    </cfRule>
  </conditionalFormatting>
  <printOptions horizontalCentered="1"/>
  <pageMargins left="0" right="0" top="0.5" bottom="0.5" header="0.5" footer="0.5"/>
  <pageSetup scale="63" fitToHeight="0" orientation="portrait" r:id="rId1"/>
  <headerFooter alignWithMargins="0"/>
  <rowBreaks count="1" manualBreakCount="1">
    <brk id="6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zoomScale="60" zoomScaleNormal="60" zoomScaleSheetLayoutView="75" workbookViewId="0"/>
  </sheetViews>
  <sheetFormatPr defaultColWidth="9.1796875" defaultRowHeight="15.5" x14ac:dyDescent="0.35"/>
  <cols>
    <col min="1" max="1" width="16.7265625" style="1" customWidth="1"/>
    <col min="2" max="2" width="6.7265625" style="1" customWidth="1"/>
    <col min="3" max="3" width="21.81640625" style="1" customWidth="1"/>
    <col min="4" max="4" width="9.1796875" style="1"/>
    <col min="5" max="5" width="12" style="1" customWidth="1"/>
    <col min="6" max="16384" width="9.1796875" style="1"/>
  </cols>
  <sheetData>
    <row r="1" spans="1:5" ht="18" x14ac:dyDescent="0.4">
      <c r="A1" s="12"/>
      <c r="B1" s="13" t="s">
        <v>48</v>
      </c>
      <c r="C1" s="13"/>
      <c r="D1" s="13"/>
      <c r="E1" s="12"/>
    </row>
    <row r="2" spans="1:5" ht="18" x14ac:dyDescent="0.4">
      <c r="A2" s="12"/>
      <c r="B2" s="13" t="s">
        <v>466</v>
      </c>
      <c r="C2" s="13"/>
      <c r="D2" s="13"/>
      <c r="E2" s="12"/>
    </row>
    <row r="3" spans="1:5" x14ac:dyDescent="0.35">
      <c r="D3" s="9"/>
    </row>
    <row r="4" spans="1:5" ht="18" x14ac:dyDescent="0.4">
      <c r="A4" s="13" t="s">
        <v>27</v>
      </c>
      <c r="B4" s="13"/>
      <c r="C4" s="13"/>
      <c r="D4" s="13"/>
    </row>
    <row r="5" spans="1:5" x14ac:dyDescent="0.35">
      <c r="A5" s="2"/>
      <c r="B5" s="2"/>
      <c r="C5" s="2"/>
      <c r="D5" s="8"/>
    </row>
    <row r="6" spans="1:5" x14ac:dyDescent="0.35">
      <c r="A6" s="2" t="s">
        <v>19</v>
      </c>
      <c r="B6" s="2" t="s">
        <v>383</v>
      </c>
      <c r="C6" s="2"/>
      <c r="D6" s="9"/>
    </row>
    <row r="7" spans="1:5" x14ac:dyDescent="0.35">
      <c r="C7" s="1" t="s">
        <v>37</v>
      </c>
      <c r="D7" s="9">
        <v>120</v>
      </c>
    </row>
    <row r="8" spans="1:5" x14ac:dyDescent="0.35">
      <c r="C8" s="1" t="s">
        <v>22</v>
      </c>
      <c r="D8" s="9">
        <v>116</v>
      </c>
    </row>
    <row r="9" spans="1:5" x14ac:dyDescent="0.35">
      <c r="C9" s="1" t="s">
        <v>164</v>
      </c>
      <c r="D9" s="14">
        <v>124</v>
      </c>
    </row>
    <row r="10" spans="1:5" x14ac:dyDescent="0.35">
      <c r="D10" s="9">
        <f>SUM(D7:D9)</f>
        <v>360</v>
      </c>
    </row>
    <row r="11" spans="1:5" x14ac:dyDescent="0.35">
      <c r="D11" s="9"/>
    </row>
    <row r="12" spans="1:5" x14ac:dyDescent="0.35">
      <c r="A12" s="2" t="s">
        <v>2</v>
      </c>
      <c r="B12" s="2" t="s">
        <v>477</v>
      </c>
      <c r="C12" s="2"/>
      <c r="D12" s="9"/>
    </row>
    <row r="13" spans="1:5" x14ac:dyDescent="0.35">
      <c r="C13" s="1" t="s">
        <v>167</v>
      </c>
      <c r="D13" s="9">
        <v>121</v>
      </c>
    </row>
    <row r="14" spans="1:5" x14ac:dyDescent="0.35">
      <c r="C14" s="1" t="s">
        <v>38</v>
      </c>
      <c r="D14" s="9">
        <v>116</v>
      </c>
    </row>
    <row r="15" spans="1:5" x14ac:dyDescent="0.35">
      <c r="C15" s="1" t="s">
        <v>478</v>
      </c>
      <c r="D15" s="14">
        <v>118</v>
      </c>
    </row>
    <row r="16" spans="1:5" s="12" customFormat="1" ht="18" x14ac:dyDescent="0.4">
      <c r="A16" s="1"/>
      <c r="B16" s="1"/>
      <c r="C16" s="1"/>
      <c r="D16" s="9">
        <f>SUM(D13:D15)</f>
        <v>355</v>
      </c>
    </row>
    <row r="17" spans="1:4" x14ac:dyDescent="0.35">
      <c r="D17" s="30"/>
    </row>
    <row r="18" spans="1:4" x14ac:dyDescent="0.35">
      <c r="A18" s="2"/>
      <c r="B18" s="2" t="s">
        <v>474</v>
      </c>
      <c r="C18" s="2"/>
      <c r="D18" s="9"/>
    </row>
    <row r="19" spans="1:4" x14ac:dyDescent="0.35">
      <c r="C19" s="1" t="s">
        <v>475</v>
      </c>
      <c r="D19" s="9">
        <v>113</v>
      </c>
    </row>
    <row r="20" spans="1:4" x14ac:dyDescent="0.35">
      <c r="C20" s="1" t="s">
        <v>471</v>
      </c>
      <c r="D20" s="9">
        <v>119</v>
      </c>
    </row>
    <row r="21" spans="1:4" x14ac:dyDescent="0.35">
      <c r="C21" s="1" t="s">
        <v>476</v>
      </c>
      <c r="D21" s="14">
        <v>114</v>
      </c>
    </row>
    <row r="22" spans="1:4" s="12" customFormat="1" ht="18" x14ac:dyDescent="0.4">
      <c r="A22" s="1"/>
      <c r="B22" s="1"/>
      <c r="C22" s="1"/>
      <c r="D22" s="9">
        <f>SUM(D19:D21)</f>
        <v>346</v>
      </c>
    </row>
    <row r="23" spans="1:4" x14ac:dyDescent="0.35">
      <c r="D23" s="9"/>
    </row>
    <row r="24" spans="1:4" x14ac:dyDescent="0.35">
      <c r="A24" s="2"/>
      <c r="B24" s="2" t="s">
        <v>473</v>
      </c>
      <c r="C24" s="2"/>
      <c r="D24" s="9"/>
    </row>
    <row r="25" spans="1:4" x14ac:dyDescent="0.35">
      <c r="C25" s="1" t="s">
        <v>470</v>
      </c>
      <c r="D25" s="9">
        <v>103</v>
      </c>
    </row>
    <row r="26" spans="1:4" x14ac:dyDescent="0.35">
      <c r="C26" s="1" t="s">
        <v>471</v>
      </c>
      <c r="D26" s="9">
        <v>119</v>
      </c>
    </row>
    <row r="27" spans="1:4" x14ac:dyDescent="0.35">
      <c r="C27" s="1" t="s">
        <v>472</v>
      </c>
      <c r="D27" s="14">
        <v>111</v>
      </c>
    </row>
    <row r="28" spans="1:4" s="12" customFormat="1" ht="18" x14ac:dyDescent="0.4">
      <c r="A28" s="1"/>
      <c r="B28" s="1"/>
      <c r="C28" s="1"/>
      <c r="D28" s="9">
        <f>SUM(D25:D27)</f>
        <v>333</v>
      </c>
    </row>
    <row r="30" spans="1:4" ht="18" x14ac:dyDescent="0.4">
      <c r="A30" s="13" t="s">
        <v>26</v>
      </c>
      <c r="B30" s="13"/>
      <c r="C30" s="13"/>
      <c r="D30" s="13"/>
    </row>
    <row r="31" spans="1:4" x14ac:dyDescent="0.35">
      <c r="A31" s="2"/>
      <c r="B31" s="2"/>
      <c r="C31" s="2"/>
      <c r="D31" s="8"/>
    </row>
    <row r="32" spans="1:4" x14ac:dyDescent="0.35">
      <c r="A32" s="2" t="s">
        <v>19</v>
      </c>
      <c r="B32" s="2" t="s">
        <v>383</v>
      </c>
      <c r="C32" s="2"/>
      <c r="D32" s="8"/>
    </row>
    <row r="33" spans="1:4" x14ac:dyDescent="0.35">
      <c r="C33" s="1" t="s">
        <v>37</v>
      </c>
      <c r="D33" s="9">
        <v>120</v>
      </c>
    </row>
    <row r="34" spans="1:4" x14ac:dyDescent="0.35">
      <c r="C34" s="1" t="s">
        <v>166</v>
      </c>
      <c r="D34" s="14">
        <v>124</v>
      </c>
    </row>
    <row r="35" spans="1:4" x14ac:dyDescent="0.35">
      <c r="D35" s="9">
        <f>SUM(D33:D34)</f>
        <v>244</v>
      </c>
    </row>
    <row r="36" spans="1:4" x14ac:dyDescent="0.35">
      <c r="D36" s="9"/>
    </row>
    <row r="37" spans="1:4" x14ac:dyDescent="0.35">
      <c r="A37" s="2" t="s">
        <v>2</v>
      </c>
      <c r="B37" s="2" t="s">
        <v>483</v>
      </c>
      <c r="C37" s="2"/>
      <c r="D37" s="8"/>
    </row>
    <row r="38" spans="1:4" x14ac:dyDescent="0.35">
      <c r="C38" s="1" t="s">
        <v>484</v>
      </c>
      <c r="D38" s="9">
        <v>118</v>
      </c>
    </row>
    <row r="39" spans="1:4" x14ac:dyDescent="0.35">
      <c r="C39" s="1" t="s">
        <v>38</v>
      </c>
      <c r="D39" s="14">
        <v>116</v>
      </c>
    </row>
    <row r="40" spans="1:4" x14ac:dyDescent="0.35">
      <c r="D40" s="9">
        <f>SUM(D38:D39)</f>
        <v>234</v>
      </c>
    </row>
    <row r="41" spans="1:4" x14ac:dyDescent="0.35">
      <c r="D41" s="9"/>
    </row>
    <row r="42" spans="1:4" x14ac:dyDescent="0.35">
      <c r="A42" s="2"/>
      <c r="B42" s="2" t="s">
        <v>479</v>
      </c>
      <c r="C42" s="2"/>
      <c r="D42" s="8"/>
    </row>
    <row r="43" spans="1:4" x14ac:dyDescent="0.35">
      <c r="C43" s="1" t="s">
        <v>22</v>
      </c>
      <c r="D43" s="9">
        <v>116</v>
      </c>
    </row>
    <row r="44" spans="1:4" x14ac:dyDescent="0.35">
      <c r="C44" s="1" t="s">
        <v>163</v>
      </c>
      <c r="D44" s="14">
        <v>117</v>
      </c>
    </row>
    <row r="45" spans="1:4" x14ac:dyDescent="0.35">
      <c r="D45" s="9">
        <f>SUM(D43:D44)</f>
        <v>233</v>
      </c>
    </row>
    <row r="46" spans="1:4" x14ac:dyDescent="0.35">
      <c r="A46" s="2"/>
      <c r="B46" s="2"/>
      <c r="C46" s="2"/>
      <c r="D46" s="8"/>
    </row>
    <row r="47" spans="1:4" x14ac:dyDescent="0.35">
      <c r="A47" s="2"/>
      <c r="B47" s="2" t="s">
        <v>485</v>
      </c>
      <c r="C47" s="2"/>
      <c r="D47" s="8"/>
    </row>
    <row r="48" spans="1:4" x14ac:dyDescent="0.35">
      <c r="C48" s="1" t="s">
        <v>486</v>
      </c>
      <c r="D48" s="9">
        <v>104</v>
      </c>
    </row>
    <row r="49" spans="1:5" x14ac:dyDescent="0.35">
      <c r="C49" s="1" t="s">
        <v>487</v>
      </c>
      <c r="D49" s="14">
        <v>116</v>
      </c>
    </row>
    <row r="50" spans="1:5" x14ac:dyDescent="0.35">
      <c r="D50" s="9">
        <f>SUM(D48:D49)</f>
        <v>220</v>
      </c>
    </row>
    <row r="51" spans="1:5" x14ac:dyDescent="0.35">
      <c r="D51" s="9"/>
    </row>
    <row r="52" spans="1:5" x14ac:dyDescent="0.35">
      <c r="A52" s="2"/>
      <c r="B52" s="2" t="s">
        <v>480</v>
      </c>
      <c r="C52" s="2"/>
      <c r="D52" s="8"/>
    </row>
    <row r="53" spans="1:5" x14ac:dyDescent="0.35">
      <c r="C53" s="1" t="s">
        <v>481</v>
      </c>
      <c r="D53" s="9">
        <v>107</v>
      </c>
    </row>
    <row r="54" spans="1:5" x14ac:dyDescent="0.35">
      <c r="C54" s="1" t="s">
        <v>482</v>
      </c>
      <c r="D54" s="14">
        <v>109</v>
      </c>
    </row>
    <row r="55" spans="1:5" x14ac:dyDescent="0.35">
      <c r="D55" s="9">
        <f>SUM(D53:D54)</f>
        <v>216</v>
      </c>
    </row>
    <row r="57" spans="1:5" ht="18" x14ac:dyDescent="0.4">
      <c r="A57" s="12"/>
      <c r="B57" s="13" t="s">
        <v>48</v>
      </c>
      <c r="C57" s="13"/>
      <c r="D57" s="13"/>
      <c r="E57" s="12"/>
    </row>
    <row r="58" spans="1:5" ht="18" x14ac:dyDescent="0.4">
      <c r="A58" s="12"/>
      <c r="B58" s="13" t="s">
        <v>169</v>
      </c>
      <c r="C58" s="13"/>
      <c r="D58" s="13"/>
      <c r="E58" s="12"/>
    </row>
    <row r="59" spans="1:5" ht="18" x14ac:dyDescent="0.4">
      <c r="A59" s="13"/>
      <c r="B59" s="13"/>
      <c r="C59" s="13"/>
      <c r="D59" s="13"/>
    </row>
    <row r="60" spans="1:5" ht="18" x14ac:dyDescent="0.4">
      <c r="A60" s="13" t="s">
        <v>28</v>
      </c>
      <c r="B60" s="13"/>
      <c r="C60" s="13"/>
      <c r="D60" s="13"/>
    </row>
    <row r="61" spans="1:5" x14ac:dyDescent="0.35">
      <c r="A61" s="2"/>
      <c r="B61" s="2"/>
      <c r="C61" s="2"/>
      <c r="D61" s="8"/>
    </row>
    <row r="62" spans="1:5" x14ac:dyDescent="0.35">
      <c r="A62" s="2" t="s">
        <v>19</v>
      </c>
      <c r="B62" s="2" t="s">
        <v>495</v>
      </c>
      <c r="C62" s="2"/>
      <c r="D62" s="8"/>
    </row>
    <row r="63" spans="1:5" x14ac:dyDescent="0.35">
      <c r="C63" s="1" t="s">
        <v>165</v>
      </c>
      <c r="D63" s="9">
        <v>116</v>
      </c>
    </row>
    <row r="64" spans="1:5" x14ac:dyDescent="0.35">
      <c r="C64" s="1" t="s">
        <v>38</v>
      </c>
      <c r="D64" s="14">
        <v>116</v>
      </c>
    </row>
    <row r="65" spans="1:4" x14ac:dyDescent="0.35">
      <c r="D65" s="9">
        <f>SUM(D63:D64)</f>
        <v>232</v>
      </c>
    </row>
    <row r="66" spans="1:4" x14ac:dyDescent="0.35">
      <c r="D66" s="9"/>
    </row>
    <row r="67" spans="1:4" x14ac:dyDescent="0.35">
      <c r="A67" s="2" t="s">
        <v>2</v>
      </c>
      <c r="B67" s="2" t="s">
        <v>488</v>
      </c>
      <c r="C67" s="2"/>
      <c r="D67" s="8"/>
    </row>
    <row r="68" spans="1:4" x14ac:dyDescent="0.35">
      <c r="C68" s="1" t="s">
        <v>476</v>
      </c>
      <c r="D68" s="9">
        <v>114</v>
      </c>
    </row>
    <row r="69" spans="1:4" x14ac:dyDescent="0.35">
      <c r="C69" s="1" t="s">
        <v>475</v>
      </c>
      <c r="D69" s="14">
        <v>113</v>
      </c>
    </row>
    <row r="70" spans="1:4" x14ac:dyDescent="0.35">
      <c r="D70" s="9">
        <f>SUM(D68:D69)</f>
        <v>227</v>
      </c>
    </row>
    <row r="72" spans="1:4" x14ac:dyDescent="0.35">
      <c r="A72" s="2"/>
      <c r="B72" s="2" t="s">
        <v>492</v>
      </c>
      <c r="C72" s="2"/>
      <c r="D72" s="8"/>
    </row>
    <row r="73" spans="1:4" x14ac:dyDescent="0.35">
      <c r="C73" s="1" t="s">
        <v>493</v>
      </c>
      <c r="D73" s="9">
        <v>107</v>
      </c>
    </row>
    <row r="74" spans="1:4" x14ac:dyDescent="0.35">
      <c r="C74" s="1" t="s">
        <v>494</v>
      </c>
      <c r="D74" s="14">
        <v>112</v>
      </c>
    </row>
    <row r="75" spans="1:4" x14ac:dyDescent="0.35">
      <c r="D75" s="9">
        <f>SUM(D73:D74)</f>
        <v>219</v>
      </c>
    </row>
    <row r="76" spans="1:4" x14ac:dyDescent="0.35">
      <c r="A76" s="2"/>
    </row>
    <row r="77" spans="1:4" x14ac:dyDescent="0.35">
      <c r="A77" s="2"/>
      <c r="B77" s="2" t="s">
        <v>489</v>
      </c>
      <c r="C77" s="2"/>
      <c r="D77" s="8"/>
    </row>
    <row r="78" spans="1:4" x14ac:dyDescent="0.35">
      <c r="C78" s="1" t="s">
        <v>490</v>
      </c>
      <c r="D78" s="9">
        <v>108</v>
      </c>
    </row>
    <row r="79" spans="1:4" x14ac:dyDescent="0.35">
      <c r="C79" s="1" t="s">
        <v>491</v>
      </c>
      <c r="D79" s="14">
        <v>98</v>
      </c>
    </row>
    <row r="80" spans="1:4" x14ac:dyDescent="0.35">
      <c r="D80" s="9">
        <f>SUM(D78:D79)</f>
        <v>206</v>
      </c>
    </row>
  </sheetData>
  <phoneticPr fontId="0" type="noConversion"/>
  <printOptions horizontalCentered="1"/>
  <pageMargins left="0.75" right="0.75" top="0.5" bottom="0.5" header="0.5" footer="0.5"/>
  <pageSetup scale="85" orientation="portrait" verticalDpi="1200" r:id="rId1"/>
  <headerFooter alignWithMargins="0"/>
  <rowBreaks count="1" manualBreakCount="1">
    <brk id="56" max="5" man="1"/>
  </rowBreaks>
  <colBreaks count="1" manualBreakCount="1">
    <brk id="8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3487F3ECFF8C49B649E3CB3AA00BE2" ma:contentTypeVersion="15" ma:contentTypeDescription="Create a new document." ma:contentTypeScope="" ma:versionID="0f27c6fab902446c888585f20e1b7a6b">
  <xsd:schema xmlns:xsd="http://www.w3.org/2001/XMLSchema" xmlns:xs="http://www.w3.org/2001/XMLSchema" xmlns:p="http://schemas.microsoft.com/office/2006/metadata/properties" xmlns:ns1="http://schemas.microsoft.com/sharepoint/v3" xmlns:ns3="13a01613-c138-4bdd-8d01-b01ddb68bea9" xmlns:ns4="dfdbba6d-52f9-4030-9f2a-b62634460e46" targetNamespace="http://schemas.microsoft.com/office/2006/metadata/properties" ma:root="true" ma:fieldsID="c4f2ed18c8ffe4e24382bb9866dcc7b0" ns1:_="" ns3:_="" ns4:_="">
    <xsd:import namespace="http://schemas.microsoft.com/sharepoint/v3"/>
    <xsd:import namespace="13a01613-c138-4bdd-8d01-b01ddb68bea9"/>
    <xsd:import namespace="dfdbba6d-52f9-4030-9f2a-b62634460e4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1:_ip_UnifiedCompliancePolicyProperties" minOccurs="0"/>
                <xsd:element ref="ns1:_ip_UnifiedCompliancePolicyUIAction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01613-c138-4bdd-8d01-b01ddb68bea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dbba6d-52f9-4030-9f2a-b62634460e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3F679E9-599F-4F59-B019-64E345AE4E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3a01613-c138-4bdd-8d01-b01ddb68bea9"/>
    <ds:schemaRef ds:uri="dfdbba6d-52f9-4030-9f2a-b62634460e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94CD7A3-90A1-4301-84AF-04C319D27B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Trap</vt:lpstr>
      <vt:lpstr>Trp Tm</vt:lpstr>
      <vt:lpstr>DBL</vt:lpstr>
      <vt:lpstr>DBL Tm</vt:lpstr>
      <vt:lpstr>Skeet</vt:lpstr>
      <vt:lpstr>Skt Tm</vt:lpstr>
      <vt:lpstr>DBL!Print_Area</vt:lpstr>
      <vt:lpstr>'Skt Tm'!Print_Area</vt:lpstr>
      <vt:lpstr>Trap!Print_Area</vt:lpstr>
    </vt:vector>
  </TitlesOfParts>
  <Company>USAS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Ellie Schad</dc:creator>
  <cp:lastModifiedBy>Reya Kempley</cp:lastModifiedBy>
  <cp:lastPrinted>2007-08-18T21:55:05Z</cp:lastPrinted>
  <dcterms:created xsi:type="dcterms:W3CDTF">2005-10-04T16:07:16Z</dcterms:created>
  <dcterms:modified xsi:type="dcterms:W3CDTF">2020-07-02T20:30:41Z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0x0101009A3487F3ECFF8C49B649E3CB3AA00BE2</vt:lpwstr>
  </property>
  <property fmtid="{D5CDD505-2E9C-101B-9397-08002B2CF9AE}" pid="3" name="_ip_UnifiedCompliancePolicyUIAction">
    <vt:lpwstr/>
  </property>
  <property fmtid="{D5CDD505-2E9C-101B-9397-08002B2CF9AE}" pid="4" name="_ip_UnifiedCompliancePolicyProperties">
    <vt:lpwstr/>
  </property>
</Properties>
</file>