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7/"/>
    </mc:Choice>
  </mc:AlternateContent>
  <xr:revisionPtr revIDLastSave="0" documentId="8_{9DF3271D-DFD8-4612-9185-40ED6CAF4669}" xr6:coauthVersionLast="44" xr6:coauthVersionMax="44" xr10:uidLastSave="{00000000-0000-0000-0000-000000000000}"/>
  <bookViews>
    <workbookView xWindow="31680" yWindow="2505" windowWidth="15645" windowHeight="12795" tabRatio="551"/>
  </bookViews>
  <sheets>
    <sheet name="Trap" sheetId="1" r:id="rId1"/>
    <sheet name="SCTP-T" sheetId="4" r:id="rId2"/>
    <sheet name="DBL" sheetId="2" r:id="rId3"/>
    <sheet name="Skeet" sheetId="3" r:id="rId4"/>
    <sheet name="SCTP-SK" sheetId="7" r:id="rId5"/>
  </sheets>
  <definedNames>
    <definedName name="_xlnm._FilterDatabase" localSheetId="2" hidden="1">DBL!$A$17:$N$34</definedName>
    <definedName name="_xlnm._FilterDatabase" localSheetId="3" hidden="1">Skeet!$A$17:$AF$49</definedName>
    <definedName name="_xlnm._FilterDatabase" localSheetId="0" hidden="1">Trap!$A$17:$W$17</definedName>
    <definedName name="_xlnm.Print_Area" localSheetId="2">DBL!$A$1:$N$44</definedName>
    <definedName name="_xlnm.Print_Area" localSheetId="0">Trap!$A$1:$R$165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2" i="2" l="1"/>
  <c r="K36" i="2"/>
  <c r="K20" i="2"/>
  <c r="K34" i="2"/>
  <c r="K27" i="2"/>
  <c r="K18" i="2"/>
  <c r="K40" i="2"/>
  <c r="K41" i="2"/>
  <c r="K21" i="2"/>
  <c r="K44" i="2"/>
  <c r="K28" i="2"/>
  <c r="K23" i="2"/>
  <c r="K25" i="2"/>
  <c r="K19" i="2"/>
  <c r="K26" i="2"/>
  <c r="K29" i="2"/>
  <c r="K33" i="2"/>
  <c r="K39" i="2"/>
  <c r="K24" i="2"/>
  <c r="K43" i="2"/>
  <c r="K30" i="2"/>
  <c r="K42" i="2"/>
  <c r="K37" i="2"/>
  <c r="K35" i="2"/>
  <c r="K38" i="2"/>
  <c r="K22" i="2"/>
  <c r="K31" i="2"/>
  <c r="N23" i="2"/>
  <c r="N18" i="2"/>
  <c r="N19" i="2"/>
  <c r="N21" i="2"/>
  <c r="N20" i="2"/>
  <c r="N22" i="2"/>
  <c r="D25" i="7"/>
  <c r="D13" i="7"/>
  <c r="D19" i="7"/>
  <c r="F50" i="7"/>
  <c r="F49" i="7"/>
  <c r="F43" i="7"/>
  <c r="F44" i="7"/>
  <c r="F42" i="7"/>
  <c r="D31" i="7"/>
  <c r="D7" i="7"/>
  <c r="D37" i="7"/>
  <c r="F37" i="4"/>
  <c r="F36" i="4"/>
  <c r="F30" i="4"/>
  <c r="F31" i="4"/>
  <c r="F29" i="4"/>
  <c r="F25" i="4"/>
  <c r="F26" i="4"/>
  <c r="F24" i="4"/>
  <c r="D19" i="4"/>
  <c r="D13" i="4"/>
  <c r="D7" i="4"/>
  <c r="P22" i="3"/>
  <c r="Q22" i="3" s="1"/>
  <c r="S22" i="3" s="1"/>
  <c r="M22" i="3"/>
  <c r="P80" i="3"/>
  <c r="Q80" i="3" s="1"/>
  <c r="M80" i="3"/>
  <c r="P72" i="3"/>
  <c r="M72" i="3"/>
  <c r="Q72" i="3"/>
  <c r="S72" i="3" s="1"/>
  <c r="P71" i="3"/>
  <c r="M71" i="3"/>
  <c r="Q71" i="3"/>
  <c r="P73" i="3"/>
  <c r="Q73" i="3" s="1"/>
  <c r="S73" i="3" s="1"/>
  <c r="M73" i="3"/>
  <c r="P74" i="3"/>
  <c r="Q74" i="3" s="1"/>
  <c r="S74" i="3" s="1"/>
  <c r="M74" i="3"/>
  <c r="S71" i="3"/>
  <c r="P76" i="3"/>
  <c r="Q76" i="3" s="1"/>
  <c r="M76" i="3"/>
  <c r="P79" i="3"/>
  <c r="Q79" i="3" s="1"/>
  <c r="M79" i="3"/>
  <c r="P77" i="3"/>
  <c r="Q77" i="3" s="1"/>
  <c r="M77" i="3"/>
  <c r="P75" i="3"/>
  <c r="M75" i="3"/>
  <c r="Q75" i="3"/>
  <c r="S75" i="3" s="1"/>
  <c r="P70" i="3"/>
  <c r="M70" i="3"/>
  <c r="Q70" i="3"/>
  <c r="S70" i="3" s="1"/>
  <c r="P78" i="3"/>
  <c r="Q78" i="3" s="1"/>
  <c r="M78" i="3"/>
  <c r="P20" i="3"/>
  <c r="M20" i="3"/>
  <c r="Q20" i="3"/>
  <c r="S20" i="3" s="1"/>
  <c r="P49" i="3"/>
  <c r="M49" i="3"/>
  <c r="Q49" i="3"/>
  <c r="P33" i="3"/>
  <c r="Q33" i="3" s="1"/>
  <c r="M33" i="3"/>
  <c r="P29" i="3"/>
  <c r="Q29" i="3" s="1"/>
  <c r="M29" i="3"/>
  <c r="P39" i="3"/>
  <c r="M39" i="3"/>
  <c r="Q39" i="3"/>
  <c r="P23" i="3"/>
  <c r="M23" i="3"/>
  <c r="Q23" i="3"/>
  <c r="P46" i="3"/>
  <c r="Q46" i="3" s="1"/>
  <c r="M46" i="3"/>
  <c r="P25" i="3"/>
  <c r="Q25" i="3" s="1"/>
  <c r="M25" i="3"/>
  <c r="P28" i="3"/>
  <c r="M28" i="3"/>
  <c r="Q28" i="3"/>
  <c r="P40" i="3"/>
  <c r="M40" i="3"/>
  <c r="Q40" i="3"/>
  <c r="P32" i="3"/>
  <c r="Q32" i="3" s="1"/>
  <c r="M32" i="3"/>
  <c r="P27" i="3"/>
  <c r="Q27" i="3" s="1"/>
  <c r="M27" i="3"/>
  <c r="P26" i="3"/>
  <c r="M26" i="3"/>
  <c r="Q26" i="3"/>
  <c r="P43" i="3"/>
  <c r="M43" i="3"/>
  <c r="Q43" i="3"/>
  <c r="P45" i="3"/>
  <c r="Q45" i="3" s="1"/>
  <c r="M45" i="3"/>
  <c r="P21" i="3"/>
  <c r="Q21" i="3" s="1"/>
  <c r="S21" i="3" s="1"/>
  <c r="M21" i="3"/>
  <c r="P44" i="3"/>
  <c r="M44" i="3"/>
  <c r="Q44" i="3"/>
  <c r="P37" i="3"/>
  <c r="M37" i="3"/>
  <c r="Q37" i="3"/>
  <c r="P30" i="3"/>
  <c r="Q30" i="3" s="1"/>
  <c r="M30" i="3"/>
  <c r="P24" i="3"/>
  <c r="Q24" i="3" s="1"/>
  <c r="M24" i="3"/>
  <c r="P19" i="3"/>
  <c r="M19" i="3"/>
  <c r="Q19" i="3"/>
  <c r="S19" i="3" s="1"/>
  <c r="P41" i="3"/>
  <c r="M41" i="3"/>
  <c r="Q41" i="3"/>
  <c r="P38" i="3"/>
  <c r="Q38" i="3" s="1"/>
  <c r="M38" i="3"/>
  <c r="P31" i="3"/>
  <c r="Q31" i="3" s="1"/>
  <c r="M31" i="3"/>
  <c r="P34" i="3"/>
  <c r="M34" i="3"/>
  <c r="Q34" i="3"/>
  <c r="P42" i="3"/>
  <c r="M42" i="3"/>
  <c r="Q42" i="3"/>
  <c r="P36" i="3"/>
  <c r="Q36" i="3" s="1"/>
  <c r="M36" i="3"/>
  <c r="P18" i="3"/>
  <c r="Q18" i="3" s="1"/>
  <c r="S18" i="3" s="1"/>
  <c r="M18" i="3"/>
  <c r="P47" i="3"/>
  <c r="M47" i="3"/>
  <c r="Q47" i="3"/>
  <c r="P48" i="3"/>
  <c r="M48" i="3"/>
  <c r="Q48" i="3"/>
  <c r="P35" i="3"/>
  <c r="Q35" i="3" s="1"/>
  <c r="M35" i="3"/>
  <c r="S23" i="3"/>
  <c r="N114" i="1"/>
  <c r="N43" i="1"/>
  <c r="K43" i="1"/>
  <c r="O43" i="1"/>
  <c r="N81" i="1"/>
  <c r="K81" i="1"/>
  <c r="O81" i="1"/>
  <c r="N100" i="1"/>
  <c r="O100" i="1" s="1"/>
  <c r="K100" i="1"/>
  <c r="N113" i="1"/>
  <c r="O113" i="1" s="1"/>
  <c r="K113" i="1"/>
  <c r="K114" i="1"/>
  <c r="O114" i="1"/>
  <c r="N78" i="1"/>
  <c r="O78" i="1" s="1"/>
  <c r="K78" i="1"/>
  <c r="N49" i="1"/>
  <c r="O49" i="1" s="1"/>
  <c r="K49" i="1"/>
  <c r="N68" i="1"/>
  <c r="K68" i="1"/>
  <c r="O68" i="1"/>
  <c r="N30" i="1"/>
  <c r="K30" i="1"/>
  <c r="O30" i="1"/>
  <c r="N57" i="1"/>
  <c r="O57" i="1" s="1"/>
  <c r="K57" i="1"/>
  <c r="N56" i="1"/>
  <c r="O56" i="1" s="1"/>
  <c r="K56" i="1"/>
  <c r="N92" i="1"/>
  <c r="K92" i="1"/>
  <c r="O92" i="1"/>
  <c r="N55" i="1"/>
  <c r="K55" i="1"/>
  <c r="O55" i="1"/>
  <c r="N87" i="1"/>
  <c r="O87" i="1" s="1"/>
  <c r="K87" i="1"/>
  <c r="N82" i="1"/>
  <c r="O82" i="1" s="1"/>
  <c r="K82" i="1"/>
  <c r="N20" i="1"/>
  <c r="K20" i="1"/>
  <c r="O20" i="1"/>
  <c r="R20" i="1" s="1"/>
  <c r="N88" i="1"/>
  <c r="K88" i="1"/>
  <c r="O88" i="1"/>
  <c r="N37" i="1"/>
  <c r="O37" i="1" s="1"/>
  <c r="K37" i="1"/>
  <c r="N61" i="1"/>
  <c r="O61" i="1" s="1"/>
  <c r="K61" i="1"/>
  <c r="N112" i="1"/>
  <c r="K112" i="1"/>
  <c r="O112" i="1"/>
  <c r="N51" i="1"/>
  <c r="K51" i="1"/>
  <c r="O51" i="1"/>
  <c r="N53" i="1"/>
  <c r="O53" i="1" s="1"/>
  <c r="K53" i="1"/>
  <c r="N52" i="1"/>
  <c r="O52" i="1" s="1"/>
  <c r="K52" i="1"/>
  <c r="N69" i="1"/>
  <c r="K69" i="1"/>
  <c r="O69" i="1"/>
  <c r="N33" i="1"/>
  <c r="K33" i="1"/>
  <c r="O33" i="1"/>
  <c r="N72" i="1"/>
  <c r="O72" i="1" s="1"/>
  <c r="K72" i="1"/>
  <c r="N59" i="1"/>
  <c r="O59" i="1" s="1"/>
  <c r="K59" i="1"/>
  <c r="N19" i="1"/>
  <c r="K19" i="1"/>
  <c r="O19" i="1"/>
  <c r="N117" i="1"/>
  <c r="K117" i="1"/>
  <c r="O117" i="1"/>
  <c r="N86" i="1"/>
  <c r="O86" i="1" s="1"/>
  <c r="K86" i="1"/>
  <c r="N116" i="1"/>
  <c r="O116" i="1" s="1"/>
  <c r="K116" i="1"/>
  <c r="N62" i="1"/>
  <c r="K62" i="1"/>
  <c r="O62" i="1"/>
  <c r="N29" i="1"/>
  <c r="K29" i="1"/>
  <c r="O29" i="1"/>
  <c r="N25" i="1"/>
  <c r="O25" i="1" s="1"/>
  <c r="K25" i="1"/>
  <c r="N38" i="1"/>
  <c r="O38" i="1" s="1"/>
  <c r="K38" i="1"/>
  <c r="N34" i="1"/>
  <c r="K34" i="1"/>
  <c r="O34" i="1"/>
  <c r="N103" i="1"/>
  <c r="K103" i="1"/>
  <c r="O103" i="1"/>
  <c r="N97" i="1"/>
  <c r="O97" i="1" s="1"/>
  <c r="K97" i="1"/>
  <c r="N66" i="1"/>
  <c r="O66" i="1" s="1"/>
  <c r="K66" i="1"/>
  <c r="N102" i="1"/>
  <c r="K102" i="1"/>
  <c r="O102" i="1"/>
  <c r="N104" i="1"/>
  <c r="K104" i="1"/>
  <c r="O104" i="1"/>
  <c r="N74" i="1"/>
  <c r="O74" i="1" s="1"/>
  <c r="K74" i="1"/>
  <c r="N41" i="1"/>
  <c r="O41" i="1" s="1"/>
  <c r="K41" i="1"/>
  <c r="N60" i="1"/>
  <c r="K60" i="1"/>
  <c r="O60" i="1"/>
  <c r="N47" i="1"/>
  <c r="K47" i="1"/>
  <c r="O47" i="1"/>
  <c r="N101" i="1"/>
  <c r="O101" i="1" s="1"/>
  <c r="K101" i="1"/>
  <c r="N115" i="1"/>
  <c r="O115" i="1" s="1"/>
  <c r="K115" i="1"/>
  <c r="N39" i="1"/>
  <c r="K39" i="1"/>
  <c r="O39" i="1"/>
  <c r="N45" i="1"/>
  <c r="K45" i="1"/>
  <c r="O45" i="1"/>
  <c r="N79" i="1"/>
  <c r="O79" i="1" s="1"/>
  <c r="K79" i="1"/>
  <c r="N98" i="1"/>
  <c r="O98" i="1" s="1"/>
  <c r="K98" i="1"/>
  <c r="N109" i="1"/>
  <c r="K109" i="1"/>
  <c r="O109" i="1"/>
  <c r="N75" i="1"/>
  <c r="K75" i="1"/>
  <c r="O75" i="1"/>
  <c r="N106" i="1"/>
  <c r="O106" i="1" s="1"/>
  <c r="K106" i="1"/>
  <c r="N64" i="1"/>
  <c r="O64" i="1" s="1"/>
  <c r="K64" i="1"/>
  <c r="N95" i="1"/>
  <c r="K95" i="1"/>
  <c r="O95" i="1"/>
  <c r="N76" i="1"/>
  <c r="K76" i="1"/>
  <c r="O76" i="1"/>
  <c r="N28" i="1"/>
  <c r="O28" i="1" s="1"/>
  <c r="K28" i="1"/>
  <c r="N63" i="1"/>
  <c r="O63" i="1" s="1"/>
  <c r="K63" i="1"/>
  <c r="N84" i="1"/>
  <c r="K84" i="1"/>
  <c r="O84" i="1"/>
  <c r="N46" i="1"/>
  <c r="K46" i="1"/>
  <c r="O46" i="1"/>
  <c r="N70" i="1"/>
  <c r="O70" i="1" s="1"/>
  <c r="K70" i="1"/>
  <c r="N96" i="1"/>
  <c r="O96" i="1" s="1"/>
  <c r="K96" i="1"/>
  <c r="N107" i="1"/>
  <c r="K107" i="1"/>
  <c r="O107" i="1"/>
  <c r="N27" i="1"/>
  <c r="K27" i="1"/>
  <c r="O27" i="1"/>
  <c r="N36" i="1"/>
  <c r="O36" i="1" s="1"/>
  <c r="K36" i="1"/>
  <c r="N85" i="1"/>
  <c r="O85" i="1" s="1"/>
  <c r="K85" i="1"/>
  <c r="N83" i="1"/>
  <c r="K83" i="1"/>
  <c r="O83" i="1"/>
  <c r="N73" i="1"/>
  <c r="K73" i="1"/>
  <c r="O73" i="1"/>
  <c r="N110" i="1"/>
  <c r="O110" i="1" s="1"/>
  <c r="K110" i="1"/>
  <c r="N58" i="1"/>
  <c r="O58" i="1" s="1"/>
  <c r="K58" i="1"/>
  <c r="N22" i="1"/>
  <c r="K22" i="1"/>
  <c r="O22" i="1"/>
  <c r="R22" i="1" s="1"/>
  <c r="N26" i="1"/>
  <c r="K26" i="1"/>
  <c r="O26" i="1"/>
  <c r="N31" i="1"/>
  <c r="O31" i="1" s="1"/>
  <c r="K31" i="1"/>
  <c r="N80" i="1"/>
  <c r="O80" i="1" s="1"/>
  <c r="K80" i="1"/>
  <c r="N91" i="1"/>
  <c r="K91" i="1"/>
  <c r="O91" i="1"/>
  <c r="N48" i="1"/>
  <c r="K48" i="1"/>
  <c r="O48" i="1"/>
  <c r="N94" i="1"/>
  <c r="O94" i="1" s="1"/>
  <c r="K94" i="1"/>
  <c r="N90" i="1"/>
  <c r="O90" i="1" s="1"/>
  <c r="K90" i="1"/>
  <c r="N108" i="1"/>
  <c r="K108" i="1"/>
  <c r="O108" i="1"/>
  <c r="N54" i="1"/>
  <c r="K54" i="1"/>
  <c r="O54" i="1"/>
  <c r="N42" i="1"/>
  <c r="O42" i="1" s="1"/>
  <c r="K42" i="1"/>
  <c r="N77" i="1"/>
  <c r="O77" i="1" s="1"/>
  <c r="K77" i="1"/>
  <c r="N44" i="1"/>
  <c r="K44" i="1"/>
  <c r="O44" i="1"/>
  <c r="N23" i="1"/>
  <c r="K23" i="1"/>
  <c r="O23" i="1"/>
  <c r="N18" i="1"/>
  <c r="O18" i="1" s="1"/>
  <c r="R18" i="1" s="1"/>
  <c r="K18" i="1"/>
  <c r="N99" i="1"/>
  <c r="O99" i="1" s="1"/>
  <c r="K99" i="1"/>
  <c r="N40" i="1"/>
  <c r="K40" i="1"/>
  <c r="O40" i="1"/>
  <c r="N24" i="1"/>
  <c r="K24" i="1"/>
  <c r="O24" i="1"/>
  <c r="N89" i="1"/>
  <c r="O89" i="1" s="1"/>
  <c r="K89" i="1"/>
  <c r="N105" i="1"/>
  <c r="O105" i="1" s="1"/>
  <c r="K105" i="1"/>
  <c r="N35" i="1"/>
  <c r="K35" i="1"/>
  <c r="O35" i="1"/>
  <c r="N71" i="1"/>
  <c r="K71" i="1"/>
  <c r="O71" i="1"/>
  <c r="N32" i="1"/>
  <c r="O32" i="1" s="1"/>
  <c r="K32" i="1"/>
  <c r="N50" i="1"/>
  <c r="O50" i="1" s="1"/>
  <c r="K50" i="1"/>
  <c r="N65" i="1"/>
  <c r="K65" i="1"/>
  <c r="O65" i="1"/>
  <c r="N67" i="1"/>
  <c r="K67" i="1"/>
  <c r="O67" i="1"/>
  <c r="N93" i="1"/>
  <c r="O93" i="1" s="1"/>
  <c r="K93" i="1"/>
  <c r="N21" i="1"/>
  <c r="O21" i="1" s="1"/>
  <c r="R21" i="1" s="1"/>
  <c r="K21" i="1"/>
  <c r="N111" i="1"/>
  <c r="K111" i="1"/>
  <c r="O111" i="1"/>
  <c r="N147" i="1"/>
  <c r="K147" i="1"/>
  <c r="O147" i="1"/>
  <c r="N141" i="1"/>
  <c r="O141" i="1" s="1"/>
  <c r="R141" i="1" s="1"/>
  <c r="K141" i="1"/>
  <c r="N139" i="1"/>
  <c r="O139" i="1" s="1"/>
  <c r="R139" i="1" s="1"/>
  <c r="K139" i="1"/>
  <c r="N158" i="1"/>
  <c r="O158" i="1" s="1"/>
  <c r="K158" i="1"/>
  <c r="N140" i="1"/>
  <c r="K140" i="1"/>
  <c r="O140" i="1"/>
  <c r="R140" i="1" s="1"/>
  <c r="N146" i="1"/>
  <c r="K146" i="1"/>
  <c r="O146" i="1"/>
  <c r="N142" i="1"/>
  <c r="K142" i="1"/>
  <c r="O142" i="1"/>
  <c r="R142" i="1" s="1"/>
  <c r="N143" i="1"/>
  <c r="K143" i="1"/>
  <c r="O143" i="1"/>
  <c r="R143" i="1" s="1"/>
  <c r="N138" i="1"/>
  <c r="K138" i="1"/>
  <c r="O138" i="1"/>
  <c r="R138" i="1" s="1"/>
  <c r="N160" i="1"/>
  <c r="K160" i="1"/>
  <c r="O160" i="1"/>
  <c r="N144" i="1"/>
  <c r="K144" i="1"/>
  <c r="O144" i="1"/>
  <c r="N150" i="1"/>
  <c r="O150" i="1" s="1"/>
  <c r="K150" i="1"/>
  <c r="N149" i="1"/>
  <c r="O149" i="1" s="1"/>
  <c r="K149" i="1"/>
  <c r="N151" i="1"/>
  <c r="K151" i="1"/>
  <c r="O151" i="1"/>
  <c r="N148" i="1"/>
  <c r="K148" i="1"/>
  <c r="O148" i="1"/>
  <c r="N155" i="1"/>
  <c r="O155" i="1" s="1"/>
  <c r="K155" i="1"/>
  <c r="N156" i="1"/>
  <c r="O156" i="1" s="1"/>
  <c r="K156" i="1"/>
  <c r="N157" i="1"/>
  <c r="K157" i="1"/>
  <c r="O157" i="1"/>
  <c r="N159" i="1"/>
  <c r="K159" i="1"/>
  <c r="O159" i="1"/>
  <c r="N145" i="1"/>
  <c r="O145" i="1" s="1"/>
  <c r="K145" i="1"/>
  <c r="N161" i="1"/>
  <c r="O161" i="1" s="1"/>
  <c r="K161" i="1"/>
  <c r="N153" i="1"/>
  <c r="K153" i="1"/>
  <c r="O153" i="1"/>
  <c r="N154" i="1"/>
  <c r="K154" i="1"/>
  <c r="O154" i="1"/>
  <c r="N152" i="1"/>
  <c r="O152" i="1" s="1"/>
  <c r="K152" i="1"/>
  <c r="R23" i="1"/>
  <c r="R19" i="1"/>
</calcChain>
</file>

<file path=xl/sharedStrings.xml><?xml version="1.0" encoding="utf-8"?>
<sst xmlns="http://schemas.openxmlformats.org/spreadsheetml/2006/main" count="945" uniqueCount="433">
  <si>
    <t>Champion</t>
  </si>
  <si>
    <t>2nd Place</t>
  </si>
  <si>
    <t>3rd Place</t>
  </si>
  <si>
    <t>Comp</t>
  </si>
  <si>
    <t>Last</t>
  </si>
  <si>
    <t>First</t>
  </si>
  <si>
    <t>Mbr#</t>
  </si>
  <si>
    <t>Age</t>
  </si>
  <si>
    <t>Cat</t>
  </si>
  <si>
    <t>Day1</t>
  </si>
  <si>
    <t>Day2</t>
  </si>
  <si>
    <t>Total</t>
  </si>
  <si>
    <t>Final</t>
  </si>
  <si>
    <t>Pos</t>
  </si>
  <si>
    <t>1st Place</t>
  </si>
  <si>
    <t xml:space="preserve"> </t>
  </si>
  <si>
    <t>Terry</t>
  </si>
  <si>
    <t>W</t>
  </si>
  <si>
    <t>Blount</t>
  </si>
  <si>
    <t>J1</t>
  </si>
  <si>
    <t>Chiang</t>
  </si>
  <si>
    <t>Alexander</t>
  </si>
  <si>
    <t>Connor</t>
  </si>
  <si>
    <t>Caitlin</t>
  </si>
  <si>
    <t>J2</t>
  </si>
  <si>
    <t>English</t>
  </si>
  <si>
    <t>Amber</t>
  </si>
  <si>
    <t>Jaiden</t>
  </si>
  <si>
    <t>Heiden</t>
  </si>
  <si>
    <t>Rachael</t>
  </si>
  <si>
    <t>Taylor</t>
  </si>
  <si>
    <t>Wampler</t>
  </si>
  <si>
    <t>Alexandra</t>
  </si>
  <si>
    <t>Chavalitlekha</t>
  </si>
  <si>
    <t>Roy</t>
  </si>
  <si>
    <t>J3</t>
  </si>
  <si>
    <t>Haver</t>
  </si>
  <si>
    <t>Chris</t>
  </si>
  <si>
    <t>Hodges</t>
  </si>
  <si>
    <t>Kevin</t>
  </si>
  <si>
    <t>McGrath</t>
  </si>
  <si>
    <t>Jon</t>
  </si>
  <si>
    <t>Reid</t>
  </si>
  <si>
    <t>Cody</t>
  </si>
  <si>
    <t>Schroeder</t>
  </si>
  <si>
    <t>Schutzius</t>
  </si>
  <si>
    <t>Mark</t>
  </si>
  <si>
    <t>Matthew</t>
  </si>
  <si>
    <t>Telles</t>
  </si>
  <si>
    <t>Gavin</t>
  </si>
  <si>
    <t>Thompson</t>
  </si>
  <si>
    <t>Frank</t>
  </si>
  <si>
    <t>Michael</t>
  </si>
  <si>
    <t>Button</t>
  </si>
  <si>
    <t>Wiley</t>
  </si>
  <si>
    <t>Fodor</t>
  </si>
  <si>
    <t>Jared</t>
  </si>
  <si>
    <t>Lutz</t>
  </si>
  <si>
    <t>Maher</t>
  </si>
  <si>
    <t>Brian</t>
  </si>
  <si>
    <t>Ryan</t>
  </si>
  <si>
    <t>Josh</t>
  </si>
  <si>
    <t>Justin</t>
  </si>
  <si>
    <t>Trey</t>
  </si>
  <si>
    <t>Emily</t>
  </si>
  <si>
    <t>SO</t>
  </si>
  <si>
    <t>Joshua</t>
  </si>
  <si>
    <t>Baier</t>
  </si>
  <si>
    <t>Barney</t>
  </si>
  <si>
    <t>Browning</t>
  </si>
  <si>
    <t>Kayle</t>
  </si>
  <si>
    <t>Burch</t>
  </si>
  <si>
    <t>Hinson</t>
  </si>
  <si>
    <t>Tanis</t>
  </si>
  <si>
    <t>Martinago</t>
  </si>
  <si>
    <t>Stephanie</t>
  </si>
  <si>
    <t>Wells</t>
  </si>
  <si>
    <t>Courtney</t>
  </si>
  <si>
    <t>Wilder</t>
  </si>
  <si>
    <t>Miranda</t>
  </si>
  <si>
    <t>Burrows</t>
  </si>
  <si>
    <t>Chevalier</t>
  </si>
  <si>
    <t>Judson</t>
  </si>
  <si>
    <t>Richard</t>
  </si>
  <si>
    <t>Cresswell</t>
  </si>
  <si>
    <t>Seth</t>
  </si>
  <si>
    <t>Charles</t>
  </si>
  <si>
    <t>Drozd</t>
  </si>
  <si>
    <t>Tyler</t>
  </si>
  <si>
    <t>Eyster</t>
  </si>
  <si>
    <t>Evan</t>
  </si>
  <si>
    <t>Fountain</t>
  </si>
  <si>
    <t>George</t>
  </si>
  <si>
    <t>Heck</t>
  </si>
  <si>
    <t>Ethan</t>
  </si>
  <si>
    <t>Herman</t>
  </si>
  <si>
    <t>Shane</t>
  </si>
  <si>
    <t>Destry</t>
  </si>
  <si>
    <t>Johnson</t>
  </si>
  <si>
    <t>Forrest</t>
  </si>
  <si>
    <t>Steven</t>
  </si>
  <si>
    <t>Mullins</t>
  </si>
  <si>
    <t>John</t>
  </si>
  <si>
    <t>Brandon</t>
  </si>
  <si>
    <t>Politi</t>
  </si>
  <si>
    <t>Richardson</t>
  </si>
  <si>
    <t>Brett</t>
  </si>
  <si>
    <t>Ross</t>
  </si>
  <si>
    <t>William</t>
  </si>
  <si>
    <t>Shineovich</t>
  </si>
  <si>
    <t>Slocumb</t>
  </si>
  <si>
    <t>Calvin</t>
  </si>
  <si>
    <t>Turner</t>
  </si>
  <si>
    <t>Jacob</t>
  </si>
  <si>
    <t>Valdez</t>
  </si>
  <si>
    <t>Van Gilder</t>
  </si>
  <si>
    <t>Austin</t>
  </si>
  <si>
    <t>Wallace</t>
  </si>
  <si>
    <t>Webb</t>
  </si>
  <si>
    <t>Evans</t>
  </si>
  <si>
    <t>Hunt</t>
  </si>
  <si>
    <t>Kayla</t>
  </si>
  <si>
    <t>Swatzell</t>
  </si>
  <si>
    <t>Megan</t>
  </si>
  <si>
    <t>Bonn</t>
  </si>
  <si>
    <t>Samantha</t>
  </si>
  <si>
    <t>Olsen</t>
  </si>
  <si>
    <t>Allen</t>
  </si>
  <si>
    <t>Russell</t>
  </si>
  <si>
    <t>Conro</t>
  </si>
  <si>
    <t>Flores</t>
  </si>
  <si>
    <t>Heilman</t>
  </si>
  <si>
    <t>Daniel</t>
  </si>
  <si>
    <t>Hill</t>
  </si>
  <si>
    <t>Dalton</t>
  </si>
  <si>
    <t>Meisenbach</t>
  </si>
  <si>
    <t>Dillon</t>
  </si>
  <si>
    <t>Tullos</t>
  </si>
  <si>
    <t>Zachary</t>
  </si>
  <si>
    <t>Jarrett</t>
  </si>
  <si>
    <t>Rupert</t>
  </si>
  <si>
    <t>Ian</t>
  </si>
  <si>
    <t>Bayer</t>
  </si>
  <si>
    <t>Hall</t>
  </si>
  <si>
    <t>Kimbrough</t>
  </si>
  <si>
    <t>Nick</t>
  </si>
  <si>
    <t>Martin</t>
  </si>
  <si>
    <t>McCartney</t>
  </si>
  <si>
    <t>Hunter</t>
  </si>
  <si>
    <t>Hayden</t>
  </si>
  <si>
    <t>Allsup</t>
  </si>
  <si>
    <t>DeAmbra</t>
  </si>
  <si>
    <t>Katelynne</t>
  </si>
  <si>
    <t>Beaman</t>
  </si>
  <si>
    <t>Janessa</t>
  </si>
  <si>
    <t>Victoria</t>
  </si>
  <si>
    <t>Carroll</t>
  </si>
  <si>
    <t>Ashley</t>
  </si>
  <si>
    <t>Hammond</t>
  </si>
  <si>
    <t>Kirsten</t>
  </si>
  <si>
    <t>Judd</t>
  </si>
  <si>
    <t>Pope</t>
  </si>
  <si>
    <t>Ashli</t>
  </si>
  <si>
    <t>Elizabeth</t>
  </si>
  <si>
    <t>Stacey</t>
  </si>
  <si>
    <t>Smith</t>
  </si>
  <si>
    <t>Keisha</t>
  </si>
  <si>
    <t>White</t>
  </si>
  <si>
    <t>Shelby</t>
  </si>
  <si>
    <t>Young</t>
  </si>
  <si>
    <t>Rebekah</t>
  </si>
  <si>
    <t>JR WOMEN'S TRAP RESULTS</t>
  </si>
  <si>
    <t>2007 USA SHOOTING NATIONAL JUNIOR OLYMPIC SHOOTING CHAMPIONSHIPS</t>
  </si>
  <si>
    <t>SEPTEMBER 15 -17, 2007</t>
  </si>
  <si>
    <t>JR MEN'S TRAP RESULTS</t>
  </si>
  <si>
    <t>Ames</t>
  </si>
  <si>
    <t xml:space="preserve">Alex </t>
  </si>
  <si>
    <t>Anderson</t>
  </si>
  <si>
    <t>Dustin</t>
  </si>
  <si>
    <t>Apgar</t>
  </si>
  <si>
    <t>Bartholomew</t>
  </si>
  <si>
    <t>Farris</t>
  </si>
  <si>
    <t>Bass</t>
  </si>
  <si>
    <t>Landon</t>
  </si>
  <si>
    <t>Beacham</t>
  </si>
  <si>
    <t>Clint</t>
  </si>
  <si>
    <t>Bocherstett</t>
  </si>
  <si>
    <t xml:space="preserve">Brown </t>
  </si>
  <si>
    <t>Nicholas</t>
  </si>
  <si>
    <t>Carnell</t>
  </si>
  <si>
    <t>Blake</t>
  </si>
  <si>
    <t>Collins</t>
  </si>
  <si>
    <t>Carl</t>
  </si>
  <si>
    <t>Cooper</t>
  </si>
  <si>
    <t>Crawford</t>
  </si>
  <si>
    <t>Jordan</t>
  </si>
  <si>
    <t>Curtis</t>
  </si>
  <si>
    <t>Johnathan</t>
  </si>
  <si>
    <t>Edwards</t>
  </si>
  <si>
    <t>Ehrentraut</t>
  </si>
  <si>
    <t>Filley</t>
  </si>
  <si>
    <t>French</t>
  </si>
  <si>
    <t>Gordon</t>
  </si>
  <si>
    <t>Gossett</t>
  </si>
  <si>
    <t>GRAY</t>
  </si>
  <si>
    <t>KELDON</t>
  </si>
  <si>
    <t>Hafer</t>
  </si>
  <si>
    <t>Chad</t>
  </si>
  <si>
    <t>Harbison</t>
  </si>
  <si>
    <t>Morgan</t>
  </si>
  <si>
    <t>Hilburn</t>
  </si>
  <si>
    <t>Nathan</t>
  </si>
  <si>
    <t>Hodge</t>
  </si>
  <si>
    <t>Hollingsworth</t>
  </si>
  <si>
    <t>Jones</t>
  </si>
  <si>
    <t>Cory</t>
  </si>
  <si>
    <t>Lynn</t>
  </si>
  <si>
    <t>Knight</t>
  </si>
  <si>
    <t>Layman</t>
  </si>
  <si>
    <t>Randal</t>
  </si>
  <si>
    <t>Massey</t>
  </si>
  <si>
    <t>Mathis</t>
  </si>
  <si>
    <t>Zane</t>
  </si>
  <si>
    <t>McGee</t>
  </si>
  <si>
    <t>Patrick</t>
  </si>
  <si>
    <t>Meyer</t>
  </si>
  <si>
    <t>Mitchell</t>
  </si>
  <si>
    <t>Moore</t>
  </si>
  <si>
    <t>Ojerio</t>
  </si>
  <si>
    <t>Ornouski</t>
  </si>
  <si>
    <t>Palmer</t>
  </si>
  <si>
    <t>Jarad</t>
  </si>
  <si>
    <t>Parham</t>
  </si>
  <si>
    <t>Perry</t>
  </si>
  <si>
    <t>Chase</t>
  </si>
  <si>
    <t>Pickens</t>
  </si>
  <si>
    <t>Charlie</t>
  </si>
  <si>
    <t>Ruggiero</t>
  </si>
  <si>
    <t>Savage</t>
  </si>
  <si>
    <t>Schmeisser</t>
  </si>
  <si>
    <t>Sconce</t>
  </si>
  <si>
    <t>Marty</t>
  </si>
  <si>
    <t xml:space="preserve">Smiley </t>
  </si>
  <si>
    <t>Stewart</t>
  </si>
  <si>
    <t>Tate</t>
  </si>
  <si>
    <t>Thaggard</t>
  </si>
  <si>
    <t>Thomas</t>
  </si>
  <si>
    <t>Trevor</t>
  </si>
  <si>
    <t>Trimmer</t>
  </si>
  <si>
    <t>Kurt</t>
  </si>
  <si>
    <t>Tripplett</t>
  </si>
  <si>
    <t>Tucker</t>
  </si>
  <si>
    <t>Van Camp</t>
  </si>
  <si>
    <t>Clarence</t>
  </si>
  <si>
    <t>Jake</t>
  </si>
  <si>
    <t>WALLACE</t>
  </si>
  <si>
    <t>KEVIN</t>
  </si>
  <si>
    <t>Walters</t>
  </si>
  <si>
    <t>Garrett</t>
  </si>
  <si>
    <t>Wandelear</t>
  </si>
  <si>
    <t>Kyle</t>
  </si>
  <si>
    <t xml:space="preserve">Josh </t>
  </si>
  <si>
    <t>Collin</t>
  </si>
  <si>
    <t>Williams</t>
  </si>
  <si>
    <t>Drake</t>
  </si>
  <si>
    <t>Yehl</t>
  </si>
  <si>
    <t>Colton</t>
  </si>
  <si>
    <t>Zutavern</t>
  </si>
  <si>
    <t>Print</t>
  </si>
  <si>
    <t>SCTP Teams</t>
  </si>
  <si>
    <t>Shane Slocumb</t>
  </si>
  <si>
    <t>Josh Cresswell</t>
  </si>
  <si>
    <t>Kevin Bockerstett</t>
  </si>
  <si>
    <t>JR MEN'S DOUBLE TRAP RESULTS</t>
  </si>
  <si>
    <t>SEPTEMBER 18 -19, 2007</t>
  </si>
  <si>
    <t>J2 First Place</t>
  </si>
  <si>
    <t>J2 Second Place</t>
  </si>
  <si>
    <t>J2 Third Place</t>
  </si>
  <si>
    <t>J3 First Place</t>
  </si>
  <si>
    <t>J3 Second Place</t>
  </si>
  <si>
    <t>J3 Third Place</t>
  </si>
  <si>
    <t>Katelyn</t>
  </si>
  <si>
    <t>Blake Carnell</t>
  </si>
  <si>
    <t>Dalton Mitchell</t>
  </si>
  <si>
    <t>Trey Hill</t>
  </si>
  <si>
    <t>Miranda Wilder</t>
  </si>
  <si>
    <t>Ahsley Carroll</t>
  </si>
  <si>
    <t>Shelby White</t>
  </si>
  <si>
    <t>Stephanie Martinago</t>
  </si>
  <si>
    <t>Kayle Browning</t>
  </si>
  <si>
    <t>Katelyn Bonn</t>
  </si>
  <si>
    <t>113 + 21 = 134</t>
  </si>
  <si>
    <t>106 + 19 = 125</t>
  </si>
  <si>
    <t>105 + 19 = 124</t>
  </si>
  <si>
    <t>Keisha Smith</t>
  </si>
  <si>
    <t>Victoria Burch</t>
  </si>
  <si>
    <t>Janessa Beaman</t>
  </si>
  <si>
    <t>Talladega Sharpshooters</t>
  </si>
  <si>
    <t>Michael French</t>
  </si>
  <si>
    <t>Matthew Gossett</t>
  </si>
  <si>
    <t>Brandon Knight</t>
  </si>
  <si>
    <t>2nd</t>
  </si>
  <si>
    <t>North Franklin Hustlers 4</t>
  </si>
  <si>
    <t>Eithan Heiden</t>
  </si>
  <si>
    <t>Rachael Heiden</t>
  </si>
  <si>
    <t>Garrett Walters</t>
  </si>
  <si>
    <t>Arnold Jr Trap Shooters</t>
  </si>
  <si>
    <t>Nicholas Edwards</t>
  </si>
  <si>
    <t xml:space="preserve">Intermediate </t>
  </si>
  <si>
    <t>Individual Results</t>
  </si>
  <si>
    <t>1st</t>
  </si>
  <si>
    <t>3rd</t>
  </si>
  <si>
    <t>Varsity</t>
  </si>
  <si>
    <t>High Female</t>
  </si>
  <si>
    <t>Female Runner-up</t>
  </si>
  <si>
    <t>High Male</t>
  </si>
  <si>
    <t>Male Runner-up</t>
  </si>
  <si>
    <t>Print Zutavern</t>
  </si>
  <si>
    <t>Match</t>
  </si>
  <si>
    <t>Michael Flores</t>
  </si>
  <si>
    <t>Richard Valdez</t>
  </si>
  <si>
    <t>115 + 25 = 140</t>
  </si>
  <si>
    <t>120 + 20 = 140</t>
  </si>
  <si>
    <t>116 + 23 = 139</t>
  </si>
  <si>
    <t>Stacey Schroeder</t>
  </si>
  <si>
    <t>Matthew Gosset</t>
  </si>
  <si>
    <t>Ehan Heiden</t>
  </si>
  <si>
    <t>Jake Wallace</t>
  </si>
  <si>
    <t>William Slocumb</t>
  </si>
  <si>
    <t>Gist</t>
  </si>
  <si>
    <t>Haldeman</t>
  </si>
  <si>
    <t>Derek</t>
  </si>
  <si>
    <t xml:space="preserve">Sam </t>
  </si>
  <si>
    <t>Tritt</t>
  </si>
  <si>
    <t>J2 Champion</t>
  </si>
  <si>
    <t>J3 Champion</t>
  </si>
  <si>
    <t>William Crawford</t>
  </si>
  <si>
    <t>Ian Rupert</t>
  </si>
  <si>
    <t>Austin Thaggard</t>
  </si>
  <si>
    <t>Ross Jarrett</t>
  </si>
  <si>
    <t>Jared Fodor</t>
  </si>
  <si>
    <t>Sam Lutz</t>
  </si>
  <si>
    <t>132 + 47 = 179</t>
  </si>
  <si>
    <t>132 + 46 = 178</t>
  </si>
  <si>
    <t>127 + 49 = 176</t>
  </si>
  <si>
    <t>Derek Haldeman</t>
  </si>
  <si>
    <t>Carl Collins</t>
  </si>
  <si>
    <t>JR MEN'S SKEET RESULTS</t>
  </si>
  <si>
    <t>SEPTEMBER 20 -22, 2007</t>
  </si>
  <si>
    <t>JR WOMEN'S SKEET RESULTS</t>
  </si>
  <si>
    <t>Bone</t>
  </si>
  <si>
    <t>Lauren</t>
  </si>
  <si>
    <t>Coggins</t>
  </si>
  <si>
    <t>Brandy</t>
  </si>
  <si>
    <t>Eaton</t>
  </si>
  <si>
    <t>Brielle</t>
  </si>
  <si>
    <t>Lummus</t>
  </si>
  <si>
    <t>Hannah</t>
  </si>
  <si>
    <t>Michelle</t>
  </si>
  <si>
    <t>Baker</t>
  </si>
  <si>
    <t>Timothy</t>
  </si>
  <si>
    <t>Bertrand</t>
  </si>
  <si>
    <t>Brooks</t>
  </si>
  <si>
    <t>Tanner</t>
  </si>
  <si>
    <t>Buretz</t>
  </si>
  <si>
    <t>Daffern</t>
  </si>
  <si>
    <t>Luke</t>
  </si>
  <si>
    <t>Brisden</t>
  </si>
  <si>
    <t>Erickson</t>
  </si>
  <si>
    <t>Anthony</t>
  </si>
  <si>
    <t>Hoeppner</t>
  </si>
  <si>
    <t>Ivey</t>
  </si>
  <si>
    <t>King</t>
  </si>
  <si>
    <t>Love</t>
  </si>
  <si>
    <t>Porter</t>
  </si>
  <si>
    <t>Nash</t>
  </si>
  <si>
    <t>Price</t>
  </si>
  <si>
    <t>Shank</t>
  </si>
  <si>
    <t xml:space="preserve">Lane </t>
  </si>
  <si>
    <t>Wolfe</t>
  </si>
  <si>
    <t>Jackson</t>
  </si>
  <si>
    <t>Division</t>
  </si>
  <si>
    <t>Teams</t>
  </si>
  <si>
    <t>Hoosier Gun Swingers</t>
  </si>
  <si>
    <t>LA Clay Wings</t>
  </si>
  <si>
    <t>Huachuca Hot Shots</t>
  </si>
  <si>
    <t>Cumberland County Trap</t>
  </si>
  <si>
    <t>Buckley Bears</t>
  </si>
  <si>
    <t>Range Masters</t>
  </si>
  <si>
    <t>Ben Avery Clay Crushers</t>
  </si>
  <si>
    <t>Rising Stars</t>
  </si>
  <si>
    <t>Michigunners</t>
  </si>
  <si>
    <t>Timothy Baker</t>
  </si>
  <si>
    <t>Tanner Brooks</t>
  </si>
  <si>
    <t>Anthony Erickson</t>
  </si>
  <si>
    <t>Ethan Hall</t>
  </si>
  <si>
    <t>Dillon McCartney</t>
  </si>
  <si>
    <t>Caitlin Connor</t>
  </si>
  <si>
    <t>Chris Haver</t>
  </si>
  <si>
    <t>Lauren Bone</t>
  </si>
  <si>
    <t>Thomas Coggins</t>
  </si>
  <si>
    <t>Nick Kimbrough</t>
  </si>
  <si>
    <t>Cody Reid</t>
  </si>
  <si>
    <t>Luke Daffern</t>
  </si>
  <si>
    <t>Dustin King</t>
  </si>
  <si>
    <t>Brian Price</t>
  </si>
  <si>
    <t>Kolb</t>
  </si>
  <si>
    <t>4th Place</t>
  </si>
  <si>
    <t>5th Place</t>
  </si>
  <si>
    <t>Grinnell*</t>
  </si>
  <si>
    <t xml:space="preserve">* Competitor 468; Day 1 Round 3- Deduction of 3 pt per rule 9.13.4.6.2  </t>
  </si>
  <si>
    <t>6th Place</t>
  </si>
  <si>
    <t>Amber English</t>
  </si>
  <si>
    <t>Trey Buretz</t>
  </si>
  <si>
    <t>Nathan Bertrand</t>
  </si>
  <si>
    <t>Brielle Eaton</t>
  </si>
  <si>
    <t>Brisden Eaton</t>
  </si>
  <si>
    <t>Emily Blount</t>
  </si>
  <si>
    <t>115 + 22 = 137</t>
  </si>
  <si>
    <t>106 + 22 = 128</t>
  </si>
  <si>
    <t>106 + 21 = 127</t>
  </si>
  <si>
    <t>Jaiden Grinnell</t>
  </si>
  <si>
    <t>Hannah Lummus</t>
  </si>
  <si>
    <t>Michelle Wampler</t>
  </si>
  <si>
    <t>Brandy Drozd</t>
  </si>
  <si>
    <t>Frank Thompson</t>
  </si>
  <si>
    <t>Jon McGrath</t>
  </si>
  <si>
    <t>Thomas Bayer</t>
  </si>
  <si>
    <t>119 + 24 = 143</t>
  </si>
  <si>
    <t>117 + 23 = 140</t>
  </si>
  <si>
    <t>116 + 22 = 138</t>
  </si>
  <si>
    <t>Roy Chavalitlekha</t>
  </si>
  <si>
    <t>Nash Porter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</si>
</sst>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</font>
    <font>
      <b/>
      <sz val="22"/>
      <name val="Arial"/>
      <family val="2"/>
    </font>
    <font>
      <b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Continuous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164" fontId="7" fillId="0" borderId="0" xfId="0" applyNumberFormat="1" applyFont="1" applyFill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7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tabSelected="1" zoomScale="65" zoomScaleNormal="65" workbookViewId="0"/>
  </sheetViews>
  <sheetFormatPr defaultColWidth="9.1796875" defaultRowHeight="15.5" x14ac:dyDescent="0.35"/>
  <cols>
    <col min="1" max="1" width="5.81640625" style="9" customWidth="1"/>
    <col min="2" max="2" width="8" style="1" customWidth="1"/>
    <col min="3" max="3" width="13.1796875" style="1" customWidth="1"/>
    <col min="4" max="4" width="13.453125" style="1" customWidth="1"/>
    <col min="5" max="5" width="9.26953125" style="1" hidden="1" customWidth="1"/>
    <col min="6" max="7" width="5.54296875" style="1" customWidth="1"/>
    <col min="8" max="10" width="4.453125" style="9" customWidth="1"/>
    <col min="11" max="11" width="6.81640625" style="9" customWidth="1"/>
    <col min="12" max="13" width="4.453125" style="9" customWidth="1"/>
    <col min="14" max="14" width="7.26953125" style="9" customWidth="1"/>
    <col min="15" max="15" width="7.1796875" style="9" customWidth="1"/>
    <col min="16" max="16" width="7.54296875" style="9" customWidth="1"/>
    <col min="17" max="17" width="6" style="9" customWidth="1"/>
    <col min="18" max="18" width="7.81640625" style="9" customWidth="1"/>
    <col min="19" max="16384" width="9.1796875" style="1"/>
  </cols>
  <sheetData>
    <row r="1" spans="1:18" s="2" customFormat="1" x14ac:dyDescent="0.35">
      <c r="A1" s="10" t="s">
        <v>172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s="2" customFormat="1" x14ac:dyDescent="0.35">
      <c r="A2" s="10" t="s">
        <v>174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s="2" customFormat="1" x14ac:dyDescent="0.35">
      <c r="A3" s="10" t="s">
        <v>173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s="2" customForma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s="2" customFormat="1" x14ac:dyDescent="0.35">
      <c r="A5" s="11" t="s">
        <v>0</v>
      </c>
      <c r="D5" s="2" t="s">
        <v>320</v>
      </c>
      <c r="H5" s="8"/>
      <c r="I5" s="8"/>
      <c r="J5" s="8"/>
      <c r="K5" s="8"/>
      <c r="L5" s="8"/>
      <c r="M5" s="8"/>
      <c r="N5" s="8"/>
      <c r="O5" s="15" t="s">
        <v>321</v>
      </c>
      <c r="P5" s="8"/>
      <c r="Q5" s="8"/>
      <c r="R5" s="15"/>
    </row>
    <row r="6" spans="1:18" s="2" customFormat="1" x14ac:dyDescent="0.35">
      <c r="A6" s="11" t="s">
        <v>1</v>
      </c>
      <c r="D6" s="2" t="s">
        <v>299</v>
      </c>
      <c r="H6" s="8"/>
      <c r="I6" s="8"/>
      <c r="J6" s="8"/>
      <c r="K6" s="8"/>
      <c r="L6" s="8"/>
      <c r="M6" s="8"/>
      <c r="N6" s="8"/>
      <c r="O6" s="15" t="s">
        <v>322</v>
      </c>
      <c r="P6" s="8"/>
      <c r="Q6" s="8"/>
      <c r="R6" s="15"/>
    </row>
    <row r="7" spans="1:18" s="2" customFormat="1" x14ac:dyDescent="0.35">
      <c r="A7" s="11" t="s">
        <v>2</v>
      </c>
      <c r="D7" s="2" t="s">
        <v>271</v>
      </c>
      <c r="H7" s="8"/>
      <c r="I7" s="8"/>
      <c r="J7" s="8"/>
      <c r="K7" s="8"/>
      <c r="L7" s="8"/>
      <c r="M7" s="8"/>
      <c r="N7" s="8"/>
      <c r="O7" s="15" t="s">
        <v>323</v>
      </c>
      <c r="P7" s="8"/>
      <c r="Q7" s="8"/>
      <c r="R7" s="15"/>
    </row>
    <row r="8" spans="1:18" s="2" customFormat="1" x14ac:dyDescent="0.35">
      <c r="A8" s="11"/>
      <c r="H8" s="8"/>
      <c r="I8" s="8"/>
      <c r="J8" s="8"/>
      <c r="K8" s="8"/>
      <c r="L8" s="8"/>
      <c r="M8" s="8"/>
      <c r="N8" s="8"/>
      <c r="O8" s="15"/>
      <c r="P8" s="8"/>
      <c r="Q8" s="8"/>
      <c r="R8" s="15"/>
    </row>
    <row r="9" spans="1:18" s="2" customFormat="1" x14ac:dyDescent="0.35">
      <c r="A9" s="11" t="s">
        <v>275</v>
      </c>
      <c r="D9" s="2" t="s">
        <v>317</v>
      </c>
      <c r="H9" s="8"/>
      <c r="I9" s="8"/>
      <c r="J9" s="8"/>
      <c r="K9" s="8"/>
      <c r="L9" s="8"/>
      <c r="M9" s="8"/>
      <c r="N9" s="8"/>
      <c r="O9" s="8">
        <v>117</v>
      </c>
      <c r="P9" s="8"/>
      <c r="Q9" s="8"/>
      <c r="R9" s="15"/>
    </row>
    <row r="10" spans="1:18" s="2" customFormat="1" x14ac:dyDescent="0.35">
      <c r="A10" s="11" t="s">
        <v>276</v>
      </c>
      <c r="D10" s="2" t="s">
        <v>327</v>
      </c>
      <c r="H10" s="8"/>
      <c r="I10" s="8"/>
      <c r="J10" s="8"/>
      <c r="K10" s="8"/>
      <c r="L10" s="8"/>
      <c r="M10" s="8"/>
      <c r="N10" s="8"/>
      <c r="O10" s="8">
        <v>112</v>
      </c>
      <c r="P10" s="8"/>
      <c r="Q10" s="8"/>
      <c r="R10" s="15"/>
    </row>
    <row r="11" spans="1:18" s="2" customFormat="1" x14ac:dyDescent="0.35">
      <c r="A11" s="11" t="s">
        <v>277</v>
      </c>
      <c r="D11" s="2" t="s">
        <v>328</v>
      </c>
      <c r="H11" s="8"/>
      <c r="I11" s="8"/>
      <c r="J11" s="8"/>
      <c r="K11" s="8"/>
      <c r="L11" s="8"/>
      <c r="M11" s="8"/>
      <c r="N11" s="8"/>
      <c r="O11" s="8">
        <v>112</v>
      </c>
      <c r="P11" s="8"/>
      <c r="Q11" s="8"/>
      <c r="R11" s="15"/>
    </row>
    <row r="12" spans="1:18" s="2" customFormat="1" x14ac:dyDescent="0.35">
      <c r="A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15"/>
    </row>
    <row r="13" spans="1:18" s="2" customFormat="1" x14ac:dyDescent="0.35">
      <c r="A13" s="11" t="s">
        <v>278</v>
      </c>
      <c r="D13" s="2" t="s">
        <v>282</v>
      </c>
      <c r="H13" s="8"/>
      <c r="I13" s="8"/>
      <c r="J13" s="8"/>
      <c r="K13" s="8"/>
      <c r="L13" s="8"/>
      <c r="M13" s="8"/>
      <c r="N13" s="8"/>
      <c r="O13" s="8">
        <v>98</v>
      </c>
      <c r="P13" s="8"/>
      <c r="Q13" s="8"/>
      <c r="R13" s="15"/>
    </row>
    <row r="14" spans="1:18" s="2" customFormat="1" x14ac:dyDescent="0.35">
      <c r="A14" s="11" t="s">
        <v>279</v>
      </c>
      <c r="D14" s="2" t="s">
        <v>283</v>
      </c>
      <c r="H14" s="8"/>
      <c r="I14" s="8"/>
      <c r="J14" s="8"/>
      <c r="K14" s="8"/>
      <c r="L14" s="8"/>
      <c r="M14" s="8"/>
      <c r="N14" s="8"/>
      <c r="O14" s="8">
        <v>97</v>
      </c>
      <c r="P14" s="8"/>
      <c r="Q14" s="8"/>
      <c r="R14" s="15"/>
    </row>
    <row r="15" spans="1:18" s="2" customFormat="1" x14ac:dyDescent="0.35">
      <c r="A15" s="11" t="s">
        <v>280</v>
      </c>
      <c r="D15" s="2" t="s">
        <v>284</v>
      </c>
      <c r="H15" s="8"/>
      <c r="I15" s="8"/>
      <c r="J15" s="8"/>
      <c r="K15" s="8"/>
      <c r="L15" s="8"/>
      <c r="M15" s="8"/>
      <c r="N15" s="8"/>
      <c r="O15" s="8">
        <v>97</v>
      </c>
      <c r="P15" s="8"/>
      <c r="Q15" s="8"/>
      <c r="R15" s="15"/>
    </row>
    <row r="16" spans="1:18" s="2" customFormat="1" x14ac:dyDescent="0.35">
      <c r="A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23" s="8" customFormat="1" ht="15" customHeight="1" x14ac:dyDescent="0.35">
      <c r="A17" s="8" t="s">
        <v>13</v>
      </c>
      <c r="B17" s="3" t="s">
        <v>3</v>
      </c>
      <c r="C17" s="3" t="s">
        <v>4</v>
      </c>
      <c r="D17" s="3" t="s">
        <v>5</v>
      </c>
      <c r="E17" s="4" t="s">
        <v>6</v>
      </c>
      <c r="F17" s="3" t="s">
        <v>7</v>
      </c>
      <c r="G17" s="3" t="s">
        <v>8</v>
      </c>
      <c r="H17" s="8">
        <v>25</v>
      </c>
      <c r="I17" s="8">
        <v>50</v>
      </c>
      <c r="J17" s="8">
        <v>75</v>
      </c>
      <c r="K17" s="8" t="s">
        <v>9</v>
      </c>
      <c r="L17" s="8">
        <v>25</v>
      </c>
      <c r="M17" s="8">
        <v>50</v>
      </c>
      <c r="N17" s="8" t="s">
        <v>10</v>
      </c>
      <c r="O17" s="8" t="s">
        <v>11</v>
      </c>
      <c r="P17" s="8" t="s">
        <v>12</v>
      </c>
      <c r="Q17" s="8" t="s">
        <v>65</v>
      </c>
      <c r="R17" s="8" t="s">
        <v>11</v>
      </c>
    </row>
    <row r="18" spans="1:23" s="20" customFormat="1" x14ac:dyDescent="0.35">
      <c r="A18" s="18">
        <v>1</v>
      </c>
      <c r="B18">
        <v>448</v>
      </c>
      <c r="C18" t="s">
        <v>114</v>
      </c>
      <c r="D18" t="s">
        <v>83</v>
      </c>
      <c r="E18">
        <v>24306</v>
      </c>
      <c r="F18" t="s">
        <v>19</v>
      </c>
      <c r="G18" s="30"/>
      <c r="H18" s="22">
        <v>23</v>
      </c>
      <c r="I18" s="18">
        <v>21</v>
      </c>
      <c r="J18" s="18">
        <v>24</v>
      </c>
      <c r="K18" s="19">
        <f t="shared" ref="K18:K82" si="0">SUM(H18:J18)</f>
        <v>68</v>
      </c>
      <c r="L18" s="18">
        <v>25</v>
      </c>
      <c r="M18" s="18">
        <v>22</v>
      </c>
      <c r="N18" s="19">
        <f t="shared" ref="N18:N82" si="1">SUM(L18:M18)</f>
        <v>47</v>
      </c>
      <c r="O18" s="19">
        <f t="shared" ref="O18:O82" si="2">N18+K18</f>
        <v>115</v>
      </c>
      <c r="P18" s="19">
        <v>25</v>
      </c>
      <c r="Q18" s="19">
        <v>3</v>
      </c>
      <c r="R18" s="19">
        <f t="shared" ref="R18:R23" si="3">P18+O18</f>
        <v>140</v>
      </c>
    </row>
    <row r="19" spans="1:23" s="20" customFormat="1" x14ac:dyDescent="0.35">
      <c r="A19" s="18">
        <v>2</v>
      </c>
      <c r="B19">
        <v>350</v>
      </c>
      <c r="C19" t="s">
        <v>203</v>
      </c>
      <c r="D19" t="s">
        <v>47</v>
      </c>
      <c r="E19">
        <v>30924</v>
      </c>
      <c r="F19" t="s">
        <v>24</v>
      </c>
      <c r="G19" s="30"/>
      <c r="H19" s="22">
        <v>25</v>
      </c>
      <c r="I19" s="18">
        <v>24</v>
      </c>
      <c r="J19" s="18">
        <v>23</v>
      </c>
      <c r="K19" s="19">
        <f>SUM(H19:J19)</f>
        <v>72</v>
      </c>
      <c r="L19" s="18">
        <v>25</v>
      </c>
      <c r="M19" s="18">
        <v>23</v>
      </c>
      <c r="N19" s="19">
        <f>SUM(L19:M19)</f>
        <v>48</v>
      </c>
      <c r="O19" s="19">
        <f>N19+K19</f>
        <v>120</v>
      </c>
      <c r="P19" s="19">
        <v>20</v>
      </c>
      <c r="Q19" s="19">
        <v>2</v>
      </c>
      <c r="R19" s="19">
        <f t="shared" si="3"/>
        <v>140</v>
      </c>
    </row>
    <row r="20" spans="1:23" s="21" customFormat="1" x14ac:dyDescent="0.35">
      <c r="A20" s="18">
        <v>3</v>
      </c>
      <c r="B20">
        <v>327</v>
      </c>
      <c r="C20" t="s">
        <v>84</v>
      </c>
      <c r="D20" t="s">
        <v>61</v>
      </c>
      <c r="E20">
        <v>31555</v>
      </c>
      <c r="F20" t="s">
        <v>24</v>
      </c>
      <c r="G20" s="30"/>
      <c r="H20" s="22">
        <v>24</v>
      </c>
      <c r="I20" s="18">
        <v>23</v>
      </c>
      <c r="J20" s="18">
        <v>23</v>
      </c>
      <c r="K20" s="19">
        <f t="shared" si="0"/>
        <v>70</v>
      </c>
      <c r="L20" s="18">
        <v>22</v>
      </c>
      <c r="M20" s="18">
        <v>24</v>
      </c>
      <c r="N20" s="19">
        <f t="shared" si="1"/>
        <v>46</v>
      </c>
      <c r="O20" s="19">
        <f t="shared" si="2"/>
        <v>116</v>
      </c>
      <c r="P20" s="19">
        <v>23</v>
      </c>
      <c r="Q20" s="19"/>
      <c r="R20" s="19">
        <f t="shared" si="3"/>
        <v>139</v>
      </c>
    </row>
    <row r="21" spans="1:23" s="20" customFormat="1" x14ac:dyDescent="0.35">
      <c r="A21" s="18">
        <v>4</v>
      </c>
      <c r="B21">
        <v>466</v>
      </c>
      <c r="C21" t="s">
        <v>267</v>
      </c>
      <c r="D21" t="s">
        <v>268</v>
      </c>
      <c r="E21">
        <v>27794</v>
      </c>
      <c r="F21" t="s">
        <v>24</v>
      </c>
      <c r="G21" s="30"/>
      <c r="H21" s="22">
        <v>22</v>
      </c>
      <c r="I21" s="18">
        <v>24</v>
      </c>
      <c r="J21" s="18">
        <v>24</v>
      </c>
      <c r="K21" s="19">
        <f t="shared" si="0"/>
        <v>70</v>
      </c>
      <c r="L21" s="18">
        <v>24</v>
      </c>
      <c r="M21" s="18">
        <v>23</v>
      </c>
      <c r="N21" s="19">
        <f t="shared" si="1"/>
        <v>47</v>
      </c>
      <c r="O21" s="19">
        <f t="shared" si="2"/>
        <v>117</v>
      </c>
      <c r="P21" s="19">
        <v>20</v>
      </c>
      <c r="Q21" s="19"/>
      <c r="R21" s="19">
        <f t="shared" si="3"/>
        <v>137</v>
      </c>
    </row>
    <row r="22" spans="1:23" s="20" customFormat="1" x14ac:dyDescent="0.35">
      <c r="A22" s="18">
        <v>5</v>
      </c>
      <c r="B22">
        <v>428</v>
      </c>
      <c r="C22" t="s">
        <v>109</v>
      </c>
      <c r="D22" t="s">
        <v>92</v>
      </c>
      <c r="E22">
        <v>31413</v>
      </c>
      <c r="F22" t="s">
        <v>19</v>
      </c>
      <c r="G22" s="30"/>
      <c r="H22" s="22">
        <v>24</v>
      </c>
      <c r="I22" s="18">
        <v>22</v>
      </c>
      <c r="J22" s="18">
        <v>24</v>
      </c>
      <c r="K22" s="19">
        <f t="shared" si="0"/>
        <v>70</v>
      </c>
      <c r="L22" s="18">
        <v>22</v>
      </c>
      <c r="M22" s="18">
        <v>22</v>
      </c>
      <c r="N22" s="19">
        <f t="shared" si="1"/>
        <v>44</v>
      </c>
      <c r="O22" s="19">
        <f t="shared" si="2"/>
        <v>114</v>
      </c>
      <c r="P22" s="19">
        <v>22</v>
      </c>
      <c r="Q22" s="19"/>
      <c r="R22" s="19">
        <f t="shared" si="3"/>
        <v>136</v>
      </c>
    </row>
    <row r="23" spans="1:23" s="20" customFormat="1" x14ac:dyDescent="0.35">
      <c r="A23" s="18">
        <v>6</v>
      </c>
      <c r="B23">
        <v>446</v>
      </c>
      <c r="C23" t="s">
        <v>112</v>
      </c>
      <c r="D23" t="s">
        <v>113</v>
      </c>
      <c r="E23">
        <v>28925</v>
      </c>
      <c r="F23" t="s">
        <v>19</v>
      </c>
      <c r="G23" s="30"/>
      <c r="H23" s="22">
        <v>23</v>
      </c>
      <c r="I23" s="18">
        <v>23</v>
      </c>
      <c r="J23" s="18">
        <v>23</v>
      </c>
      <c r="K23" s="19">
        <f t="shared" si="0"/>
        <v>69</v>
      </c>
      <c r="L23" s="18">
        <v>23</v>
      </c>
      <c r="M23" s="18">
        <v>22</v>
      </c>
      <c r="N23" s="19">
        <f t="shared" si="1"/>
        <v>45</v>
      </c>
      <c r="O23" s="19">
        <f t="shared" si="2"/>
        <v>114</v>
      </c>
      <c r="P23" s="19">
        <v>15</v>
      </c>
      <c r="Q23" s="19"/>
      <c r="R23" s="19">
        <f t="shared" si="3"/>
        <v>129</v>
      </c>
    </row>
    <row r="24" spans="1:23" s="20" customFormat="1" x14ac:dyDescent="0.35">
      <c r="A24" s="18">
        <v>7</v>
      </c>
      <c r="B24">
        <v>451</v>
      </c>
      <c r="C24" t="s">
        <v>117</v>
      </c>
      <c r="D24" t="s">
        <v>254</v>
      </c>
      <c r="E24">
        <v>27277</v>
      </c>
      <c r="F24" t="s">
        <v>24</v>
      </c>
      <c r="G24" s="30"/>
      <c r="H24" s="22">
        <v>25</v>
      </c>
      <c r="I24" s="18">
        <v>20</v>
      </c>
      <c r="J24" s="18">
        <v>23</v>
      </c>
      <c r="K24" s="19">
        <f t="shared" si="0"/>
        <v>68</v>
      </c>
      <c r="L24" s="18">
        <v>21</v>
      </c>
      <c r="M24" s="18">
        <v>23</v>
      </c>
      <c r="N24" s="19">
        <f t="shared" si="1"/>
        <v>44</v>
      </c>
      <c r="O24" s="19">
        <f t="shared" si="2"/>
        <v>112</v>
      </c>
      <c r="P24" s="19"/>
      <c r="Q24" s="19"/>
      <c r="R24" s="18"/>
    </row>
    <row r="25" spans="1:23" s="20" customFormat="1" x14ac:dyDescent="0.35">
      <c r="A25" s="18">
        <v>8</v>
      </c>
      <c r="B25">
        <v>359</v>
      </c>
      <c r="C25" t="s">
        <v>28</v>
      </c>
      <c r="D25" t="s">
        <v>94</v>
      </c>
      <c r="E25">
        <v>30133</v>
      </c>
      <c r="F25" t="s">
        <v>19</v>
      </c>
      <c r="G25" s="30"/>
      <c r="H25" s="22">
        <v>23</v>
      </c>
      <c r="I25" s="18">
        <v>24</v>
      </c>
      <c r="J25" s="18">
        <v>22</v>
      </c>
      <c r="K25" s="19">
        <f t="shared" si="0"/>
        <v>69</v>
      </c>
      <c r="L25" s="18">
        <v>23</v>
      </c>
      <c r="M25" s="18">
        <v>20</v>
      </c>
      <c r="N25" s="19">
        <f t="shared" si="1"/>
        <v>43</v>
      </c>
      <c r="O25" s="19">
        <f t="shared" si="2"/>
        <v>112</v>
      </c>
      <c r="P25" s="19"/>
      <c r="Q25" s="19"/>
      <c r="R25" s="18"/>
      <c r="W25" s="20" t="s">
        <v>15</v>
      </c>
    </row>
    <row r="26" spans="1:23" s="20" customFormat="1" x14ac:dyDescent="0.35">
      <c r="A26" s="18">
        <v>9</v>
      </c>
      <c r="B26">
        <v>429</v>
      </c>
      <c r="C26" t="s">
        <v>110</v>
      </c>
      <c r="D26" t="s">
        <v>108</v>
      </c>
      <c r="E26">
        <v>29952</v>
      </c>
      <c r="F26" t="s">
        <v>24</v>
      </c>
      <c r="G26" s="30"/>
      <c r="H26" s="22">
        <v>23</v>
      </c>
      <c r="I26" s="18">
        <v>24</v>
      </c>
      <c r="J26" s="18">
        <v>23</v>
      </c>
      <c r="K26" s="19">
        <f t="shared" si="0"/>
        <v>70</v>
      </c>
      <c r="L26" s="18">
        <v>22</v>
      </c>
      <c r="M26" s="18">
        <v>20</v>
      </c>
      <c r="N26" s="19">
        <f t="shared" si="1"/>
        <v>42</v>
      </c>
      <c r="O26" s="19">
        <f t="shared" si="2"/>
        <v>112</v>
      </c>
      <c r="P26" s="19"/>
      <c r="Q26" s="19"/>
      <c r="R26" s="18"/>
    </row>
    <row r="27" spans="1:23" s="20" customFormat="1" x14ac:dyDescent="0.35">
      <c r="A27" s="18">
        <v>10</v>
      </c>
      <c r="B27">
        <v>412</v>
      </c>
      <c r="C27" t="s">
        <v>104</v>
      </c>
      <c r="D27" t="s">
        <v>85</v>
      </c>
      <c r="E27">
        <v>23958</v>
      </c>
      <c r="F27" t="s">
        <v>24</v>
      </c>
      <c r="G27" s="30"/>
      <c r="H27" s="17">
        <v>22</v>
      </c>
      <c r="I27" s="9">
        <v>22</v>
      </c>
      <c r="J27" s="9">
        <v>22</v>
      </c>
      <c r="K27" s="19">
        <f t="shared" si="0"/>
        <v>66</v>
      </c>
      <c r="L27" s="18">
        <v>23</v>
      </c>
      <c r="M27" s="18">
        <v>22</v>
      </c>
      <c r="N27" s="19">
        <f t="shared" si="1"/>
        <v>45</v>
      </c>
      <c r="O27" s="19">
        <f t="shared" si="2"/>
        <v>111</v>
      </c>
      <c r="P27" s="19"/>
      <c r="Q27" s="19"/>
      <c r="R27" s="18"/>
    </row>
    <row r="28" spans="1:23" s="20" customFormat="1" x14ac:dyDescent="0.35">
      <c r="A28" s="18">
        <v>11</v>
      </c>
      <c r="B28">
        <v>402</v>
      </c>
      <c r="C28" t="s">
        <v>101</v>
      </c>
      <c r="D28" t="s">
        <v>102</v>
      </c>
      <c r="E28">
        <v>23201</v>
      </c>
      <c r="F28" t="s">
        <v>19</v>
      </c>
      <c r="G28" s="30"/>
      <c r="H28" s="22">
        <v>21</v>
      </c>
      <c r="I28" s="18">
        <v>23</v>
      </c>
      <c r="J28" s="18">
        <v>23</v>
      </c>
      <c r="K28" s="19">
        <f t="shared" si="0"/>
        <v>67</v>
      </c>
      <c r="L28" s="18">
        <v>21</v>
      </c>
      <c r="M28" s="18">
        <v>23</v>
      </c>
      <c r="N28" s="19">
        <f t="shared" si="1"/>
        <v>44</v>
      </c>
      <c r="O28" s="19">
        <f t="shared" si="2"/>
        <v>111</v>
      </c>
      <c r="P28" s="19"/>
      <c r="Q28" s="19"/>
      <c r="R28" s="18"/>
    </row>
    <row r="29" spans="1:23" s="20" customFormat="1" x14ac:dyDescent="0.35">
      <c r="A29" s="18">
        <v>12</v>
      </c>
      <c r="B29">
        <v>358</v>
      </c>
      <c r="C29" t="s">
        <v>93</v>
      </c>
      <c r="D29" t="s">
        <v>47</v>
      </c>
      <c r="E29">
        <v>27799</v>
      </c>
      <c r="F29" t="s">
        <v>19</v>
      </c>
      <c r="G29" s="30"/>
      <c r="H29" s="22">
        <v>24</v>
      </c>
      <c r="I29" s="18">
        <v>21</v>
      </c>
      <c r="J29" s="18">
        <v>23</v>
      </c>
      <c r="K29" s="19">
        <f t="shared" si="0"/>
        <v>68</v>
      </c>
      <c r="L29" s="18">
        <v>23</v>
      </c>
      <c r="M29" s="18">
        <v>20</v>
      </c>
      <c r="N29" s="19">
        <f t="shared" si="1"/>
        <v>43</v>
      </c>
      <c r="O29" s="19">
        <f t="shared" si="2"/>
        <v>111</v>
      </c>
      <c r="P29" s="19"/>
      <c r="Q29" s="19"/>
      <c r="R29" s="18"/>
    </row>
    <row r="30" spans="1:23" s="20" customFormat="1" x14ac:dyDescent="0.35">
      <c r="A30" s="18">
        <v>13</v>
      </c>
      <c r="B30">
        <v>311</v>
      </c>
      <c r="C30" t="s">
        <v>80</v>
      </c>
      <c r="D30" t="s">
        <v>59</v>
      </c>
      <c r="E30">
        <v>24779</v>
      </c>
      <c r="F30" t="s">
        <v>19</v>
      </c>
      <c r="G30" s="30"/>
      <c r="H30" s="22">
        <v>23</v>
      </c>
      <c r="I30" s="18">
        <v>23</v>
      </c>
      <c r="J30" s="18">
        <v>24</v>
      </c>
      <c r="K30" s="19">
        <f t="shared" si="0"/>
        <v>70</v>
      </c>
      <c r="L30" s="18">
        <v>20</v>
      </c>
      <c r="M30" s="18">
        <v>21</v>
      </c>
      <c r="N30" s="19">
        <f t="shared" si="1"/>
        <v>41</v>
      </c>
      <c r="O30" s="19">
        <f t="shared" si="2"/>
        <v>111</v>
      </c>
      <c r="P30" s="19"/>
      <c r="Q30" s="19"/>
      <c r="R30" s="18"/>
    </row>
    <row r="31" spans="1:23" s="20" customFormat="1" x14ac:dyDescent="0.35">
      <c r="A31" s="18">
        <v>14</v>
      </c>
      <c r="B31">
        <v>430</v>
      </c>
      <c r="C31" t="s">
        <v>242</v>
      </c>
      <c r="D31" t="s">
        <v>111</v>
      </c>
      <c r="E31">
        <v>17604</v>
      </c>
      <c r="F31" t="s">
        <v>19</v>
      </c>
      <c r="G31" s="30"/>
      <c r="H31" s="22">
        <v>24</v>
      </c>
      <c r="I31" s="18">
        <v>23</v>
      </c>
      <c r="J31" s="18">
        <v>24</v>
      </c>
      <c r="K31" s="19">
        <f t="shared" si="0"/>
        <v>71</v>
      </c>
      <c r="L31" s="18">
        <v>18</v>
      </c>
      <c r="M31" s="18">
        <v>22</v>
      </c>
      <c r="N31" s="19">
        <f t="shared" si="1"/>
        <v>40</v>
      </c>
      <c r="O31" s="19">
        <f t="shared" si="2"/>
        <v>111</v>
      </c>
      <c r="P31" s="19"/>
      <c r="Q31" s="19"/>
      <c r="R31" s="18"/>
    </row>
    <row r="32" spans="1:23" s="20" customFormat="1" x14ac:dyDescent="0.35">
      <c r="A32" s="18">
        <v>15</v>
      </c>
      <c r="B32">
        <v>456</v>
      </c>
      <c r="C32" t="s">
        <v>118</v>
      </c>
      <c r="D32" t="s">
        <v>261</v>
      </c>
      <c r="E32">
        <v>30006</v>
      </c>
      <c r="F32" t="s">
        <v>24</v>
      </c>
      <c r="G32" s="30"/>
      <c r="H32" s="22">
        <v>24</v>
      </c>
      <c r="I32" s="18">
        <v>20</v>
      </c>
      <c r="J32" s="18">
        <v>21</v>
      </c>
      <c r="K32" s="19">
        <f t="shared" si="0"/>
        <v>65</v>
      </c>
      <c r="L32" s="18">
        <v>22</v>
      </c>
      <c r="M32" s="18">
        <v>23</v>
      </c>
      <c r="N32" s="19">
        <f t="shared" si="1"/>
        <v>45</v>
      </c>
      <c r="O32" s="19">
        <f t="shared" si="2"/>
        <v>110</v>
      </c>
      <c r="P32" s="19"/>
      <c r="Q32" s="19"/>
      <c r="R32" s="18"/>
    </row>
    <row r="33" spans="1:18" s="20" customFormat="1" x14ac:dyDescent="0.35">
      <c r="A33" s="18">
        <v>16</v>
      </c>
      <c r="B33">
        <v>345</v>
      </c>
      <c r="C33" t="s">
        <v>91</v>
      </c>
      <c r="D33" t="s">
        <v>47</v>
      </c>
      <c r="E33">
        <v>30927</v>
      </c>
      <c r="F33" t="s">
        <v>24</v>
      </c>
      <c r="G33" s="30"/>
      <c r="H33" s="22">
        <v>23</v>
      </c>
      <c r="I33" s="18">
        <v>21</v>
      </c>
      <c r="J33" s="18">
        <v>23</v>
      </c>
      <c r="K33" s="19">
        <f t="shared" si="0"/>
        <v>67</v>
      </c>
      <c r="L33" s="18">
        <v>24</v>
      </c>
      <c r="M33" s="18">
        <v>19</v>
      </c>
      <c r="N33" s="19">
        <f t="shared" si="1"/>
        <v>43</v>
      </c>
      <c r="O33" s="19">
        <f t="shared" si="2"/>
        <v>110</v>
      </c>
      <c r="P33" s="19"/>
      <c r="Q33" s="19"/>
      <c r="R33" s="18"/>
    </row>
    <row r="34" spans="1:18" s="20" customFormat="1" ht="16.5" customHeight="1" x14ac:dyDescent="0.35">
      <c r="A34" s="18">
        <v>17</v>
      </c>
      <c r="B34">
        <v>363</v>
      </c>
      <c r="C34" t="s">
        <v>95</v>
      </c>
      <c r="D34" t="s">
        <v>96</v>
      </c>
      <c r="E34">
        <v>31031</v>
      </c>
      <c r="F34" t="s">
        <v>24</v>
      </c>
      <c r="G34" s="30"/>
      <c r="H34" s="22">
        <v>22</v>
      </c>
      <c r="I34" s="18">
        <v>22</v>
      </c>
      <c r="J34" s="18">
        <v>19</v>
      </c>
      <c r="K34" s="19">
        <f t="shared" si="0"/>
        <v>63</v>
      </c>
      <c r="L34" s="18">
        <v>25</v>
      </c>
      <c r="M34" s="18">
        <v>21</v>
      </c>
      <c r="N34" s="19">
        <f t="shared" si="1"/>
        <v>46</v>
      </c>
      <c r="O34" s="19">
        <f t="shared" si="2"/>
        <v>109</v>
      </c>
      <c r="P34" s="19"/>
      <c r="Q34" s="19"/>
      <c r="R34" s="18"/>
    </row>
    <row r="35" spans="1:18" s="20" customFormat="1" ht="16.5" customHeight="1" x14ac:dyDescent="0.35">
      <c r="A35" s="18">
        <v>18</v>
      </c>
      <c r="B35">
        <v>453</v>
      </c>
      <c r="C35" t="s">
        <v>257</v>
      </c>
      <c r="D35" t="s">
        <v>258</v>
      </c>
      <c r="E35">
        <v>31331</v>
      </c>
      <c r="F35" t="s">
        <v>24</v>
      </c>
      <c r="G35" s="30"/>
      <c r="H35" s="22">
        <v>23</v>
      </c>
      <c r="I35" s="18">
        <v>21</v>
      </c>
      <c r="J35" s="18">
        <v>20</v>
      </c>
      <c r="K35" s="19">
        <f t="shared" si="0"/>
        <v>64</v>
      </c>
      <c r="L35" s="18">
        <v>22</v>
      </c>
      <c r="M35" s="18">
        <v>23</v>
      </c>
      <c r="N35" s="19">
        <f t="shared" si="1"/>
        <v>45</v>
      </c>
      <c r="O35" s="19">
        <f t="shared" si="2"/>
        <v>109</v>
      </c>
      <c r="P35" s="19"/>
      <c r="Q35" s="19"/>
      <c r="R35" s="18"/>
    </row>
    <row r="36" spans="1:18" s="20" customFormat="1" x14ac:dyDescent="0.35">
      <c r="A36" s="18">
        <v>19</v>
      </c>
      <c r="B36">
        <v>417</v>
      </c>
      <c r="C36" t="s">
        <v>105</v>
      </c>
      <c r="D36" t="s">
        <v>106</v>
      </c>
      <c r="E36">
        <v>31315</v>
      </c>
      <c r="F36" t="s">
        <v>24</v>
      </c>
      <c r="G36" s="30"/>
      <c r="H36" s="22">
        <v>22</v>
      </c>
      <c r="I36" s="18">
        <v>22</v>
      </c>
      <c r="J36" s="18">
        <v>21</v>
      </c>
      <c r="K36" s="19">
        <f t="shared" si="0"/>
        <v>65</v>
      </c>
      <c r="L36" s="18">
        <v>23</v>
      </c>
      <c r="M36" s="18">
        <v>21</v>
      </c>
      <c r="N36" s="19">
        <f t="shared" si="1"/>
        <v>44</v>
      </c>
      <c r="O36" s="19">
        <f t="shared" si="2"/>
        <v>109</v>
      </c>
      <c r="P36" s="19"/>
      <c r="Q36" s="19"/>
      <c r="R36" s="18"/>
    </row>
    <row r="37" spans="1:18" s="20" customFormat="1" x14ac:dyDescent="0.35">
      <c r="A37" s="18">
        <v>20</v>
      </c>
      <c r="B37">
        <v>331</v>
      </c>
      <c r="C37" t="s">
        <v>87</v>
      </c>
      <c r="D37" t="s">
        <v>88</v>
      </c>
      <c r="E37">
        <v>17965</v>
      </c>
      <c r="F37" t="s">
        <v>19</v>
      </c>
      <c r="G37" s="30"/>
      <c r="H37" s="22">
        <v>23</v>
      </c>
      <c r="I37" s="18">
        <v>22</v>
      </c>
      <c r="J37" s="18">
        <v>23</v>
      </c>
      <c r="K37" s="19">
        <f t="shared" si="0"/>
        <v>68</v>
      </c>
      <c r="L37" s="18">
        <v>19</v>
      </c>
      <c r="M37" s="18">
        <v>22</v>
      </c>
      <c r="N37" s="19">
        <f t="shared" si="1"/>
        <v>41</v>
      </c>
      <c r="O37" s="19">
        <f t="shared" si="2"/>
        <v>109</v>
      </c>
      <c r="P37" s="19"/>
      <c r="Q37" s="19"/>
      <c r="R37" s="18"/>
    </row>
    <row r="38" spans="1:18" s="20" customFormat="1" x14ac:dyDescent="0.35">
      <c r="A38" s="18">
        <v>21</v>
      </c>
      <c r="B38">
        <v>361</v>
      </c>
      <c r="C38" t="s">
        <v>131</v>
      </c>
      <c r="D38" t="s">
        <v>88</v>
      </c>
      <c r="E38">
        <v>31736</v>
      </c>
      <c r="F38" t="s">
        <v>24</v>
      </c>
      <c r="G38" s="30"/>
      <c r="H38" s="22">
        <v>23</v>
      </c>
      <c r="I38" s="18">
        <v>24</v>
      </c>
      <c r="J38" s="18">
        <v>21</v>
      </c>
      <c r="K38" s="19">
        <f t="shared" si="0"/>
        <v>68</v>
      </c>
      <c r="L38" s="18">
        <v>18</v>
      </c>
      <c r="M38" s="18">
        <v>22</v>
      </c>
      <c r="N38" s="19">
        <f t="shared" si="1"/>
        <v>40</v>
      </c>
      <c r="O38" s="19">
        <f t="shared" si="2"/>
        <v>108</v>
      </c>
      <c r="P38" s="19"/>
      <c r="Q38" s="19"/>
      <c r="R38" s="18"/>
    </row>
    <row r="39" spans="1:18" s="20" customFormat="1" x14ac:dyDescent="0.35">
      <c r="A39" s="18">
        <v>22</v>
      </c>
      <c r="B39">
        <v>383</v>
      </c>
      <c r="C39" t="s">
        <v>217</v>
      </c>
      <c r="D39" t="s">
        <v>103</v>
      </c>
      <c r="E39">
        <v>31305</v>
      </c>
      <c r="F39" t="s">
        <v>19</v>
      </c>
      <c r="G39" s="30"/>
      <c r="H39" s="22">
        <v>21</v>
      </c>
      <c r="I39" s="18">
        <v>22</v>
      </c>
      <c r="J39" s="18">
        <v>22</v>
      </c>
      <c r="K39" s="19">
        <f t="shared" si="0"/>
        <v>65</v>
      </c>
      <c r="L39" s="18">
        <v>21</v>
      </c>
      <c r="M39" s="18">
        <v>20</v>
      </c>
      <c r="N39" s="19">
        <f t="shared" si="1"/>
        <v>41</v>
      </c>
      <c r="O39" s="19">
        <f t="shared" si="2"/>
        <v>106</v>
      </c>
      <c r="P39" s="19"/>
      <c r="Q39" s="19"/>
      <c r="R39" s="18"/>
    </row>
    <row r="40" spans="1:18" s="20" customFormat="1" x14ac:dyDescent="0.35">
      <c r="A40" s="18">
        <v>23</v>
      </c>
      <c r="B40">
        <v>450</v>
      </c>
      <c r="C40" t="s">
        <v>115</v>
      </c>
      <c r="D40" t="s">
        <v>116</v>
      </c>
      <c r="E40">
        <v>31297</v>
      </c>
      <c r="F40" t="s">
        <v>19</v>
      </c>
      <c r="G40" s="30"/>
      <c r="H40" s="22">
        <v>23</v>
      </c>
      <c r="I40" s="18">
        <v>21</v>
      </c>
      <c r="J40" s="18">
        <v>24</v>
      </c>
      <c r="K40" s="19">
        <f t="shared" si="0"/>
        <v>68</v>
      </c>
      <c r="L40" s="18">
        <v>21</v>
      </c>
      <c r="M40" s="18">
        <v>17</v>
      </c>
      <c r="N40" s="19">
        <f t="shared" si="1"/>
        <v>38</v>
      </c>
      <c r="O40" s="19">
        <f t="shared" si="2"/>
        <v>106</v>
      </c>
      <c r="P40" s="19"/>
      <c r="Q40" s="19"/>
      <c r="R40" s="18"/>
    </row>
    <row r="41" spans="1:18" s="20" customFormat="1" x14ac:dyDescent="0.35">
      <c r="A41" s="18">
        <v>24</v>
      </c>
      <c r="B41">
        <v>373</v>
      </c>
      <c r="C41" t="s">
        <v>120</v>
      </c>
      <c r="D41" t="s">
        <v>97</v>
      </c>
      <c r="E41">
        <v>28722</v>
      </c>
      <c r="F41" t="s">
        <v>24</v>
      </c>
      <c r="G41" s="30"/>
      <c r="H41" s="22">
        <v>22</v>
      </c>
      <c r="I41" s="18">
        <v>21</v>
      </c>
      <c r="J41" s="18">
        <v>20</v>
      </c>
      <c r="K41" s="19">
        <f t="shared" si="0"/>
        <v>63</v>
      </c>
      <c r="L41" s="18">
        <v>21</v>
      </c>
      <c r="M41" s="18">
        <v>21</v>
      </c>
      <c r="N41" s="19">
        <f t="shared" si="1"/>
        <v>42</v>
      </c>
      <c r="O41" s="19">
        <f t="shared" si="2"/>
        <v>105</v>
      </c>
      <c r="P41" s="19"/>
      <c r="Q41" s="19"/>
      <c r="R41" s="18"/>
    </row>
    <row r="42" spans="1:18" s="20" customFormat="1" x14ac:dyDescent="0.35">
      <c r="A42" s="18">
        <v>25</v>
      </c>
      <c r="B42">
        <v>443</v>
      </c>
      <c r="C42" t="s">
        <v>250</v>
      </c>
      <c r="D42" t="s">
        <v>190</v>
      </c>
      <c r="E42">
        <v>113272</v>
      </c>
      <c r="F42" t="s">
        <v>24</v>
      </c>
      <c r="G42" s="30"/>
      <c r="H42" s="22">
        <v>22</v>
      </c>
      <c r="I42" s="18">
        <v>23</v>
      </c>
      <c r="J42" s="18">
        <v>21</v>
      </c>
      <c r="K42" s="19">
        <f t="shared" si="0"/>
        <v>66</v>
      </c>
      <c r="L42" s="18">
        <v>21</v>
      </c>
      <c r="M42" s="18">
        <v>18</v>
      </c>
      <c r="N42" s="19">
        <f t="shared" si="1"/>
        <v>39</v>
      </c>
      <c r="O42" s="19">
        <f t="shared" si="2"/>
        <v>105</v>
      </c>
      <c r="P42" s="19"/>
      <c r="Q42" s="19"/>
      <c r="R42" s="18"/>
    </row>
    <row r="43" spans="1:18" s="20" customFormat="1" x14ac:dyDescent="0.35">
      <c r="A43" s="18">
        <v>26</v>
      </c>
      <c r="B43">
        <v>288</v>
      </c>
      <c r="C43" t="s">
        <v>175</v>
      </c>
      <c r="D43" t="s">
        <v>176</v>
      </c>
      <c r="E43">
        <v>24095</v>
      </c>
      <c r="F43" t="s">
        <v>24</v>
      </c>
      <c r="G43" s="30"/>
      <c r="H43" s="22">
        <v>21</v>
      </c>
      <c r="I43" s="18">
        <v>17</v>
      </c>
      <c r="J43" s="18">
        <v>23</v>
      </c>
      <c r="K43" s="19">
        <f t="shared" si="0"/>
        <v>61</v>
      </c>
      <c r="L43" s="18">
        <v>21</v>
      </c>
      <c r="M43" s="18">
        <v>22</v>
      </c>
      <c r="N43" s="19">
        <f t="shared" si="1"/>
        <v>43</v>
      </c>
      <c r="O43" s="19">
        <f t="shared" si="2"/>
        <v>104</v>
      </c>
      <c r="P43" s="19"/>
      <c r="Q43" s="19"/>
      <c r="R43" s="18"/>
    </row>
    <row r="44" spans="1:18" s="20" customFormat="1" x14ac:dyDescent="0.35">
      <c r="A44" s="18">
        <v>27</v>
      </c>
      <c r="B44">
        <v>445</v>
      </c>
      <c r="C44" t="s">
        <v>137</v>
      </c>
      <c r="D44" t="s">
        <v>138</v>
      </c>
      <c r="E44">
        <v>29972</v>
      </c>
      <c r="F44" t="s">
        <v>24</v>
      </c>
      <c r="G44" s="30"/>
      <c r="H44" s="22">
        <v>19</v>
      </c>
      <c r="I44" s="18">
        <v>25</v>
      </c>
      <c r="J44" s="18">
        <v>17</v>
      </c>
      <c r="K44" s="19">
        <f t="shared" si="0"/>
        <v>61</v>
      </c>
      <c r="L44" s="18">
        <v>21</v>
      </c>
      <c r="M44" s="18">
        <v>22</v>
      </c>
      <c r="N44" s="19">
        <f t="shared" si="1"/>
        <v>43</v>
      </c>
      <c r="O44" s="19">
        <f t="shared" si="2"/>
        <v>104</v>
      </c>
      <c r="P44" s="19"/>
      <c r="Q44" s="19"/>
      <c r="R44" s="18"/>
    </row>
    <row r="45" spans="1:18" s="20" customFormat="1" x14ac:dyDescent="0.35">
      <c r="A45" s="18">
        <v>28</v>
      </c>
      <c r="B45">
        <v>384</v>
      </c>
      <c r="C45" t="s">
        <v>218</v>
      </c>
      <c r="D45" t="s">
        <v>219</v>
      </c>
      <c r="E45">
        <v>113207</v>
      </c>
      <c r="F45" t="s">
        <v>24</v>
      </c>
      <c r="G45" s="30"/>
      <c r="H45" s="22">
        <v>20</v>
      </c>
      <c r="I45" s="18">
        <v>22</v>
      </c>
      <c r="J45" s="18">
        <v>21</v>
      </c>
      <c r="K45" s="19">
        <f t="shared" si="0"/>
        <v>63</v>
      </c>
      <c r="L45" s="18">
        <v>22</v>
      </c>
      <c r="M45" s="18">
        <v>19</v>
      </c>
      <c r="N45" s="19">
        <f t="shared" si="1"/>
        <v>41</v>
      </c>
      <c r="O45" s="19">
        <f t="shared" si="2"/>
        <v>104</v>
      </c>
      <c r="P45" s="19"/>
      <c r="Q45" s="19"/>
      <c r="R45" s="18"/>
    </row>
    <row r="46" spans="1:18" s="20" customFormat="1" x14ac:dyDescent="0.35">
      <c r="A46" s="18">
        <v>29</v>
      </c>
      <c r="B46">
        <v>408</v>
      </c>
      <c r="C46" t="s">
        <v>230</v>
      </c>
      <c r="D46" t="s">
        <v>231</v>
      </c>
      <c r="E46">
        <v>112421</v>
      </c>
      <c r="F46" t="s">
        <v>24</v>
      </c>
      <c r="G46" s="30"/>
      <c r="H46" s="22">
        <v>21</v>
      </c>
      <c r="I46" s="18">
        <v>21</v>
      </c>
      <c r="J46" s="18">
        <v>22</v>
      </c>
      <c r="K46" s="19">
        <f t="shared" si="0"/>
        <v>64</v>
      </c>
      <c r="L46" s="18">
        <v>20</v>
      </c>
      <c r="M46" s="18">
        <v>20</v>
      </c>
      <c r="N46" s="19">
        <f t="shared" si="1"/>
        <v>40</v>
      </c>
      <c r="O46" s="19">
        <f t="shared" si="2"/>
        <v>104</v>
      </c>
      <c r="P46" s="19"/>
      <c r="Q46" s="19"/>
      <c r="R46" s="18"/>
    </row>
    <row r="47" spans="1:18" s="20" customFormat="1" x14ac:dyDescent="0.35">
      <c r="A47" s="18">
        <v>30</v>
      </c>
      <c r="B47">
        <v>379</v>
      </c>
      <c r="C47" t="s">
        <v>214</v>
      </c>
      <c r="D47" t="s">
        <v>215</v>
      </c>
      <c r="E47">
        <v>19501</v>
      </c>
      <c r="F47" t="s">
        <v>24</v>
      </c>
      <c r="G47" s="30"/>
      <c r="H47" s="22">
        <v>22</v>
      </c>
      <c r="I47" s="18">
        <v>21</v>
      </c>
      <c r="J47" s="18">
        <v>22</v>
      </c>
      <c r="K47" s="19">
        <f t="shared" si="0"/>
        <v>65</v>
      </c>
      <c r="L47" s="18">
        <v>18</v>
      </c>
      <c r="M47" s="18">
        <v>21</v>
      </c>
      <c r="N47" s="19">
        <f t="shared" si="1"/>
        <v>39</v>
      </c>
      <c r="O47" s="19">
        <f t="shared" si="2"/>
        <v>104</v>
      </c>
      <c r="P47" s="19"/>
      <c r="Q47" s="19"/>
      <c r="R47" s="18"/>
    </row>
    <row r="48" spans="1:18" s="20" customFormat="1" x14ac:dyDescent="0.35">
      <c r="A48" s="18">
        <v>31</v>
      </c>
      <c r="B48">
        <v>435</v>
      </c>
      <c r="C48" t="s">
        <v>244</v>
      </c>
      <c r="D48" t="s">
        <v>132</v>
      </c>
      <c r="E48">
        <v>113054</v>
      </c>
      <c r="F48" t="s">
        <v>24</v>
      </c>
      <c r="G48" s="30"/>
      <c r="H48" s="22">
        <v>23</v>
      </c>
      <c r="I48" s="18">
        <v>24</v>
      </c>
      <c r="J48" s="18">
        <v>22</v>
      </c>
      <c r="K48" s="19">
        <f t="shared" si="0"/>
        <v>69</v>
      </c>
      <c r="L48" s="18">
        <v>14</v>
      </c>
      <c r="M48" s="18">
        <v>21</v>
      </c>
      <c r="N48" s="19">
        <f t="shared" si="1"/>
        <v>35</v>
      </c>
      <c r="O48" s="19">
        <f t="shared" si="2"/>
        <v>104</v>
      </c>
      <c r="P48" s="19"/>
      <c r="Q48" s="19"/>
      <c r="R48" s="18"/>
    </row>
    <row r="49" spans="1:18" s="20" customFormat="1" x14ac:dyDescent="0.35">
      <c r="A49" s="18">
        <v>32</v>
      </c>
      <c r="B49">
        <v>302</v>
      </c>
      <c r="C49" t="s">
        <v>186</v>
      </c>
      <c r="D49" t="s">
        <v>39</v>
      </c>
      <c r="E49">
        <v>31412</v>
      </c>
      <c r="F49" t="s">
        <v>24</v>
      </c>
      <c r="G49" s="30"/>
      <c r="H49" s="22">
        <v>22</v>
      </c>
      <c r="I49" s="18">
        <v>21</v>
      </c>
      <c r="J49" s="18">
        <v>19</v>
      </c>
      <c r="K49" s="19">
        <f t="shared" si="0"/>
        <v>62</v>
      </c>
      <c r="L49" s="18">
        <v>20</v>
      </c>
      <c r="M49" s="18">
        <v>20</v>
      </c>
      <c r="N49" s="19">
        <f t="shared" si="1"/>
        <v>40</v>
      </c>
      <c r="O49" s="19">
        <f t="shared" si="2"/>
        <v>102</v>
      </c>
      <c r="P49" s="19"/>
      <c r="Q49" s="19"/>
      <c r="R49" s="18"/>
    </row>
    <row r="50" spans="1:18" s="20" customFormat="1" x14ac:dyDescent="0.35">
      <c r="A50" s="18">
        <v>33</v>
      </c>
      <c r="B50">
        <v>458</v>
      </c>
      <c r="C50" t="s">
        <v>167</v>
      </c>
      <c r="D50" t="s">
        <v>258</v>
      </c>
      <c r="E50">
        <v>31196</v>
      </c>
      <c r="F50" t="s">
        <v>24</v>
      </c>
      <c r="G50" s="30"/>
      <c r="H50" s="22">
        <v>20</v>
      </c>
      <c r="I50" s="18">
        <v>22</v>
      </c>
      <c r="J50" s="18">
        <v>18</v>
      </c>
      <c r="K50" s="19">
        <f t="shared" si="0"/>
        <v>60</v>
      </c>
      <c r="L50" s="18">
        <v>18</v>
      </c>
      <c r="M50" s="18">
        <v>22</v>
      </c>
      <c r="N50" s="19">
        <f t="shared" si="1"/>
        <v>40</v>
      </c>
      <c r="O50" s="19">
        <f t="shared" si="2"/>
        <v>100</v>
      </c>
      <c r="P50" s="19"/>
      <c r="Q50" s="19"/>
      <c r="R50" s="18"/>
    </row>
    <row r="51" spans="1:18" s="20" customFormat="1" x14ac:dyDescent="0.35">
      <c r="A51" s="18">
        <v>34</v>
      </c>
      <c r="B51">
        <v>339</v>
      </c>
      <c r="C51" t="s">
        <v>119</v>
      </c>
      <c r="D51" t="s">
        <v>100</v>
      </c>
      <c r="E51">
        <v>29914</v>
      </c>
      <c r="F51" t="s">
        <v>19</v>
      </c>
      <c r="G51" s="30"/>
      <c r="H51" s="22">
        <v>19</v>
      </c>
      <c r="I51" s="18">
        <v>21</v>
      </c>
      <c r="J51" s="18">
        <v>21</v>
      </c>
      <c r="K51" s="19">
        <f t="shared" si="0"/>
        <v>61</v>
      </c>
      <c r="L51" s="18">
        <v>20</v>
      </c>
      <c r="M51" s="18">
        <v>19</v>
      </c>
      <c r="N51" s="19">
        <f t="shared" si="1"/>
        <v>39</v>
      </c>
      <c r="O51" s="19">
        <f t="shared" si="2"/>
        <v>100</v>
      </c>
      <c r="P51" s="19"/>
      <c r="Q51" s="19"/>
      <c r="R51" s="18"/>
    </row>
    <row r="52" spans="1:18" s="20" customFormat="1" x14ac:dyDescent="0.35">
      <c r="A52" s="18">
        <v>35</v>
      </c>
      <c r="B52">
        <v>342</v>
      </c>
      <c r="C52" t="s">
        <v>200</v>
      </c>
      <c r="D52" t="s">
        <v>46</v>
      </c>
      <c r="E52">
        <v>113160</v>
      </c>
      <c r="F52" t="s">
        <v>19</v>
      </c>
      <c r="G52" s="30"/>
      <c r="H52" s="22">
        <v>20</v>
      </c>
      <c r="I52" s="18">
        <v>19</v>
      </c>
      <c r="J52" s="18">
        <v>22</v>
      </c>
      <c r="K52" s="19">
        <f t="shared" si="0"/>
        <v>61</v>
      </c>
      <c r="L52" s="18">
        <v>20</v>
      </c>
      <c r="M52" s="18">
        <v>19</v>
      </c>
      <c r="N52" s="19">
        <f t="shared" si="1"/>
        <v>39</v>
      </c>
      <c r="O52" s="19">
        <f t="shared" si="2"/>
        <v>100</v>
      </c>
      <c r="P52" s="19"/>
      <c r="Q52" s="19"/>
      <c r="R52" s="18"/>
    </row>
    <row r="53" spans="1:18" s="20" customFormat="1" x14ac:dyDescent="0.35">
      <c r="A53" s="18">
        <v>36</v>
      </c>
      <c r="B53">
        <v>340</v>
      </c>
      <c r="C53" t="s">
        <v>89</v>
      </c>
      <c r="D53" t="s">
        <v>90</v>
      </c>
      <c r="E53">
        <v>28038</v>
      </c>
      <c r="F53" t="s">
        <v>24</v>
      </c>
      <c r="G53" s="30"/>
      <c r="H53" s="22">
        <v>19</v>
      </c>
      <c r="I53" s="18">
        <v>23</v>
      </c>
      <c r="J53" s="18">
        <v>21</v>
      </c>
      <c r="K53" s="19">
        <f t="shared" si="0"/>
        <v>63</v>
      </c>
      <c r="L53" s="18">
        <v>19</v>
      </c>
      <c r="M53" s="18">
        <v>18</v>
      </c>
      <c r="N53" s="19">
        <f t="shared" si="1"/>
        <v>37</v>
      </c>
      <c r="O53" s="19">
        <f t="shared" si="2"/>
        <v>100</v>
      </c>
      <c r="P53" s="19"/>
      <c r="Q53" s="19"/>
      <c r="R53" s="18"/>
    </row>
    <row r="54" spans="1:18" s="20" customFormat="1" x14ac:dyDescent="0.35">
      <c r="A54" s="18">
        <v>37</v>
      </c>
      <c r="B54">
        <v>442</v>
      </c>
      <c r="C54" t="s">
        <v>248</v>
      </c>
      <c r="D54" t="s">
        <v>249</v>
      </c>
      <c r="E54">
        <v>112993</v>
      </c>
      <c r="F54" t="s">
        <v>19</v>
      </c>
      <c r="G54" s="30"/>
      <c r="H54" s="22">
        <v>21</v>
      </c>
      <c r="I54" s="18">
        <v>19</v>
      </c>
      <c r="J54" s="18">
        <v>24</v>
      </c>
      <c r="K54" s="19">
        <f t="shared" si="0"/>
        <v>64</v>
      </c>
      <c r="L54" s="18">
        <v>16</v>
      </c>
      <c r="M54" s="18">
        <v>20</v>
      </c>
      <c r="N54" s="19">
        <f t="shared" si="1"/>
        <v>36</v>
      </c>
      <c r="O54" s="19">
        <f t="shared" si="2"/>
        <v>100</v>
      </c>
      <c r="P54" s="19"/>
      <c r="Q54" s="19"/>
      <c r="R54" s="18"/>
    </row>
    <row r="55" spans="1:18" s="20" customFormat="1" x14ac:dyDescent="0.35">
      <c r="A55" s="18">
        <v>38</v>
      </c>
      <c r="B55">
        <v>323</v>
      </c>
      <c r="C55" t="s">
        <v>129</v>
      </c>
      <c r="D55" t="s">
        <v>66</v>
      </c>
      <c r="E55">
        <v>112654</v>
      </c>
      <c r="F55" t="s">
        <v>24</v>
      </c>
      <c r="G55" s="30"/>
      <c r="H55" s="22">
        <v>17</v>
      </c>
      <c r="I55" s="18">
        <v>20</v>
      </c>
      <c r="J55" s="18">
        <v>22</v>
      </c>
      <c r="K55" s="19">
        <f t="shared" si="0"/>
        <v>59</v>
      </c>
      <c r="L55" s="18">
        <v>21</v>
      </c>
      <c r="M55" s="18">
        <v>19</v>
      </c>
      <c r="N55" s="19">
        <f t="shared" si="1"/>
        <v>40</v>
      </c>
      <c r="O55" s="19">
        <f t="shared" si="2"/>
        <v>99</v>
      </c>
      <c r="P55" s="19"/>
      <c r="Q55" s="19"/>
      <c r="R55" s="18"/>
    </row>
    <row r="56" spans="1:18" s="20" customFormat="1" x14ac:dyDescent="0.35">
      <c r="A56" s="18">
        <v>39</v>
      </c>
      <c r="B56">
        <v>316</v>
      </c>
      <c r="C56" t="s">
        <v>81</v>
      </c>
      <c r="D56" t="s">
        <v>82</v>
      </c>
      <c r="E56">
        <v>24280</v>
      </c>
      <c r="F56" t="s">
        <v>24</v>
      </c>
      <c r="G56" s="30"/>
      <c r="H56" s="22">
        <v>17</v>
      </c>
      <c r="I56" s="18">
        <v>20</v>
      </c>
      <c r="J56" s="18">
        <v>18</v>
      </c>
      <c r="K56" s="19">
        <f t="shared" si="0"/>
        <v>55</v>
      </c>
      <c r="L56" s="18">
        <v>21</v>
      </c>
      <c r="M56" s="18">
        <v>22</v>
      </c>
      <c r="N56" s="19">
        <f t="shared" si="1"/>
        <v>43</v>
      </c>
      <c r="O56" s="19">
        <f t="shared" si="2"/>
        <v>98</v>
      </c>
      <c r="P56" s="19"/>
      <c r="Q56" s="19"/>
      <c r="R56" s="18"/>
    </row>
    <row r="57" spans="1:18" s="20" customFormat="1" x14ac:dyDescent="0.35">
      <c r="A57" s="18">
        <v>40</v>
      </c>
      <c r="B57">
        <v>313</v>
      </c>
      <c r="C57" t="s">
        <v>189</v>
      </c>
      <c r="D57" t="s">
        <v>190</v>
      </c>
      <c r="E57">
        <v>113143</v>
      </c>
      <c r="F57" t="s">
        <v>35</v>
      </c>
      <c r="G57" s="30"/>
      <c r="H57" s="22">
        <v>23</v>
      </c>
      <c r="I57" s="18">
        <v>17</v>
      </c>
      <c r="J57" s="18">
        <v>15</v>
      </c>
      <c r="K57" s="19">
        <f t="shared" si="0"/>
        <v>55</v>
      </c>
      <c r="L57" s="18">
        <v>22</v>
      </c>
      <c r="M57" s="18">
        <v>21</v>
      </c>
      <c r="N57" s="19">
        <f t="shared" si="1"/>
        <v>43</v>
      </c>
      <c r="O57" s="19">
        <f t="shared" si="2"/>
        <v>98</v>
      </c>
      <c r="P57" s="19"/>
      <c r="Q57" s="19"/>
      <c r="R57" s="18"/>
    </row>
    <row r="58" spans="1:18" s="20" customFormat="1" x14ac:dyDescent="0.35">
      <c r="A58" s="18">
        <v>41</v>
      </c>
      <c r="B58">
        <v>427</v>
      </c>
      <c r="C58" t="s">
        <v>240</v>
      </c>
      <c r="D58" t="s">
        <v>241</v>
      </c>
      <c r="E58">
        <v>113050</v>
      </c>
      <c r="F58" t="s">
        <v>19</v>
      </c>
      <c r="G58" s="30"/>
      <c r="H58" s="22">
        <v>18</v>
      </c>
      <c r="I58" s="18">
        <v>23</v>
      </c>
      <c r="J58" s="18">
        <v>18</v>
      </c>
      <c r="K58" s="19">
        <f t="shared" si="0"/>
        <v>59</v>
      </c>
      <c r="L58" s="18">
        <v>21</v>
      </c>
      <c r="M58" s="18">
        <v>18</v>
      </c>
      <c r="N58" s="19">
        <f t="shared" si="1"/>
        <v>39</v>
      </c>
      <c r="O58" s="19">
        <f t="shared" si="2"/>
        <v>98</v>
      </c>
      <c r="P58" s="19"/>
      <c r="Q58" s="19"/>
      <c r="R58" s="18"/>
    </row>
    <row r="59" spans="1:18" s="20" customFormat="1" x14ac:dyDescent="0.35">
      <c r="A59" s="18">
        <v>42</v>
      </c>
      <c r="B59">
        <v>349</v>
      </c>
      <c r="C59" t="s">
        <v>202</v>
      </c>
      <c r="D59" t="s">
        <v>62</v>
      </c>
      <c r="E59">
        <v>113163</v>
      </c>
      <c r="F59" t="s">
        <v>24</v>
      </c>
      <c r="G59" s="30"/>
      <c r="H59" s="22">
        <v>21</v>
      </c>
      <c r="I59" s="18">
        <v>18</v>
      </c>
      <c r="J59" s="18">
        <v>22</v>
      </c>
      <c r="K59" s="19">
        <f t="shared" si="0"/>
        <v>61</v>
      </c>
      <c r="L59" s="18">
        <v>19</v>
      </c>
      <c r="M59" s="18">
        <v>18</v>
      </c>
      <c r="N59" s="19">
        <f t="shared" si="1"/>
        <v>37</v>
      </c>
      <c r="O59" s="19">
        <f t="shared" si="2"/>
        <v>98</v>
      </c>
      <c r="P59" s="19"/>
      <c r="Q59" s="19"/>
      <c r="R59" s="18"/>
    </row>
    <row r="60" spans="1:18" s="20" customFormat="1" x14ac:dyDescent="0.35">
      <c r="A60" s="18">
        <v>43</v>
      </c>
      <c r="B60">
        <v>376</v>
      </c>
      <c r="C60" t="s">
        <v>98</v>
      </c>
      <c r="D60" t="s">
        <v>99</v>
      </c>
      <c r="E60">
        <v>31050</v>
      </c>
      <c r="F60" t="s">
        <v>19</v>
      </c>
      <c r="G60" s="30"/>
      <c r="H60" s="22">
        <v>21</v>
      </c>
      <c r="I60" s="18">
        <v>20</v>
      </c>
      <c r="J60" s="18">
        <v>21</v>
      </c>
      <c r="K60" s="19">
        <f t="shared" si="0"/>
        <v>62</v>
      </c>
      <c r="L60" s="18">
        <v>17</v>
      </c>
      <c r="M60" s="18">
        <v>19</v>
      </c>
      <c r="N60" s="19">
        <f t="shared" si="1"/>
        <v>36</v>
      </c>
      <c r="O60" s="19">
        <f t="shared" si="2"/>
        <v>98</v>
      </c>
      <c r="P60" s="19"/>
      <c r="Q60" s="19"/>
      <c r="R60" s="19"/>
    </row>
    <row r="61" spans="1:18" s="20" customFormat="1" x14ac:dyDescent="0.35">
      <c r="A61" s="18">
        <v>44</v>
      </c>
      <c r="B61">
        <v>335</v>
      </c>
      <c r="C61" t="s">
        <v>198</v>
      </c>
      <c r="D61" t="s">
        <v>188</v>
      </c>
      <c r="E61">
        <v>113082</v>
      </c>
      <c r="F61" t="s">
        <v>24</v>
      </c>
      <c r="G61" s="30"/>
      <c r="H61" s="22">
        <v>21</v>
      </c>
      <c r="I61" s="18">
        <v>21</v>
      </c>
      <c r="J61" s="18">
        <v>23</v>
      </c>
      <c r="K61" s="19">
        <f t="shared" si="0"/>
        <v>65</v>
      </c>
      <c r="L61" s="18">
        <v>17</v>
      </c>
      <c r="M61" s="18">
        <v>16</v>
      </c>
      <c r="N61" s="19">
        <f t="shared" si="1"/>
        <v>33</v>
      </c>
      <c r="O61" s="19">
        <f t="shared" si="2"/>
        <v>98</v>
      </c>
      <c r="P61" s="19"/>
      <c r="Q61" s="19"/>
      <c r="R61" s="18"/>
    </row>
    <row r="62" spans="1:18" s="20" customFormat="1" x14ac:dyDescent="0.35">
      <c r="A62" s="18">
        <v>45</v>
      </c>
      <c r="B62">
        <v>356</v>
      </c>
      <c r="C62" t="s">
        <v>208</v>
      </c>
      <c r="D62" t="s">
        <v>209</v>
      </c>
      <c r="E62">
        <v>112010</v>
      </c>
      <c r="F62" t="s">
        <v>24</v>
      </c>
      <c r="G62" s="30"/>
      <c r="H62" s="22">
        <v>24</v>
      </c>
      <c r="I62" s="18">
        <v>23</v>
      </c>
      <c r="J62" s="18">
        <v>19</v>
      </c>
      <c r="K62" s="19">
        <f t="shared" si="0"/>
        <v>66</v>
      </c>
      <c r="L62" s="18">
        <v>18</v>
      </c>
      <c r="M62" s="18">
        <v>14</v>
      </c>
      <c r="N62" s="19">
        <f t="shared" si="1"/>
        <v>32</v>
      </c>
      <c r="O62" s="19">
        <f t="shared" si="2"/>
        <v>98</v>
      </c>
      <c r="P62" s="19"/>
      <c r="Q62" s="19"/>
      <c r="R62" s="18"/>
    </row>
    <row r="63" spans="1:18" s="20" customFormat="1" x14ac:dyDescent="0.35">
      <c r="A63" s="18">
        <v>46</v>
      </c>
      <c r="B63">
        <v>405</v>
      </c>
      <c r="C63" t="s">
        <v>228</v>
      </c>
      <c r="D63" t="s">
        <v>47</v>
      </c>
      <c r="E63">
        <v>112583</v>
      </c>
      <c r="F63" t="s">
        <v>24</v>
      </c>
      <c r="G63" s="30"/>
      <c r="H63" s="22">
        <v>22</v>
      </c>
      <c r="I63" s="18">
        <v>22</v>
      </c>
      <c r="J63" s="18">
        <v>22</v>
      </c>
      <c r="K63" s="19">
        <f t="shared" si="0"/>
        <v>66</v>
      </c>
      <c r="L63" s="18">
        <v>19</v>
      </c>
      <c r="M63" s="18">
        <v>13</v>
      </c>
      <c r="N63" s="19">
        <f t="shared" si="1"/>
        <v>32</v>
      </c>
      <c r="O63" s="19">
        <f t="shared" si="2"/>
        <v>98</v>
      </c>
      <c r="P63" s="19"/>
      <c r="Q63" s="19"/>
      <c r="R63" s="18"/>
    </row>
    <row r="64" spans="1:18" s="20" customFormat="1" x14ac:dyDescent="0.35">
      <c r="A64" s="18">
        <v>47</v>
      </c>
      <c r="B64">
        <v>398</v>
      </c>
      <c r="C64" t="s">
        <v>226</v>
      </c>
      <c r="D64" t="s">
        <v>134</v>
      </c>
      <c r="E64">
        <v>112985</v>
      </c>
      <c r="F64" t="s">
        <v>35</v>
      </c>
      <c r="G64" s="30"/>
      <c r="H64" s="22">
        <v>19</v>
      </c>
      <c r="I64" s="18">
        <v>18</v>
      </c>
      <c r="J64" s="18">
        <v>19</v>
      </c>
      <c r="K64" s="19">
        <f t="shared" si="0"/>
        <v>56</v>
      </c>
      <c r="L64" s="18">
        <v>20</v>
      </c>
      <c r="M64" s="18">
        <v>21</v>
      </c>
      <c r="N64" s="19">
        <f t="shared" si="1"/>
        <v>41</v>
      </c>
      <c r="O64" s="19">
        <f t="shared" si="2"/>
        <v>97</v>
      </c>
      <c r="P64" s="19"/>
      <c r="Q64" s="19"/>
      <c r="R64" s="18"/>
    </row>
    <row r="65" spans="1:18" s="20" customFormat="1" x14ac:dyDescent="0.35">
      <c r="A65" s="18">
        <v>48</v>
      </c>
      <c r="B65">
        <v>460</v>
      </c>
      <c r="C65" t="s">
        <v>167</v>
      </c>
      <c r="D65" t="s">
        <v>262</v>
      </c>
      <c r="E65">
        <v>113284</v>
      </c>
      <c r="F65" t="s">
        <v>24</v>
      </c>
      <c r="G65" s="30"/>
      <c r="H65" s="22">
        <v>22</v>
      </c>
      <c r="I65" s="18">
        <v>17</v>
      </c>
      <c r="J65" s="18">
        <v>20</v>
      </c>
      <c r="K65" s="19">
        <f t="shared" si="0"/>
        <v>59</v>
      </c>
      <c r="L65" s="18">
        <v>18</v>
      </c>
      <c r="M65" s="18">
        <v>20</v>
      </c>
      <c r="N65" s="19">
        <f t="shared" si="1"/>
        <v>38</v>
      </c>
      <c r="O65" s="19">
        <f t="shared" si="2"/>
        <v>97</v>
      </c>
      <c r="P65" s="19"/>
      <c r="Q65" s="19"/>
      <c r="R65" s="18"/>
    </row>
    <row r="66" spans="1:18" s="20" customFormat="1" x14ac:dyDescent="0.35">
      <c r="A66" s="18">
        <v>49</v>
      </c>
      <c r="B66">
        <v>366</v>
      </c>
      <c r="C66" t="s">
        <v>133</v>
      </c>
      <c r="D66" t="s">
        <v>63</v>
      </c>
      <c r="E66">
        <v>30069</v>
      </c>
      <c r="F66" t="s">
        <v>35</v>
      </c>
      <c r="G66" s="30"/>
      <c r="H66" s="22">
        <v>21</v>
      </c>
      <c r="I66" s="18">
        <v>16</v>
      </c>
      <c r="J66" s="18">
        <v>23</v>
      </c>
      <c r="K66" s="19">
        <f t="shared" si="0"/>
        <v>60</v>
      </c>
      <c r="L66" s="18">
        <v>18</v>
      </c>
      <c r="M66" s="18">
        <v>19</v>
      </c>
      <c r="N66" s="19">
        <f t="shared" si="1"/>
        <v>37</v>
      </c>
      <c r="O66" s="19">
        <f t="shared" si="2"/>
        <v>97</v>
      </c>
      <c r="P66" s="19"/>
      <c r="Q66" s="19"/>
      <c r="R66" s="18"/>
    </row>
    <row r="67" spans="1:18" s="20" customFormat="1" x14ac:dyDescent="0.35">
      <c r="A67" s="18">
        <v>50</v>
      </c>
      <c r="B67">
        <v>462</v>
      </c>
      <c r="C67" t="s">
        <v>263</v>
      </c>
      <c r="D67" t="s">
        <v>264</v>
      </c>
      <c r="E67">
        <v>113286</v>
      </c>
      <c r="F67" t="s">
        <v>35</v>
      </c>
      <c r="G67" s="30"/>
      <c r="H67" s="22">
        <v>21</v>
      </c>
      <c r="I67" s="18">
        <v>21</v>
      </c>
      <c r="J67" s="18">
        <v>18</v>
      </c>
      <c r="K67" s="19">
        <f t="shared" si="0"/>
        <v>60</v>
      </c>
      <c r="L67" s="18">
        <v>20</v>
      </c>
      <c r="M67" s="18">
        <v>17</v>
      </c>
      <c r="N67" s="19">
        <f t="shared" si="1"/>
        <v>37</v>
      </c>
      <c r="O67" s="19">
        <f t="shared" si="2"/>
        <v>97</v>
      </c>
      <c r="P67" s="19"/>
      <c r="Q67" s="19"/>
      <c r="R67" s="18"/>
    </row>
    <row r="68" spans="1:18" s="20" customFormat="1" x14ac:dyDescent="0.35">
      <c r="A68" s="18">
        <v>51</v>
      </c>
      <c r="B68">
        <v>307</v>
      </c>
      <c r="C68" t="s">
        <v>187</v>
      </c>
      <c r="D68" t="s">
        <v>188</v>
      </c>
      <c r="E68">
        <v>113139</v>
      </c>
      <c r="F68" t="s">
        <v>24</v>
      </c>
      <c r="G68" s="30"/>
      <c r="H68" s="22">
        <v>18</v>
      </c>
      <c r="I68" s="18">
        <v>19</v>
      </c>
      <c r="J68" s="18">
        <v>22</v>
      </c>
      <c r="K68" s="19">
        <f t="shared" si="0"/>
        <v>59</v>
      </c>
      <c r="L68" s="18">
        <v>18</v>
      </c>
      <c r="M68" s="18">
        <v>18</v>
      </c>
      <c r="N68" s="19">
        <f t="shared" si="1"/>
        <v>36</v>
      </c>
      <c r="O68" s="19">
        <f t="shared" si="2"/>
        <v>95</v>
      </c>
      <c r="P68" s="19"/>
      <c r="Q68" s="19"/>
      <c r="R68" s="18"/>
    </row>
    <row r="69" spans="1:18" s="20" customFormat="1" x14ac:dyDescent="0.35">
      <c r="A69" s="18">
        <v>52</v>
      </c>
      <c r="B69">
        <v>343</v>
      </c>
      <c r="C69" t="s">
        <v>130</v>
      </c>
      <c r="D69" t="s">
        <v>52</v>
      </c>
      <c r="E69">
        <v>112396</v>
      </c>
      <c r="F69" t="s">
        <v>35</v>
      </c>
      <c r="G69" s="30"/>
      <c r="H69" s="22">
        <v>16</v>
      </c>
      <c r="I69" s="18">
        <v>22</v>
      </c>
      <c r="J69" s="18">
        <v>22</v>
      </c>
      <c r="K69" s="19">
        <f t="shared" si="0"/>
        <v>60</v>
      </c>
      <c r="L69" s="18">
        <v>15</v>
      </c>
      <c r="M69" s="18">
        <v>20</v>
      </c>
      <c r="N69" s="19">
        <f t="shared" si="1"/>
        <v>35</v>
      </c>
      <c r="O69" s="19">
        <f t="shared" si="2"/>
        <v>95</v>
      </c>
      <c r="P69" s="19"/>
      <c r="Q69" s="19"/>
      <c r="R69" s="18"/>
    </row>
    <row r="70" spans="1:18" s="20" customFormat="1" x14ac:dyDescent="0.35">
      <c r="A70" s="18">
        <v>53</v>
      </c>
      <c r="B70">
        <v>409</v>
      </c>
      <c r="C70" t="s">
        <v>232</v>
      </c>
      <c r="D70" t="s">
        <v>88</v>
      </c>
      <c r="E70">
        <v>113253</v>
      </c>
      <c r="F70" t="s">
        <v>24</v>
      </c>
      <c r="G70" s="30"/>
      <c r="H70" s="22">
        <v>21</v>
      </c>
      <c r="I70" s="18">
        <v>21</v>
      </c>
      <c r="J70" s="18">
        <v>19</v>
      </c>
      <c r="K70" s="19">
        <f t="shared" si="0"/>
        <v>61</v>
      </c>
      <c r="L70" s="18">
        <v>16</v>
      </c>
      <c r="M70" s="18">
        <v>18</v>
      </c>
      <c r="N70" s="19">
        <f t="shared" si="1"/>
        <v>34</v>
      </c>
      <c r="O70" s="19">
        <f t="shared" si="2"/>
        <v>95</v>
      </c>
      <c r="P70" s="19"/>
      <c r="Q70" s="19"/>
      <c r="R70" s="18"/>
    </row>
    <row r="71" spans="1:18" s="20" customFormat="1" x14ac:dyDescent="0.35">
      <c r="A71" s="18">
        <v>54</v>
      </c>
      <c r="B71">
        <v>455</v>
      </c>
      <c r="C71" t="s">
        <v>259</v>
      </c>
      <c r="D71" t="s">
        <v>260</v>
      </c>
      <c r="E71">
        <v>11275</v>
      </c>
      <c r="F71" t="s">
        <v>24</v>
      </c>
      <c r="G71" s="30"/>
      <c r="H71" s="22">
        <v>18</v>
      </c>
      <c r="I71" s="18">
        <v>21</v>
      </c>
      <c r="J71" s="18">
        <v>19</v>
      </c>
      <c r="K71" s="19">
        <f t="shared" si="0"/>
        <v>58</v>
      </c>
      <c r="L71" s="18">
        <v>19</v>
      </c>
      <c r="M71" s="18">
        <v>17</v>
      </c>
      <c r="N71" s="19">
        <f t="shared" si="1"/>
        <v>36</v>
      </c>
      <c r="O71" s="19">
        <f t="shared" si="2"/>
        <v>94</v>
      </c>
      <c r="P71" s="19"/>
      <c r="Q71" s="19"/>
      <c r="R71" s="18"/>
    </row>
    <row r="72" spans="1:18" s="20" customFormat="1" x14ac:dyDescent="0.35">
      <c r="A72" s="18">
        <v>55</v>
      </c>
      <c r="B72">
        <v>346</v>
      </c>
      <c r="C72" t="s">
        <v>201</v>
      </c>
      <c r="D72" t="s">
        <v>52</v>
      </c>
      <c r="E72">
        <v>31302</v>
      </c>
      <c r="F72" t="s">
        <v>24</v>
      </c>
      <c r="G72" s="30"/>
      <c r="H72" s="22">
        <v>18</v>
      </c>
      <c r="I72" s="18">
        <v>20</v>
      </c>
      <c r="J72" s="18">
        <v>20</v>
      </c>
      <c r="K72" s="19">
        <f t="shared" si="0"/>
        <v>58</v>
      </c>
      <c r="L72" s="18">
        <v>20</v>
      </c>
      <c r="M72" s="18">
        <v>16</v>
      </c>
      <c r="N72" s="19">
        <f t="shared" si="1"/>
        <v>36</v>
      </c>
      <c r="O72" s="19">
        <f t="shared" si="2"/>
        <v>94</v>
      </c>
      <c r="P72" s="19"/>
      <c r="Q72" s="19"/>
      <c r="R72" s="18"/>
    </row>
    <row r="73" spans="1:18" s="20" customFormat="1" x14ac:dyDescent="0.35">
      <c r="A73" s="18">
        <v>56</v>
      </c>
      <c r="B73">
        <v>423</v>
      </c>
      <c r="C73" t="s">
        <v>238</v>
      </c>
      <c r="D73" t="s">
        <v>47</v>
      </c>
      <c r="E73">
        <v>23707</v>
      </c>
      <c r="F73" t="s">
        <v>24</v>
      </c>
      <c r="G73" s="30"/>
      <c r="H73" s="22">
        <v>21</v>
      </c>
      <c r="I73" s="18">
        <v>18</v>
      </c>
      <c r="J73" s="18">
        <v>20</v>
      </c>
      <c r="K73" s="19">
        <f t="shared" si="0"/>
        <v>59</v>
      </c>
      <c r="L73" s="18">
        <v>19</v>
      </c>
      <c r="M73" s="18">
        <v>16</v>
      </c>
      <c r="N73" s="19">
        <f t="shared" si="1"/>
        <v>35</v>
      </c>
      <c r="O73" s="19">
        <f t="shared" si="2"/>
        <v>94</v>
      </c>
      <c r="P73" s="19"/>
      <c r="Q73" s="19"/>
      <c r="R73" s="18"/>
    </row>
    <row r="74" spans="1:18" s="20" customFormat="1" x14ac:dyDescent="0.35">
      <c r="A74" s="18">
        <v>57</v>
      </c>
      <c r="B74">
        <v>372</v>
      </c>
      <c r="C74" t="s">
        <v>213</v>
      </c>
      <c r="D74" t="s">
        <v>148</v>
      </c>
      <c r="E74">
        <v>113184</v>
      </c>
      <c r="F74" t="s">
        <v>24</v>
      </c>
      <c r="G74" s="30"/>
      <c r="H74" s="22">
        <v>20</v>
      </c>
      <c r="I74" s="18">
        <v>22</v>
      </c>
      <c r="J74" s="18">
        <v>18</v>
      </c>
      <c r="K74" s="19">
        <f t="shared" si="0"/>
        <v>60</v>
      </c>
      <c r="L74" s="18">
        <v>18</v>
      </c>
      <c r="M74" s="18">
        <v>15</v>
      </c>
      <c r="N74" s="19">
        <f t="shared" si="1"/>
        <v>33</v>
      </c>
      <c r="O74" s="19">
        <f t="shared" si="2"/>
        <v>93</v>
      </c>
      <c r="P74" s="19"/>
      <c r="Q74" s="19"/>
      <c r="R74" s="18"/>
    </row>
    <row r="75" spans="1:18" s="20" customFormat="1" x14ac:dyDescent="0.35">
      <c r="A75" s="18">
        <v>58</v>
      </c>
      <c r="B75">
        <v>396</v>
      </c>
      <c r="C75" t="s">
        <v>135</v>
      </c>
      <c r="D75" t="s">
        <v>88</v>
      </c>
      <c r="E75">
        <v>112714</v>
      </c>
      <c r="F75" t="s">
        <v>24</v>
      </c>
      <c r="G75" s="30"/>
      <c r="H75" s="22">
        <v>17</v>
      </c>
      <c r="I75" s="18">
        <v>16</v>
      </c>
      <c r="J75" s="18">
        <v>17</v>
      </c>
      <c r="K75" s="19">
        <f t="shared" si="0"/>
        <v>50</v>
      </c>
      <c r="L75" s="18">
        <v>22</v>
      </c>
      <c r="M75" s="18">
        <v>20</v>
      </c>
      <c r="N75" s="19">
        <f t="shared" si="1"/>
        <v>42</v>
      </c>
      <c r="O75" s="19">
        <f t="shared" si="2"/>
        <v>92</v>
      </c>
      <c r="P75" s="19"/>
      <c r="Q75" s="19"/>
      <c r="R75" s="18"/>
    </row>
    <row r="76" spans="1:18" s="20" customFormat="1" x14ac:dyDescent="0.35">
      <c r="A76" s="18">
        <v>59</v>
      </c>
      <c r="B76">
        <v>400</v>
      </c>
      <c r="C76" t="s">
        <v>227</v>
      </c>
      <c r="D76" t="s">
        <v>132</v>
      </c>
      <c r="E76">
        <v>113232</v>
      </c>
      <c r="F76" t="s">
        <v>19</v>
      </c>
      <c r="G76" s="30"/>
      <c r="H76" s="22">
        <v>20</v>
      </c>
      <c r="I76" s="18">
        <v>15</v>
      </c>
      <c r="J76" s="18">
        <v>20</v>
      </c>
      <c r="K76" s="19">
        <f t="shared" si="0"/>
        <v>55</v>
      </c>
      <c r="L76" s="18">
        <v>14</v>
      </c>
      <c r="M76" s="18">
        <v>23</v>
      </c>
      <c r="N76" s="19">
        <f t="shared" si="1"/>
        <v>37</v>
      </c>
      <c r="O76" s="19">
        <f t="shared" si="2"/>
        <v>92</v>
      </c>
      <c r="P76" s="19"/>
      <c r="Q76" s="19"/>
      <c r="R76" s="18"/>
    </row>
    <row r="77" spans="1:18" s="20" customFormat="1" x14ac:dyDescent="0.35">
      <c r="A77" s="18">
        <v>60</v>
      </c>
      <c r="B77">
        <v>444</v>
      </c>
      <c r="C77" t="s">
        <v>251</v>
      </c>
      <c r="D77" t="s">
        <v>178</v>
      </c>
      <c r="E77">
        <v>113274</v>
      </c>
      <c r="F77" t="s">
        <v>19</v>
      </c>
      <c r="G77" s="30"/>
      <c r="H77" s="22">
        <v>19</v>
      </c>
      <c r="I77" s="18">
        <v>16</v>
      </c>
      <c r="J77" s="18">
        <v>20</v>
      </c>
      <c r="K77" s="19">
        <f t="shared" si="0"/>
        <v>55</v>
      </c>
      <c r="L77" s="18">
        <v>21</v>
      </c>
      <c r="M77" s="18">
        <v>16</v>
      </c>
      <c r="N77" s="19">
        <f t="shared" si="1"/>
        <v>37</v>
      </c>
      <c r="O77" s="19">
        <f t="shared" si="2"/>
        <v>92</v>
      </c>
      <c r="P77" s="19"/>
      <c r="Q77" s="19"/>
      <c r="R77" s="18"/>
    </row>
    <row r="78" spans="1:18" s="20" customFormat="1" x14ac:dyDescent="0.35">
      <c r="A78" s="18">
        <v>61</v>
      </c>
      <c r="B78">
        <v>297</v>
      </c>
      <c r="C78" t="s">
        <v>184</v>
      </c>
      <c r="D78" t="s">
        <v>185</v>
      </c>
      <c r="E78">
        <v>113130</v>
      </c>
      <c r="F78" t="s">
        <v>24</v>
      </c>
      <c r="G78" s="30"/>
      <c r="H78" s="22">
        <v>19</v>
      </c>
      <c r="I78" s="18">
        <v>21</v>
      </c>
      <c r="J78" s="18">
        <v>17</v>
      </c>
      <c r="K78" s="19">
        <f t="shared" si="0"/>
        <v>57</v>
      </c>
      <c r="L78" s="18">
        <v>18</v>
      </c>
      <c r="M78" s="18">
        <v>17</v>
      </c>
      <c r="N78" s="19">
        <f t="shared" si="1"/>
        <v>35</v>
      </c>
      <c r="O78" s="19">
        <f t="shared" si="2"/>
        <v>92</v>
      </c>
      <c r="P78" s="19"/>
      <c r="Q78" s="19"/>
      <c r="R78" s="18"/>
    </row>
    <row r="79" spans="1:18" s="20" customFormat="1" x14ac:dyDescent="0.35">
      <c r="A79" s="18">
        <v>62</v>
      </c>
      <c r="B79">
        <v>391</v>
      </c>
      <c r="C79" t="s">
        <v>220</v>
      </c>
      <c r="D79" t="s">
        <v>188</v>
      </c>
      <c r="E79">
        <v>113217</v>
      </c>
      <c r="F79" t="s">
        <v>19</v>
      </c>
      <c r="G79" s="30"/>
      <c r="H79" s="22">
        <v>21</v>
      </c>
      <c r="I79" s="18">
        <v>19</v>
      </c>
      <c r="J79" s="18">
        <v>18</v>
      </c>
      <c r="K79" s="19">
        <f t="shared" si="0"/>
        <v>58</v>
      </c>
      <c r="L79" s="18">
        <v>18</v>
      </c>
      <c r="M79" s="18">
        <v>16</v>
      </c>
      <c r="N79" s="19">
        <f t="shared" si="1"/>
        <v>34</v>
      </c>
      <c r="O79" s="19">
        <f t="shared" si="2"/>
        <v>92</v>
      </c>
      <c r="P79" s="19"/>
      <c r="Q79" s="19"/>
      <c r="R79" s="18"/>
    </row>
    <row r="80" spans="1:18" s="20" customFormat="1" x14ac:dyDescent="0.35">
      <c r="A80" s="18">
        <v>63</v>
      </c>
      <c r="B80">
        <v>432</v>
      </c>
      <c r="C80" t="s">
        <v>243</v>
      </c>
      <c r="D80" t="s">
        <v>149</v>
      </c>
      <c r="E80">
        <v>113264</v>
      </c>
      <c r="F80" t="s">
        <v>35</v>
      </c>
      <c r="G80" s="30"/>
      <c r="H80" s="22">
        <v>21</v>
      </c>
      <c r="I80" s="18">
        <v>18</v>
      </c>
      <c r="J80" s="18">
        <v>23</v>
      </c>
      <c r="K80" s="19">
        <f t="shared" si="0"/>
        <v>62</v>
      </c>
      <c r="L80" s="18">
        <v>15</v>
      </c>
      <c r="M80" s="18">
        <v>15</v>
      </c>
      <c r="N80" s="19">
        <f t="shared" si="1"/>
        <v>30</v>
      </c>
      <c r="O80" s="19">
        <f t="shared" si="2"/>
        <v>92</v>
      </c>
      <c r="P80" s="19"/>
      <c r="Q80" s="19"/>
      <c r="R80" s="18"/>
    </row>
    <row r="81" spans="1:18" s="20" customFormat="1" x14ac:dyDescent="0.35">
      <c r="A81" s="18">
        <v>64</v>
      </c>
      <c r="B81">
        <v>289</v>
      </c>
      <c r="C81" t="s">
        <v>177</v>
      </c>
      <c r="D81" t="s">
        <v>178</v>
      </c>
      <c r="E81">
        <v>31067</v>
      </c>
      <c r="F81" t="s">
        <v>24</v>
      </c>
      <c r="G81" s="30"/>
      <c r="H81" s="22">
        <v>24</v>
      </c>
      <c r="I81" s="18">
        <v>18</v>
      </c>
      <c r="J81" s="18">
        <v>13</v>
      </c>
      <c r="K81" s="19">
        <f t="shared" si="0"/>
        <v>55</v>
      </c>
      <c r="L81" s="18">
        <v>18</v>
      </c>
      <c r="M81" s="18">
        <v>18</v>
      </c>
      <c r="N81" s="19">
        <f t="shared" si="1"/>
        <v>36</v>
      </c>
      <c r="O81" s="19">
        <f t="shared" si="2"/>
        <v>91</v>
      </c>
      <c r="P81" s="19"/>
      <c r="Q81" s="19"/>
      <c r="R81" s="18"/>
    </row>
    <row r="82" spans="1:18" s="20" customFormat="1" x14ac:dyDescent="0.35">
      <c r="A82" s="18">
        <v>65</v>
      </c>
      <c r="B82">
        <v>325</v>
      </c>
      <c r="C82" t="s">
        <v>194</v>
      </c>
      <c r="D82" t="s">
        <v>195</v>
      </c>
      <c r="E82">
        <v>113151</v>
      </c>
      <c r="F82" t="s">
        <v>24</v>
      </c>
      <c r="G82" s="30"/>
      <c r="H82" s="22">
        <v>20</v>
      </c>
      <c r="I82" s="18">
        <v>16</v>
      </c>
      <c r="J82" s="18">
        <v>21</v>
      </c>
      <c r="K82" s="19">
        <f t="shared" si="0"/>
        <v>57</v>
      </c>
      <c r="L82" s="18">
        <v>19</v>
      </c>
      <c r="M82" s="18">
        <v>15</v>
      </c>
      <c r="N82" s="19">
        <f t="shared" si="1"/>
        <v>34</v>
      </c>
      <c r="O82" s="19">
        <f t="shared" si="2"/>
        <v>91</v>
      </c>
      <c r="P82" s="19"/>
      <c r="Q82" s="19"/>
      <c r="R82" s="18"/>
    </row>
    <row r="83" spans="1:18" s="20" customFormat="1" x14ac:dyDescent="0.35">
      <c r="A83" s="18">
        <v>66</v>
      </c>
      <c r="B83">
        <v>420</v>
      </c>
      <c r="C83" t="s">
        <v>237</v>
      </c>
      <c r="D83" t="s">
        <v>62</v>
      </c>
      <c r="E83">
        <v>112777</v>
      </c>
      <c r="F83" t="s">
        <v>24</v>
      </c>
      <c r="G83" s="30"/>
      <c r="H83" s="22">
        <v>19</v>
      </c>
      <c r="I83" s="18">
        <v>20</v>
      </c>
      <c r="J83" s="18">
        <v>16</v>
      </c>
      <c r="K83" s="19">
        <f t="shared" ref="K83:K117" si="4">SUM(H83:J83)</f>
        <v>55</v>
      </c>
      <c r="L83" s="18">
        <v>17</v>
      </c>
      <c r="M83" s="18">
        <v>18</v>
      </c>
      <c r="N83" s="19">
        <f t="shared" ref="N83:N117" si="5">SUM(L83:M83)</f>
        <v>35</v>
      </c>
      <c r="O83" s="19">
        <f t="shared" ref="O83:O117" si="6">N83+K83</f>
        <v>90</v>
      </c>
      <c r="P83" s="19"/>
      <c r="Q83" s="19"/>
      <c r="R83" s="18"/>
    </row>
    <row r="84" spans="1:18" s="20" customFormat="1" x14ac:dyDescent="0.35">
      <c r="A84" s="18">
        <v>67</v>
      </c>
      <c r="B84">
        <v>407</v>
      </c>
      <c r="C84" t="s">
        <v>229</v>
      </c>
      <c r="D84" t="s">
        <v>90</v>
      </c>
      <c r="E84">
        <v>29511</v>
      </c>
      <c r="F84" t="s">
        <v>24</v>
      </c>
      <c r="G84" s="30"/>
      <c r="H84" s="22">
        <v>19</v>
      </c>
      <c r="I84" s="18">
        <v>18</v>
      </c>
      <c r="J84" s="18">
        <v>19</v>
      </c>
      <c r="K84" s="19">
        <f t="shared" si="4"/>
        <v>56</v>
      </c>
      <c r="L84" s="18">
        <v>16</v>
      </c>
      <c r="M84" s="18">
        <v>18</v>
      </c>
      <c r="N84" s="19">
        <f t="shared" si="5"/>
        <v>34</v>
      </c>
      <c r="O84" s="19">
        <f t="shared" si="6"/>
        <v>90</v>
      </c>
      <c r="P84" s="19"/>
      <c r="Q84" s="19"/>
      <c r="R84" s="18"/>
    </row>
    <row r="85" spans="1:18" s="20" customFormat="1" x14ac:dyDescent="0.35">
      <c r="A85" s="18">
        <v>68</v>
      </c>
      <c r="B85">
        <v>419</v>
      </c>
      <c r="C85" t="s">
        <v>107</v>
      </c>
      <c r="D85" t="s">
        <v>108</v>
      </c>
      <c r="E85">
        <v>30105</v>
      </c>
      <c r="F85" t="s">
        <v>19</v>
      </c>
      <c r="G85" s="30"/>
      <c r="H85" s="22">
        <v>19</v>
      </c>
      <c r="I85" s="18">
        <v>19</v>
      </c>
      <c r="J85" s="18">
        <v>18</v>
      </c>
      <c r="K85" s="19">
        <f t="shared" si="4"/>
        <v>56</v>
      </c>
      <c r="L85" s="18">
        <v>18</v>
      </c>
      <c r="M85" s="18">
        <v>16</v>
      </c>
      <c r="N85" s="19">
        <f t="shared" si="5"/>
        <v>34</v>
      </c>
      <c r="O85" s="19">
        <f t="shared" si="6"/>
        <v>90</v>
      </c>
      <c r="P85" s="19"/>
      <c r="Q85" s="19"/>
      <c r="R85" s="18"/>
    </row>
    <row r="86" spans="1:18" s="20" customFormat="1" x14ac:dyDescent="0.35">
      <c r="A86" s="18">
        <v>69</v>
      </c>
      <c r="B86">
        <v>351</v>
      </c>
      <c r="C86" t="s">
        <v>206</v>
      </c>
      <c r="D86" t="s">
        <v>207</v>
      </c>
      <c r="E86">
        <v>112843</v>
      </c>
      <c r="F86" t="s">
        <v>24</v>
      </c>
      <c r="G86" s="30"/>
      <c r="H86" s="22">
        <v>18</v>
      </c>
      <c r="I86" s="18">
        <v>17</v>
      </c>
      <c r="J86" s="18">
        <v>23</v>
      </c>
      <c r="K86" s="19">
        <f t="shared" si="4"/>
        <v>58</v>
      </c>
      <c r="L86" s="18">
        <v>18</v>
      </c>
      <c r="M86" s="18">
        <v>14</v>
      </c>
      <c r="N86" s="19">
        <f t="shared" si="5"/>
        <v>32</v>
      </c>
      <c r="O86" s="19">
        <f t="shared" si="6"/>
        <v>90</v>
      </c>
      <c r="P86" s="19"/>
      <c r="Q86" s="19"/>
      <c r="R86" s="18"/>
    </row>
    <row r="87" spans="1:18" s="20" customFormat="1" x14ac:dyDescent="0.35">
      <c r="A87" s="18">
        <v>70</v>
      </c>
      <c r="B87">
        <v>324</v>
      </c>
      <c r="C87" t="s">
        <v>193</v>
      </c>
      <c r="D87" t="s">
        <v>43</v>
      </c>
      <c r="E87">
        <v>113148</v>
      </c>
      <c r="F87" t="s">
        <v>24</v>
      </c>
      <c r="G87" s="30"/>
      <c r="H87" s="22">
        <v>19</v>
      </c>
      <c r="I87" s="18">
        <v>21</v>
      </c>
      <c r="J87" s="18">
        <v>20</v>
      </c>
      <c r="K87" s="19">
        <f t="shared" si="4"/>
        <v>60</v>
      </c>
      <c r="L87" s="18">
        <v>15</v>
      </c>
      <c r="M87" s="18">
        <v>15</v>
      </c>
      <c r="N87" s="19">
        <f t="shared" si="5"/>
        <v>30</v>
      </c>
      <c r="O87" s="19">
        <f t="shared" si="6"/>
        <v>90</v>
      </c>
      <c r="P87" s="19"/>
      <c r="Q87" s="19"/>
      <c r="R87" s="18"/>
    </row>
    <row r="88" spans="1:18" s="20" customFormat="1" x14ac:dyDescent="0.35">
      <c r="A88" s="18">
        <v>71</v>
      </c>
      <c r="B88">
        <v>328</v>
      </c>
      <c r="C88" t="s">
        <v>196</v>
      </c>
      <c r="D88" t="s">
        <v>197</v>
      </c>
      <c r="E88">
        <v>113153</v>
      </c>
      <c r="F88" t="s">
        <v>24</v>
      </c>
      <c r="G88" s="30"/>
      <c r="H88" s="22">
        <v>23</v>
      </c>
      <c r="I88" s="18">
        <v>14</v>
      </c>
      <c r="J88" s="18">
        <v>15</v>
      </c>
      <c r="K88" s="19">
        <f t="shared" si="4"/>
        <v>52</v>
      </c>
      <c r="L88" s="18">
        <v>21</v>
      </c>
      <c r="M88" s="18">
        <v>16</v>
      </c>
      <c r="N88" s="19">
        <f t="shared" si="5"/>
        <v>37</v>
      </c>
      <c r="O88" s="19">
        <f t="shared" si="6"/>
        <v>89</v>
      </c>
      <c r="P88" s="19"/>
      <c r="Q88" s="19"/>
      <c r="R88" s="18"/>
    </row>
    <row r="89" spans="1:18" s="20" customFormat="1" x14ac:dyDescent="0.35">
      <c r="A89" s="18">
        <v>72</v>
      </c>
      <c r="B89">
        <v>452</v>
      </c>
      <c r="C89" t="s">
        <v>117</v>
      </c>
      <c r="D89" t="s">
        <v>60</v>
      </c>
      <c r="E89">
        <v>112877</v>
      </c>
      <c r="F89" t="s">
        <v>24</v>
      </c>
      <c r="G89" s="30"/>
      <c r="H89" s="22">
        <v>17</v>
      </c>
      <c r="I89" s="18">
        <v>19</v>
      </c>
      <c r="J89" s="18">
        <v>18</v>
      </c>
      <c r="K89" s="19">
        <f t="shared" si="4"/>
        <v>54</v>
      </c>
      <c r="L89" s="18">
        <v>18</v>
      </c>
      <c r="M89" s="18">
        <v>17</v>
      </c>
      <c r="N89" s="19">
        <f t="shared" si="5"/>
        <v>35</v>
      </c>
      <c r="O89" s="19">
        <f t="shared" si="6"/>
        <v>89</v>
      </c>
      <c r="P89" s="19"/>
      <c r="Q89" s="19"/>
      <c r="R89" s="18"/>
    </row>
    <row r="90" spans="1:18" s="20" customFormat="1" x14ac:dyDescent="0.35">
      <c r="A90" s="18">
        <v>73</v>
      </c>
      <c r="B90">
        <v>439</v>
      </c>
      <c r="C90" t="s">
        <v>245</v>
      </c>
      <c r="D90" t="s">
        <v>116</v>
      </c>
      <c r="E90">
        <v>113059</v>
      </c>
      <c r="F90" t="s">
        <v>35</v>
      </c>
      <c r="G90" s="30"/>
      <c r="H90" s="22">
        <v>22</v>
      </c>
      <c r="I90" s="18">
        <v>16</v>
      </c>
      <c r="J90" s="18">
        <v>18</v>
      </c>
      <c r="K90" s="19">
        <f t="shared" si="4"/>
        <v>56</v>
      </c>
      <c r="L90" s="18">
        <v>17</v>
      </c>
      <c r="M90" s="18">
        <v>16</v>
      </c>
      <c r="N90" s="19">
        <f t="shared" si="5"/>
        <v>33</v>
      </c>
      <c r="O90" s="19">
        <f t="shared" si="6"/>
        <v>89</v>
      </c>
      <c r="P90" s="19"/>
      <c r="Q90" s="19"/>
      <c r="R90" s="18"/>
    </row>
    <row r="91" spans="1:18" s="20" customFormat="1" x14ac:dyDescent="0.35">
      <c r="A91" s="18">
        <v>74</v>
      </c>
      <c r="B91">
        <v>433</v>
      </c>
      <c r="C91" t="s">
        <v>243</v>
      </c>
      <c r="D91" t="s">
        <v>60</v>
      </c>
      <c r="E91">
        <v>113254</v>
      </c>
      <c r="F91" t="s">
        <v>24</v>
      </c>
      <c r="G91" s="30"/>
      <c r="H91" s="22">
        <v>20</v>
      </c>
      <c r="I91" s="18">
        <v>14</v>
      </c>
      <c r="J91" s="18">
        <v>17</v>
      </c>
      <c r="K91" s="19">
        <f t="shared" si="4"/>
        <v>51</v>
      </c>
      <c r="L91" s="18">
        <v>21</v>
      </c>
      <c r="M91" s="18">
        <v>16</v>
      </c>
      <c r="N91" s="19">
        <f t="shared" si="5"/>
        <v>37</v>
      </c>
      <c r="O91" s="19">
        <f t="shared" si="6"/>
        <v>88</v>
      </c>
      <c r="P91" s="19"/>
      <c r="Q91" s="19"/>
      <c r="R91" s="18"/>
    </row>
    <row r="92" spans="1:18" s="20" customFormat="1" x14ac:dyDescent="0.35">
      <c r="A92" s="18">
        <v>75</v>
      </c>
      <c r="B92">
        <v>320</v>
      </c>
      <c r="C92" t="s">
        <v>191</v>
      </c>
      <c r="D92" t="s">
        <v>192</v>
      </c>
      <c r="E92">
        <v>113058</v>
      </c>
      <c r="F92" t="s">
        <v>35</v>
      </c>
      <c r="G92" s="30"/>
      <c r="H92" s="22">
        <v>17</v>
      </c>
      <c r="I92" s="18">
        <v>21</v>
      </c>
      <c r="J92" s="18">
        <v>15</v>
      </c>
      <c r="K92" s="19">
        <f t="shared" si="4"/>
        <v>53</v>
      </c>
      <c r="L92" s="18">
        <v>17</v>
      </c>
      <c r="M92" s="18">
        <v>18</v>
      </c>
      <c r="N92" s="19">
        <f t="shared" si="5"/>
        <v>35</v>
      </c>
      <c r="O92" s="19">
        <f t="shared" si="6"/>
        <v>88</v>
      </c>
      <c r="P92" s="19"/>
      <c r="Q92" s="19"/>
      <c r="R92" s="18"/>
    </row>
    <row r="93" spans="1:18" s="20" customFormat="1" x14ac:dyDescent="0.35">
      <c r="A93" s="18">
        <v>76</v>
      </c>
      <c r="B93">
        <v>464</v>
      </c>
      <c r="C93" t="s">
        <v>265</v>
      </c>
      <c r="D93" t="s">
        <v>266</v>
      </c>
      <c r="E93">
        <v>60535</v>
      </c>
      <c r="F93" t="s">
        <v>24</v>
      </c>
      <c r="G93" s="30"/>
      <c r="H93" s="22">
        <v>18</v>
      </c>
      <c r="I93" s="18">
        <v>19</v>
      </c>
      <c r="J93" s="18">
        <v>17</v>
      </c>
      <c r="K93" s="19">
        <f t="shared" si="4"/>
        <v>54</v>
      </c>
      <c r="L93" s="18">
        <v>19</v>
      </c>
      <c r="M93" s="18">
        <v>14</v>
      </c>
      <c r="N93" s="19">
        <f t="shared" si="5"/>
        <v>33</v>
      </c>
      <c r="O93" s="19">
        <f t="shared" si="6"/>
        <v>87</v>
      </c>
      <c r="P93" s="19"/>
      <c r="Q93" s="19"/>
      <c r="R93" s="18"/>
    </row>
    <row r="94" spans="1:18" s="20" customFormat="1" x14ac:dyDescent="0.35">
      <c r="A94" s="18">
        <v>77</v>
      </c>
      <c r="B94">
        <v>438</v>
      </c>
      <c r="C94" t="s">
        <v>16</v>
      </c>
      <c r="D94" t="s">
        <v>52</v>
      </c>
      <c r="E94">
        <v>112841</v>
      </c>
      <c r="F94" t="s">
        <v>24</v>
      </c>
      <c r="G94" s="30"/>
      <c r="H94" s="22">
        <v>19</v>
      </c>
      <c r="I94" s="18">
        <v>17</v>
      </c>
      <c r="J94" s="18">
        <v>18</v>
      </c>
      <c r="K94" s="19">
        <f t="shared" si="4"/>
        <v>54</v>
      </c>
      <c r="L94" s="18">
        <v>16</v>
      </c>
      <c r="M94" s="18">
        <v>16</v>
      </c>
      <c r="N94" s="19">
        <f t="shared" si="5"/>
        <v>32</v>
      </c>
      <c r="O94" s="19">
        <f t="shared" si="6"/>
        <v>86</v>
      </c>
      <c r="P94" s="19"/>
      <c r="Q94" s="19"/>
      <c r="R94" s="18"/>
    </row>
    <row r="95" spans="1:18" s="20" customFormat="1" x14ac:dyDescent="0.35">
      <c r="A95" s="18">
        <v>78</v>
      </c>
      <c r="B95">
        <v>401</v>
      </c>
      <c r="C95" t="s">
        <v>227</v>
      </c>
      <c r="D95" t="s">
        <v>102</v>
      </c>
      <c r="E95">
        <v>113233</v>
      </c>
      <c r="F95" t="s">
        <v>24</v>
      </c>
      <c r="G95" s="30"/>
      <c r="H95" s="22">
        <v>14</v>
      </c>
      <c r="I95" s="18">
        <v>19</v>
      </c>
      <c r="J95" s="18">
        <v>20</v>
      </c>
      <c r="K95" s="19">
        <f t="shared" si="4"/>
        <v>53</v>
      </c>
      <c r="L95" s="18">
        <v>13</v>
      </c>
      <c r="M95" s="18">
        <v>19</v>
      </c>
      <c r="N95" s="19">
        <f t="shared" si="5"/>
        <v>32</v>
      </c>
      <c r="O95" s="19">
        <f t="shared" si="6"/>
        <v>85</v>
      </c>
      <c r="P95" s="19"/>
      <c r="Q95" s="19"/>
      <c r="R95" s="18"/>
    </row>
    <row r="96" spans="1:18" s="20" customFormat="1" x14ac:dyDescent="0.35">
      <c r="A96" s="18">
        <v>79</v>
      </c>
      <c r="B96">
        <v>410</v>
      </c>
      <c r="C96" t="s">
        <v>233</v>
      </c>
      <c r="D96" t="s">
        <v>234</v>
      </c>
      <c r="E96">
        <v>112738</v>
      </c>
      <c r="F96" t="s">
        <v>35</v>
      </c>
      <c r="G96" s="30"/>
      <c r="H96" s="22">
        <v>17</v>
      </c>
      <c r="I96" s="18">
        <v>15</v>
      </c>
      <c r="J96" s="18">
        <v>21</v>
      </c>
      <c r="K96" s="19">
        <f t="shared" si="4"/>
        <v>53</v>
      </c>
      <c r="L96" s="18">
        <v>18</v>
      </c>
      <c r="M96" s="18">
        <v>14</v>
      </c>
      <c r="N96" s="19">
        <f t="shared" si="5"/>
        <v>32</v>
      </c>
      <c r="O96" s="19">
        <f t="shared" si="6"/>
        <v>85</v>
      </c>
      <c r="P96" s="19"/>
      <c r="Q96" s="19"/>
      <c r="R96" s="18"/>
    </row>
    <row r="97" spans="1:18" s="20" customFormat="1" x14ac:dyDescent="0.35">
      <c r="A97" s="18">
        <v>80</v>
      </c>
      <c r="B97">
        <v>365</v>
      </c>
      <c r="C97" t="s">
        <v>210</v>
      </c>
      <c r="D97" t="s">
        <v>47</v>
      </c>
      <c r="E97">
        <v>112879</v>
      </c>
      <c r="F97" t="s">
        <v>24</v>
      </c>
      <c r="G97" s="30"/>
      <c r="H97" s="22">
        <v>17</v>
      </c>
      <c r="I97" s="18">
        <v>16</v>
      </c>
      <c r="J97" s="18">
        <v>20</v>
      </c>
      <c r="K97" s="19">
        <f t="shared" si="4"/>
        <v>53</v>
      </c>
      <c r="L97" s="18">
        <v>11</v>
      </c>
      <c r="M97" s="18">
        <v>20</v>
      </c>
      <c r="N97" s="19">
        <f t="shared" si="5"/>
        <v>31</v>
      </c>
      <c r="O97" s="19">
        <f t="shared" si="6"/>
        <v>84</v>
      </c>
      <c r="P97" s="19"/>
      <c r="Q97" s="19"/>
      <c r="R97" s="18"/>
    </row>
    <row r="98" spans="1:18" s="20" customFormat="1" x14ac:dyDescent="0.35">
      <c r="A98" s="18">
        <v>81</v>
      </c>
      <c r="B98">
        <v>392</v>
      </c>
      <c r="C98" t="s">
        <v>221</v>
      </c>
      <c r="D98" t="s">
        <v>222</v>
      </c>
      <c r="E98">
        <v>30305</v>
      </c>
      <c r="F98" t="s">
        <v>24</v>
      </c>
      <c r="G98" s="30"/>
      <c r="H98" s="22">
        <v>19</v>
      </c>
      <c r="I98" s="18">
        <v>21</v>
      </c>
      <c r="J98" s="18">
        <v>16</v>
      </c>
      <c r="K98" s="19">
        <f t="shared" si="4"/>
        <v>56</v>
      </c>
      <c r="L98" s="18">
        <v>20</v>
      </c>
      <c r="M98" s="18">
        <v>8</v>
      </c>
      <c r="N98" s="19">
        <f t="shared" si="5"/>
        <v>28</v>
      </c>
      <c r="O98" s="19">
        <f t="shared" si="6"/>
        <v>84</v>
      </c>
      <c r="P98" s="19"/>
      <c r="Q98" s="19"/>
      <c r="R98" s="18"/>
    </row>
    <row r="99" spans="1:18" s="20" customFormat="1" x14ac:dyDescent="0.35">
      <c r="A99" s="18">
        <v>82</v>
      </c>
      <c r="B99">
        <v>449</v>
      </c>
      <c r="C99" t="s">
        <v>252</v>
      </c>
      <c r="D99" t="s">
        <v>253</v>
      </c>
      <c r="E99">
        <v>31624</v>
      </c>
      <c r="F99" t="s">
        <v>24</v>
      </c>
      <c r="G99" s="30"/>
      <c r="H99" s="22">
        <v>17</v>
      </c>
      <c r="I99" s="18">
        <v>16</v>
      </c>
      <c r="J99" s="18">
        <v>16</v>
      </c>
      <c r="K99" s="19">
        <f t="shared" si="4"/>
        <v>49</v>
      </c>
      <c r="L99" s="18">
        <v>16</v>
      </c>
      <c r="M99" s="18">
        <v>18</v>
      </c>
      <c r="N99" s="19">
        <f t="shared" si="5"/>
        <v>34</v>
      </c>
      <c r="O99" s="19">
        <f t="shared" si="6"/>
        <v>83</v>
      </c>
      <c r="P99" s="19"/>
      <c r="Q99" s="19"/>
      <c r="R99" s="18"/>
    </row>
    <row r="100" spans="1:18" s="20" customFormat="1" x14ac:dyDescent="0.35">
      <c r="A100" s="18">
        <v>83</v>
      </c>
      <c r="B100">
        <v>290</v>
      </c>
      <c r="C100" t="s">
        <v>179</v>
      </c>
      <c r="D100" t="s">
        <v>47</v>
      </c>
      <c r="E100">
        <v>112840</v>
      </c>
      <c r="F100" t="s">
        <v>24</v>
      </c>
      <c r="G100" s="30"/>
      <c r="H100" s="22">
        <v>19</v>
      </c>
      <c r="I100" s="18">
        <v>13</v>
      </c>
      <c r="J100" s="18">
        <v>20</v>
      </c>
      <c r="K100" s="19">
        <f t="shared" si="4"/>
        <v>52</v>
      </c>
      <c r="L100" s="18">
        <v>18</v>
      </c>
      <c r="M100" s="18">
        <v>13</v>
      </c>
      <c r="N100" s="19">
        <f t="shared" si="5"/>
        <v>31</v>
      </c>
      <c r="O100" s="19">
        <f t="shared" si="6"/>
        <v>83</v>
      </c>
      <c r="P100" s="19"/>
      <c r="Q100" s="19"/>
      <c r="R100" s="18"/>
    </row>
    <row r="101" spans="1:18" s="20" customFormat="1" x14ac:dyDescent="0.35">
      <c r="A101" s="18">
        <v>84</v>
      </c>
      <c r="B101">
        <v>378</v>
      </c>
      <c r="C101" t="s">
        <v>214</v>
      </c>
      <c r="D101" t="s">
        <v>216</v>
      </c>
      <c r="E101">
        <v>113065</v>
      </c>
      <c r="F101" t="s">
        <v>35</v>
      </c>
      <c r="G101" s="30"/>
      <c r="H101" s="22">
        <v>19</v>
      </c>
      <c r="I101" s="18">
        <v>14</v>
      </c>
      <c r="J101" s="18">
        <v>18</v>
      </c>
      <c r="K101" s="19">
        <f t="shared" si="4"/>
        <v>51</v>
      </c>
      <c r="L101" s="18">
        <v>14</v>
      </c>
      <c r="M101" s="18">
        <v>17</v>
      </c>
      <c r="N101" s="19">
        <f t="shared" si="5"/>
        <v>31</v>
      </c>
      <c r="O101" s="19">
        <f t="shared" si="6"/>
        <v>82</v>
      </c>
      <c r="P101" s="19"/>
      <c r="Q101" s="19"/>
      <c r="R101" s="18"/>
    </row>
    <row r="102" spans="1:18" s="20" customFormat="1" x14ac:dyDescent="0.35">
      <c r="A102" s="18">
        <v>85</v>
      </c>
      <c r="B102">
        <v>367</v>
      </c>
      <c r="C102" t="s">
        <v>72</v>
      </c>
      <c r="D102" t="s">
        <v>102</v>
      </c>
      <c r="E102">
        <v>113179</v>
      </c>
      <c r="F102" t="s">
        <v>19</v>
      </c>
      <c r="G102" s="30"/>
      <c r="H102" s="22">
        <v>22</v>
      </c>
      <c r="I102" s="18">
        <v>12</v>
      </c>
      <c r="J102" s="18">
        <v>19</v>
      </c>
      <c r="K102" s="19">
        <f t="shared" si="4"/>
        <v>53</v>
      </c>
      <c r="L102" s="18">
        <v>16</v>
      </c>
      <c r="M102" s="18">
        <v>13</v>
      </c>
      <c r="N102" s="19">
        <f t="shared" si="5"/>
        <v>29</v>
      </c>
      <c r="O102" s="19">
        <f t="shared" si="6"/>
        <v>82</v>
      </c>
      <c r="P102" s="19"/>
      <c r="Q102" s="19"/>
      <c r="R102" s="18"/>
    </row>
    <row r="103" spans="1:18" s="20" customFormat="1" x14ac:dyDescent="0.35">
      <c r="A103" s="18">
        <v>86</v>
      </c>
      <c r="B103">
        <v>364</v>
      </c>
      <c r="C103" t="s">
        <v>210</v>
      </c>
      <c r="D103" t="s">
        <v>211</v>
      </c>
      <c r="E103">
        <v>112880</v>
      </c>
      <c r="F103" t="s">
        <v>35</v>
      </c>
      <c r="G103" s="30"/>
      <c r="H103" s="22">
        <v>14</v>
      </c>
      <c r="I103" s="18">
        <v>19</v>
      </c>
      <c r="J103" s="18">
        <v>17</v>
      </c>
      <c r="K103" s="19">
        <f t="shared" si="4"/>
        <v>50</v>
      </c>
      <c r="L103" s="18">
        <v>12</v>
      </c>
      <c r="M103" s="18">
        <v>19</v>
      </c>
      <c r="N103" s="19">
        <f t="shared" si="5"/>
        <v>31</v>
      </c>
      <c r="O103" s="19">
        <f t="shared" si="6"/>
        <v>81</v>
      </c>
      <c r="P103" s="19"/>
      <c r="Q103" s="19"/>
      <c r="R103" s="18"/>
    </row>
    <row r="104" spans="1:18" s="20" customFormat="1" x14ac:dyDescent="0.35">
      <c r="A104" s="18">
        <v>87</v>
      </c>
      <c r="B104">
        <v>369</v>
      </c>
      <c r="C104" t="s">
        <v>212</v>
      </c>
      <c r="D104" t="s">
        <v>148</v>
      </c>
      <c r="E104">
        <v>113182</v>
      </c>
      <c r="F104" t="s">
        <v>24</v>
      </c>
      <c r="G104" s="30"/>
      <c r="H104" s="22">
        <v>11</v>
      </c>
      <c r="I104" s="18">
        <v>18</v>
      </c>
      <c r="J104" s="18">
        <v>18</v>
      </c>
      <c r="K104" s="19">
        <f t="shared" si="4"/>
        <v>47</v>
      </c>
      <c r="L104" s="18">
        <v>19</v>
      </c>
      <c r="M104" s="18">
        <v>14</v>
      </c>
      <c r="N104" s="19">
        <f t="shared" si="5"/>
        <v>33</v>
      </c>
      <c r="O104" s="19">
        <f t="shared" si="6"/>
        <v>80</v>
      </c>
      <c r="P104" s="19"/>
      <c r="Q104" s="19"/>
      <c r="R104" s="18"/>
    </row>
    <row r="105" spans="1:18" s="20" customFormat="1" x14ac:dyDescent="0.35">
      <c r="A105" s="18">
        <v>88</v>
      </c>
      <c r="B105">
        <v>472</v>
      </c>
      <c r="C105" t="s">
        <v>255</v>
      </c>
      <c r="D105" t="s">
        <v>256</v>
      </c>
      <c r="E105"/>
      <c r="F105" t="s">
        <v>35</v>
      </c>
      <c r="G105" s="30"/>
      <c r="H105" s="22">
        <v>15</v>
      </c>
      <c r="I105" s="18">
        <v>19</v>
      </c>
      <c r="J105" s="18">
        <v>13</v>
      </c>
      <c r="K105" s="19">
        <f t="shared" si="4"/>
        <v>47</v>
      </c>
      <c r="L105" s="18">
        <v>15</v>
      </c>
      <c r="M105" s="18">
        <v>17</v>
      </c>
      <c r="N105" s="19">
        <f t="shared" si="5"/>
        <v>32</v>
      </c>
      <c r="O105" s="19">
        <f t="shared" si="6"/>
        <v>79</v>
      </c>
      <c r="P105" s="19"/>
      <c r="Q105" s="19"/>
      <c r="R105" s="18"/>
    </row>
    <row r="106" spans="1:18" s="20" customFormat="1" x14ac:dyDescent="0.35">
      <c r="A106" s="18">
        <v>89</v>
      </c>
      <c r="B106">
        <v>397</v>
      </c>
      <c r="C106" t="s">
        <v>225</v>
      </c>
      <c r="D106" t="s">
        <v>111</v>
      </c>
      <c r="E106">
        <v>112714</v>
      </c>
      <c r="F106" t="s">
        <v>35</v>
      </c>
      <c r="G106" s="30"/>
      <c r="H106" s="22">
        <v>15</v>
      </c>
      <c r="I106" s="18">
        <v>19</v>
      </c>
      <c r="J106" s="18">
        <v>18</v>
      </c>
      <c r="K106" s="19">
        <f t="shared" si="4"/>
        <v>52</v>
      </c>
      <c r="L106" s="18">
        <v>15</v>
      </c>
      <c r="M106" s="18">
        <v>12</v>
      </c>
      <c r="N106" s="19">
        <f t="shared" si="5"/>
        <v>27</v>
      </c>
      <c r="O106" s="19">
        <f t="shared" si="6"/>
        <v>79</v>
      </c>
      <c r="P106" s="19"/>
      <c r="Q106" s="19"/>
      <c r="R106" s="18"/>
    </row>
    <row r="107" spans="1:18" s="20" customFormat="1" x14ac:dyDescent="0.35">
      <c r="A107" s="18">
        <v>90</v>
      </c>
      <c r="B107">
        <v>411</v>
      </c>
      <c r="C107" t="s">
        <v>235</v>
      </c>
      <c r="D107" t="s">
        <v>236</v>
      </c>
      <c r="E107">
        <v>112976</v>
      </c>
      <c r="F107" t="s">
        <v>24</v>
      </c>
      <c r="G107" s="30"/>
      <c r="H107" s="22">
        <v>15</v>
      </c>
      <c r="I107" s="18">
        <v>13</v>
      </c>
      <c r="J107" s="18">
        <v>17</v>
      </c>
      <c r="K107" s="19">
        <f t="shared" si="4"/>
        <v>45</v>
      </c>
      <c r="L107" s="18">
        <v>20</v>
      </c>
      <c r="M107" s="18">
        <v>12</v>
      </c>
      <c r="N107" s="19">
        <f t="shared" si="5"/>
        <v>32</v>
      </c>
      <c r="O107" s="19">
        <f t="shared" si="6"/>
        <v>77</v>
      </c>
      <c r="P107" s="19"/>
      <c r="Q107" s="19"/>
      <c r="R107" s="18"/>
    </row>
    <row r="108" spans="1:18" s="20" customFormat="1" x14ac:dyDescent="0.35">
      <c r="A108" s="18">
        <v>91</v>
      </c>
      <c r="B108">
        <v>440</v>
      </c>
      <c r="C108" t="s">
        <v>246</v>
      </c>
      <c r="D108" t="s">
        <v>247</v>
      </c>
      <c r="E108">
        <v>113268</v>
      </c>
      <c r="F108" t="s">
        <v>24</v>
      </c>
      <c r="G108" s="30"/>
      <c r="H108" s="22">
        <v>16</v>
      </c>
      <c r="I108" s="18">
        <v>17</v>
      </c>
      <c r="J108" s="18">
        <v>16</v>
      </c>
      <c r="K108" s="19">
        <f t="shared" si="4"/>
        <v>49</v>
      </c>
      <c r="L108" s="18">
        <v>12</v>
      </c>
      <c r="M108" s="18">
        <v>16</v>
      </c>
      <c r="N108" s="19">
        <f t="shared" si="5"/>
        <v>28</v>
      </c>
      <c r="O108" s="19">
        <f t="shared" si="6"/>
        <v>77</v>
      </c>
      <c r="P108" s="19"/>
      <c r="Q108" s="19"/>
      <c r="R108" s="18"/>
    </row>
    <row r="109" spans="1:18" s="20" customFormat="1" x14ac:dyDescent="0.35">
      <c r="A109" s="18">
        <v>92</v>
      </c>
      <c r="B109">
        <v>394</v>
      </c>
      <c r="C109" t="s">
        <v>223</v>
      </c>
      <c r="D109" t="s">
        <v>224</v>
      </c>
      <c r="E109">
        <v>113228</v>
      </c>
      <c r="F109" t="s">
        <v>24</v>
      </c>
      <c r="G109" s="30"/>
      <c r="H109" s="22">
        <v>12</v>
      </c>
      <c r="I109" s="18">
        <v>15</v>
      </c>
      <c r="J109" s="18">
        <v>20</v>
      </c>
      <c r="K109" s="19">
        <f t="shared" si="4"/>
        <v>47</v>
      </c>
      <c r="L109" s="18">
        <v>17</v>
      </c>
      <c r="M109" s="18">
        <v>12</v>
      </c>
      <c r="N109" s="19">
        <f t="shared" si="5"/>
        <v>29</v>
      </c>
      <c r="O109" s="19">
        <f t="shared" si="6"/>
        <v>76</v>
      </c>
      <c r="P109" s="19"/>
      <c r="Q109" s="19"/>
      <c r="R109" s="18"/>
    </row>
    <row r="110" spans="1:18" s="20" customFormat="1" x14ac:dyDescent="0.35">
      <c r="A110" s="18">
        <v>93</v>
      </c>
      <c r="B110">
        <v>424</v>
      </c>
      <c r="C110" t="s">
        <v>239</v>
      </c>
      <c r="D110" t="s">
        <v>108</v>
      </c>
      <c r="E110">
        <v>113227</v>
      </c>
      <c r="F110" t="s">
        <v>19</v>
      </c>
      <c r="G110" s="30"/>
      <c r="H110" s="22">
        <v>17</v>
      </c>
      <c r="I110" s="18">
        <v>14</v>
      </c>
      <c r="J110" s="18">
        <v>17</v>
      </c>
      <c r="K110" s="19">
        <f t="shared" si="4"/>
        <v>48</v>
      </c>
      <c r="L110" s="18">
        <v>16</v>
      </c>
      <c r="M110" s="18">
        <v>11</v>
      </c>
      <c r="N110" s="19">
        <f t="shared" si="5"/>
        <v>27</v>
      </c>
      <c r="O110" s="19">
        <f t="shared" si="6"/>
        <v>75</v>
      </c>
      <c r="P110" s="19"/>
      <c r="Q110" s="19"/>
      <c r="R110" s="18"/>
    </row>
    <row r="111" spans="1:18" s="20" customFormat="1" x14ac:dyDescent="0.35">
      <c r="A111" s="18">
        <v>94</v>
      </c>
      <c r="B111">
        <v>286</v>
      </c>
      <c r="C111" t="s">
        <v>127</v>
      </c>
      <c r="D111" t="s">
        <v>47</v>
      </c>
      <c r="E111">
        <v>113116</v>
      </c>
      <c r="F111" t="s">
        <v>24</v>
      </c>
      <c r="G111" s="30"/>
      <c r="H111" s="22">
        <v>16</v>
      </c>
      <c r="I111" s="18">
        <v>14</v>
      </c>
      <c r="J111" s="18">
        <v>15</v>
      </c>
      <c r="K111" s="19">
        <f t="shared" si="4"/>
        <v>45</v>
      </c>
      <c r="L111" s="18">
        <v>14</v>
      </c>
      <c r="M111" s="18">
        <v>14</v>
      </c>
      <c r="N111" s="19">
        <f t="shared" si="5"/>
        <v>28</v>
      </c>
      <c r="O111" s="19">
        <f t="shared" si="6"/>
        <v>73</v>
      </c>
      <c r="P111" s="19"/>
      <c r="Q111" s="19"/>
      <c r="R111" s="18"/>
    </row>
    <row r="112" spans="1:18" s="20" customFormat="1" x14ac:dyDescent="0.35">
      <c r="A112" s="18">
        <v>95</v>
      </c>
      <c r="B112">
        <v>336</v>
      </c>
      <c r="C112" t="s">
        <v>199</v>
      </c>
      <c r="D112" t="s">
        <v>86</v>
      </c>
      <c r="E112">
        <v>112842</v>
      </c>
      <c r="F112" t="s">
        <v>35</v>
      </c>
      <c r="G112" s="30"/>
      <c r="H112" s="22">
        <v>14</v>
      </c>
      <c r="I112" s="18">
        <v>13</v>
      </c>
      <c r="J112" s="18">
        <v>16</v>
      </c>
      <c r="K112" s="19">
        <f t="shared" si="4"/>
        <v>43</v>
      </c>
      <c r="L112" s="18">
        <v>14</v>
      </c>
      <c r="M112" s="18">
        <v>15</v>
      </c>
      <c r="N112" s="19">
        <f t="shared" si="5"/>
        <v>29</v>
      </c>
      <c r="O112" s="19">
        <f t="shared" si="6"/>
        <v>72</v>
      </c>
      <c r="P112" s="19"/>
      <c r="Q112" s="19"/>
      <c r="R112" s="18"/>
    </row>
    <row r="113" spans="1:18" s="20" customFormat="1" x14ac:dyDescent="0.35">
      <c r="A113" s="18">
        <v>96</v>
      </c>
      <c r="B113">
        <v>294</v>
      </c>
      <c r="C113" t="s">
        <v>180</v>
      </c>
      <c r="D113" t="s">
        <v>181</v>
      </c>
      <c r="E113">
        <v>113128</v>
      </c>
      <c r="F113" t="s">
        <v>24</v>
      </c>
      <c r="G113" s="30"/>
      <c r="H113" s="22">
        <v>12</v>
      </c>
      <c r="I113" s="18">
        <v>11</v>
      </c>
      <c r="J113" s="18">
        <v>12</v>
      </c>
      <c r="K113" s="19">
        <f t="shared" si="4"/>
        <v>35</v>
      </c>
      <c r="L113" s="18">
        <v>17</v>
      </c>
      <c r="M113" s="18">
        <v>16</v>
      </c>
      <c r="N113" s="19">
        <f t="shared" si="5"/>
        <v>33</v>
      </c>
      <c r="O113" s="19">
        <f t="shared" si="6"/>
        <v>68</v>
      </c>
      <c r="P113" s="19"/>
      <c r="Q113" s="19"/>
      <c r="R113" s="18"/>
    </row>
    <row r="114" spans="1:18" s="20" customFormat="1" x14ac:dyDescent="0.35">
      <c r="A114" s="18">
        <v>97</v>
      </c>
      <c r="B114">
        <v>295</v>
      </c>
      <c r="C114" t="s">
        <v>182</v>
      </c>
      <c r="D114" t="s">
        <v>183</v>
      </c>
      <c r="E114">
        <v>31301</v>
      </c>
      <c r="F114" t="s">
        <v>35</v>
      </c>
      <c r="G114" s="30"/>
      <c r="H114" s="22">
        <v>14</v>
      </c>
      <c r="I114" s="18">
        <v>10</v>
      </c>
      <c r="J114" s="18">
        <v>12</v>
      </c>
      <c r="K114" s="19">
        <f t="shared" si="4"/>
        <v>36</v>
      </c>
      <c r="L114" s="18">
        <v>16</v>
      </c>
      <c r="M114" s="18">
        <v>12</v>
      </c>
      <c r="N114" s="19">
        <f t="shared" si="5"/>
        <v>28</v>
      </c>
      <c r="O114" s="19">
        <f t="shared" si="6"/>
        <v>64</v>
      </c>
      <c r="P114" s="19"/>
      <c r="Q114" s="19"/>
      <c r="R114" s="18"/>
    </row>
    <row r="115" spans="1:18" s="20" customFormat="1" x14ac:dyDescent="0.35">
      <c r="A115" s="18">
        <v>98</v>
      </c>
      <c r="B115">
        <v>377</v>
      </c>
      <c r="C115" t="s">
        <v>214</v>
      </c>
      <c r="D115" t="s">
        <v>116</v>
      </c>
      <c r="E115">
        <v>113201</v>
      </c>
      <c r="F115" t="s">
        <v>24</v>
      </c>
      <c r="G115" s="30"/>
      <c r="H115" s="22">
        <v>13</v>
      </c>
      <c r="I115" s="18">
        <v>13</v>
      </c>
      <c r="J115" s="18">
        <v>15</v>
      </c>
      <c r="K115" s="19">
        <f t="shared" si="4"/>
        <v>41</v>
      </c>
      <c r="L115" s="18">
        <v>7</v>
      </c>
      <c r="M115" s="18">
        <v>8</v>
      </c>
      <c r="N115" s="19">
        <f t="shared" si="5"/>
        <v>15</v>
      </c>
      <c r="O115" s="19">
        <f t="shared" si="6"/>
        <v>56</v>
      </c>
      <c r="P115" s="19"/>
      <c r="Q115" s="19"/>
      <c r="R115" s="18"/>
    </row>
    <row r="116" spans="1:18" s="20" customFormat="1" x14ac:dyDescent="0.35">
      <c r="A116" s="18">
        <v>99</v>
      </c>
      <c r="B116">
        <v>353</v>
      </c>
      <c r="C116" t="s">
        <v>143</v>
      </c>
      <c r="D116" t="s">
        <v>138</v>
      </c>
      <c r="E116">
        <v>113167</v>
      </c>
      <c r="F116" t="s">
        <v>24</v>
      </c>
      <c r="G116" s="30"/>
      <c r="H116" s="22">
        <v>8</v>
      </c>
      <c r="I116" s="18">
        <v>11</v>
      </c>
      <c r="J116" s="18">
        <v>11</v>
      </c>
      <c r="K116" s="19">
        <f t="shared" si="4"/>
        <v>30</v>
      </c>
      <c r="L116" s="18">
        <v>11</v>
      </c>
      <c r="M116" s="18">
        <v>12</v>
      </c>
      <c r="N116" s="19">
        <f t="shared" si="5"/>
        <v>23</v>
      </c>
      <c r="O116" s="19">
        <f t="shared" si="6"/>
        <v>53</v>
      </c>
      <c r="P116" s="19"/>
      <c r="Q116" s="19"/>
      <c r="R116" s="18"/>
    </row>
    <row r="117" spans="1:18" s="20" customFormat="1" x14ac:dyDescent="0.35">
      <c r="A117" s="18">
        <v>100</v>
      </c>
      <c r="B117">
        <v>471</v>
      </c>
      <c r="C117" t="s">
        <v>204</v>
      </c>
      <c r="D117" t="s">
        <v>205</v>
      </c>
      <c r="E117"/>
      <c r="F117" t="s">
        <v>35</v>
      </c>
      <c r="G117" s="30"/>
      <c r="H117" s="22">
        <v>9</v>
      </c>
      <c r="I117" s="18">
        <v>9</v>
      </c>
      <c r="J117" s="18">
        <v>16</v>
      </c>
      <c r="K117" s="19">
        <f t="shared" si="4"/>
        <v>34</v>
      </c>
      <c r="L117" s="18">
        <v>12</v>
      </c>
      <c r="M117" s="18">
        <v>6</v>
      </c>
      <c r="N117" s="19">
        <f t="shared" si="5"/>
        <v>18</v>
      </c>
      <c r="O117" s="19">
        <f t="shared" si="6"/>
        <v>52</v>
      </c>
      <c r="P117" s="19"/>
      <c r="Q117" s="19"/>
      <c r="R117" s="18"/>
    </row>
    <row r="118" spans="1:18" ht="14.25" customHeight="1" x14ac:dyDescent="0.35">
      <c r="C118" s="29"/>
      <c r="D118" s="6"/>
      <c r="E118" s="7"/>
      <c r="F118" s="5"/>
      <c r="G118" s="5"/>
      <c r="H118" s="17"/>
      <c r="J118" s="16"/>
      <c r="K118" s="8"/>
      <c r="N118" s="19"/>
      <c r="O118" s="8"/>
      <c r="P118" s="8"/>
      <c r="Q118" s="8"/>
    </row>
    <row r="119" spans="1:18" x14ac:dyDescent="0.35">
      <c r="B119" s="5"/>
      <c r="C119" s="6"/>
      <c r="D119" s="6"/>
      <c r="E119" s="7"/>
      <c r="F119" s="5"/>
      <c r="G119" s="5"/>
      <c r="H119" s="17"/>
      <c r="K119" s="8"/>
      <c r="N119" s="19"/>
      <c r="O119" s="8"/>
      <c r="P119" s="8"/>
      <c r="Q119" s="8"/>
    </row>
    <row r="120" spans="1:18" s="2" customFormat="1" x14ac:dyDescent="0.35">
      <c r="A120" s="10" t="s">
        <v>172</v>
      </c>
      <c r="B120" s="10"/>
      <c r="C120" s="10"/>
      <c r="D120" s="10"/>
      <c r="E120" s="10"/>
      <c r="F120" s="10"/>
      <c r="G120" s="10"/>
      <c r="H120" s="23"/>
      <c r="I120" s="10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s="2" customFormat="1" x14ac:dyDescent="0.35">
      <c r="A121" s="10" t="s">
        <v>171</v>
      </c>
      <c r="B121" s="10"/>
      <c r="C121" s="10"/>
      <c r="D121" s="10"/>
      <c r="E121" s="10"/>
      <c r="F121" s="10"/>
      <c r="G121" s="10"/>
      <c r="H121" s="23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s="2" customFormat="1" x14ac:dyDescent="0.35">
      <c r="A122" s="10" t="s">
        <v>173</v>
      </c>
      <c r="B122" s="10"/>
      <c r="C122" s="10"/>
      <c r="D122" s="10"/>
      <c r="E122" s="10"/>
      <c r="F122" s="10"/>
      <c r="G122" s="10"/>
      <c r="H122" s="23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s="2" customFormat="1" x14ac:dyDescent="0.35">
      <c r="A123" s="10"/>
      <c r="B123" s="10"/>
      <c r="C123" s="10"/>
      <c r="D123" s="10"/>
      <c r="E123" s="10"/>
      <c r="F123" s="10"/>
      <c r="G123" s="10"/>
      <c r="H123" s="23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s="2" customFormat="1" x14ac:dyDescent="0.35">
      <c r="A124" s="11" t="s">
        <v>0</v>
      </c>
      <c r="D124" s="2" t="s">
        <v>285</v>
      </c>
      <c r="H124" s="25"/>
      <c r="I124" s="8"/>
      <c r="J124" s="8"/>
      <c r="K124" s="8"/>
      <c r="L124" s="8"/>
      <c r="M124" s="8"/>
      <c r="N124" s="8"/>
      <c r="O124" s="15" t="s">
        <v>291</v>
      </c>
      <c r="P124" s="8"/>
      <c r="Q124" s="8"/>
      <c r="R124" s="15"/>
    </row>
    <row r="125" spans="1:18" s="2" customFormat="1" x14ac:dyDescent="0.35">
      <c r="A125" s="11" t="s">
        <v>1</v>
      </c>
      <c r="D125" s="2" t="s">
        <v>288</v>
      </c>
      <c r="H125" s="25"/>
      <c r="I125" s="8"/>
      <c r="J125" s="8"/>
      <c r="K125" s="8"/>
      <c r="L125" s="8"/>
      <c r="M125" s="8"/>
      <c r="N125" s="8"/>
      <c r="O125" s="15" t="s">
        <v>292</v>
      </c>
      <c r="P125" s="8"/>
      <c r="Q125" s="8"/>
      <c r="R125" s="15"/>
    </row>
    <row r="126" spans="1:18" s="2" customFormat="1" x14ac:dyDescent="0.35">
      <c r="A126" s="11" t="s">
        <v>2</v>
      </c>
      <c r="D126" s="2" t="s">
        <v>289</v>
      </c>
      <c r="H126" s="25"/>
      <c r="I126" s="8"/>
      <c r="J126" s="8"/>
      <c r="K126" s="8"/>
      <c r="L126" s="8"/>
      <c r="M126" s="8"/>
      <c r="N126" s="8"/>
      <c r="O126" s="15" t="s">
        <v>293</v>
      </c>
      <c r="P126" s="8"/>
      <c r="Q126" s="8"/>
      <c r="R126" s="15"/>
    </row>
    <row r="127" spans="1:18" s="2" customFormat="1" x14ac:dyDescent="0.35">
      <c r="A127" s="11"/>
      <c r="H127" s="25"/>
      <c r="I127" s="8"/>
      <c r="J127" s="8"/>
      <c r="K127" s="8"/>
      <c r="L127" s="8"/>
      <c r="M127" s="8"/>
      <c r="N127" s="8"/>
      <c r="O127" s="15"/>
      <c r="P127" s="8"/>
      <c r="Q127" s="8"/>
      <c r="R127" s="15"/>
    </row>
    <row r="128" spans="1:18" s="2" customFormat="1" x14ac:dyDescent="0.35">
      <c r="A128" s="11" t="s">
        <v>275</v>
      </c>
      <c r="D128" s="2" t="s">
        <v>290</v>
      </c>
      <c r="H128" s="25"/>
      <c r="I128" s="8"/>
      <c r="J128" s="8"/>
      <c r="K128" s="8"/>
      <c r="L128" s="8"/>
      <c r="M128" s="8"/>
      <c r="N128" s="8"/>
      <c r="O128" s="8">
        <v>105</v>
      </c>
      <c r="P128" s="8"/>
      <c r="Q128" s="8"/>
      <c r="R128" s="15"/>
    </row>
    <row r="129" spans="1:18" s="2" customFormat="1" x14ac:dyDescent="0.35">
      <c r="A129" s="11" t="s">
        <v>276</v>
      </c>
      <c r="D129" s="2" t="s">
        <v>295</v>
      </c>
      <c r="H129" s="25"/>
      <c r="I129" s="8"/>
      <c r="J129" s="8"/>
      <c r="K129" s="8"/>
      <c r="L129" s="8"/>
      <c r="M129" s="8"/>
      <c r="N129" s="8"/>
      <c r="O129" s="8">
        <v>98</v>
      </c>
      <c r="P129" s="8"/>
      <c r="Q129" s="8"/>
      <c r="R129" s="15"/>
    </row>
    <row r="130" spans="1:18" s="2" customFormat="1" x14ac:dyDescent="0.35">
      <c r="A130" s="11" t="s">
        <v>277</v>
      </c>
      <c r="D130" s="2" t="s">
        <v>296</v>
      </c>
      <c r="H130" s="25"/>
      <c r="I130" s="8"/>
      <c r="J130" s="8"/>
      <c r="K130" s="8"/>
      <c r="L130" s="8"/>
      <c r="M130" s="8"/>
      <c r="N130" s="8"/>
      <c r="O130" s="8">
        <v>97</v>
      </c>
      <c r="P130" s="8"/>
      <c r="Q130" s="8"/>
      <c r="R130" s="15"/>
    </row>
    <row r="131" spans="1:18" s="2" customFormat="1" x14ac:dyDescent="0.35">
      <c r="A131" s="11"/>
      <c r="H131" s="25"/>
      <c r="I131" s="8"/>
      <c r="J131" s="8"/>
      <c r="K131" s="8"/>
      <c r="L131" s="8"/>
      <c r="M131" s="8"/>
      <c r="N131" s="8"/>
      <c r="O131" s="8"/>
      <c r="P131" s="8"/>
      <c r="Q131" s="8"/>
      <c r="R131" s="15"/>
    </row>
    <row r="132" spans="1:18" s="2" customFormat="1" x14ac:dyDescent="0.35">
      <c r="A132" s="11" t="s">
        <v>278</v>
      </c>
      <c r="D132" s="2" t="s">
        <v>286</v>
      </c>
      <c r="H132" s="25"/>
      <c r="I132" s="8"/>
      <c r="J132" s="8"/>
      <c r="K132" s="8"/>
      <c r="L132" s="8"/>
      <c r="M132" s="8"/>
      <c r="N132" s="8"/>
      <c r="O132" s="8">
        <v>88</v>
      </c>
      <c r="P132" s="8"/>
      <c r="Q132" s="8"/>
      <c r="R132" s="15"/>
    </row>
    <row r="133" spans="1:18" s="2" customFormat="1" x14ac:dyDescent="0.35">
      <c r="A133" s="11" t="s">
        <v>279</v>
      </c>
      <c r="D133" s="2" t="s">
        <v>287</v>
      </c>
      <c r="H133" s="25"/>
      <c r="I133" s="8"/>
      <c r="J133" s="8"/>
      <c r="K133" s="8"/>
      <c r="L133" s="8"/>
      <c r="M133" s="8"/>
      <c r="N133" s="8"/>
      <c r="O133" s="8">
        <v>86</v>
      </c>
      <c r="P133" s="8"/>
      <c r="Q133" s="8"/>
      <c r="R133" s="15"/>
    </row>
    <row r="134" spans="1:18" s="2" customFormat="1" x14ac:dyDescent="0.35">
      <c r="A134" s="11" t="s">
        <v>280</v>
      </c>
      <c r="D134" s="2" t="s">
        <v>294</v>
      </c>
      <c r="H134" s="25"/>
      <c r="I134" s="8"/>
      <c r="J134" s="8"/>
      <c r="K134" s="8"/>
      <c r="L134" s="8"/>
      <c r="M134" s="8"/>
      <c r="N134" s="8"/>
      <c r="O134" s="8">
        <v>67</v>
      </c>
      <c r="P134" s="8"/>
      <c r="Q134" s="8"/>
      <c r="R134" s="15"/>
    </row>
    <row r="135" spans="1:18" s="2" customFormat="1" x14ac:dyDescent="0.35">
      <c r="A135" s="11"/>
      <c r="H135" s="25"/>
      <c r="I135" s="8"/>
      <c r="J135" s="8"/>
      <c r="K135" s="8"/>
      <c r="L135" s="8"/>
      <c r="M135" s="8"/>
      <c r="N135" s="8"/>
      <c r="O135" s="8"/>
      <c r="P135" s="8"/>
      <c r="Q135" s="8"/>
      <c r="R135" s="15"/>
    </row>
    <row r="136" spans="1:18" s="2" customFormat="1" x14ac:dyDescent="0.35">
      <c r="A136" s="8"/>
      <c r="H136" s="25"/>
      <c r="I136" s="8"/>
      <c r="J136" s="8"/>
      <c r="K136" s="8"/>
      <c r="L136" s="8"/>
      <c r="M136" s="8"/>
      <c r="N136" s="8"/>
      <c r="O136" s="8"/>
      <c r="P136" s="8"/>
      <c r="Q136" s="8"/>
      <c r="R136" s="8"/>
    </row>
    <row r="137" spans="1:18" s="8" customFormat="1" x14ac:dyDescent="0.35">
      <c r="A137" s="8" t="s">
        <v>13</v>
      </c>
      <c r="B137" s="3" t="s">
        <v>3</v>
      </c>
      <c r="C137" s="3" t="s">
        <v>4</v>
      </c>
      <c r="D137" s="3" t="s">
        <v>5</v>
      </c>
      <c r="E137" s="4" t="s">
        <v>6</v>
      </c>
      <c r="F137" s="3" t="s">
        <v>7</v>
      </c>
      <c r="G137" s="3" t="s">
        <v>8</v>
      </c>
      <c r="H137" s="25">
        <v>25</v>
      </c>
      <c r="I137" s="8">
        <v>50</v>
      </c>
      <c r="J137" s="8">
        <v>75</v>
      </c>
      <c r="K137" s="8" t="s">
        <v>9</v>
      </c>
      <c r="L137" s="8">
        <v>25</v>
      </c>
      <c r="M137" s="8">
        <v>50</v>
      </c>
      <c r="N137" s="8" t="s">
        <v>10</v>
      </c>
      <c r="O137" s="8" t="s">
        <v>11</v>
      </c>
      <c r="P137" s="8" t="s">
        <v>12</v>
      </c>
      <c r="R137" s="8" t="s">
        <v>11</v>
      </c>
    </row>
    <row r="138" spans="1:18" x14ac:dyDescent="0.35">
      <c r="A138" s="9">
        <v>1</v>
      </c>
      <c r="B138">
        <v>461</v>
      </c>
      <c r="C138" t="s">
        <v>78</v>
      </c>
      <c r="D138" t="s">
        <v>79</v>
      </c>
      <c r="E138">
        <v>29277</v>
      </c>
      <c r="F138" t="s">
        <v>35</v>
      </c>
      <c r="G138" t="s">
        <v>17</v>
      </c>
      <c r="H138" s="17">
        <v>23</v>
      </c>
      <c r="I138" s="9">
        <v>23</v>
      </c>
      <c r="J138" s="9">
        <v>23</v>
      </c>
      <c r="K138" s="8">
        <f t="shared" ref="K138:K161" si="7">SUM(H138:J138)</f>
        <v>69</v>
      </c>
      <c r="L138" s="9">
        <v>22</v>
      </c>
      <c r="M138" s="9">
        <v>22</v>
      </c>
      <c r="N138" s="8">
        <f t="shared" ref="N138:N161" si="8">SUM(L138:M138)</f>
        <v>44</v>
      </c>
      <c r="O138" s="8">
        <f t="shared" ref="O138:O161" si="9">N138+K138</f>
        <v>113</v>
      </c>
      <c r="P138" s="8">
        <v>21</v>
      </c>
      <c r="Q138" s="8"/>
      <c r="R138" s="8">
        <f t="shared" ref="R138:R143" si="10">P138+O138</f>
        <v>134</v>
      </c>
    </row>
    <row r="139" spans="1:18" x14ac:dyDescent="0.35">
      <c r="A139" s="9">
        <v>2</v>
      </c>
      <c r="B139">
        <v>390</v>
      </c>
      <c r="C139" t="s">
        <v>74</v>
      </c>
      <c r="D139" t="s">
        <v>75</v>
      </c>
      <c r="E139">
        <v>31390</v>
      </c>
      <c r="F139" t="s">
        <v>24</v>
      </c>
      <c r="G139" t="s">
        <v>17</v>
      </c>
      <c r="H139" s="17">
        <v>20</v>
      </c>
      <c r="I139" s="9">
        <v>24</v>
      </c>
      <c r="J139" s="9">
        <v>23</v>
      </c>
      <c r="K139" s="8">
        <f t="shared" si="7"/>
        <v>67</v>
      </c>
      <c r="L139" s="9">
        <v>18</v>
      </c>
      <c r="M139" s="9">
        <v>21</v>
      </c>
      <c r="N139" s="8">
        <f t="shared" si="8"/>
        <v>39</v>
      </c>
      <c r="O139" s="8">
        <f t="shared" si="9"/>
        <v>106</v>
      </c>
      <c r="P139" s="8">
        <v>19</v>
      </c>
      <c r="Q139" s="8"/>
      <c r="R139" s="8">
        <f t="shared" si="10"/>
        <v>125</v>
      </c>
    </row>
    <row r="140" spans="1:18" x14ac:dyDescent="0.35">
      <c r="A140" s="9">
        <v>3</v>
      </c>
      <c r="B140">
        <v>308</v>
      </c>
      <c r="C140" t="s">
        <v>69</v>
      </c>
      <c r="D140" t="s">
        <v>70</v>
      </c>
      <c r="E140">
        <v>30126</v>
      </c>
      <c r="F140" t="s">
        <v>24</v>
      </c>
      <c r="G140" t="s">
        <v>17</v>
      </c>
      <c r="H140" s="17">
        <v>23</v>
      </c>
      <c r="I140" s="9">
        <v>20</v>
      </c>
      <c r="J140" s="9">
        <v>21</v>
      </c>
      <c r="K140" s="8">
        <f t="shared" si="7"/>
        <v>64</v>
      </c>
      <c r="L140" s="9">
        <v>19</v>
      </c>
      <c r="M140" s="9">
        <v>22</v>
      </c>
      <c r="N140" s="8">
        <f t="shared" si="8"/>
        <v>41</v>
      </c>
      <c r="O140" s="8">
        <f t="shared" si="9"/>
        <v>105</v>
      </c>
      <c r="P140" s="8">
        <v>19</v>
      </c>
      <c r="Q140" s="8"/>
      <c r="R140" s="8">
        <f t="shared" si="10"/>
        <v>124</v>
      </c>
    </row>
    <row r="141" spans="1:18" x14ac:dyDescent="0.35">
      <c r="A141" s="9">
        <v>4</v>
      </c>
      <c r="B141">
        <v>304</v>
      </c>
      <c r="C141" t="s">
        <v>124</v>
      </c>
      <c r="D141" t="s">
        <v>281</v>
      </c>
      <c r="E141">
        <v>31314</v>
      </c>
      <c r="F141" t="s">
        <v>24</v>
      </c>
      <c r="G141" t="s">
        <v>17</v>
      </c>
      <c r="H141" s="17">
        <v>22</v>
      </c>
      <c r="I141" s="9">
        <v>23</v>
      </c>
      <c r="J141" s="9">
        <v>20</v>
      </c>
      <c r="K141" s="8">
        <f t="shared" si="7"/>
        <v>65</v>
      </c>
      <c r="L141" s="9">
        <v>21</v>
      </c>
      <c r="M141" s="9">
        <v>19</v>
      </c>
      <c r="N141" s="8">
        <f t="shared" si="8"/>
        <v>40</v>
      </c>
      <c r="O141" s="8">
        <f t="shared" si="9"/>
        <v>105</v>
      </c>
      <c r="P141" s="8">
        <v>12</v>
      </c>
      <c r="Q141" s="8"/>
      <c r="R141" s="8">
        <f t="shared" si="10"/>
        <v>117</v>
      </c>
    </row>
    <row r="142" spans="1:18" x14ac:dyDescent="0.35">
      <c r="A142" s="9">
        <v>5</v>
      </c>
      <c r="B142">
        <v>406</v>
      </c>
      <c r="C142" t="s">
        <v>126</v>
      </c>
      <c r="D142" t="s">
        <v>125</v>
      </c>
      <c r="E142">
        <v>23542</v>
      </c>
      <c r="F142" t="s">
        <v>19</v>
      </c>
      <c r="G142" t="s">
        <v>17</v>
      </c>
      <c r="H142" s="17">
        <v>21</v>
      </c>
      <c r="I142" s="9">
        <v>23</v>
      </c>
      <c r="J142" s="9">
        <v>18</v>
      </c>
      <c r="K142" s="8">
        <f t="shared" si="7"/>
        <v>62</v>
      </c>
      <c r="L142" s="9">
        <v>21</v>
      </c>
      <c r="M142" s="9">
        <v>18</v>
      </c>
      <c r="N142" s="8">
        <f t="shared" si="8"/>
        <v>39</v>
      </c>
      <c r="O142" s="8">
        <f t="shared" si="9"/>
        <v>101</v>
      </c>
      <c r="P142" s="8">
        <v>14</v>
      </c>
      <c r="Q142" s="8"/>
      <c r="R142" s="8">
        <f t="shared" si="10"/>
        <v>115</v>
      </c>
    </row>
    <row r="143" spans="1:18" x14ac:dyDescent="0.35">
      <c r="A143" s="9">
        <v>6</v>
      </c>
      <c r="B143">
        <v>465</v>
      </c>
      <c r="C143" t="s">
        <v>169</v>
      </c>
      <c r="D143" t="s">
        <v>170</v>
      </c>
      <c r="E143">
        <v>30007</v>
      </c>
      <c r="F143" t="s">
        <v>19</v>
      </c>
      <c r="G143" t="s">
        <v>17</v>
      </c>
      <c r="H143" s="17">
        <v>21</v>
      </c>
      <c r="I143" s="9">
        <v>19</v>
      </c>
      <c r="J143" s="9">
        <v>21</v>
      </c>
      <c r="K143" s="8">
        <f t="shared" si="7"/>
        <v>61</v>
      </c>
      <c r="L143" s="9">
        <v>19</v>
      </c>
      <c r="M143" s="9">
        <v>20</v>
      </c>
      <c r="N143" s="8">
        <f t="shared" si="8"/>
        <v>39</v>
      </c>
      <c r="O143" s="8">
        <f t="shared" si="9"/>
        <v>100</v>
      </c>
      <c r="P143" s="8">
        <v>14</v>
      </c>
      <c r="Q143" s="8"/>
      <c r="R143" s="8">
        <f t="shared" si="10"/>
        <v>114</v>
      </c>
    </row>
    <row r="144" spans="1:18" x14ac:dyDescent="0.35">
      <c r="A144" s="9">
        <v>7</v>
      </c>
      <c r="B144">
        <v>309</v>
      </c>
      <c r="C144" t="s">
        <v>71</v>
      </c>
      <c r="D144" t="s">
        <v>155</v>
      </c>
      <c r="E144">
        <v>31118</v>
      </c>
      <c r="F144" t="s">
        <v>24</v>
      </c>
      <c r="G144" t="s">
        <v>17</v>
      </c>
      <c r="H144" s="17">
        <v>21</v>
      </c>
      <c r="I144" s="9">
        <v>18</v>
      </c>
      <c r="J144" s="9">
        <v>20</v>
      </c>
      <c r="K144" s="8">
        <f t="shared" si="7"/>
        <v>59</v>
      </c>
      <c r="L144" s="9">
        <v>19</v>
      </c>
      <c r="M144" s="9">
        <v>20</v>
      </c>
      <c r="N144" s="8">
        <f t="shared" si="8"/>
        <v>39</v>
      </c>
      <c r="O144" s="8">
        <f t="shared" si="9"/>
        <v>98</v>
      </c>
      <c r="P144" s="8"/>
      <c r="Q144" s="8"/>
    </row>
    <row r="145" spans="1:17" x14ac:dyDescent="0.35">
      <c r="A145" s="9">
        <v>8</v>
      </c>
      <c r="B145">
        <v>425</v>
      </c>
      <c r="C145" t="s">
        <v>44</v>
      </c>
      <c r="D145" t="s">
        <v>164</v>
      </c>
      <c r="E145">
        <v>112626</v>
      </c>
      <c r="F145" t="s">
        <v>19</v>
      </c>
      <c r="G145" t="s">
        <v>17</v>
      </c>
      <c r="H145" s="17">
        <v>16</v>
      </c>
      <c r="I145" s="9">
        <v>22</v>
      </c>
      <c r="J145" s="9">
        <v>17</v>
      </c>
      <c r="K145" s="8">
        <f t="shared" si="7"/>
        <v>55</v>
      </c>
      <c r="L145" s="9">
        <v>20</v>
      </c>
      <c r="M145" s="9">
        <v>22</v>
      </c>
      <c r="N145" s="8">
        <f t="shared" si="8"/>
        <v>42</v>
      </c>
      <c r="O145" s="8">
        <f t="shared" si="9"/>
        <v>97</v>
      </c>
      <c r="P145" s="8"/>
      <c r="Q145" s="8"/>
    </row>
    <row r="146" spans="1:17" x14ac:dyDescent="0.35">
      <c r="A146" s="9">
        <v>9</v>
      </c>
      <c r="B146">
        <v>298</v>
      </c>
      <c r="C146" t="s">
        <v>153</v>
      </c>
      <c r="D146" t="s">
        <v>154</v>
      </c>
      <c r="E146">
        <v>113070</v>
      </c>
      <c r="F146" t="s">
        <v>24</v>
      </c>
      <c r="G146" t="s">
        <v>17</v>
      </c>
      <c r="H146" s="17">
        <v>21</v>
      </c>
      <c r="I146" s="9">
        <v>20</v>
      </c>
      <c r="J146" s="9">
        <v>20</v>
      </c>
      <c r="K146" s="8">
        <f t="shared" si="7"/>
        <v>61</v>
      </c>
      <c r="L146" s="9">
        <v>19</v>
      </c>
      <c r="M146" s="9">
        <v>17</v>
      </c>
      <c r="N146" s="8">
        <f t="shared" si="8"/>
        <v>36</v>
      </c>
      <c r="O146" s="8">
        <f t="shared" si="9"/>
        <v>97</v>
      </c>
      <c r="P146" s="8"/>
      <c r="Q146" s="8"/>
    </row>
    <row r="147" spans="1:17" x14ac:dyDescent="0.35">
      <c r="A147" s="9">
        <v>10</v>
      </c>
      <c r="B147">
        <v>291</v>
      </c>
      <c r="C147" t="s">
        <v>67</v>
      </c>
      <c r="D147" t="s">
        <v>152</v>
      </c>
      <c r="E147">
        <v>30026</v>
      </c>
      <c r="F147" t="s">
        <v>24</v>
      </c>
      <c r="G147" t="s">
        <v>17</v>
      </c>
      <c r="H147" s="17">
        <v>19</v>
      </c>
      <c r="I147" s="9">
        <v>20</v>
      </c>
      <c r="J147" s="9">
        <v>18</v>
      </c>
      <c r="K147" s="8">
        <f t="shared" si="7"/>
        <v>57</v>
      </c>
      <c r="L147" s="9">
        <v>20</v>
      </c>
      <c r="M147" s="9">
        <v>19</v>
      </c>
      <c r="N147" s="8">
        <f t="shared" si="8"/>
        <v>39</v>
      </c>
      <c r="O147" s="8">
        <f t="shared" si="9"/>
        <v>96</v>
      </c>
      <c r="P147" s="8"/>
      <c r="Q147" s="8"/>
    </row>
    <row r="148" spans="1:17" x14ac:dyDescent="0.35">
      <c r="A148" s="9">
        <v>11</v>
      </c>
      <c r="B148">
        <v>360</v>
      </c>
      <c r="C148" t="s">
        <v>28</v>
      </c>
      <c r="D148" t="s">
        <v>29</v>
      </c>
      <c r="E148">
        <v>30134</v>
      </c>
      <c r="F148" t="s">
        <v>24</v>
      </c>
      <c r="G148" t="s">
        <v>17</v>
      </c>
      <c r="H148" s="17">
        <v>19</v>
      </c>
      <c r="I148" s="9">
        <v>22</v>
      </c>
      <c r="J148" s="9">
        <v>18</v>
      </c>
      <c r="K148" s="8">
        <f t="shared" si="7"/>
        <v>59</v>
      </c>
      <c r="L148" s="9">
        <v>16</v>
      </c>
      <c r="M148" s="9">
        <v>20</v>
      </c>
      <c r="N148" s="8">
        <f t="shared" si="8"/>
        <v>36</v>
      </c>
      <c r="O148" s="8">
        <f t="shared" si="9"/>
        <v>95</v>
      </c>
      <c r="P148" s="8"/>
      <c r="Q148" s="8"/>
    </row>
    <row r="149" spans="1:17" x14ac:dyDescent="0.35">
      <c r="A149" s="9">
        <v>12</v>
      </c>
      <c r="B149">
        <v>321</v>
      </c>
      <c r="C149" t="s">
        <v>22</v>
      </c>
      <c r="D149" t="s">
        <v>123</v>
      </c>
      <c r="E149">
        <v>112866</v>
      </c>
      <c r="F149" t="s">
        <v>24</v>
      </c>
      <c r="G149" t="s">
        <v>17</v>
      </c>
      <c r="H149" s="17">
        <v>19</v>
      </c>
      <c r="I149" s="9">
        <v>20</v>
      </c>
      <c r="J149" s="9">
        <v>17</v>
      </c>
      <c r="K149" s="8">
        <f t="shared" si="7"/>
        <v>56</v>
      </c>
      <c r="L149" s="9">
        <v>16</v>
      </c>
      <c r="M149" s="9">
        <v>18</v>
      </c>
      <c r="N149" s="8">
        <f t="shared" si="8"/>
        <v>34</v>
      </c>
      <c r="O149" s="8">
        <f t="shared" si="9"/>
        <v>90</v>
      </c>
      <c r="P149" s="8"/>
      <c r="Q149" s="8"/>
    </row>
    <row r="150" spans="1:17" x14ac:dyDescent="0.35">
      <c r="A150" s="9">
        <v>13</v>
      </c>
      <c r="B150">
        <v>314</v>
      </c>
      <c r="C150" t="s">
        <v>156</v>
      </c>
      <c r="D150" t="s">
        <v>157</v>
      </c>
      <c r="E150">
        <v>30127</v>
      </c>
      <c r="F150" t="s">
        <v>35</v>
      </c>
      <c r="G150" t="s">
        <v>17</v>
      </c>
      <c r="H150" s="9">
        <v>17</v>
      </c>
      <c r="I150" s="9">
        <v>17</v>
      </c>
      <c r="J150" s="9">
        <v>20</v>
      </c>
      <c r="K150" s="8">
        <f t="shared" si="7"/>
        <v>54</v>
      </c>
      <c r="L150" s="9">
        <v>17</v>
      </c>
      <c r="M150" s="9">
        <v>17</v>
      </c>
      <c r="N150" s="8">
        <f t="shared" si="8"/>
        <v>34</v>
      </c>
      <c r="O150" s="8">
        <f t="shared" si="9"/>
        <v>88</v>
      </c>
      <c r="P150" s="8"/>
      <c r="Q150" s="8"/>
    </row>
    <row r="151" spans="1:17" x14ac:dyDescent="0.35">
      <c r="A151" s="9">
        <v>14</v>
      </c>
      <c r="B151">
        <v>355</v>
      </c>
      <c r="C151" t="s">
        <v>158</v>
      </c>
      <c r="D151" t="s">
        <v>159</v>
      </c>
      <c r="E151">
        <v>31230</v>
      </c>
      <c r="F151" t="s">
        <v>24</v>
      </c>
      <c r="G151" t="s">
        <v>17</v>
      </c>
      <c r="H151" s="17">
        <v>18</v>
      </c>
      <c r="I151" s="9">
        <v>15</v>
      </c>
      <c r="J151" s="9">
        <v>16</v>
      </c>
      <c r="K151" s="8">
        <f t="shared" si="7"/>
        <v>49</v>
      </c>
      <c r="L151" s="9">
        <v>19</v>
      </c>
      <c r="M151" s="9">
        <v>19</v>
      </c>
      <c r="N151" s="8">
        <f t="shared" si="8"/>
        <v>38</v>
      </c>
      <c r="O151" s="8">
        <f t="shared" si="9"/>
        <v>87</v>
      </c>
      <c r="P151" s="8"/>
      <c r="Q151" s="8"/>
    </row>
    <row r="152" spans="1:17" x14ac:dyDescent="0.35">
      <c r="A152" s="9">
        <v>15</v>
      </c>
      <c r="B152">
        <v>459</v>
      </c>
      <c r="C152" t="s">
        <v>167</v>
      </c>
      <c r="D152" t="s">
        <v>168</v>
      </c>
      <c r="E152">
        <v>112865</v>
      </c>
      <c r="F152" t="s">
        <v>35</v>
      </c>
      <c r="G152" t="s">
        <v>17</v>
      </c>
      <c r="H152" s="17">
        <v>16</v>
      </c>
      <c r="I152" s="9">
        <v>16</v>
      </c>
      <c r="J152" s="9">
        <v>21</v>
      </c>
      <c r="K152" s="8">
        <f t="shared" si="7"/>
        <v>53</v>
      </c>
      <c r="L152" s="9">
        <v>18</v>
      </c>
      <c r="M152" s="9">
        <v>15</v>
      </c>
      <c r="N152" s="8">
        <f t="shared" si="8"/>
        <v>33</v>
      </c>
      <c r="O152" s="8">
        <f t="shared" si="9"/>
        <v>86</v>
      </c>
      <c r="P152" s="8"/>
      <c r="Q152" s="8"/>
    </row>
    <row r="153" spans="1:17" x14ac:dyDescent="0.35">
      <c r="A153" s="9">
        <v>16</v>
      </c>
      <c r="B153">
        <v>434</v>
      </c>
      <c r="C153" t="s">
        <v>122</v>
      </c>
      <c r="D153" t="s">
        <v>121</v>
      </c>
      <c r="E153">
        <v>112169</v>
      </c>
      <c r="F153" t="s">
        <v>24</v>
      </c>
      <c r="G153" t="s">
        <v>17</v>
      </c>
      <c r="H153" s="9">
        <v>19</v>
      </c>
      <c r="I153" s="9">
        <v>17</v>
      </c>
      <c r="J153" s="9">
        <v>19</v>
      </c>
      <c r="K153" s="8">
        <f t="shared" si="7"/>
        <v>55</v>
      </c>
      <c r="L153" s="9">
        <v>17</v>
      </c>
      <c r="M153" s="9">
        <v>14</v>
      </c>
      <c r="N153" s="8">
        <f t="shared" si="8"/>
        <v>31</v>
      </c>
      <c r="O153" s="8">
        <f t="shared" si="9"/>
        <v>86</v>
      </c>
      <c r="P153" s="8"/>
      <c r="Q153" s="8"/>
    </row>
    <row r="154" spans="1:17" x14ac:dyDescent="0.35">
      <c r="A154" s="9">
        <v>17</v>
      </c>
      <c r="B154">
        <v>457</v>
      </c>
      <c r="C154" t="s">
        <v>76</v>
      </c>
      <c r="D154" t="s">
        <v>77</v>
      </c>
      <c r="E154">
        <v>30285</v>
      </c>
      <c r="F154" t="s">
        <v>24</v>
      </c>
      <c r="G154" t="s">
        <v>17</v>
      </c>
      <c r="H154" s="17">
        <v>15</v>
      </c>
      <c r="I154" s="9">
        <v>18</v>
      </c>
      <c r="J154" s="9">
        <v>16</v>
      </c>
      <c r="K154" s="8">
        <f t="shared" si="7"/>
        <v>49</v>
      </c>
      <c r="L154" s="9">
        <v>18</v>
      </c>
      <c r="M154" s="9">
        <v>18</v>
      </c>
      <c r="N154" s="8">
        <f t="shared" si="8"/>
        <v>36</v>
      </c>
      <c r="O154" s="8">
        <f t="shared" si="9"/>
        <v>85</v>
      </c>
      <c r="P154" s="8"/>
      <c r="Q154" s="8"/>
    </row>
    <row r="155" spans="1:17" x14ac:dyDescent="0.35">
      <c r="A155" s="9">
        <v>18</v>
      </c>
      <c r="B155">
        <v>368</v>
      </c>
      <c r="C155" t="s">
        <v>72</v>
      </c>
      <c r="D155" t="s">
        <v>73</v>
      </c>
      <c r="E155">
        <v>28730</v>
      </c>
      <c r="F155" t="s">
        <v>19</v>
      </c>
      <c r="G155" t="s">
        <v>17</v>
      </c>
      <c r="H155" s="17">
        <v>18</v>
      </c>
      <c r="I155" s="9">
        <v>17</v>
      </c>
      <c r="J155" s="9">
        <v>14</v>
      </c>
      <c r="K155" s="8">
        <f t="shared" si="7"/>
        <v>49</v>
      </c>
      <c r="L155" s="9">
        <v>18</v>
      </c>
      <c r="M155" s="9">
        <v>14</v>
      </c>
      <c r="N155" s="8">
        <f t="shared" si="8"/>
        <v>32</v>
      </c>
      <c r="O155" s="8">
        <f t="shared" si="9"/>
        <v>81</v>
      </c>
      <c r="P155" s="8"/>
      <c r="Q155" s="8"/>
    </row>
    <row r="156" spans="1:17" x14ac:dyDescent="0.35">
      <c r="A156" s="9">
        <v>19</v>
      </c>
      <c r="B156">
        <v>380</v>
      </c>
      <c r="C156" t="s">
        <v>160</v>
      </c>
      <c r="D156" t="s">
        <v>75</v>
      </c>
      <c r="E156">
        <v>113202</v>
      </c>
      <c r="F156" t="s">
        <v>24</v>
      </c>
      <c r="G156" t="s">
        <v>17</v>
      </c>
      <c r="H156" s="9">
        <v>17</v>
      </c>
      <c r="I156" s="9">
        <v>16</v>
      </c>
      <c r="J156" s="9">
        <v>17</v>
      </c>
      <c r="K156" s="8">
        <f t="shared" si="7"/>
        <v>50</v>
      </c>
      <c r="L156" s="9">
        <v>14</v>
      </c>
      <c r="M156" s="9">
        <v>17</v>
      </c>
      <c r="N156" s="8">
        <f t="shared" si="8"/>
        <v>31</v>
      </c>
      <c r="O156" s="8">
        <f t="shared" si="9"/>
        <v>81</v>
      </c>
      <c r="P156" s="8"/>
      <c r="Q156" s="8"/>
    </row>
    <row r="157" spans="1:17" x14ac:dyDescent="0.35">
      <c r="A157" s="9">
        <v>20</v>
      </c>
      <c r="B157">
        <v>413</v>
      </c>
      <c r="C157" t="s">
        <v>161</v>
      </c>
      <c r="D157" t="s">
        <v>162</v>
      </c>
      <c r="E157">
        <v>27263</v>
      </c>
      <c r="F157" t="s">
        <v>24</v>
      </c>
      <c r="G157" t="s">
        <v>17</v>
      </c>
      <c r="H157" s="17">
        <v>18</v>
      </c>
      <c r="I157" s="9">
        <v>13</v>
      </c>
      <c r="J157" s="9">
        <v>20</v>
      </c>
      <c r="K157" s="8">
        <f t="shared" si="7"/>
        <v>51</v>
      </c>
      <c r="L157" s="9">
        <v>17</v>
      </c>
      <c r="M157" s="9">
        <v>7</v>
      </c>
      <c r="N157" s="8">
        <f t="shared" si="8"/>
        <v>24</v>
      </c>
      <c r="O157" s="8">
        <f t="shared" si="9"/>
        <v>75</v>
      </c>
      <c r="P157" s="8"/>
      <c r="Q157" s="8"/>
    </row>
    <row r="158" spans="1:17" x14ac:dyDescent="0.35">
      <c r="A158" s="9">
        <v>21</v>
      </c>
      <c r="B158">
        <v>293</v>
      </c>
      <c r="C158" t="s">
        <v>68</v>
      </c>
      <c r="D158" t="s">
        <v>23</v>
      </c>
      <c r="E158">
        <v>27934</v>
      </c>
      <c r="F158" t="s">
        <v>24</v>
      </c>
      <c r="G158" t="s">
        <v>17</v>
      </c>
      <c r="H158" s="17">
        <v>15</v>
      </c>
      <c r="I158" s="9">
        <v>16</v>
      </c>
      <c r="J158" s="9">
        <v>14</v>
      </c>
      <c r="K158" s="8">
        <f t="shared" si="7"/>
        <v>45</v>
      </c>
      <c r="L158" s="9">
        <v>14</v>
      </c>
      <c r="M158" s="9">
        <v>15</v>
      </c>
      <c r="N158" s="8">
        <f t="shared" si="8"/>
        <v>29</v>
      </c>
      <c r="O158" s="8">
        <f t="shared" si="9"/>
        <v>74</v>
      </c>
      <c r="P158" s="8"/>
      <c r="Q158" s="8"/>
    </row>
    <row r="159" spans="1:17" x14ac:dyDescent="0.35">
      <c r="A159" s="9">
        <v>22</v>
      </c>
      <c r="B159">
        <v>422</v>
      </c>
      <c r="C159" t="s">
        <v>128</v>
      </c>
      <c r="D159" t="s">
        <v>163</v>
      </c>
      <c r="E159">
        <v>113203</v>
      </c>
      <c r="F159" t="s">
        <v>24</v>
      </c>
      <c r="G159" t="s">
        <v>17</v>
      </c>
      <c r="H159" s="17">
        <v>12</v>
      </c>
      <c r="I159" s="9">
        <v>14</v>
      </c>
      <c r="J159" s="9">
        <v>18</v>
      </c>
      <c r="K159" s="8">
        <f t="shared" si="7"/>
        <v>44</v>
      </c>
      <c r="L159" s="9">
        <v>17</v>
      </c>
      <c r="M159" s="9">
        <v>12</v>
      </c>
      <c r="N159" s="8">
        <f t="shared" si="8"/>
        <v>29</v>
      </c>
      <c r="O159" s="8">
        <f t="shared" si="9"/>
        <v>73</v>
      </c>
      <c r="P159" s="8"/>
      <c r="Q159" s="8"/>
    </row>
    <row r="160" spans="1:17" x14ac:dyDescent="0.35">
      <c r="A160" s="9">
        <v>23</v>
      </c>
      <c r="B160">
        <v>287</v>
      </c>
      <c r="C160" t="s">
        <v>150</v>
      </c>
      <c r="D160" t="s">
        <v>151</v>
      </c>
      <c r="E160">
        <v>113117</v>
      </c>
      <c r="F160" t="s">
        <v>24</v>
      </c>
      <c r="G160" t="s">
        <v>17</v>
      </c>
      <c r="H160" s="17">
        <v>15</v>
      </c>
      <c r="I160" s="9">
        <v>11</v>
      </c>
      <c r="J160" s="9">
        <v>15</v>
      </c>
      <c r="K160" s="8">
        <f>SUM(H160:J160)</f>
        <v>41</v>
      </c>
      <c r="L160" s="9">
        <v>14</v>
      </c>
      <c r="M160" s="9">
        <v>15</v>
      </c>
      <c r="N160" s="8">
        <f>SUM(L160:M160)</f>
        <v>29</v>
      </c>
      <c r="O160" s="8">
        <f>N160+K160</f>
        <v>70</v>
      </c>
      <c r="P160" s="8"/>
      <c r="Q160" s="8"/>
    </row>
    <row r="161" spans="1:18" x14ac:dyDescent="0.35">
      <c r="A161" s="9">
        <v>24</v>
      </c>
      <c r="B161">
        <v>431</v>
      </c>
      <c r="C161" t="s">
        <v>165</v>
      </c>
      <c r="D161" t="s">
        <v>166</v>
      </c>
      <c r="E161">
        <v>113246</v>
      </c>
      <c r="F161" t="s">
        <v>35</v>
      </c>
      <c r="G161" t="s">
        <v>17</v>
      </c>
      <c r="H161" s="9">
        <v>10</v>
      </c>
      <c r="I161" s="9">
        <v>17</v>
      </c>
      <c r="J161" s="9">
        <v>15</v>
      </c>
      <c r="K161" s="8">
        <f t="shared" si="7"/>
        <v>42</v>
      </c>
      <c r="L161" s="9">
        <v>16</v>
      </c>
      <c r="M161" s="9">
        <v>9</v>
      </c>
      <c r="N161" s="8">
        <f t="shared" si="8"/>
        <v>25</v>
      </c>
      <c r="O161" s="8">
        <f t="shared" si="9"/>
        <v>67</v>
      </c>
      <c r="P161" s="8"/>
      <c r="Q161" s="8"/>
    </row>
    <row r="162" spans="1:18" x14ac:dyDescent="0.35">
      <c r="B162" s="30"/>
      <c r="C162" s="31"/>
      <c r="D162" s="31"/>
      <c r="E162" s="30"/>
      <c r="F162" s="30"/>
      <c r="G162" s="30"/>
      <c r="H162" s="17"/>
      <c r="K162" s="8"/>
      <c r="N162" s="8"/>
      <c r="O162" s="8"/>
    </row>
    <row r="163" spans="1:18" x14ac:dyDescent="0.35">
      <c r="B163" s="30"/>
      <c r="C163" s="31"/>
      <c r="D163" s="31"/>
      <c r="E163" s="30"/>
      <c r="F163" s="30"/>
      <c r="G163" s="30"/>
      <c r="H163" s="17"/>
      <c r="K163" s="8"/>
      <c r="N163" s="8"/>
      <c r="O163" s="8"/>
    </row>
    <row r="164" spans="1:18" x14ac:dyDescent="0.35">
      <c r="B164" s="28"/>
      <c r="C164" s="28"/>
      <c r="D164" s="28"/>
      <c r="E164" s="28"/>
      <c r="F164" s="28"/>
      <c r="G164" s="28"/>
      <c r="H164" s="17"/>
      <c r="K164" s="8"/>
      <c r="N164" s="8"/>
      <c r="O164" s="8"/>
      <c r="P164" s="26"/>
      <c r="Q164" s="26"/>
      <c r="R164" s="26"/>
    </row>
    <row r="165" spans="1:18" ht="18" customHeight="1" x14ac:dyDescent="0.6">
      <c r="A165" s="32"/>
      <c r="B165" s="32"/>
      <c r="C165" s="33"/>
      <c r="D165" s="34"/>
      <c r="E165" s="35"/>
      <c r="F165" s="34"/>
      <c r="G165" s="34"/>
      <c r="H165" s="36"/>
      <c r="I165" s="32"/>
      <c r="J165" s="32"/>
      <c r="K165" s="32"/>
      <c r="L165" s="32"/>
      <c r="M165" s="32"/>
      <c r="N165" s="37"/>
      <c r="O165" s="32"/>
      <c r="P165" s="26"/>
      <c r="Q165" s="26"/>
      <c r="R165" s="26"/>
    </row>
    <row r="166" spans="1:18" x14ac:dyDescent="0.35">
      <c r="A166" s="10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</row>
    <row r="167" spans="1:18" x14ac:dyDescent="0.35">
      <c r="A167" s="8"/>
      <c r="B167" s="3"/>
      <c r="C167" s="3"/>
      <c r="D167" s="3"/>
      <c r="E167" s="4"/>
      <c r="F167" s="3"/>
      <c r="G167" s="3"/>
      <c r="H167" s="25"/>
      <c r="I167" s="8"/>
      <c r="J167" s="8"/>
      <c r="K167" s="8"/>
      <c r="L167" s="8"/>
      <c r="M167" s="8"/>
      <c r="N167" s="8"/>
      <c r="O167" s="8"/>
      <c r="P167" s="8"/>
      <c r="Q167" s="8"/>
      <c r="R167" s="8"/>
    </row>
    <row r="168" spans="1:18" x14ac:dyDescent="0.35">
      <c r="B168" s="30"/>
      <c r="C168" s="31"/>
      <c r="D168" s="31"/>
      <c r="E168" s="30"/>
      <c r="F168" s="30"/>
      <c r="G168" s="30"/>
      <c r="H168" s="17"/>
      <c r="K168" s="8"/>
      <c r="N168" s="8"/>
      <c r="O168" s="8"/>
      <c r="P168" s="8"/>
      <c r="Q168" s="8"/>
      <c r="R168" s="8"/>
    </row>
    <row r="169" spans="1:18" x14ac:dyDescent="0.35">
      <c r="B169" s="30"/>
      <c r="C169" s="31"/>
      <c r="D169" s="31"/>
      <c r="E169" s="30"/>
      <c r="F169" s="30"/>
      <c r="G169" s="30"/>
      <c r="K169" s="8"/>
      <c r="N169" s="8"/>
      <c r="O169" s="8"/>
      <c r="P169" s="8"/>
      <c r="Q169" s="8"/>
      <c r="R169" s="8"/>
    </row>
    <row r="170" spans="1:18" x14ac:dyDescent="0.35">
      <c r="B170" s="30"/>
      <c r="C170" s="31"/>
      <c r="D170" s="31"/>
      <c r="E170" s="30"/>
      <c r="F170" s="30"/>
      <c r="G170" s="30"/>
      <c r="H170" s="17"/>
      <c r="K170" s="8"/>
      <c r="N170" s="8"/>
      <c r="O170" s="8"/>
      <c r="P170" s="8"/>
      <c r="Q170" s="8"/>
      <c r="R170" s="8"/>
    </row>
    <row r="171" spans="1:18" x14ac:dyDescent="0.35">
      <c r="B171" s="30"/>
      <c r="C171" s="31"/>
      <c r="D171" s="31"/>
      <c r="E171" s="30"/>
      <c r="F171" s="30"/>
      <c r="G171" s="30"/>
      <c r="H171" s="17"/>
      <c r="K171" s="8"/>
      <c r="N171" s="8"/>
      <c r="O171" s="8"/>
      <c r="P171" s="8"/>
      <c r="Q171" s="8"/>
      <c r="R171" s="8"/>
    </row>
    <row r="172" spans="1:18" x14ac:dyDescent="0.35">
      <c r="B172" s="30"/>
      <c r="C172" s="31"/>
      <c r="D172" s="31"/>
      <c r="E172" s="30"/>
      <c r="F172" s="30"/>
      <c r="G172" s="30"/>
      <c r="H172" s="17"/>
      <c r="K172" s="8"/>
      <c r="N172" s="8"/>
      <c r="O172" s="8"/>
      <c r="P172" s="8"/>
      <c r="Q172" s="8"/>
      <c r="R172" s="8"/>
    </row>
    <row r="173" spans="1:18" x14ac:dyDescent="0.35">
      <c r="B173" s="30"/>
      <c r="C173" s="31"/>
      <c r="D173" s="31"/>
      <c r="E173" s="30"/>
      <c r="F173" s="30"/>
      <c r="G173" s="30"/>
      <c r="K173" s="8"/>
      <c r="N173" s="8"/>
      <c r="O173" s="8"/>
      <c r="P173" s="8"/>
      <c r="Q173" s="8"/>
      <c r="R173" s="8"/>
    </row>
    <row r="174" spans="1:18" x14ac:dyDescent="0.35">
      <c r="B174" s="30"/>
      <c r="C174" s="31"/>
      <c r="D174" s="31"/>
      <c r="E174" s="30"/>
      <c r="F174" s="30"/>
      <c r="G174" s="30"/>
      <c r="H174" s="17"/>
      <c r="K174" s="8"/>
      <c r="N174" s="8"/>
      <c r="O174" s="8"/>
      <c r="P174" s="8"/>
      <c r="Q174" s="8"/>
    </row>
    <row r="175" spans="1:18" x14ac:dyDescent="0.35">
      <c r="B175" s="30"/>
      <c r="C175" s="31"/>
      <c r="D175" s="31"/>
      <c r="E175" s="30"/>
      <c r="F175" s="30"/>
      <c r="G175" s="30"/>
      <c r="H175" s="17"/>
      <c r="K175" s="8"/>
      <c r="N175" s="8"/>
      <c r="O175" s="8"/>
      <c r="P175" s="8"/>
      <c r="Q175" s="8"/>
    </row>
    <row r="176" spans="1:18" x14ac:dyDescent="0.35">
      <c r="B176" s="30"/>
      <c r="C176" s="31"/>
      <c r="D176" s="31"/>
      <c r="E176" s="30"/>
      <c r="F176" s="30"/>
      <c r="G176" s="30"/>
      <c r="H176" s="17"/>
      <c r="K176" s="8"/>
      <c r="N176" s="8"/>
      <c r="O176" s="8"/>
      <c r="P176" s="8"/>
      <c r="Q176" s="8"/>
    </row>
    <row r="177" spans="2:17" x14ac:dyDescent="0.35">
      <c r="B177" s="30"/>
      <c r="C177" s="31"/>
      <c r="D177" s="31"/>
      <c r="E177" s="30"/>
      <c r="F177" s="30"/>
      <c r="G177" s="30"/>
      <c r="H177" s="17"/>
      <c r="K177" s="8"/>
      <c r="N177" s="8"/>
      <c r="O177" s="8"/>
      <c r="P177" s="8"/>
      <c r="Q177" s="8"/>
    </row>
    <row r="178" spans="2:17" x14ac:dyDescent="0.35">
      <c r="B178" s="30"/>
      <c r="C178" s="31"/>
      <c r="D178" s="31"/>
      <c r="E178" s="30"/>
      <c r="F178" s="30"/>
      <c r="G178" s="30"/>
      <c r="K178" s="8"/>
      <c r="N178" s="8"/>
      <c r="O178" s="8"/>
      <c r="P178" s="8"/>
      <c r="Q178" s="8"/>
    </row>
    <row r="179" spans="2:17" x14ac:dyDescent="0.35">
      <c r="B179" s="30"/>
      <c r="C179" s="31"/>
      <c r="D179" s="31"/>
      <c r="E179" s="30"/>
      <c r="F179" s="30"/>
      <c r="G179" s="30"/>
      <c r="H179" s="17"/>
      <c r="K179" s="8"/>
      <c r="N179" s="8"/>
      <c r="O179" s="8"/>
      <c r="P179" s="8"/>
      <c r="Q179" s="8"/>
    </row>
    <row r="180" spans="2:17" x14ac:dyDescent="0.35">
      <c r="B180" s="30"/>
      <c r="C180" s="31"/>
      <c r="D180" s="31"/>
      <c r="E180" s="30"/>
      <c r="F180" s="30"/>
      <c r="G180" s="30"/>
      <c r="H180" s="17"/>
      <c r="K180" s="8"/>
      <c r="N180" s="8"/>
      <c r="O180" s="8"/>
      <c r="P180" s="8"/>
      <c r="Q180" s="8"/>
    </row>
    <row r="181" spans="2:17" x14ac:dyDescent="0.35">
      <c r="B181" s="30"/>
      <c r="C181" s="31"/>
      <c r="D181" s="31"/>
      <c r="E181" s="30"/>
      <c r="F181" s="30"/>
      <c r="G181" s="30"/>
      <c r="H181" s="17"/>
      <c r="K181" s="8"/>
      <c r="N181" s="8"/>
      <c r="O181" s="8"/>
      <c r="P181" s="8"/>
      <c r="Q181" s="8"/>
    </row>
    <row r="182" spans="2:17" x14ac:dyDescent="0.35">
      <c r="B182" s="30"/>
      <c r="C182" s="31"/>
      <c r="D182" s="31"/>
      <c r="E182" s="30"/>
      <c r="F182" s="30"/>
      <c r="G182" s="30"/>
      <c r="H182" s="17"/>
      <c r="K182" s="8"/>
      <c r="N182" s="8"/>
      <c r="O182" s="8"/>
      <c r="P182" s="8"/>
      <c r="Q182" s="8"/>
    </row>
    <row r="183" spans="2:17" x14ac:dyDescent="0.35">
      <c r="B183" s="30"/>
      <c r="C183" s="31"/>
      <c r="D183" s="31"/>
      <c r="E183" s="30"/>
      <c r="F183" s="30"/>
      <c r="G183" s="30"/>
      <c r="H183" s="17"/>
      <c r="K183" s="8"/>
      <c r="N183" s="8"/>
      <c r="O183" s="8"/>
    </row>
    <row r="184" spans="2:17" x14ac:dyDescent="0.35">
      <c r="B184" s="30"/>
      <c r="C184" s="31"/>
      <c r="D184" s="31"/>
      <c r="E184" s="30"/>
      <c r="F184" s="30"/>
      <c r="G184" s="30"/>
      <c r="H184" s="17"/>
      <c r="K184" s="8"/>
      <c r="N184" s="8"/>
      <c r="O184" s="8"/>
    </row>
  </sheetData>
  <phoneticPr fontId="0" type="noConversion"/>
  <conditionalFormatting sqref="N18:O117 H125:R125 H6:N15 P6:R15 B123:IV124 H16:R16 H1:R1 O5:O15 R170:R187 A165:A166 H120:IV122 B118:O119 A140:G140 A158 H167:IV168 A168 A120:A121 H169:R169 H188:R65536 K18:K117 A1:A2 A171:Q187 H135:L136 A161:A163 A143 A146 A149 A152 A155 B18:J21 H138:K166 B23:J117 L23:M117 B142:G166 L138 L18:M21 R139:R166 L142:M166 L140:M140 N139:O166 P142:Q166 S142:IV166 P140:Q140 S140:IV140 P23:IV117 P18:IV21 O126:O133 M135:R138">
    <cfRule type="cellIs" dxfId="6" priority="1" stopIfTrue="1" operator="equal">
      <formula>25</formula>
    </cfRule>
  </conditionalFormatting>
  <conditionalFormatting sqref="A17:XFD17 A160 A170:Q170 P118:IV119 A118:A119 A142 A145 A148 A151 A154 A157 A139:G139 L139:M139 P139:Q139 S139:IV139">
    <cfRule type="cellIs" dxfId="5" priority="2" stopIfTrue="1" operator="equal">
      <formula>25</formula>
    </cfRule>
  </conditionalFormatting>
  <printOptions horizontalCentered="1"/>
  <pageMargins left="0" right="0" top="0" bottom="0" header="0.5" footer="0.5"/>
  <pageSetup scale="75" fitToHeight="0" orientation="portrait" r:id="rId1"/>
  <headerFooter alignWithMargins="0"/>
  <rowBreaks count="2" manualBreakCount="2">
    <brk id="66" max="16" man="1"/>
    <brk id="11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zoomScale="60" zoomScaleNormal="60" workbookViewId="0"/>
  </sheetViews>
  <sheetFormatPr defaultColWidth="9.1796875" defaultRowHeight="15.5" x14ac:dyDescent="0.35"/>
  <cols>
    <col min="1" max="1" width="13" style="1" customWidth="1"/>
    <col min="2" max="2" width="10.26953125" style="1" customWidth="1"/>
    <col min="3" max="3" width="21.81640625" style="1" customWidth="1"/>
    <col min="4" max="16384" width="9.1796875" style="1"/>
  </cols>
  <sheetData>
    <row r="1" spans="1:4" s="12" customFormat="1" ht="18" x14ac:dyDescent="0.4">
      <c r="A1" s="13" t="s">
        <v>269</v>
      </c>
      <c r="B1" s="13"/>
      <c r="C1" s="13"/>
      <c r="D1" s="13"/>
    </row>
    <row r="2" spans="1:4" s="2" customFormat="1" x14ac:dyDescent="0.35"/>
    <row r="3" spans="1:4" s="2" customFormat="1" x14ac:dyDescent="0.35">
      <c r="A3" s="2" t="s">
        <v>14</v>
      </c>
      <c r="B3" s="2" t="s">
        <v>297</v>
      </c>
      <c r="D3" s="9"/>
    </row>
    <row r="4" spans="1:4" x14ac:dyDescent="0.35">
      <c r="C4" s="1" t="s">
        <v>298</v>
      </c>
      <c r="D4" s="9">
        <v>94</v>
      </c>
    </row>
    <row r="5" spans="1:4" x14ac:dyDescent="0.35">
      <c r="C5" s="1" t="s">
        <v>299</v>
      </c>
      <c r="D5" s="9">
        <v>120</v>
      </c>
    </row>
    <row r="6" spans="1:4" x14ac:dyDescent="0.35">
      <c r="C6" s="1" t="s">
        <v>300</v>
      </c>
      <c r="D6" s="14">
        <v>106</v>
      </c>
    </row>
    <row r="7" spans="1:4" x14ac:dyDescent="0.35">
      <c r="D7" s="9">
        <f>SUM(D4:D6)</f>
        <v>320</v>
      </c>
    </row>
    <row r="8" spans="1:4" x14ac:dyDescent="0.35">
      <c r="D8" s="9"/>
    </row>
    <row r="9" spans="1:4" x14ac:dyDescent="0.35">
      <c r="A9" s="2" t="s">
        <v>1</v>
      </c>
      <c r="B9" s="2" t="s">
        <v>302</v>
      </c>
      <c r="C9" s="2"/>
      <c r="D9" s="9"/>
    </row>
    <row r="10" spans="1:4" x14ac:dyDescent="0.35">
      <c r="C10" s="1" t="s">
        <v>303</v>
      </c>
      <c r="D10" s="9">
        <v>112</v>
      </c>
    </row>
    <row r="11" spans="1:4" x14ac:dyDescent="0.35">
      <c r="C11" s="1" t="s">
        <v>304</v>
      </c>
      <c r="D11" s="9">
        <v>95</v>
      </c>
    </row>
    <row r="12" spans="1:4" x14ac:dyDescent="0.35">
      <c r="C12" s="1" t="s">
        <v>305</v>
      </c>
      <c r="D12" s="14">
        <v>109</v>
      </c>
    </row>
    <row r="13" spans="1:4" x14ac:dyDescent="0.35">
      <c r="D13" s="9">
        <f>SUM(D10:D12)</f>
        <v>316</v>
      </c>
    </row>
    <row r="14" spans="1:4" x14ac:dyDescent="0.35">
      <c r="D14" s="9"/>
    </row>
    <row r="15" spans="1:4" x14ac:dyDescent="0.35">
      <c r="A15" s="2" t="s">
        <v>2</v>
      </c>
      <c r="B15" s="2" t="s">
        <v>306</v>
      </c>
      <c r="C15" s="2"/>
      <c r="D15" s="9"/>
    </row>
    <row r="16" spans="1:4" x14ac:dyDescent="0.35">
      <c r="C16" s="1" t="s">
        <v>272</v>
      </c>
      <c r="D16" s="9">
        <v>102</v>
      </c>
    </row>
    <row r="17" spans="1:6" x14ac:dyDescent="0.35">
      <c r="C17" s="1" t="s">
        <v>271</v>
      </c>
      <c r="D17" s="9">
        <v>116</v>
      </c>
    </row>
    <row r="18" spans="1:6" x14ac:dyDescent="0.35">
      <c r="C18" s="1" t="s">
        <v>307</v>
      </c>
      <c r="D18" s="14">
        <v>98</v>
      </c>
    </row>
    <row r="19" spans="1:6" x14ac:dyDescent="0.35">
      <c r="D19" s="9">
        <f>SUM(D16:D18)</f>
        <v>316</v>
      </c>
    </row>
    <row r="20" spans="1:6" x14ac:dyDescent="0.35">
      <c r="D20" s="9"/>
    </row>
    <row r="21" spans="1:6" s="2" customFormat="1" ht="18" x14ac:dyDescent="0.4">
      <c r="A21" s="10" t="s">
        <v>309</v>
      </c>
      <c r="B21" s="13"/>
      <c r="C21" s="13"/>
      <c r="D21" s="13"/>
      <c r="E21" s="1"/>
    </row>
    <row r="23" spans="1:6" x14ac:dyDescent="0.35">
      <c r="A23" s="2" t="s">
        <v>308</v>
      </c>
      <c r="D23" s="9" t="s">
        <v>318</v>
      </c>
      <c r="E23" s="9" t="s">
        <v>12</v>
      </c>
      <c r="F23" s="9" t="s">
        <v>11</v>
      </c>
    </row>
    <row r="24" spans="1:6" x14ac:dyDescent="0.35">
      <c r="A24" s="15" t="s">
        <v>310</v>
      </c>
      <c r="C24" s="1" t="s">
        <v>282</v>
      </c>
      <c r="D24" s="9">
        <v>98</v>
      </c>
      <c r="E24" s="9">
        <v>20</v>
      </c>
      <c r="F24" s="9">
        <f>E24+D24</f>
        <v>118</v>
      </c>
    </row>
    <row r="25" spans="1:6" x14ac:dyDescent="0.35">
      <c r="A25" s="15" t="s">
        <v>301</v>
      </c>
      <c r="C25" s="1" t="s">
        <v>283</v>
      </c>
      <c r="D25" s="9">
        <v>97</v>
      </c>
      <c r="E25" s="9">
        <v>18</v>
      </c>
      <c r="F25" s="9">
        <f>E25+D25</f>
        <v>115</v>
      </c>
    </row>
    <row r="26" spans="1:6" x14ac:dyDescent="0.35">
      <c r="A26" s="15" t="s">
        <v>311</v>
      </c>
      <c r="C26" s="1" t="s">
        <v>319</v>
      </c>
      <c r="D26" s="9">
        <v>95</v>
      </c>
      <c r="E26" s="9">
        <v>19</v>
      </c>
      <c r="F26" s="9">
        <f>E26+D26</f>
        <v>114</v>
      </c>
    </row>
    <row r="27" spans="1:6" x14ac:dyDescent="0.35">
      <c r="A27" s="2"/>
    </row>
    <row r="28" spans="1:6" x14ac:dyDescent="0.35">
      <c r="A28" s="2" t="s">
        <v>312</v>
      </c>
      <c r="D28" s="9" t="s">
        <v>318</v>
      </c>
      <c r="E28" s="9" t="s">
        <v>12</v>
      </c>
      <c r="F28" s="9" t="s">
        <v>11</v>
      </c>
    </row>
    <row r="29" spans="1:6" x14ac:dyDescent="0.35">
      <c r="A29" s="15" t="s">
        <v>310</v>
      </c>
      <c r="C29" s="1" t="s">
        <v>317</v>
      </c>
      <c r="D29" s="9">
        <v>117</v>
      </c>
      <c r="E29" s="9">
        <v>20</v>
      </c>
      <c r="F29" s="9">
        <f>E29+D29</f>
        <v>137</v>
      </c>
    </row>
    <row r="30" spans="1:6" x14ac:dyDescent="0.35">
      <c r="A30" s="15" t="s">
        <v>301</v>
      </c>
      <c r="C30" s="1" t="s">
        <v>326</v>
      </c>
      <c r="D30" s="9">
        <v>112</v>
      </c>
      <c r="E30" s="9">
        <v>22</v>
      </c>
      <c r="F30" s="9">
        <f>E30+D30</f>
        <v>134</v>
      </c>
    </row>
    <row r="31" spans="1:6" x14ac:dyDescent="0.35">
      <c r="A31" s="15" t="s">
        <v>311</v>
      </c>
      <c r="C31" s="1" t="s">
        <v>270</v>
      </c>
      <c r="D31" s="9">
        <v>112</v>
      </c>
      <c r="E31" s="9">
        <v>21</v>
      </c>
      <c r="F31" s="9">
        <f>E31+D31</f>
        <v>133</v>
      </c>
    </row>
    <row r="32" spans="1:6" x14ac:dyDescent="0.35">
      <c r="A32" s="2"/>
      <c r="D32" s="9" t="s">
        <v>318</v>
      </c>
      <c r="E32" s="9"/>
      <c r="F32" s="9"/>
    </row>
    <row r="33" spans="1:6" x14ac:dyDescent="0.35">
      <c r="A33" s="2" t="s">
        <v>313</v>
      </c>
      <c r="C33" s="1" t="s">
        <v>324</v>
      </c>
      <c r="D33" s="9">
        <v>97</v>
      </c>
    </row>
    <row r="34" spans="1:6" x14ac:dyDescent="0.35">
      <c r="A34" s="2" t="s">
        <v>314</v>
      </c>
      <c r="C34" s="1" t="s">
        <v>296</v>
      </c>
      <c r="D34" s="9">
        <v>97</v>
      </c>
    </row>
    <row r="35" spans="1:6" x14ac:dyDescent="0.35">
      <c r="A35" s="2"/>
      <c r="D35" s="9" t="s">
        <v>318</v>
      </c>
      <c r="E35" s="9" t="s">
        <v>12</v>
      </c>
      <c r="F35" s="9" t="s">
        <v>11</v>
      </c>
    </row>
    <row r="36" spans="1:6" x14ac:dyDescent="0.35">
      <c r="A36" s="2" t="s">
        <v>315</v>
      </c>
      <c r="C36" s="1" t="s">
        <v>325</v>
      </c>
      <c r="D36" s="9">
        <v>120</v>
      </c>
      <c r="E36" s="9">
        <v>20</v>
      </c>
      <c r="F36" s="9">
        <f>E36+D36</f>
        <v>140</v>
      </c>
    </row>
    <row r="37" spans="1:6" x14ac:dyDescent="0.35">
      <c r="A37" s="2" t="s">
        <v>316</v>
      </c>
      <c r="C37" s="1" t="s">
        <v>271</v>
      </c>
      <c r="D37" s="9">
        <v>116</v>
      </c>
      <c r="E37" s="9">
        <v>23</v>
      </c>
      <c r="F37" s="9">
        <f>E37+D37</f>
        <v>139</v>
      </c>
    </row>
    <row r="38" spans="1:6" x14ac:dyDescent="0.35">
      <c r="A38" s="2"/>
      <c r="D38" s="9"/>
      <c r="E38" s="9"/>
      <c r="F38" s="9"/>
    </row>
    <row r="39" spans="1:6" x14ac:dyDescent="0.35">
      <c r="A39" s="2"/>
    </row>
    <row r="40" spans="1:6" x14ac:dyDescent="0.35">
      <c r="A40" s="2"/>
    </row>
    <row r="41" spans="1:6" x14ac:dyDescent="0.35">
      <c r="A41" s="2"/>
    </row>
    <row r="42" spans="1:6" x14ac:dyDescent="0.35">
      <c r="A42" s="2"/>
    </row>
    <row r="43" spans="1:6" x14ac:dyDescent="0.35">
      <c r="A43" s="2"/>
    </row>
    <row r="45" spans="1:6" ht="18" x14ac:dyDescent="0.4">
      <c r="A45" s="12"/>
    </row>
    <row r="46" spans="1:6" ht="18" x14ac:dyDescent="0.4">
      <c r="A46" s="12"/>
    </row>
    <row r="47" spans="1:6" ht="18" x14ac:dyDescent="0.4">
      <c r="A47" s="13"/>
    </row>
    <row r="48" spans="1:6" ht="18" x14ac:dyDescent="0.4">
      <c r="A48" s="13"/>
    </row>
    <row r="49" spans="1:5" ht="18" x14ac:dyDescent="0.4">
      <c r="A49" s="13"/>
    </row>
    <row r="50" spans="1:5" s="2" customFormat="1" x14ac:dyDescent="0.35">
      <c r="B50" s="1"/>
      <c r="C50" s="1"/>
      <c r="D50" s="1"/>
      <c r="E50" s="1"/>
    </row>
    <row r="56" spans="1:5" x14ac:dyDescent="0.35">
      <c r="A56" s="2"/>
    </row>
  </sheetData>
  <phoneticPr fontId="0" type="noConversion"/>
  <printOptions horizontalCentered="1"/>
  <pageMargins left="0.75" right="0.75" top="0.5" bottom="0.25" header="0.5" footer="0.5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60" zoomScaleNormal="60" workbookViewId="0"/>
  </sheetViews>
  <sheetFormatPr defaultColWidth="9.1796875" defaultRowHeight="15.5" x14ac:dyDescent="0.35"/>
  <cols>
    <col min="1" max="1" width="6.453125" style="9" customWidth="1"/>
    <col min="2" max="2" width="7.54296875" style="1" customWidth="1"/>
    <col min="3" max="3" width="17.26953125" style="1" customWidth="1"/>
    <col min="4" max="4" width="15" style="1" customWidth="1"/>
    <col min="5" max="5" width="10.453125" style="1" hidden="1" customWidth="1"/>
    <col min="6" max="6" width="6.453125" style="1" customWidth="1"/>
    <col min="7" max="7" width="6.1796875" style="1" customWidth="1"/>
    <col min="8" max="8" width="4.81640625" style="9" bestFit="1" customWidth="1"/>
    <col min="9" max="9" width="5.81640625" style="9" customWidth="1"/>
    <col min="10" max="10" width="6.26953125" style="9" bestFit="1" customWidth="1"/>
    <col min="11" max="11" width="7.81640625" style="9" customWidth="1"/>
    <col min="12" max="12" width="5.7265625" style="9" customWidth="1"/>
    <col min="13" max="14" width="9.1796875" style="9"/>
    <col min="15" max="15" width="5.26953125" style="9" customWidth="1"/>
    <col min="16" max="16384" width="9.1796875" style="1"/>
  </cols>
  <sheetData>
    <row r="1" spans="1:15" s="2" customFormat="1" x14ac:dyDescent="0.35">
      <c r="A1" s="10" t="s">
        <v>172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8"/>
    </row>
    <row r="2" spans="1:15" s="2" customFormat="1" x14ac:dyDescent="0.35">
      <c r="A2" s="10" t="s">
        <v>273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8"/>
    </row>
    <row r="3" spans="1:15" s="2" customFormat="1" x14ac:dyDescent="0.35">
      <c r="A3" s="10" t="s">
        <v>274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8"/>
    </row>
    <row r="4" spans="1:15" s="2" customForma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  <c r="N4" s="8"/>
      <c r="O4" s="8"/>
    </row>
    <row r="5" spans="1:15" s="2" customFormat="1" x14ac:dyDescent="0.35">
      <c r="A5" s="11" t="s">
        <v>0</v>
      </c>
      <c r="B5" s="10"/>
      <c r="C5" s="10"/>
      <c r="D5" s="27" t="s">
        <v>340</v>
      </c>
      <c r="E5" s="10"/>
      <c r="F5" s="10"/>
      <c r="G5" s="10"/>
      <c r="H5" s="10"/>
      <c r="I5" s="10"/>
      <c r="J5" s="10"/>
      <c r="K5" s="15" t="s">
        <v>342</v>
      </c>
      <c r="L5" s="15"/>
      <c r="M5" s="8"/>
      <c r="N5" s="8"/>
      <c r="O5" s="8"/>
    </row>
    <row r="6" spans="1:15" s="2" customFormat="1" x14ac:dyDescent="0.35">
      <c r="A6" s="11" t="s">
        <v>1</v>
      </c>
      <c r="B6" s="10"/>
      <c r="D6" s="27" t="s">
        <v>341</v>
      </c>
      <c r="E6" s="10"/>
      <c r="F6" s="10"/>
      <c r="G6" s="10"/>
      <c r="H6" s="10"/>
      <c r="I6" s="10"/>
      <c r="J6" s="10"/>
      <c r="K6" s="15" t="s">
        <v>343</v>
      </c>
      <c r="L6" s="15"/>
      <c r="M6" s="8"/>
      <c r="N6" s="8"/>
      <c r="O6" s="8"/>
    </row>
    <row r="7" spans="1:15" s="2" customFormat="1" x14ac:dyDescent="0.35">
      <c r="A7" s="11" t="s">
        <v>2</v>
      </c>
      <c r="B7" s="10"/>
      <c r="C7" s="10"/>
      <c r="D7" s="27" t="s">
        <v>336</v>
      </c>
      <c r="E7" s="10"/>
      <c r="F7" s="10"/>
      <c r="G7" s="10"/>
      <c r="H7" s="10"/>
      <c r="I7" s="10"/>
      <c r="J7" s="10"/>
      <c r="K7" s="15" t="s">
        <v>344</v>
      </c>
      <c r="L7" s="15"/>
      <c r="M7" s="8"/>
      <c r="N7" s="8"/>
      <c r="O7" s="8"/>
    </row>
    <row r="8" spans="1:15" s="2" customFormat="1" x14ac:dyDescent="0.35">
      <c r="A8" s="11"/>
      <c r="B8" s="10"/>
      <c r="C8" s="10"/>
      <c r="D8" s="27"/>
      <c r="E8" s="10"/>
      <c r="F8" s="10"/>
      <c r="G8" s="10"/>
      <c r="H8" s="10"/>
      <c r="I8" s="10"/>
      <c r="J8" s="10"/>
      <c r="K8" s="8"/>
      <c r="L8" s="15"/>
      <c r="M8" s="8"/>
      <c r="N8" s="8"/>
      <c r="O8" s="8"/>
    </row>
    <row r="9" spans="1:15" s="2" customFormat="1" x14ac:dyDescent="0.35">
      <c r="A9" s="11" t="s">
        <v>334</v>
      </c>
      <c r="B9" s="10"/>
      <c r="C9" s="10"/>
      <c r="D9" s="2" t="s">
        <v>345</v>
      </c>
      <c r="K9" s="8">
        <v>130</v>
      </c>
      <c r="L9" s="15"/>
      <c r="M9" s="8"/>
      <c r="N9" s="8"/>
      <c r="O9" s="8"/>
    </row>
    <row r="10" spans="1:15" s="2" customFormat="1" x14ac:dyDescent="0.35">
      <c r="A10" s="11" t="s">
        <v>276</v>
      </c>
      <c r="B10" s="10"/>
      <c r="C10" s="10"/>
      <c r="D10" s="27" t="s">
        <v>305</v>
      </c>
      <c r="E10" s="10"/>
      <c r="F10" s="10"/>
      <c r="G10" s="10"/>
      <c r="H10" s="10"/>
      <c r="I10" s="10"/>
      <c r="J10" s="10"/>
      <c r="K10" s="8">
        <v>126</v>
      </c>
      <c r="L10" s="15"/>
      <c r="M10" s="8"/>
      <c r="N10" s="8"/>
      <c r="O10" s="8"/>
    </row>
    <row r="11" spans="1:15" s="2" customFormat="1" x14ac:dyDescent="0.35">
      <c r="A11" s="11" t="s">
        <v>277</v>
      </c>
      <c r="B11" s="10"/>
      <c r="C11" s="10"/>
      <c r="D11" s="27" t="s">
        <v>339</v>
      </c>
      <c r="E11" s="10"/>
      <c r="F11" s="10"/>
      <c r="G11" s="10"/>
      <c r="H11" s="10"/>
      <c r="I11" s="10"/>
      <c r="J11" s="10"/>
      <c r="K11" s="8">
        <v>116</v>
      </c>
      <c r="L11" s="15"/>
      <c r="M11" s="8"/>
      <c r="N11" s="8"/>
      <c r="O11" s="8"/>
    </row>
    <row r="12" spans="1:15" s="2" customFormat="1" x14ac:dyDescent="0.35">
      <c r="A12" s="11"/>
      <c r="B12" s="10"/>
      <c r="C12" s="10"/>
      <c r="D12" s="27"/>
      <c r="E12" s="10"/>
      <c r="F12" s="10"/>
      <c r="G12" s="10"/>
      <c r="H12" s="10"/>
      <c r="I12" s="10"/>
      <c r="J12" s="10"/>
      <c r="K12" s="8"/>
      <c r="L12" s="15"/>
      <c r="M12" s="8"/>
      <c r="N12" s="8"/>
      <c r="O12" s="8"/>
    </row>
    <row r="13" spans="1:15" s="2" customFormat="1" x14ac:dyDescent="0.35">
      <c r="A13" s="11" t="s">
        <v>335</v>
      </c>
      <c r="B13" s="10"/>
      <c r="C13" s="10"/>
      <c r="D13" s="27" t="s">
        <v>337</v>
      </c>
      <c r="E13" s="10"/>
      <c r="F13" s="10"/>
      <c r="G13" s="10"/>
      <c r="H13" s="10"/>
      <c r="I13" s="10"/>
      <c r="J13" s="10"/>
      <c r="K13" s="8">
        <v>115</v>
      </c>
      <c r="L13" s="15"/>
      <c r="M13" s="8"/>
      <c r="N13" s="8"/>
      <c r="O13" s="8"/>
    </row>
    <row r="14" spans="1:15" s="2" customFormat="1" x14ac:dyDescent="0.35">
      <c r="A14" s="11" t="s">
        <v>279</v>
      </c>
      <c r="B14" s="10"/>
      <c r="C14" s="10"/>
      <c r="D14" s="27" t="s">
        <v>338</v>
      </c>
      <c r="E14" s="10"/>
      <c r="F14" s="10"/>
      <c r="G14" s="10"/>
      <c r="H14" s="10"/>
      <c r="I14" s="10"/>
      <c r="J14" s="10"/>
      <c r="K14" s="8">
        <v>100</v>
      </c>
      <c r="L14" s="15"/>
      <c r="M14" s="8"/>
      <c r="N14" s="8"/>
      <c r="O14" s="8"/>
    </row>
    <row r="15" spans="1:15" s="2" customFormat="1" x14ac:dyDescent="0.35">
      <c r="A15" s="11" t="s">
        <v>280</v>
      </c>
      <c r="B15" s="10"/>
      <c r="C15" s="10"/>
      <c r="D15" s="2" t="s">
        <v>346</v>
      </c>
      <c r="K15" s="8">
        <v>100</v>
      </c>
      <c r="L15" s="15"/>
      <c r="M15" s="8"/>
      <c r="N15" s="8"/>
      <c r="O15" s="8"/>
    </row>
    <row r="17" spans="1:15" s="2" customFormat="1" x14ac:dyDescent="0.35">
      <c r="A17" s="8" t="s">
        <v>13</v>
      </c>
      <c r="B17" s="3" t="s">
        <v>3</v>
      </c>
      <c r="C17" s="3" t="s">
        <v>4</v>
      </c>
      <c r="D17" s="3" t="s">
        <v>5</v>
      </c>
      <c r="E17" s="4" t="s">
        <v>6</v>
      </c>
      <c r="F17" s="3" t="s">
        <v>7</v>
      </c>
      <c r="G17" s="3" t="s">
        <v>8</v>
      </c>
      <c r="H17" s="8">
        <v>50</v>
      </c>
      <c r="I17" s="8">
        <v>100</v>
      </c>
      <c r="J17" s="8">
        <v>150</v>
      </c>
      <c r="K17" s="8" t="s">
        <v>11</v>
      </c>
      <c r="L17" s="8" t="s">
        <v>65</v>
      </c>
      <c r="M17" s="8" t="s">
        <v>12</v>
      </c>
      <c r="N17" s="8" t="s">
        <v>11</v>
      </c>
      <c r="O17" s="8"/>
    </row>
    <row r="18" spans="1:15" x14ac:dyDescent="0.35">
      <c r="A18" s="9">
        <v>1</v>
      </c>
      <c r="B18" s="1">
        <v>344</v>
      </c>
      <c r="C18" s="1" t="s">
        <v>55</v>
      </c>
      <c r="D18" s="1" t="s">
        <v>56</v>
      </c>
      <c r="E18" s="1">
        <v>29503</v>
      </c>
      <c r="F18" s="1" t="s">
        <v>19</v>
      </c>
      <c r="H18" s="9">
        <v>44</v>
      </c>
      <c r="I18" s="9">
        <v>46</v>
      </c>
      <c r="J18" s="9">
        <v>42</v>
      </c>
      <c r="K18" s="8">
        <f t="shared" ref="K18:K44" si="0">SUM(H18:J18)</f>
        <v>132</v>
      </c>
      <c r="L18" s="8"/>
      <c r="M18" s="9">
        <v>47</v>
      </c>
      <c r="N18" s="8">
        <f t="shared" ref="N18:N23" si="1">M18+K18</f>
        <v>179</v>
      </c>
    </row>
    <row r="19" spans="1:15" x14ac:dyDescent="0.35">
      <c r="A19" s="9">
        <v>2</v>
      </c>
      <c r="B19" s="1">
        <v>386</v>
      </c>
      <c r="C19" s="1" t="s">
        <v>57</v>
      </c>
      <c r="D19" s="1" t="s">
        <v>332</v>
      </c>
      <c r="E19" s="1">
        <v>23981</v>
      </c>
      <c r="F19" s="1" t="s">
        <v>19</v>
      </c>
      <c r="H19" s="9">
        <v>44</v>
      </c>
      <c r="I19" s="9">
        <v>48</v>
      </c>
      <c r="J19" s="9">
        <v>40</v>
      </c>
      <c r="K19" s="8">
        <f t="shared" si="0"/>
        <v>132</v>
      </c>
      <c r="L19" s="8"/>
      <c r="M19" s="9">
        <v>46</v>
      </c>
      <c r="N19" s="8">
        <f t="shared" si="1"/>
        <v>178</v>
      </c>
    </row>
    <row r="20" spans="1:15" x14ac:dyDescent="0.35">
      <c r="A20" s="9">
        <v>4</v>
      </c>
      <c r="B20" s="1">
        <v>325</v>
      </c>
      <c r="C20" s="1" t="s">
        <v>194</v>
      </c>
      <c r="D20" s="1" t="s">
        <v>108</v>
      </c>
      <c r="E20" s="1">
        <v>30029</v>
      </c>
      <c r="F20" s="1" t="s">
        <v>35</v>
      </c>
      <c r="H20" s="9">
        <v>42</v>
      </c>
      <c r="I20" s="9">
        <v>41</v>
      </c>
      <c r="J20" s="9">
        <v>44</v>
      </c>
      <c r="K20" s="8">
        <f t="shared" si="0"/>
        <v>127</v>
      </c>
      <c r="L20" s="8"/>
      <c r="M20" s="9">
        <v>49</v>
      </c>
      <c r="N20" s="8">
        <f t="shared" si="1"/>
        <v>176</v>
      </c>
    </row>
    <row r="21" spans="1:15" x14ac:dyDescent="0.35">
      <c r="A21" s="9">
        <v>3</v>
      </c>
      <c r="B21" s="1">
        <v>352</v>
      </c>
      <c r="C21" s="1" t="s">
        <v>330</v>
      </c>
      <c r="D21" s="1" t="s">
        <v>331</v>
      </c>
      <c r="E21" s="1">
        <v>112833</v>
      </c>
      <c r="F21" s="1" t="s">
        <v>24</v>
      </c>
      <c r="H21" s="9">
        <v>43</v>
      </c>
      <c r="I21" s="9">
        <v>44</v>
      </c>
      <c r="J21" s="9">
        <v>43</v>
      </c>
      <c r="K21" s="8">
        <f t="shared" si="0"/>
        <v>130</v>
      </c>
      <c r="L21" s="8"/>
      <c r="M21" s="9">
        <v>42</v>
      </c>
      <c r="N21" s="8">
        <f t="shared" si="1"/>
        <v>172</v>
      </c>
    </row>
    <row r="22" spans="1:15" x14ac:dyDescent="0.35">
      <c r="A22" s="9">
        <v>5</v>
      </c>
      <c r="B22" s="1">
        <v>453</v>
      </c>
      <c r="C22" s="1" t="s">
        <v>257</v>
      </c>
      <c r="D22" s="1" t="s">
        <v>258</v>
      </c>
      <c r="E22" s="1">
        <v>31331</v>
      </c>
      <c r="F22" s="1" t="s">
        <v>24</v>
      </c>
      <c r="H22" s="9">
        <v>39</v>
      </c>
      <c r="I22" s="9">
        <v>43</v>
      </c>
      <c r="J22" s="9">
        <v>44</v>
      </c>
      <c r="K22" s="8">
        <f t="shared" si="0"/>
        <v>126</v>
      </c>
      <c r="L22" s="8"/>
      <c r="M22" s="9">
        <v>42</v>
      </c>
      <c r="N22" s="8">
        <f t="shared" si="1"/>
        <v>168</v>
      </c>
    </row>
    <row r="23" spans="1:15" x14ac:dyDescent="0.35">
      <c r="A23" s="9">
        <v>6</v>
      </c>
      <c r="B23" s="1">
        <v>376</v>
      </c>
      <c r="C23" s="1" t="s">
        <v>98</v>
      </c>
      <c r="D23" s="1" t="s">
        <v>99</v>
      </c>
      <c r="E23" s="1">
        <v>31050</v>
      </c>
      <c r="F23" s="1" t="s">
        <v>19</v>
      </c>
      <c r="H23" s="9">
        <v>39</v>
      </c>
      <c r="I23" s="9">
        <v>40</v>
      </c>
      <c r="J23" s="9">
        <v>46</v>
      </c>
      <c r="K23" s="8">
        <f t="shared" si="0"/>
        <v>125</v>
      </c>
      <c r="L23" s="8">
        <v>8</v>
      </c>
      <c r="M23" s="9">
        <v>43</v>
      </c>
      <c r="N23" s="8">
        <f t="shared" si="1"/>
        <v>168</v>
      </c>
    </row>
    <row r="24" spans="1:15" x14ac:dyDescent="0.35">
      <c r="A24" s="9">
        <v>7</v>
      </c>
      <c r="B24" s="1">
        <v>402</v>
      </c>
      <c r="C24" s="1" t="s">
        <v>101</v>
      </c>
      <c r="D24" s="1" t="s">
        <v>102</v>
      </c>
      <c r="E24" s="1">
        <v>23201</v>
      </c>
      <c r="F24" s="1" t="s">
        <v>19</v>
      </c>
      <c r="H24" s="9">
        <v>44</v>
      </c>
      <c r="I24" s="9">
        <v>42</v>
      </c>
      <c r="J24" s="9">
        <v>39</v>
      </c>
      <c r="K24" s="8">
        <f>SUM(H24:J24)</f>
        <v>125</v>
      </c>
      <c r="L24" s="8">
        <v>7</v>
      </c>
    </row>
    <row r="25" spans="1:15" x14ac:dyDescent="0.35">
      <c r="A25" s="9">
        <v>8</v>
      </c>
      <c r="B25" s="1">
        <v>383</v>
      </c>
      <c r="C25" s="1" t="s">
        <v>217</v>
      </c>
      <c r="D25" s="1" t="s">
        <v>103</v>
      </c>
      <c r="E25" s="1">
        <v>31305</v>
      </c>
      <c r="F25" s="1" t="s">
        <v>19</v>
      </c>
      <c r="H25" s="9">
        <v>38</v>
      </c>
      <c r="I25" s="9">
        <v>42</v>
      </c>
      <c r="J25" s="9">
        <v>45</v>
      </c>
      <c r="K25" s="8">
        <f t="shared" si="0"/>
        <v>125</v>
      </c>
      <c r="L25" s="8">
        <v>1</v>
      </c>
    </row>
    <row r="26" spans="1:15" x14ac:dyDescent="0.35">
      <c r="A26" s="9">
        <v>9</v>
      </c>
      <c r="B26" s="1">
        <v>387</v>
      </c>
      <c r="C26" s="1" t="s">
        <v>58</v>
      </c>
      <c r="D26" s="1" t="s">
        <v>59</v>
      </c>
      <c r="E26" s="1">
        <v>27629</v>
      </c>
      <c r="F26" s="1" t="s">
        <v>19</v>
      </c>
      <c r="H26" s="9">
        <v>35</v>
      </c>
      <c r="I26" s="9">
        <v>41</v>
      </c>
      <c r="J26" s="9">
        <v>44</v>
      </c>
      <c r="K26" s="8">
        <f t="shared" si="0"/>
        <v>120</v>
      </c>
      <c r="L26" s="8"/>
    </row>
    <row r="27" spans="1:15" x14ac:dyDescent="0.35">
      <c r="A27" s="9">
        <v>10</v>
      </c>
      <c r="B27" s="1">
        <v>342</v>
      </c>
      <c r="C27" s="1" t="s">
        <v>200</v>
      </c>
      <c r="D27" s="1" t="s">
        <v>46</v>
      </c>
      <c r="E27" s="1">
        <v>113160</v>
      </c>
      <c r="F27" s="1" t="s">
        <v>19</v>
      </c>
      <c r="H27" s="9">
        <v>41</v>
      </c>
      <c r="I27" s="9">
        <v>37</v>
      </c>
      <c r="J27" s="9">
        <v>42</v>
      </c>
      <c r="K27" s="8">
        <f t="shared" si="0"/>
        <v>120</v>
      </c>
      <c r="L27" s="8"/>
    </row>
    <row r="28" spans="1:15" x14ac:dyDescent="0.35">
      <c r="A28" s="9">
        <v>11</v>
      </c>
      <c r="B28" s="1">
        <v>375</v>
      </c>
      <c r="C28" s="1" t="s">
        <v>139</v>
      </c>
      <c r="D28" s="1" t="s">
        <v>107</v>
      </c>
      <c r="E28" s="1">
        <v>31021</v>
      </c>
      <c r="F28" s="1" t="s">
        <v>24</v>
      </c>
      <c r="H28" s="9">
        <v>36</v>
      </c>
      <c r="I28" s="9">
        <v>41</v>
      </c>
      <c r="J28" s="9">
        <v>39</v>
      </c>
      <c r="K28" s="8">
        <f t="shared" si="0"/>
        <v>116</v>
      </c>
      <c r="L28" s="8"/>
    </row>
    <row r="29" spans="1:15" x14ac:dyDescent="0.35">
      <c r="A29" s="9">
        <v>12</v>
      </c>
      <c r="B29" s="1">
        <v>389</v>
      </c>
      <c r="C29" s="1" t="s">
        <v>146</v>
      </c>
      <c r="D29" s="1" t="s">
        <v>333</v>
      </c>
      <c r="E29" s="1">
        <v>113061</v>
      </c>
      <c r="F29" s="1" t="s">
        <v>24</v>
      </c>
      <c r="H29" s="9">
        <v>39</v>
      </c>
      <c r="I29" s="9">
        <v>39</v>
      </c>
      <c r="J29" s="9">
        <v>37</v>
      </c>
      <c r="K29" s="8">
        <f t="shared" si="0"/>
        <v>115</v>
      </c>
      <c r="L29" s="8"/>
    </row>
    <row r="30" spans="1:15" x14ac:dyDescent="0.35">
      <c r="A30" s="9">
        <v>13</v>
      </c>
      <c r="B30" s="1">
        <v>421</v>
      </c>
      <c r="C30" s="1" t="s">
        <v>140</v>
      </c>
      <c r="D30" s="1" t="s">
        <v>141</v>
      </c>
      <c r="E30" s="1">
        <v>29990</v>
      </c>
      <c r="F30" s="1" t="s">
        <v>35</v>
      </c>
      <c r="H30" s="9">
        <v>40</v>
      </c>
      <c r="I30" s="9">
        <v>38</v>
      </c>
      <c r="J30" s="9">
        <v>37</v>
      </c>
      <c r="K30" s="8">
        <f t="shared" si="0"/>
        <v>115</v>
      </c>
      <c r="L30" s="8"/>
    </row>
    <row r="31" spans="1:15" x14ac:dyDescent="0.35">
      <c r="A31" s="9">
        <v>14</v>
      </c>
      <c r="B31" s="1">
        <v>312</v>
      </c>
      <c r="C31" s="1" t="s">
        <v>53</v>
      </c>
      <c r="D31" s="1" t="s">
        <v>54</v>
      </c>
      <c r="E31" s="1">
        <v>24882</v>
      </c>
      <c r="F31" s="1" t="s">
        <v>19</v>
      </c>
      <c r="H31" s="9">
        <v>39</v>
      </c>
      <c r="I31" s="9">
        <v>35</v>
      </c>
      <c r="J31" s="9">
        <v>36</v>
      </c>
      <c r="K31" s="8">
        <f>SUM(H31:J31)</f>
        <v>110</v>
      </c>
      <c r="L31" s="8"/>
    </row>
    <row r="32" spans="1:15" x14ac:dyDescent="0.35">
      <c r="A32" s="9">
        <v>15</v>
      </c>
      <c r="B32" s="1">
        <v>316</v>
      </c>
      <c r="C32" s="1" t="s">
        <v>81</v>
      </c>
      <c r="D32" s="1" t="s">
        <v>82</v>
      </c>
      <c r="E32" s="1">
        <v>24280</v>
      </c>
      <c r="F32" s="1" t="s">
        <v>24</v>
      </c>
      <c r="H32" s="9">
        <v>32</v>
      </c>
      <c r="I32" s="9">
        <v>39</v>
      </c>
      <c r="J32" s="9">
        <v>33</v>
      </c>
      <c r="K32" s="8">
        <f t="shared" si="0"/>
        <v>104</v>
      </c>
      <c r="L32" s="8"/>
    </row>
    <row r="33" spans="1:12" x14ac:dyDescent="0.35">
      <c r="A33" s="9">
        <v>16</v>
      </c>
      <c r="B33" s="1">
        <v>394</v>
      </c>
      <c r="C33" s="1" t="s">
        <v>223</v>
      </c>
      <c r="D33" s="1" t="s">
        <v>224</v>
      </c>
      <c r="E33" s="1">
        <v>113228</v>
      </c>
      <c r="F33" s="1" t="s">
        <v>24</v>
      </c>
      <c r="H33" s="9">
        <v>34</v>
      </c>
      <c r="I33" s="9">
        <v>31</v>
      </c>
      <c r="J33" s="9">
        <v>38</v>
      </c>
      <c r="K33" s="8">
        <f t="shared" si="0"/>
        <v>103</v>
      </c>
      <c r="L33" s="8"/>
    </row>
    <row r="34" spans="1:12" x14ac:dyDescent="0.35">
      <c r="A34" s="9">
        <v>17</v>
      </c>
      <c r="B34" s="1">
        <v>339</v>
      </c>
      <c r="C34" s="1" t="s">
        <v>119</v>
      </c>
      <c r="D34" s="1" t="s">
        <v>100</v>
      </c>
      <c r="E34" s="1">
        <v>29914</v>
      </c>
      <c r="F34" s="1" t="s">
        <v>19</v>
      </c>
      <c r="H34" s="9">
        <v>31</v>
      </c>
      <c r="I34" s="9">
        <v>37</v>
      </c>
      <c r="J34" s="9">
        <v>34</v>
      </c>
      <c r="K34" s="8">
        <f t="shared" si="0"/>
        <v>102</v>
      </c>
      <c r="L34" s="8"/>
    </row>
    <row r="35" spans="1:12" x14ac:dyDescent="0.35">
      <c r="A35" s="9">
        <v>18</v>
      </c>
      <c r="B35" s="1">
        <v>439</v>
      </c>
      <c r="C35" s="1" t="s">
        <v>245</v>
      </c>
      <c r="D35" s="1" t="s">
        <v>116</v>
      </c>
      <c r="E35" s="1">
        <v>113059</v>
      </c>
      <c r="F35" s="1" t="s">
        <v>35</v>
      </c>
      <c r="H35" s="9">
        <v>30</v>
      </c>
      <c r="I35" s="9">
        <v>31</v>
      </c>
      <c r="J35" s="9">
        <v>39</v>
      </c>
      <c r="K35" s="8">
        <f t="shared" si="0"/>
        <v>100</v>
      </c>
      <c r="L35" s="8"/>
    </row>
    <row r="36" spans="1:12" x14ac:dyDescent="0.35">
      <c r="A36" s="9">
        <v>19</v>
      </c>
      <c r="B36" s="1">
        <v>320</v>
      </c>
      <c r="C36" s="1" t="s">
        <v>191</v>
      </c>
      <c r="D36" s="1" t="s">
        <v>192</v>
      </c>
      <c r="E36" s="1">
        <v>113058</v>
      </c>
      <c r="F36" s="1" t="s">
        <v>35</v>
      </c>
      <c r="H36" s="9">
        <v>30</v>
      </c>
      <c r="I36" s="9">
        <v>36</v>
      </c>
      <c r="J36" s="9">
        <v>34</v>
      </c>
      <c r="K36" s="8">
        <f t="shared" si="0"/>
        <v>100</v>
      </c>
      <c r="L36" s="8"/>
    </row>
    <row r="37" spans="1:12" x14ac:dyDescent="0.35">
      <c r="A37" s="9">
        <v>20</v>
      </c>
      <c r="B37" s="1">
        <v>432</v>
      </c>
      <c r="C37" s="1" t="s">
        <v>243</v>
      </c>
      <c r="D37" s="1" t="s">
        <v>149</v>
      </c>
      <c r="E37" s="1">
        <v>113264</v>
      </c>
      <c r="F37" s="1" t="s">
        <v>35</v>
      </c>
      <c r="H37" s="9">
        <v>33</v>
      </c>
      <c r="I37" s="9">
        <v>33</v>
      </c>
      <c r="J37" s="9">
        <v>34</v>
      </c>
      <c r="K37" s="8">
        <f t="shared" si="0"/>
        <v>100</v>
      </c>
      <c r="L37" s="8"/>
    </row>
    <row r="38" spans="1:12" x14ac:dyDescent="0.35">
      <c r="A38" s="9">
        <v>21</v>
      </c>
      <c r="B38" s="1">
        <v>451</v>
      </c>
      <c r="C38" s="1" t="s">
        <v>117</v>
      </c>
      <c r="D38" s="1" t="s">
        <v>254</v>
      </c>
      <c r="E38" s="1">
        <v>27277</v>
      </c>
      <c r="F38" s="1" t="s">
        <v>24</v>
      </c>
      <c r="H38" s="9">
        <v>32</v>
      </c>
      <c r="I38" s="9">
        <v>31</v>
      </c>
      <c r="J38" s="9">
        <v>36</v>
      </c>
      <c r="K38" s="8">
        <f t="shared" si="0"/>
        <v>99</v>
      </c>
      <c r="L38" s="8"/>
    </row>
    <row r="39" spans="1:12" x14ac:dyDescent="0.35">
      <c r="A39" s="9">
        <v>22</v>
      </c>
      <c r="B39" s="1">
        <v>399</v>
      </c>
      <c r="C39" s="1" t="s">
        <v>226</v>
      </c>
      <c r="D39" s="1" t="s">
        <v>100</v>
      </c>
      <c r="E39" s="1">
        <v>113060</v>
      </c>
      <c r="F39" s="1" t="s">
        <v>24</v>
      </c>
      <c r="H39" s="9">
        <v>28</v>
      </c>
      <c r="I39" s="9">
        <v>34</v>
      </c>
      <c r="J39" s="9">
        <v>33</v>
      </c>
      <c r="K39" s="8">
        <f t="shared" si="0"/>
        <v>95</v>
      </c>
      <c r="L39" s="8"/>
    </row>
    <row r="40" spans="1:12" x14ac:dyDescent="0.35">
      <c r="A40" s="9">
        <v>23</v>
      </c>
      <c r="B40" s="1">
        <v>346</v>
      </c>
      <c r="C40" s="1" t="s">
        <v>201</v>
      </c>
      <c r="D40" s="1" t="s">
        <v>52</v>
      </c>
      <c r="E40" s="1">
        <v>31302</v>
      </c>
      <c r="F40" s="1" t="s">
        <v>24</v>
      </c>
      <c r="H40" s="9">
        <v>34</v>
      </c>
      <c r="I40" s="9">
        <v>32</v>
      </c>
      <c r="J40" s="9">
        <v>29</v>
      </c>
      <c r="K40" s="8">
        <f t="shared" si="0"/>
        <v>95</v>
      </c>
      <c r="L40" s="8"/>
    </row>
    <row r="41" spans="1:12" x14ac:dyDescent="0.35">
      <c r="A41" s="9">
        <v>24</v>
      </c>
      <c r="B41" s="1">
        <v>348</v>
      </c>
      <c r="C41" s="1" t="s">
        <v>329</v>
      </c>
      <c r="D41" s="1" t="s">
        <v>113</v>
      </c>
      <c r="E41" s="1">
        <v>113063</v>
      </c>
      <c r="F41" s="1" t="s">
        <v>24</v>
      </c>
      <c r="H41" s="9">
        <v>26</v>
      </c>
      <c r="I41" s="9">
        <v>33</v>
      </c>
      <c r="J41" s="9">
        <v>35</v>
      </c>
      <c r="K41" s="8">
        <f t="shared" si="0"/>
        <v>94</v>
      </c>
      <c r="L41" s="8"/>
    </row>
    <row r="42" spans="1:12" x14ac:dyDescent="0.35">
      <c r="A42" s="9">
        <v>25</v>
      </c>
      <c r="B42" s="1">
        <v>429</v>
      </c>
      <c r="C42" s="1" t="s">
        <v>110</v>
      </c>
      <c r="D42" s="1" t="s">
        <v>108</v>
      </c>
      <c r="E42" s="1">
        <v>29952</v>
      </c>
      <c r="F42" s="1" t="s">
        <v>24</v>
      </c>
      <c r="H42" s="9">
        <v>26</v>
      </c>
      <c r="I42" s="9">
        <v>35</v>
      </c>
      <c r="J42" s="9">
        <v>32</v>
      </c>
      <c r="K42" s="8">
        <f t="shared" si="0"/>
        <v>93</v>
      </c>
      <c r="L42" s="8"/>
    </row>
    <row r="43" spans="1:12" x14ac:dyDescent="0.35">
      <c r="A43" s="9">
        <v>26</v>
      </c>
      <c r="B43" s="1">
        <v>405</v>
      </c>
      <c r="C43" s="1" t="s">
        <v>228</v>
      </c>
      <c r="D43" s="1" t="s">
        <v>47</v>
      </c>
      <c r="E43" s="1">
        <v>112583</v>
      </c>
      <c r="F43" s="1" t="s">
        <v>24</v>
      </c>
      <c r="H43" s="9">
        <v>30</v>
      </c>
      <c r="I43" s="9">
        <v>27</v>
      </c>
      <c r="J43" s="9">
        <v>34</v>
      </c>
      <c r="K43" s="8">
        <f t="shared" si="0"/>
        <v>91</v>
      </c>
      <c r="L43" s="8"/>
    </row>
    <row r="44" spans="1:12" x14ac:dyDescent="0.35">
      <c r="A44" s="9">
        <v>27</v>
      </c>
      <c r="B44" s="1">
        <v>353</v>
      </c>
      <c r="C44" s="1" t="s">
        <v>143</v>
      </c>
      <c r="D44" s="1" t="s">
        <v>138</v>
      </c>
      <c r="E44" s="1">
        <v>113167</v>
      </c>
      <c r="F44" s="1" t="s">
        <v>24</v>
      </c>
      <c r="H44" s="9">
        <v>27</v>
      </c>
      <c r="I44" s="9">
        <v>22</v>
      </c>
      <c r="J44" s="9">
        <v>20</v>
      </c>
      <c r="K44" s="8">
        <f t="shared" si="0"/>
        <v>69</v>
      </c>
      <c r="L44" s="8"/>
    </row>
  </sheetData>
  <phoneticPr fontId="0" type="noConversion"/>
  <conditionalFormatting sqref="K17:L65536 A1:A2 H35:J65536 L1:L15 H1:K8 H10:K14">
    <cfRule type="cellIs" dxfId="4" priority="1" stopIfTrue="1" operator="equal">
      <formula>25</formula>
    </cfRule>
  </conditionalFormatting>
  <conditionalFormatting sqref="H17:J17">
    <cfRule type="cellIs" dxfId="3" priority="2" stopIfTrue="1" operator="equal">
      <formula>25</formula>
    </cfRule>
  </conditionalFormatting>
  <conditionalFormatting sqref="H18:J34">
    <cfRule type="cellIs" dxfId="2" priority="3" stopIfTrue="1" operator="equal">
      <formula>50</formula>
    </cfRule>
  </conditionalFormatting>
  <printOptions horizontalCentered="1"/>
  <pageMargins left="0" right="0" top="0" bottom="0" header="0.5" footer="0.5"/>
  <pageSetup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4"/>
  <sheetViews>
    <sheetView zoomScale="60" zoomScaleNormal="60" workbookViewId="0"/>
  </sheetViews>
  <sheetFormatPr defaultColWidth="9.1796875" defaultRowHeight="15.5" x14ac:dyDescent="0.35"/>
  <cols>
    <col min="1" max="1" width="6.453125" style="9" customWidth="1"/>
    <col min="2" max="2" width="9" style="1" customWidth="1"/>
    <col min="3" max="3" width="17.453125" style="1" customWidth="1"/>
    <col min="4" max="4" width="15.81640625" style="1" customWidth="1"/>
    <col min="5" max="6" width="10.81640625" style="1" hidden="1" customWidth="1"/>
    <col min="7" max="7" width="25.1796875" style="1" hidden="1" customWidth="1"/>
    <col min="8" max="9" width="5.26953125" style="1" customWidth="1"/>
    <col min="10" max="12" width="4.7265625" style="9" customWidth="1"/>
    <col min="13" max="13" width="6.81640625" style="9" customWidth="1"/>
    <col min="14" max="15" width="4.81640625" style="9" customWidth="1"/>
    <col min="16" max="16" width="6.81640625" style="9" customWidth="1"/>
    <col min="17" max="17" width="7.7265625" style="9" customWidth="1"/>
    <col min="18" max="18" width="7.26953125" style="9" customWidth="1"/>
    <col min="19" max="19" width="7.81640625" style="9" customWidth="1"/>
    <col min="20" max="16384" width="9.1796875" style="1"/>
  </cols>
  <sheetData>
    <row r="1" spans="1:19" s="2" customFormat="1" ht="18" customHeight="1" x14ac:dyDescent="0.35">
      <c r="A1" s="10" t="s">
        <v>172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2" customFormat="1" x14ac:dyDescent="0.35">
      <c r="A2" s="10" t="s">
        <v>347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2" customFormat="1" ht="17.25" customHeight="1" x14ac:dyDescent="0.35">
      <c r="A3" s="10" t="s">
        <v>348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s="2" customForma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2" customFormat="1" ht="15.75" customHeight="1" x14ac:dyDescent="0.35">
      <c r="A5" s="11" t="s">
        <v>0</v>
      </c>
      <c r="B5" s="10"/>
      <c r="C5" s="10"/>
      <c r="D5" s="11" t="s">
        <v>425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S5" s="15" t="s">
        <v>428</v>
      </c>
    </row>
    <row r="6" spans="1:19" s="2" customFormat="1" ht="15.75" customHeight="1" x14ac:dyDescent="0.35">
      <c r="A6" s="11" t="s">
        <v>1</v>
      </c>
      <c r="B6" s="11"/>
      <c r="C6" s="10"/>
      <c r="D6" s="2" t="s">
        <v>426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5" t="s">
        <v>429</v>
      </c>
    </row>
    <row r="7" spans="1:19" s="2" customFormat="1" ht="15.75" customHeight="1" x14ac:dyDescent="0.35">
      <c r="A7" s="11" t="s">
        <v>2</v>
      </c>
      <c r="B7" s="11"/>
      <c r="C7" s="10"/>
      <c r="D7" s="11" t="s">
        <v>427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5" t="s">
        <v>430</v>
      </c>
    </row>
    <row r="8" spans="1:19" s="2" customFormat="1" ht="15.75" customHeight="1" x14ac:dyDescent="0.35">
      <c r="A8" s="11"/>
      <c r="B8" s="11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5"/>
    </row>
    <row r="9" spans="1:19" s="2" customFormat="1" ht="15.75" customHeight="1" x14ac:dyDescent="0.35">
      <c r="A9" s="11" t="s">
        <v>334</v>
      </c>
      <c r="B9" s="11"/>
      <c r="C9" s="10"/>
      <c r="D9" s="11" t="s">
        <v>401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5">
        <v>112</v>
      </c>
    </row>
    <row r="10" spans="1:19" s="2" customFormat="1" ht="15.75" customHeight="1" x14ac:dyDescent="0.35">
      <c r="A10" s="11" t="s">
        <v>276</v>
      </c>
      <c r="B10" s="11"/>
      <c r="C10" s="10"/>
      <c r="D10" s="11" t="s">
        <v>400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5">
        <v>110</v>
      </c>
    </row>
    <row r="11" spans="1:19" s="2" customFormat="1" ht="15.75" customHeight="1" x14ac:dyDescent="0.35">
      <c r="A11" s="11" t="s">
        <v>277</v>
      </c>
      <c r="B11" s="11"/>
      <c r="C11" s="10"/>
      <c r="D11" s="11" t="s">
        <v>396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5">
        <v>107</v>
      </c>
    </row>
    <row r="12" spans="1:19" s="2" customFormat="1" ht="15.75" customHeight="1" x14ac:dyDescent="0.35">
      <c r="A12" s="11"/>
      <c r="B12" s="11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5"/>
    </row>
    <row r="13" spans="1:19" s="2" customFormat="1" ht="15.75" customHeight="1" x14ac:dyDescent="0.35">
      <c r="A13" s="11" t="s">
        <v>335</v>
      </c>
      <c r="B13" s="11"/>
      <c r="C13" s="10"/>
      <c r="D13" s="11" t="s">
        <v>431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5">
        <v>94</v>
      </c>
    </row>
    <row r="14" spans="1:19" s="2" customFormat="1" ht="15.75" customHeight="1" x14ac:dyDescent="0.35">
      <c r="A14" s="11" t="s">
        <v>279</v>
      </c>
      <c r="B14" s="11"/>
      <c r="C14" s="10"/>
      <c r="D14" s="11" t="s">
        <v>432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5">
        <v>88</v>
      </c>
    </row>
    <row r="15" spans="1:19" s="2" customFormat="1" ht="15.75" customHeight="1" x14ac:dyDescent="0.35">
      <c r="A15" s="11" t="s">
        <v>280</v>
      </c>
      <c r="B15" s="11"/>
      <c r="C15" s="10"/>
      <c r="D15" s="11" t="s">
        <v>403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5">
        <v>72</v>
      </c>
    </row>
    <row r="16" spans="1:19" s="2" customFormat="1" x14ac:dyDescent="0.35">
      <c r="A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s="2" customFormat="1" x14ac:dyDescent="0.35">
      <c r="A17" s="8" t="s">
        <v>13</v>
      </c>
      <c r="B17" s="3" t="s">
        <v>3</v>
      </c>
      <c r="C17" s="3" t="s">
        <v>4</v>
      </c>
      <c r="D17" s="3" t="s">
        <v>5</v>
      </c>
      <c r="E17" s="4" t="s">
        <v>6</v>
      </c>
      <c r="F17" s="4" t="s">
        <v>381</v>
      </c>
      <c r="G17" s="4" t="s">
        <v>382</v>
      </c>
      <c r="H17" s="3" t="s">
        <v>7</v>
      </c>
      <c r="I17" s="3" t="s">
        <v>8</v>
      </c>
      <c r="J17" s="8">
        <v>25</v>
      </c>
      <c r="K17" s="8">
        <v>50</v>
      </c>
      <c r="L17" s="8">
        <v>75</v>
      </c>
      <c r="M17" s="8" t="s">
        <v>9</v>
      </c>
      <c r="N17" s="8">
        <v>25</v>
      </c>
      <c r="O17" s="8">
        <v>50</v>
      </c>
      <c r="P17" s="8" t="s">
        <v>10</v>
      </c>
      <c r="Q17" s="8" t="s">
        <v>11</v>
      </c>
      <c r="R17" s="8" t="s">
        <v>12</v>
      </c>
      <c r="S17" s="8" t="s">
        <v>11</v>
      </c>
    </row>
    <row r="18" spans="1:19" s="2" customFormat="1" x14ac:dyDescent="0.35">
      <c r="A18" s="9">
        <v>1</v>
      </c>
      <c r="B18" s="9">
        <v>441</v>
      </c>
      <c r="C18" s="1" t="s">
        <v>50</v>
      </c>
      <c r="D18" s="1" t="s">
        <v>51</v>
      </c>
      <c r="E18" s="1">
        <v>26011</v>
      </c>
      <c r="F18" s="9"/>
      <c r="G18" s="9"/>
      <c r="H18" s="9" t="s">
        <v>19</v>
      </c>
      <c r="I18" s="9"/>
      <c r="J18" s="9">
        <v>23</v>
      </c>
      <c r="K18" s="9">
        <v>25</v>
      </c>
      <c r="L18" s="9">
        <v>24</v>
      </c>
      <c r="M18" s="8">
        <f t="shared" ref="M18:M49" si="0">SUM(J18:L18)</f>
        <v>72</v>
      </c>
      <c r="N18" s="9">
        <v>24</v>
      </c>
      <c r="O18" s="9">
        <v>23</v>
      </c>
      <c r="P18" s="8">
        <f t="shared" ref="P18:P49" si="1">SUM(N18:O18)</f>
        <v>47</v>
      </c>
      <c r="Q18" s="8">
        <f t="shared" ref="Q18:Q49" si="2">P18+M18</f>
        <v>119</v>
      </c>
      <c r="R18" s="9">
        <v>24</v>
      </c>
      <c r="S18" s="8">
        <f t="shared" ref="S18:S23" si="3">R18+Q18</f>
        <v>143</v>
      </c>
    </row>
    <row r="19" spans="1:19" x14ac:dyDescent="0.35">
      <c r="A19" s="9">
        <v>2</v>
      </c>
      <c r="B19" s="9">
        <v>395</v>
      </c>
      <c r="C19" s="1" t="s">
        <v>40</v>
      </c>
      <c r="D19" s="1" t="s">
        <v>41</v>
      </c>
      <c r="E19" s="1">
        <v>26444</v>
      </c>
      <c r="F19" s="9"/>
      <c r="G19" s="9"/>
      <c r="H19" s="9" t="s">
        <v>24</v>
      </c>
      <c r="I19" s="9"/>
      <c r="J19" s="9">
        <v>22</v>
      </c>
      <c r="K19" s="9">
        <v>24</v>
      </c>
      <c r="L19" s="9">
        <v>24</v>
      </c>
      <c r="M19" s="8">
        <f t="shared" si="0"/>
        <v>70</v>
      </c>
      <c r="N19" s="9">
        <v>24</v>
      </c>
      <c r="O19" s="9">
        <v>23</v>
      </c>
      <c r="P19" s="8">
        <f t="shared" si="1"/>
        <v>47</v>
      </c>
      <c r="Q19" s="8">
        <f t="shared" si="2"/>
        <v>117</v>
      </c>
      <c r="R19" s="9">
        <v>23</v>
      </c>
      <c r="S19" s="8">
        <f t="shared" si="3"/>
        <v>140</v>
      </c>
    </row>
    <row r="20" spans="1:19" x14ac:dyDescent="0.35">
      <c r="A20" s="9">
        <v>3</v>
      </c>
      <c r="B20" s="9">
        <v>296</v>
      </c>
      <c r="C20" s="1" t="s">
        <v>142</v>
      </c>
      <c r="D20" s="1" t="s">
        <v>246</v>
      </c>
      <c r="E20" s="1">
        <v>29381</v>
      </c>
      <c r="F20" s="9"/>
      <c r="G20" s="9"/>
      <c r="H20" s="9" t="s">
        <v>35</v>
      </c>
      <c r="I20" s="9"/>
      <c r="J20" s="9">
        <v>22</v>
      </c>
      <c r="K20" s="9">
        <v>23</v>
      </c>
      <c r="L20" s="9">
        <v>23</v>
      </c>
      <c r="M20" s="8">
        <f t="shared" si="0"/>
        <v>68</v>
      </c>
      <c r="N20" s="9">
        <v>25</v>
      </c>
      <c r="O20" s="9">
        <v>23</v>
      </c>
      <c r="P20" s="8">
        <f t="shared" si="1"/>
        <v>48</v>
      </c>
      <c r="Q20" s="8">
        <f t="shared" si="2"/>
        <v>116</v>
      </c>
      <c r="R20" s="9">
        <v>22</v>
      </c>
      <c r="S20" s="8">
        <f t="shared" si="3"/>
        <v>138</v>
      </c>
    </row>
    <row r="21" spans="1:19" s="40" customFormat="1" x14ac:dyDescent="0.35">
      <c r="A21" s="39">
        <v>4</v>
      </c>
      <c r="B21" s="39">
        <v>381</v>
      </c>
      <c r="C21" s="40" t="s">
        <v>144</v>
      </c>
      <c r="D21" s="40" t="s">
        <v>145</v>
      </c>
      <c r="E21" s="40">
        <v>27504</v>
      </c>
      <c r="F21" s="39" t="s">
        <v>312</v>
      </c>
      <c r="G21" s="39" t="s">
        <v>388</v>
      </c>
      <c r="H21" s="39" t="s">
        <v>24</v>
      </c>
      <c r="I21" s="39"/>
      <c r="J21" s="39">
        <v>22</v>
      </c>
      <c r="K21" s="39">
        <v>22</v>
      </c>
      <c r="L21" s="39">
        <v>22</v>
      </c>
      <c r="M21" s="41">
        <f t="shared" si="0"/>
        <v>66</v>
      </c>
      <c r="N21" s="39">
        <v>22</v>
      </c>
      <c r="O21" s="39">
        <v>24</v>
      </c>
      <c r="P21" s="41">
        <f t="shared" si="1"/>
        <v>46</v>
      </c>
      <c r="Q21" s="41">
        <f t="shared" si="2"/>
        <v>112</v>
      </c>
      <c r="R21" s="39">
        <v>25</v>
      </c>
      <c r="S21" s="41">
        <f t="shared" si="3"/>
        <v>137</v>
      </c>
    </row>
    <row r="22" spans="1:19" s="40" customFormat="1" x14ac:dyDescent="0.35">
      <c r="A22" s="39">
        <v>5</v>
      </c>
      <c r="B22" s="39">
        <v>473</v>
      </c>
      <c r="C22" s="40" t="s">
        <v>406</v>
      </c>
      <c r="D22" s="40" t="s">
        <v>39</v>
      </c>
      <c r="F22" s="39"/>
      <c r="G22" s="39"/>
      <c r="H22" s="39" t="s">
        <v>19</v>
      </c>
      <c r="I22" s="39"/>
      <c r="J22" s="39">
        <v>21</v>
      </c>
      <c r="K22" s="39">
        <v>22</v>
      </c>
      <c r="L22" s="39">
        <v>24</v>
      </c>
      <c r="M22" s="41">
        <f t="shared" si="0"/>
        <v>67</v>
      </c>
      <c r="N22" s="39">
        <v>22</v>
      </c>
      <c r="O22" s="39">
        <v>23</v>
      </c>
      <c r="P22" s="41">
        <f t="shared" si="1"/>
        <v>45</v>
      </c>
      <c r="Q22" s="41">
        <f t="shared" si="2"/>
        <v>112</v>
      </c>
      <c r="R22" s="39">
        <v>22</v>
      </c>
      <c r="S22" s="41">
        <f t="shared" si="3"/>
        <v>134</v>
      </c>
    </row>
    <row r="23" spans="1:19" s="40" customFormat="1" x14ac:dyDescent="0.35">
      <c r="A23" s="39">
        <v>6</v>
      </c>
      <c r="B23" s="39">
        <v>319</v>
      </c>
      <c r="C23" s="40" t="s">
        <v>352</v>
      </c>
      <c r="D23" s="40" t="s">
        <v>246</v>
      </c>
      <c r="E23" s="40">
        <v>30128</v>
      </c>
      <c r="F23" s="39" t="s">
        <v>312</v>
      </c>
      <c r="G23" s="39" t="s">
        <v>388</v>
      </c>
      <c r="H23" s="39" t="s">
        <v>24</v>
      </c>
      <c r="I23" s="39"/>
      <c r="J23" s="39">
        <v>22</v>
      </c>
      <c r="K23" s="39">
        <v>22</v>
      </c>
      <c r="L23" s="39">
        <v>21</v>
      </c>
      <c r="M23" s="41">
        <f t="shared" si="0"/>
        <v>65</v>
      </c>
      <c r="N23" s="39">
        <v>22</v>
      </c>
      <c r="O23" s="39">
        <v>23</v>
      </c>
      <c r="P23" s="41">
        <f t="shared" si="1"/>
        <v>45</v>
      </c>
      <c r="Q23" s="41">
        <f t="shared" si="2"/>
        <v>110</v>
      </c>
      <c r="R23" s="39">
        <v>23</v>
      </c>
      <c r="S23" s="41">
        <f t="shared" si="3"/>
        <v>133</v>
      </c>
    </row>
    <row r="24" spans="1:19" s="40" customFormat="1" x14ac:dyDescent="0.35">
      <c r="A24" s="39">
        <v>7</v>
      </c>
      <c r="B24" s="39">
        <v>393</v>
      </c>
      <c r="C24" s="40" t="s">
        <v>147</v>
      </c>
      <c r="D24" s="40" t="s">
        <v>136</v>
      </c>
      <c r="E24" s="40">
        <v>112852</v>
      </c>
      <c r="F24" s="39" t="s">
        <v>312</v>
      </c>
      <c r="G24" s="39" t="s">
        <v>384</v>
      </c>
      <c r="H24" s="39" t="s">
        <v>24</v>
      </c>
      <c r="I24" s="39"/>
      <c r="J24" s="39">
        <v>23</v>
      </c>
      <c r="K24" s="39">
        <v>21</v>
      </c>
      <c r="L24" s="39">
        <v>19</v>
      </c>
      <c r="M24" s="41">
        <f t="shared" si="0"/>
        <v>63</v>
      </c>
      <c r="N24" s="39">
        <v>21</v>
      </c>
      <c r="O24" s="39">
        <v>23</v>
      </c>
      <c r="P24" s="41">
        <f t="shared" si="1"/>
        <v>44</v>
      </c>
      <c r="Q24" s="41">
        <f t="shared" si="2"/>
        <v>107</v>
      </c>
      <c r="R24" s="39"/>
      <c r="S24" s="41"/>
    </row>
    <row r="25" spans="1:19" x14ac:dyDescent="0.35">
      <c r="A25" s="9">
        <v>8</v>
      </c>
      <c r="B25" s="9">
        <v>334</v>
      </c>
      <c r="C25" s="1" t="s">
        <v>354</v>
      </c>
      <c r="D25" s="1" t="s">
        <v>367</v>
      </c>
      <c r="E25" s="1">
        <v>113087</v>
      </c>
      <c r="F25" s="9" t="s">
        <v>312</v>
      </c>
      <c r="G25" s="9" t="s">
        <v>385</v>
      </c>
      <c r="H25" s="9" t="s">
        <v>19</v>
      </c>
      <c r="I25" s="9"/>
      <c r="J25" s="9">
        <v>19</v>
      </c>
      <c r="K25" s="9">
        <v>22</v>
      </c>
      <c r="L25" s="9">
        <v>23</v>
      </c>
      <c r="M25" s="8">
        <f t="shared" si="0"/>
        <v>64</v>
      </c>
      <c r="N25" s="9">
        <v>24</v>
      </c>
      <c r="O25" s="9">
        <v>19</v>
      </c>
      <c r="P25" s="8">
        <f t="shared" si="1"/>
        <v>43</v>
      </c>
      <c r="Q25" s="8">
        <f t="shared" si="2"/>
        <v>107</v>
      </c>
      <c r="S25" s="8"/>
    </row>
    <row r="26" spans="1:19" x14ac:dyDescent="0.35">
      <c r="A26" s="9">
        <v>9</v>
      </c>
      <c r="B26" s="9">
        <v>370</v>
      </c>
      <c r="C26" s="1" t="s">
        <v>38</v>
      </c>
      <c r="D26" s="1" t="s">
        <v>30</v>
      </c>
      <c r="E26" s="1">
        <v>28971</v>
      </c>
      <c r="F26" s="9"/>
      <c r="G26" s="9"/>
      <c r="H26" s="9" t="s">
        <v>19</v>
      </c>
      <c r="I26" s="9"/>
      <c r="J26" s="9">
        <v>23</v>
      </c>
      <c r="K26" s="9">
        <v>19</v>
      </c>
      <c r="L26" s="9">
        <v>22</v>
      </c>
      <c r="M26" s="8">
        <f t="shared" si="0"/>
        <v>64</v>
      </c>
      <c r="N26" s="9">
        <v>19</v>
      </c>
      <c r="O26" s="9">
        <v>23</v>
      </c>
      <c r="P26" s="8">
        <f t="shared" si="1"/>
        <v>42</v>
      </c>
      <c r="Q26" s="8">
        <f t="shared" si="2"/>
        <v>106</v>
      </c>
    </row>
    <row r="27" spans="1:19" x14ac:dyDescent="0.35">
      <c r="A27" s="9">
        <v>10</v>
      </c>
      <c r="B27" s="9">
        <v>357</v>
      </c>
      <c r="C27" s="1" t="s">
        <v>36</v>
      </c>
      <c r="D27" s="1" t="s">
        <v>37</v>
      </c>
      <c r="E27" s="1">
        <v>30132</v>
      </c>
      <c r="F27" s="9" t="s">
        <v>312</v>
      </c>
      <c r="G27" s="9" t="s">
        <v>391</v>
      </c>
      <c r="H27" s="9" t="s">
        <v>19</v>
      </c>
      <c r="I27" s="9"/>
      <c r="J27" s="9">
        <v>19</v>
      </c>
      <c r="K27" s="9">
        <v>20</v>
      </c>
      <c r="L27" s="9">
        <v>23</v>
      </c>
      <c r="M27" s="8">
        <f t="shared" si="0"/>
        <v>62</v>
      </c>
      <c r="N27" s="9">
        <v>20</v>
      </c>
      <c r="O27" s="9">
        <v>23</v>
      </c>
      <c r="P27" s="8">
        <f t="shared" si="1"/>
        <v>43</v>
      </c>
      <c r="Q27" s="8">
        <f t="shared" si="2"/>
        <v>105</v>
      </c>
    </row>
    <row r="28" spans="1:19" x14ac:dyDescent="0.35">
      <c r="A28" s="9">
        <v>11</v>
      </c>
      <c r="B28" s="9">
        <v>338</v>
      </c>
      <c r="C28" s="1" t="s">
        <v>368</v>
      </c>
      <c r="D28" s="1" t="s">
        <v>369</v>
      </c>
      <c r="E28" s="1">
        <v>112686</v>
      </c>
      <c r="F28" s="9" t="s">
        <v>312</v>
      </c>
      <c r="G28" s="9" t="s">
        <v>383</v>
      </c>
      <c r="H28" s="9" t="s">
        <v>19</v>
      </c>
      <c r="I28" s="9"/>
      <c r="J28" s="9">
        <v>20</v>
      </c>
      <c r="K28" s="9">
        <v>21</v>
      </c>
      <c r="L28" s="9">
        <v>19</v>
      </c>
      <c r="M28" s="8">
        <f t="shared" si="0"/>
        <v>60</v>
      </c>
      <c r="N28" s="9">
        <v>22</v>
      </c>
      <c r="O28" s="9">
        <v>22</v>
      </c>
      <c r="P28" s="8">
        <f t="shared" si="1"/>
        <v>44</v>
      </c>
      <c r="Q28" s="8">
        <f t="shared" si="2"/>
        <v>104</v>
      </c>
    </row>
    <row r="29" spans="1:19" x14ac:dyDescent="0.35">
      <c r="A29" s="9">
        <v>12</v>
      </c>
      <c r="B29" s="9">
        <v>310</v>
      </c>
      <c r="C29" s="1" t="s">
        <v>364</v>
      </c>
      <c r="D29" s="1" t="s">
        <v>63</v>
      </c>
      <c r="E29" s="1">
        <v>112029</v>
      </c>
      <c r="F29" s="9" t="s">
        <v>312</v>
      </c>
      <c r="G29" s="9" t="s">
        <v>387</v>
      </c>
      <c r="H29" s="9" t="s">
        <v>24</v>
      </c>
      <c r="I29" s="9"/>
      <c r="J29" s="9">
        <v>20</v>
      </c>
      <c r="K29" s="9">
        <v>22</v>
      </c>
      <c r="L29" s="9">
        <v>23</v>
      </c>
      <c r="M29" s="8">
        <f t="shared" si="0"/>
        <v>65</v>
      </c>
      <c r="N29" s="9">
        <v>21</v>
      </c>
      <c r="O29" s="9">
        <v>18</v>
      </c>
      <c r="P29" s="8">
        <f t="shared" si="1"/>
        <v>39</v>
      </c>
      <c r="Q29" s="8">
        <f t="shared" si="2"/>
        <v>104</v>
      </c>
    </row>
    <row r="30" spans="1:19" x14ac:dyDescent="0.35">
      <c r="A30" s="9">
        <v>13</v>
      </c>
      <c r="B30" s="9">
        <v>388</v>
      </c>
      <c r="C30" s="1" t="s">
        <v>146</v>
      </c>
      <c r="D30" s="1" t="s">
        <v>66</v>
      </c>
      <c r="E30" s="1">
        <v>31396</v>
      </c>
      <c r="F30" s="9"/>
      <c r="G30" s="9"/>
      <c r="H30" s="9" t="s">
        <v>19</v>
      </c>
      <c r="I30" s="9"/>
      <c r="J30" s="9">
        <v>25</v>
      </c>
      <c r="K30" s="9">
        <v>21</v>
      </c>
      <c r="L30" s="9">
        <v>20</v>
      </c>
      <c r="M30" s="8">
        <f t="shared" si="0"/>
        <v>66</v>
      </c>
      <c r="N30" s="9">
        <v>20</v>
      </c>
      <c r="O30" s="9">
        <v>18</v>
      </c>
      <c r="P30" s="8">
        <f t="shared" si="1"/>
        <v>38</v>
      </c>
      <c r="Q30" s="8">
        <f t="shared" si="2"/>
        <v>104</v>
      </c>
    </row>
    <row r="31" spans="1:19" x14ac:dyDescent="0.35">
      <c r="A31" s="9">
        <v>14</v>
      </c>
      <c r="B31" s="9">
        <v>416</v>
      </c>
      <c r="C31" s="1" t="s">
        <v>42</v>
      </c>
      <c r="D31" s="1" t="s">
        <v>43</v>
      </c>
      <c r="E31" s="1">
        <v>27861</v>
      </c>
      <c r="F31" s="9" t="s">
        <v>312</v>
      </c>
      <c r="G31" s="9" t="s">
        <v>388</v>
      </c>
      <c r="H31" s="9" t="s">
        <v>24</v>
      </c>
      <c r="I31" s="9"/>
      <c r="J31" s="9">
        <v>20</v>
      </c>
      <c r="K31" s="9">
        <v>20</v>
      </c>
      <c r="L31" s="9">
        <v>22</v>
      </c>
      <c r="M31" s="8">
        <f t="shared" si="0"/>
        <v>62</v>
      </c>
      <c r="N31" s="9">
        <v>21</v>
      </c>
      <c r="O31" s="9">
        <v>20</v>
      </c>
      <c r="P31" s="8">
        <f t="shared" si="1"/>
        <v>41</v>
      </c>
      <c r="Q31" s="8">
        <f t="shared" si="2"/>
        <v>103</v>
      </c>
    </row>
    <row r="32" spans="1:19" x14ac:dyDescent="0.35">
      <c r="A32" s="9">
        <v>15</v>
      </c>
      <c r="B32" s="9">
        <v>354</v>
      </c>
      <c r="C32" s="1" t="s">
        <v>143</v>
      </c>
      <c r="D32" s="1" t="s">
        <v>94</v>
      </c>
      <c r="E32" s="1">
        <v>23697</v>
      </c>
      <c r="F32" s="9" t="s">
        <v>312</v>
      </c>
      <c r="G32" s="9" t="s">
        <v>384</v>
      </c>
      <c r="H32" s="9" t="s">
        <v>24</v>
      </c>
      <c r="I32" s="9"/>
      <c r="J32" s="9">
        <v>21</v>
      </c>
      <c r="K32" s="9">
        <v>22</v>
      </c>
      <c r="L32" s="9">
        <v>21</v>
      </c>
      <c r="M32" s="8">
        <f t="shared" si="0"/>
        <v>64</v>
      </c>
      <c r="N32" s="9">
        <v>21</v>
      </c>
      <c r="O32" s="9">
        <v>18</v>
      </c>
      <c r="P32" s="8">
        <f t="shared" si="1"/>
        <v>39</v>
      </c>
      <c r="Q32" s="8">
        <f t="shared" si="2"/>
        <v>103</v>
      </c>
    </row>
    <row r="33" spans="1:17" x14ac:dyDescent="0.35">
      <c r="A33" s="9">
        <v>16</v>
      </c>
      <c r="B33" s="9">
        <v>306</v>
      </c>
      <c r="C33" s="1" t="s">
        <v>362</v>
      </c>
      <c r="D33" s="1" t="s">
        <v>363</v>
      </c>
      <c r="E33" s="1">
        <v>112556</v>
      </c>
      <c r="F33" s="9" t="s">
        <v>312</v>
      </c>
      <c r="G33" s="9" t="s">
        <v>383</v>
      </c>
      <c r="H33" s="9" t="s">
        <v>24</v>
      </c>
      <c r="I33" s="9"/>
      <c r="J33" s="9">
        <v>21</v>
      </c>
      <c r="K33" s="9">
        <v>21</v>
      </c>
      <c r="L33" s="9">
        <v>23</v>
      </c>
      <c r="M33" s="8">
        <f t="shared" si="0"/>
        <v>65</v>
      </c>
      <c r="N33" s="9">
        <v>17</v>
      </c>
      <c r="O33" s="9">
        <v>19</v>
      </c>
      <c r="P33" s="8">
        <f t="shared" si="1"/>
        <v>36</v>
      </c>
      <c r="Q33" s="8">
        <f t="shared" si="2"/>
        <v>101</v>
      </c>
    </row>
    <row r="34" spans="1:17" x14ac:dyDescent="0.35">
      <c r="A34" s="9">
        <v>17</v>
      </c>
      <c r="B34" s="9">
        <v>426</v>
      </c>
      <c r="C34" s="1" t="s">
        <v>45</v>
      </c>
      <c r="D34" s="1" t="s">
        <v>47</v>
      </c>
      <c r="E34" s="1">
        <v>17962</v>
      </c>
      <c r="F34" s="9"/>
      <c r="G34" s="9"/>
      <c r="H34" s="9" t="s">
        <v>24</v>
      </c>
      <c r="I34" s="9"/>
      <c r="J34" s="9">
        <v>22</v>
      </c>
      <c r="K34" s="9">
        <v>22</v>
      </c>
      <c r="L34" s="9">
        <v>18</v>
      </c>
      <c r="M34" s="8">
        <f t="shared" si="0"/>
        <v>62</v>
      </c>
      <c r="N34" s="9">
        <v>18</v>
      </c>
      <c r="O34" s="9">
        <v>20</v>
      </c>
      <c r="P34" s="8">
        <f t="shared" si="1"/>
        <v>38</v>
      </c>
      <c r="Q34" s="8">
        <f t="shared" si="2"/>
        <v>100</v>
      </c>
    </row>
    <row r="35" spans="1:17" x14ac:dyDescent="0.35">
      <c r="A35" s="9">
        <v>18</v>
      </c>
      <c r="B35" s="9">
        <v>292</v>
      </c>
      <c r="C35" s="1" t="s">
        <v>359</v>
      </c>
      <c r="D35" s="1" t="s">
        <v>360</v>
      </c>
      <c r="E35" s="1">
        <v>112757</v>
      </c>
      <c r="F35" s="9" t="s">
        <v>312</v>
      </c>
      <c r="G35" s="9" t="s">
        <v>383</v>
      </c>
      <c r="H35" s="9" t="s">
        <v>19</v>
      </c>
      <c r="I35" s="9"/>
      <c r="J35" s="9">
        <v>20</v>
      </c>
      <c r="K35" s="9">
        <v>21</v>
      </c>
      <c r="L35" s="9">
        <v>19</v>
      </c>
      <c r="M35" s="8">
        <f>SUM(J35:L35)</f>
        <v>60</v>
      </c>
      <c r="N35" s="9">
        <v>18</v>
      </c>
      <c r="O35" s="9">
        <v>21</v>
      </c>
      <c r="P35" s="8">
        <f>SUM(N35:O35)</f>
        <v>39</v>
      </c>
      <c r="Q35" s="8">
        <f>P35+M35</f>
        <v>99</v>
      </c>
    </row>
    <row r="36" spans="1:17" x14ac:dyDescent="0.35">
      <c r="A36" s="9">
        <v>19</v>
      </c>
      <c r="B36" s="9">
        <v>437</v>
      </c>
      <c r="C36" s="1" t="s">
        <v>48</v>
      </c>
      <c r="D36" s="1" t="s">
        <v>49</v>
      </c>
      <c r="E36" s="1">
        <v>31015</v>
      </c>
      <c r="F36" s="9"/>
      <c r="G36" s="9"/>
      <c r="H36" s="9" t="s">
        <v>24</v>
      </c>
      <c r="I36" s="9"/>
      <c r="J36" s="9">
        <v>19</v>
      </c>
      <c r="K36" s="9">
        <v>18</v>
      </c>
      <c r="L36" s="9">
        <v>22</v>
      </c>
      <c r="M36" s="8">
        <f t="shared" si="0"/>
        <v>59</v>
      </c>
      <c r="N36" s="9">
        <v>18</v>
      </c>
      <c r="O36" s="9">
        <v>20</v>
      </c>
      <c r="P36" s="8">
        <f t="shared" si="1"/>
        <v>38</v>
      </c>
      <c r="Q36" s="8">
        <f t="shared" si="2"/>
        <v>97</v>
      </c>
    </row>
    <row r="37" spans="1:17" x14ac:dyDescent="0.35">
      <c r="A37" s="9">
        <v>20</v>
      </c>
      <c r="B37" s="9">
        <v>385</v>
      </c>
      <c r="C37" s="1" t="s">
        <v>373</v>
      </c>
      <c r="D37" s="1" t="s">
        <v>141</v>
      </c>
      <c r="E37" s="1">
        <v>31197</v>
      </c>
      <c r="F37" s="9"/>
      <c r="G37" s="9"/>
      <c r="H37" s="9" t="s">
        <v>24</v>
      </c>
      <c r="I37" s="9"/>
      <c r="J37" s="9">
        <v>23</v>
      </c>
      <c r="K37" s="9">
        <v>18</v>
      </c>
      <c r="L37" s="9">
        <v>16</v>
      </c>
      <c r="M37" s="8">
        <f t="shared" si="0"/>
        <v>57</v>
      </c>
      <c r="N37" s="9">
        <v>21</v>
      </c>
      <c r="O37" s="9">
        <v>19</v>
      </c>
      <c r="P37" s="8">
        <f t="shared" si="1"/>
        <v>40</v>
      </c>
      <c r="Q37" s="8">
        <f t="shared" si="2"/>
        <v>97</v>
      </c>
    </row>
    <row r="38" spans="1:17" x14ac:dyDescent="0.35">
      <c r="A38" s="9">
        <v>21</v>
      </c>
      <c r="B38" s="9">
        <v>415</v>
      </c>
      <c r="C38" s="1" t="s">
        <v>376</v>
      </c>
      <c r="D38" s="1" t="s">
        <v>59</v>
      </c>
      <c r="E38" s="1">
        <v>27497</v>
      </c>
      <c r="F38" s="9" t="s">
        <v>312</v>
      </c>
      <c r="G38" s="9" t="s">
        <v>390</v>
      </c>
      <c r="H38" s="9" t="s">
        <v>19</v>
      </c>
      <c r="I38" s="9"/>
      <c r="J38" s="9">
        <v>20</v>
      </c>
      <c r="K38" s="9">
        <v>17</v>
      </c>
      <c r="L38" s="9">
        <v>19</v>
      </c>
      <c r="M38" s="8">
        <f t="shared" si="0"/>
        <v>56</v>
      </c>
      <c r="N38" s="9">
        <v>20</v>
      </c>
      <c r="O38" s="9">
        <v>20</v>
      </c>
      <c r="P38" s="8">
        <f t="shared" si="1"/>
        <v>40</v>
      </c>
      <c r="Q38" s="8">
        <f t="shared" si="2"/>
        <v>96</v>
      </c>
    </row>
    <row r="39" spans="1:17" x14ac:dyDescent="0.35">
      <c r="A39" s="9">
        <v>22</v>
      </c>
      <c r="B39" s="9">
        <v>315</v>
      </c>
      <c r="C39" s="1" t="s">
        <v>33</v>
      </c>
      <c r="D39" s="1" t="s">
        <v>34</v>
      </c>
      <c r="E39" s="1">
        <v>31401</v>
      </c>
      <c r="F39" s="9"/>
      <c r="G39" s="9"/>
      <c r="H39" s="9" t="s">
        <v>35</v>
      </c>
      <c r="I39" s="9"/>
      <c r="J39" s="9">
        <v>18</v>
      </c>
      <c r="K39" s="9">
        <v>18</v>
      </c>
      <c r="L39" s="9">
        <v>17</v>
      </c>
      <c r="M39" s="8">
        <f t="shared" si="0"/>
        <v>53</v>
      </c>
      <c r="N39" s="9">
        <v>20</v>
      </c>
      <c r="O39" s="9">
        <v>21</v>
      </c>
      <c r="P39" s="8">
        <f t="shared" si="1"/>
        <v>41</v>
      </c>
      <c r="Q39" s="8">
        <f t="shared" si="2"/>
        <v>94</v>
      </c>
    </row>
    <row r="40" spans="1:17" x14ac:dyDescent="0.35">
      <c r="A40" s="9">
        <v>23</v>
      </c>
      <c r="B40" s="9">
        <v>342</v>
      </c>
      <c r="C40" s="1" t="s">
        <v>200</v>
      </c>
      <c r="D40" s="1" t="s">
        <v>46</v>
      </c>
      <c r="E40" s="1">
        <v>113160</v>
      </c>
      <c r="F40" s="9" t="s">
        <v>312</v>
      </c>
      <c r="G40" s="9" t="s">
        <v>386</v>
      </c>
      <c r="H40" s="9" t="s">
        <v>19</v>
      </c>
      <c r="I40" s="9"/>
      <c r="J40" s="9">
        <v>19</v>
      </c>
      <c r="K40" s="9">
        <v>20</v>
      </c>
      <c r="L40" s="9">
        <v>17</v>
      </c>
      <c r="M40" s="8">
        <f t="shared" si="0"/>
        <v>56</v>
      </c>
      <c r="N40" s="9">
        <v>19</v>
      </c>
      <c r="O40" s="9">
        <v>16</v>
      </c>
      <c r="P40" s="8">
        <f t="shared" si="1"/>
        <v>35</v>
      </c>
      <c r="Q40" s="8">
        <f t="shared" si="2"/>
        <v>91</v>
      </c>
    </row>
    <row r="41" spans="1:17" x14ac:dyDescent="0.35">
      <c r="A41" s="9">
        <v>24</v>
      </c>
      <c r="B41" s="9">
        <v>414</v>
      </c>
      <c r="C41" s="1" t="s">
        <v>374</v>
      </c>
      <c r="D41" s="1" t="s">
        <v>375</v>
      </c>
      <c r="E41" s="1">
        <v>31198</v>
      </c>
      <c r="F41" s="9"/>
      <c r="G41" s="9"/>
      <c r="H41" s="9" t="s">
        <v>35</v>
      </c>
      <c r="I41" s="9"/>
      <c r="J41" s="9">
        <v>14</v>
      </c>
      <c r="K41" s="9">
        <v>15</v>
      </c>
      <c r="L41" s="9">
        <v>23</v>
      </c>
      <c r="M41" s="8">
        <f t="shared" si="0"/>
        <v>52</v>
      </c>
      <c r="N41" s="9">
        <v>16</v>
      </c>
      <c r="O41" s="9">
        <v>20</v>
      </c>
      <c r="P41" s="8">
        <f t="shared" si="1"/>
        <v>36</v>
      </c>
      <c r="Q41" s="8">
        <f t="shared" si="2"/>
        <v>88</v>
      </c>
    </row>
    <row r="42" spans="1:17" x14ac:dyDescent="0.35">
      <c r="A42" s="9">
        <v>25</v>
      </c>
      <c r="B42" s="9">
        <v>467</v>
      </c>
      <c r="C42" s="1" t="s">
        <v>377</v>
      </c>
      <c r="D42" s="1" t="s">
        <v>378</v>
      </c>
      <c r="E42" s="1">
        <v>113390</v>
      </c>
      <c r="F42" s="9"/>
      <c r="G42" s="9"/>
      <c r="H42" s="9" t="s">
        <v>24</v>
      </c>
      <c r="I42" s="9"/>
      <c r="J42" s="9">
        <v>14</v>
      </c>
      <c r="K42" s="9">
        <v>18</v>
      </c>
      <c r="L42" s="9">
        <v>17</v>
      </c>
      <c r="M42" s="8">
        <f t="shared" si="0"/>
        <v>49</v>
      </c>
      <c r="N42" s="9">
        <v>18</v>
      </c>
      <c r="O42" s="9">
        <v>19</v>
      </c>
      <c r="P42" s="8">
        <f t="shared" si="1"/>
        <v>37</v>
      </c>
      <c r="Q42" s="8">
        <f t="shared" si="2"/>
        <v>86</v>
      </c>
    </row>
    <row r="43" spans="1:17" x14ac:dyDescent="0.35">
      <c r="A43" s="9">
        <v>26</v>
      </c>
      <c r="B43" s="9">
        <v>371</v>
      </c>
      <c r="C43" s="1" t="s">
        <v>370</v>
      </c>
      <c r="D43" s="1" t="s">
        <v>106</v>
      </c>
      <c r="E43" s="1">
        <v>112693</v>
      </c>
      <c r="F43" s="9" t="s">
        <v>312</v>
      </c>
      <c r="G43" s="9" t="s">
        <v>389</v>
      </c>
      <c r="H43" s="9" t="s">
        <v>24</v>
      </c>
      <c r="I43" s="9"/>
      <c r="J43" s="9">
        <v>20</v>
      </c>
      <c r="K43" s="9">
        <v>18</v>
      </c>
      <c r="L43" s="9">
        <v>16</v>
      </c>
      <c r="M43" s="8">
        <f t="shared" si="0"/>
        <v>54</v>
      </c>
      <c r="N43" s="9">
        <v>17</v>
      </c>
      <c r="O43" s="9">
        <v>14</v>
      </c>
      <c r="P43" s="8">
        <f t="shared" si="1"/>
        <v>31</v>
      </c>
      <c r="Q43" s="8">
        <f t="shared" si="2"/>
        <v>85</v>
      </c>
    </row>
    <row r="44" spans="1:17" x14ac:dyDescent="0.35">
      <c r="A44" s="9">
        <v>27</v>
      </c>
      <c r="B44" s="9">
        <v>382</v>
      </c>
      <c r="C44" s="1" t="s">
        <v>372</v>
      </c>
      <c r="D44" s="1" t="s">
        <v>178</v>
      </c>
      <c r="E44" s="1">
        <v>31554</v>
      </c>
      <c r="F44" s="9" t="s">
        <v>312</v>
      </c>
      <c r="G44" s="9" t="s">
        <v>390</v>
      </c>
      <c r="H44" s="9" t="s">
        <v>24</v>
      </c>
      <c r="I44" s="9"/>
      <c r="J44" s="9">
        <v>16</v>
      </c>
      <c r="K44" s="9">
        <v>18</v>
      </c>
      <c r="L44" s="9">
        <v>15</v>
      </c>
      <c r="M44" s="8">
        <f t="shared" si="0"/>
        <v>49</v>
      </c>
      <c r="N44" s="9">
        <v>17</v>
      </c>
      <c r="O44" s="9">
        <v>14</v>
      </c>
      <c r="P44" s="8">
        <f t="shared" si="1"/>
        <v>31</v>
      </c>
      <c r="Q44" s="8">
        <f t="shared" si="2"/>
        <v>80</v>
      </c>
    </row>
    <row r="45" spans="1:17" x14ac:dyDescent="0.35">
      <c r="A45" s="9">
        <v>28</v>
      </c>
      <c r="B45" s="9">
        <v>374</v>
      </c>
      <c r="C45" s="1" t="s">
        <v>371</v>
      </c>
      <c r="D45" s="1" t="s">
        <v>43</v>
      </c>
      <c r="E45" s="1">
        <v>31720</v>
      </c>
      <c r="F45" s="9"/>
      <c r="G45" s="9"/>
      <c r="H45" s="9" t="s">
        <v>24</v>
      </c>
      <c r="I45" s="9"/>
      <c r="J45" s="9">
        <v>15</v>
      </c>
      <c r="K45" s="9">
        <v>17</v>
      </c>
      <c r="L45" s="9">
        <v>13</v>
      </c>
      <c r="M45" s="8">
        <f t="shared" si="0"/>
        <v>45</v>
      </c>
      <c r="N45" s="9">
        <v>18</v>
      </c>
      <c r="O45" s="9">
        <v>15</v>
      </c>
      <c r="P45" s="8">
        <f t="shared" si="1"/>
        <v>33</v>
      </c>
      <c r="Q45" s="8">
        <f t="shared" si="2"/>
        <v>78</v>
      </c>
    </row>
    <row r="46" spans="1:17" x14ac:dyDescent="0.35">
      <c r="A46" s="9">
        <v>29</v>
      </c>
      <c r="B46" s="9">
        <v>329</v>
      </c>
      <c r="C46" s="1" t="s">
        <v>365</v>
      </c>
      <c r="D46" s="1" t="s">
        <v>366</v>
      </c>
      <c r="E46" s="1">
        <v>112756</v>
      </c>
      <c r="F46" s="9" t="s">
        <v>312</v>
      </c>
      <c r="G46" s="9" t="s">
        <v>390</v>
      </c>
      <c r="H46" s="9" t="s">
        <v>35</v>
      </c>
      <c r="I46" s="9"/>
      <c r="J46" s="9">
        <v>8</v>
      </c>
      <c r="K46" s="9">
        <v>16</v>
      </c>
      <c r="L46" s="9">
        <v>17</v>
      </c>
      <c r="M46" s="8">
        <f t="shared" si="0"/>
        <v>41</v>
      </c>
      <c r="N46" s="9">
        <v>14</v>
      </c>
      <c r="O46" s="9">
        <v>17</v>
      </c>
      <c r="P46" s="8">
        <f t="shared" si="1"/>
        <v>31</v>
      </c>
      <c r="Q46" s="8">
        <f t="shared" si="2"/>
        <v>72</v>
      </c>
    </row>
    <row r="47" spans="1:17" x14ac:dyDescent="0.35">
      <c r="A47" s="9">
        <v>30</v>
      </c>
      <c r="B47" s="9">
        <v>453</v>
      </c>
      <c r="C47" s="1" t="s">
        <v>257</v>
      </c>
      <c r="D47" s="1" t="s">
        <v>258</v>
      </c>
      <c r="E47" s="1">
        <v>31331</v>
      </c>
      <c r="F47" s="9" t="s">
        <v>312</v>
      </c>
      <c r="G47" s="9" t="s">
        <v>391</v>
      </c>
      <c r="H47" s="9" t="s">
        <v>24</v>
      </c>
      <c r="I47" s="9"/>
      <c r="J47" s="9">
        <v>17</v>
      </c>
      <c r="K47" s="9">
        <v>8</v>
      </c>
      <c r="L47" s="9">
        <v>15</v>
      </c>
      <c r="M47" s="8">
        <f t="shared" si="0"/>
        <v>40</v>
      </c>
      <c r="N47" s="9">
        <v>11</v>
      </c>
      <c r="O47" s="9">
        <v>17</v>
      </c>
      <c r="P47" s="8">
        <f t="shared" si="1"/>
        <v>28</v>
      </c>
      <c r="Q47" s="8">
        <f t="shared" si="2"/>
        <v>68</v>
      </c>
    </row>
    <row r="48" spans="1:17" x14ac:dyDescent="0.35">
      <c r="A48" s="9">
        <v>31</v>
      </c>
      <c r="B48" s="9">
        <v>470</v>
      </c>
      <c r="C48" s="1" t="s">
        <v>379</v>
      </c>
      <c r="D48" s="1" t="s">
        <v>380</v>
      </c>
      <c r="E48" s="1">
        <v>112642</v>
      </c>
      <c r="F48" s="9"/>
      <c r="G48" s="9"/>
      <c r="H48" s="9" t="s">
        <v>35</v>
      </c>
      <c r="I48" s="9"/>
      <c r="J48" s="9">
        <v>9</v>
      </c>
      <c r="K48" s="9">
        <v>7</v>
      </c>
      <c r="L48" s="9">
        <v>13</v>
      </c>
      <c r="M48" s="8">
        <f t="shared" si="0"/>
        <v>29</v>
      </c>
      <c r="N48" s="9">
        <v>8</v>
      </c>
      <c r="O48" s="9">
        <v>7</v>
      </c>
      <c r="P48" s="8">
        <f t="shared" si="1"/>
        <v>15</v>
      </c>
      <c r="Q48" s="8">
        <f t="shared" si="2"/>
        <v>44</v>
      </c>
    </row>
    <row r="49" spans="1:32" x14ac:dyDescent="0.35">
      <c r="A49" s="9">
        <v>32</v>
      </c>
      <c r="B49" s="9">
        <v>300</v>
      </c>
      <c r="C49" s="1" t="s">
        <v>361</v>
      </c>
      <c r="D49" s="1" t="s">
        <v>211</v>
      </c>
      <c r="E49" s="1">
        <v>112853</v>
      </c>
      <c r="F49" s="9"/>
      <c r="G49" s="9" t="s">
        <v>387</v>
      </c>
      <c r="H49" s="9" t="s">
        <v>35</v>
      </c>
      <c r="I49" s="9"/>
      <c r="J49" s="9">
        <v>4</v>
      </c>
      <c r="K49" s="9">
        <v>10</v>
      </c>
      <c r="L49" s="9">
        <v>8</v>
      </c>
      <c r="M49" s="8">
        <f t="shared" si="0"/>
        <v>22</v>
      </c>
      <c r="N49" s="9">
        <v>12</v>
      </c>
      <c r="O49" s="9">
        <v>6</v>
      </c>
      <c r="P49" s="8">
        <f t="shared" si="1"/>
        <v>18</v>
      </c>
      <c r="Q49" s="8">
        <f t="shared" si="2"/>
        <v>40</v>
      </c>
    </row>
    <row r="50" spans="1:32" x14ac:dyDescent="0.35">
      <c r="F50" s="9"/>
      <c r="G50" s="9"/>
      <c r="I50" s="9"/>
      <c r="M50" s="8"/>
      <c r="P50" s="8"/>
      <c r="Q50" s="8"/>
    </row>
    <row r="51" spans="1:32" x14ac:dyDescent="0.35">
      <c r="F51" s="9"/>
      <c r="G51" s="9"/>
      <c r="I51" s="9"/>
      <c r="M51" s="8"/>
      <c r="P51" s="8"/>
      <c r="Q51" s="8"/>
    </row>
    <row r="52" spans="1:32" x14ac:dyDescent="0.35">
      <c r="B52" s="10"/>
      <c r="C52" s="10"/>
      <c r="D52" s="10"/>
      <c r="E52" s="10"/>
      <c r="F52" s="8"/>
      <c r="G52" s="8"/>
      <c r="H52" s="10"/>
      <c r="I52" s="23"/>
      <c r="J52" s="10"/>
      <c r="K52" s="10"/>
      <c r="L52" s="10"/>
      <c r="M52" s="8"/>
      <c r="N52" s="10"/>
      <c r="O52" s="10"/>
      <c r="P52" s="10"/>
      <c r="Q52" s="8"/>
      <c r="R52" s="10"/>
      <c r="S52" s="10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s="2" customFormat="1" x14ac:dyDescent="0.35">
      <c r="A53" s="10" t="s">
        <v>172</v>
      </c>
      <c r="B53" s="10"/>
      <c r="C53" s="10"/>
      <c r="D53" s="10"/>
      <c r="E53" s="10"/>
      <c r="F53" s="10"/>
      <c r="G53" s="10"/>
      <c r="H53" s="10"/>
      <c r="I53" s="23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32" s="2" customFormat="1" x14ac:dyDescent="0.35">
      <c r="A54" s="10" t="s">
        <v>349</v>
      </c>
      <c r="B54" s="10"/>
      <c r="C54" s="10"/>
      <c r="D54" s="10"/>
      <c r="E54" s="10"/>
      <c r="F54" s="10"/>
      <c r="G54" s="10"/>
      <c r="H54" s="10"/>
      <c r="I54" s="23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32" s="2" customFormat="1" x14ac:dyDescent="0.35">
      <c r="A55" s="10" t="s">
        <v>348</v>
      </c>
      <c r="B55" s="10"/>
      <c r="C55" s="10"/>
      <c r="D55" s="10"/>
      <c r="E55" s="10"/>
      <c r="F55" s="10"/>
      <c r="G55" s="10"/>
      <c r="H55" s="10"/>
      <c r="I55" s="23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1:32" s="2" customFormat="1" x14ac:dyDescent="0.35">
      <c r="A56" s="10"/>
      <c r="B56" s="10"/>
      <c r="C56" s="10"/>
      <c r="D56" s="10"/>
      <c r="E56" s="10"/>
      <c r="F56" s="8"/>
      <c r="G56" s="8"/>
      <c r="H56" s="10"/>
      <c r="I56" s="23"/>
      <c r="J56" s="10"/>
      <c r="K56" s="10"/>
      <c r="L56" s="10"/>
      <c r="M56" s="10"/>
      <c r="N56" s="10"/>
      <c r="O56" s="10"/>
      <c r="P56" s="10"/>
      <c r="Q56" s="8"/>
      <c r="R56" s="10"/>
      <c r="S56" s="10"/>
    </row>
    <row r="57" spans="1:32" s="2" customFormat="1" x14ac:dyDescent="0.35">
      <c r="A57" s="11" t="s">
        <v>0</v>
      </c>
      <c r="C57" s="10"/>
      <c r="D57" s="11" t="s">
        <v>417</v>
      </c>
      <c r="E57" s="10"/>
      <c r="F57" s="8"/>
      <c r="G57" s="8"/>
      <c r="H57" s="10"/>
      <c r="I57" s="23"/>
      <c r="J57" s="10"/>
      <c r="K57" s="10"/>
      <c r="L57" s="10"/>
      <c r="M57" s="10"/>
      <c r="N57" s="10"/>
      <c r="O57" s="10"/>
      <c r="P57" s="10"/>
      <c r="Q57" s="8"/>
      <c r="R57" s="10"/>
      <c r="S57" s="15" t="s">
        <v>418</v>
      </c>
    </row>
    <row r="58" spans="1:32" s="2" customFormat="1" x14ac:dyDescent="0.35">
      <c r="A58" s="11" t="s">
        <v>1</v>
      </c>
      <c r="C58" s="10"/>
      <c r="D58" s="11" t="s">
        <v>397</v>
      </c>
      <c r="E58" s="10"/>
      <c r="F58" s="8"/>
      <c r="G58" s="8"/>
      <c r="H58" s="10"/>
      <c r="I58" s="23"/>
      <c r="J58" s="10"/>
      <c r="K58" s="10"/>
      <c r="L58" s="10"/>
      <c r="M58" s="10"/>
      <c r="N58" s="10"/>
      <c r="O58" s="10"/>
      <c r="P58" s="10"/>
      <c r="Q58" s="8"/>
      <c r="R58" s="10"/>
      <c r="S58" s="15" t="s">
        <v>419</v>
      </c>
    </row>
    <row r="59" spans="1:32" s="2" customFormat="1" x14ac:dyDescent="0.35">
      <c r="A59" s="11" t="s">
        <v>2</v>
      </c>
      <c r="C59" s="10"/>
      <c r="D59" s="2" t="s">
        <v>412</v>
      </c>
      <c r="E59" s="10"/>
      <c r="F59" s="8"/>
      <c r="G59" s="8"/>
      <c r="H59" s="10"/>
      <c r="I59" s="23"/>
      <c r="J59" s="10"/>
      <c r="K59" s="10"/>
      <c r="L59" s="10"/>
      <c r="M59" s="10"/>
      <c r="N59" s="10"/>
      <c r="O59" s="10"/>
      <c r="P59" s="10"/>
      <c r="Q59" s="8"/>
      <c r="R59" s="10"/>
      <c r="S59" s="15" t="s">
        <v>420</v>
      </c>
    </row>
    <row r="60" spans="1:32" s="2" customFormat="1" x14ac:dyDescent="0.35">
      <c r="A60" s="11"/>
      <c r="C60" s="10"/>
      <c r="E60" s="10"/>
      <c r="F60" s="8"/>
      <c r="G60" s="8"/>
      <c r="H60" s="10"/>
      <c r="I60" s="23"/>
      <c r="J60" s="10"/>
      <c r="K60" s="10"/>
      <c r="L60" s="10"/>
      <c r="M60" s="10"/>
      <c r="N60" s="10" t="s">
        <v>15</v>
      </c>
      <c r="O60" s="10"/>
      <c r="P60" s="10"/>
      <c r="Q60" s="8"/>
      <c r="R60" s="10"/>
      <c r="S60" s="15"/>
    </row>
    <row r="61" spans="1:32" s="2" customFormat="1" x14ac:dyDescent="0.35">
      <c r="A61" s="11" t="s">
        <v>334</v>
      </c>
      <c r="C61" s="10"/>
      <c r="D61" s="2" t="s">
        <v>421</v>
      </c>
      <c r="E61" s="10"/>
      <c r="F61" s="8"/>
      <c r="G61" s="8"/>
      <c r="H61" s="10"/>
      <c r="I61" s="23"/>
      <c r="J61" s="10"/>
      <c r="K61" s="10"/>
      <c r="L61" s="10"/>
      <c r="M61" s="10"/>
      <c r="N61" s="10"/>
      <c r="O61" s="10"/>
      <c r="P61" s="10"/>
      <c r="Q61" s="8"/>
      <c r="R61" s="10"/>
      <c r="S61" s="15">
        <v>100</v>
      </c>
    </row>
    <row r="62" spans="1:32" s="2" customFormat="1" x14ac:dyDescent="0.35">
      <c r="A62" s="11" t="s">
        <v>276</v>
      </c>
      <c r="C62" s="10"/>
      <c r="D62" s="2" t="s">
        <v>422</v>
      </c>
      <c r="E62" s="10"/>
      <c r="F62" s="8"/>
      <c r="G62" s="8"/>
      <c r="H62" s="10"/>
      <c r="I62" s="23"/>
      <c r="J62" s="10"/>
      <c r="K62" s="10"/>
      <c r="L62" s="10"/>
      <c r="M62" s="10"/>
      <c r="N62" s="10"/>
      <c r="O62" s="10"/>
      <c r="P62" s="10"/>
      <c r="Q62" s="8"/>
      <c r="R62" s="10"/>
      <c r="S62" s="15">
        <v>85</v>
      </c>
    </row>
    <row r="63" spans="1:32" s="2" customFormat="1" x14ac:dyDescent="0.35">
      <c r="A63" s="11" t="s">
        <v>277</v>
      </c>
      <c r="C63" s="10"/>
      <c r="D63" s="2" t="s">
        <v>423</v>
      </c>
      <c r="E63" s="10"/>
      <c r="F63" s="8"/>
      <c r="G63" s="8"/>
      <c r="H63" s="10"/>
      <c r="I63" s="23"/>
      <c r="J63" s="10"/>
      <c r="K63" s="10"/>
      <c r="L63" s="10"/>
      <c r="M63" s="10"/>
      <c r="N63" s="10"/>
      <c r="O63" s="10"/>
      <c r="P63" s="10"/>
      <c r="Q63" s="8"/>
      <c r="R63" s="10"/>
      <c r="S63" s="15">
        <v>83</v>
      </c>
    </row>
    <row r="64" spans="1:32" s="2" customFormat="1" x14ac:dyDescent="0.35">
      <c r="A64" s="11"/>
      <c r="C64" s="10"/>
      <c r="E64" s="10"/>
      <c r="F64" s="8"/>
      <c r="G64" s="8"/>
      <c r="H64" s="10"/>
      <c r="I64" s="23"/>
      <c r="J64" s="10"/>
      <c r="K64" s="10"/>
      <c r="L64" s="10"/>
      <c r="M64" s="10"/>
      <c r="N64" s="10"/>
      <c r="O64" s="10"/>
      <c r="P64" s="10"/>
      <c r="Q64" s="8"/>
      <c r="R64" s="10"/>
      <c r="S64" s="15"/>
    </row>
    <row r="65" spans="1:32" s="2" customFormat="1" x14ac:dyDescent="0.35">
      <c r="A65" s="11" t="s">
        <v>335</v>
      </c>
      <c r="C65" s="10"/>
      <c r="D65" s="2" t="s">
        <v>424</v>
      </c>
      <c r="E65" s="10"/>
      <c r="F65" s="8"/>
      <c r="G65" s="8"/>
      <c r="H65" s="10"/>
      <c r="I65" s="23"/>
      <c r="J65" s="10"/>
      <c r="K65" s="10"/>
      <c r="L65" s="10"/>
      <c r="M65" s="10"/>
      <c r="N65" s="10"/>
      <c r="O65" s="10"/>
      <c r="P65" s="10"/>
      <c r="Q65" s="8"/>
      <c r="R65" s="10"/>
      <c r="S65" s="15">
        <v>78</v>
      </c>
    </row>
    <row r="66" spans="1:32" s="2" customFormat="1" x14ac:dyDescent="0.35">
      <c r="A66" s="11"/>
      <c r="C66" s="10"/>
      <c r="E66" s="10"/>
      <c r="F66" s="8"/>
      <c r="G66" s="8"/>
      <c r="H66" s="10"/>
      <c r="I66" s="23"/>
      <c r="J66" s="10"/>
      <c r="K66" s="10"/>
      <c r="L66" s="10"/>
      <c r="M66" s="10"/>
      <c r="N66" s="10"/>
      <c r="O66" s="10"/>
      <c r="P66" s="10"/>
      <c r="Q66" s="8"/>
      <c r="R66" s="10"/>
      <c r="S66" s="15"/>
    </row>
    <row r="67" spans="1:32" s="2" customFormat="1" x14ac:dyDescent="0.35">
      <c r="A67" s="11"/>
      <c r="C67" s="10"/>
      <c r="E67" s="10"/>
      <c r="F67" s="8"/>
      <c r="G67" s="8"/>
      <c r="H67" s="10"/>
      <c r="I67" s="23"/>
      <c r="J67" s="10"/>
      <c r="K67" s="10"/>
      <c r="L67" s="10"/>
      <c r="M67" s="10"/>
      <c r="N67" s="10"/>
      <c r="O67" s="10"/>
      <c r="P67" s="10"/>
      <c r="Q67" s="8"/>
      <c r="R67" s="10"/>
      <c r="S67" s="15"/>
    </row>
    <row r="68" spans="1:32" s="2" customFormat="1" x14ac:dyDescent="0.35">
      <c r="A68" s="10"/>
      <c r="F68" s="8"/>
      <c r="G68" s="8"/>
      <c r="I68" s="24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32" s="2" customFormat="1" x14ac:dyDescent="0.35">
      <c r="A69" s="8" t="s">
        <v>13</v>
      </c>
      <c r="B69" s="3" t="s">
        <v>3</v>
      </c>
      <c r="C69" s="3" t="s">
        <v>4</v>
      </c>
      <c r="D69" s="3" t="s">
        <v>5</v>
      </c>
      <c r="E69" s="4" t="s">
        <v>6</v>
      </c>
      <c r="F69" s="4" t="s">
        <v>381</v>
      </c>
      <c r="G69" s="4" t="s">
        <v>382</v>
      </c>
      <c r="H69" s="3" t="s">
        <v>7</v>
      </c>
      <c r="I69" s="3" t="s">
        <v>8</v>
      </c>
      <c r="J69" s="8">
        <v>25</v>
      </c>
      <c r="K69" s="8">
        <v>50</v>
      </c>
      <c r="L69" s="8">
        <v>75</v>
      </c>
      <c r="M69" s="8" t="s">
        <v>9</v>
      </c>
      <c r="N69" s="8">
        <v>25</v>
      </c>
      <c r="O69" s="8">
        <v>50</v>
      </c>
      <c r="P69" s="8" t="s">
        <v>10</v>
      </c>
      <c r="Q69" s="8" t="s">
        <v>11</v>
      </c>
      <c r="R69" s="8" t="s">
        <v>12</v>
      </c>
      <c r="S69" s="8" t="s">
        <v>11</v>
      </c>
    </row>
    <row r="70" spans="1:32" s="2" customFormat="1" x14ac:dyDescent="0.35">
      <c r="A70" s="9">
        <v>1</v>
      </c>
      <c r="B70" s="9">
        <v>301</v>
      </c>
      <c r="C70" s="1" t="s">
        <v>18</v>
      </c>
      <c r="D70" s="1" t="s">
        <v>64</v>
      </c>
      <c r="E70" s="1">
        <v>24389</v>
      </c>
      <c r="F70" s="9"/>
      <c r="G70" s="9"/>
      <c r="H70" s="9" t="s">
        <v>19</v>
      </c>
      <c r="I70" s="9" t="s">
        <v>17</v>
      </c>
      <c r="J70" s="9">
        <v>23</v>
      </c>
      <c r="K70" s="9">
        <v>24</v>
      </c>
      <c r="L70" s="9">
        <v>24</v>
      </c>
      <c r="M70" s="8">
        <f>SUM(J70:L70)</f>
        <v>71</v>
      </c>
      <c r="N70" s="9">
        <v>21</v>
      </c>
      <c r="O70" s="9">
        <v>23</v>
      </c>
      <c r="P70" s="8">
        <f>SUM(N70:O70)</f>
        <v>44</v>
      </c>
      <c r="Q70" s="8">
        <f>P70+M70</f>
        <v>115</v>
      </c>
      <c r="R70" s="8">
        <v>22</v>
      </c>
      <c r="S70" s="8">
        <f t="shared" ref="S70:S75" si="4">R70+Q70</f>
        <v>137</v>
      </c>
    </row>
    <row r="71" spans="1:32" s="2" customFormat="1" x14ac:dyDescent="0.35">
      <c r="A71" s="9">
        <v>2</v>
      </c>
      <c r="B71" s="9">
        <v>322</v>
      </c>
      <c r="C71" s="1" t="s">
        <v>22</v>
      </c>
      <c r="D71" s="1" t="s">
        <v>23</v>
      </c>
      <c r="E71" s="1">
        <v>31549</v>
      </c>
      <c r="F71" s="9" t="s">
        <v>312</v>
      </c>
      <c r="G71" s="9" t="s">
        <v>384</v>
      </c>
      <c r="H71" s="9" t="s">
        <v>24</v>
      </c>
      <c r="I71" s="9" t="s">
        <v>17</v>
      </c>
      <c r="J71" s="9">
        <v>22</v>
      </c>
      <c r="K71" s="9">
        <v>23</v>
      </c>
      <c r="L71" s="9">
        <v>23</v>
      </c>
      <c r="M71" s="8">
        <f t="shared" ref="M71:M80" si="5">SUM(J71:L71)</f>
        <v>68</v>
      </c>
      <c r="N71" s="9">
        <v>20</v>
      </c>
      <c r="O71" s="9">
        <v>18</v>
      </c>
      <c r="P71" s="8">
        <f t="shared" ref="P71:P80" si="6">SUM(N71:O71)</f>
        <v>38</v>
      </c>
      <c r="Q71" s="8">
        <f t="shared" ref="Q71:Q80" si="7">P71+M71</f>
        <v>106</v>
      </c>
      <c r="R71" s="8">
        <v>22</v>
      </c>
      <c r="S71" s="8">
        <f t="shared" si="4"/>
        <v>128</v>
      </c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x14ac:dyDescent="0.35">
      <c r="A72" s="9">
        <v>3</v>
      </c>
      <c r="B72" s="9">
        <v>337</v>
      </c>
      <c r="C72" s="1" t="s">
        <v>25</v>
      </c>
      <c r="D72" s="1" t="s">
        <v>26</v>
      </c>
      <c r="E72" s="1">
        <v>31449</v>
      </c>
      <c r="F72" s="9"/>
      <c r="G72" s="9" t="s">
        <v>387</v>
      </c>
      <c r="H72" s="9" t="s">
        <v>19</v>
      </c>
      <c r="I72" s="9" t="s">
        <v>17</v>
      </c>
      <c r="J72" s="9">
        <v>23</v>
      </c>
      <c r="K72" s="9">
        <v>21</v>
      </c>
      <c r="L72" s="9">
        <v>20</v>
      </c>
      <c r="M72" s="8">
        <f t="shared" si="5"/>
        <v>64</v>
      </c>
      <c r="N72" s="9">
        <v>21</v>
      </c>
      <c r="O72" s="9">
        <v>21</v>
      </c>
      <c r="P72" s="8">
        <f t="shared" si="6"/>
        <v>42</v>
      </c>
      <c r="Q72" s="8">
        <f t="shared" si="7"/>
        <v>106</v>
      </c>
      <c r="R72" s="8">
        <v>21</v>
      </c>
      <c r="S72" s="8">
        <f t="shared" si="4"/>
        <v>127</v>
      </c>
    </row>
    <row r="73" spans="1:32" x14ac:dyDescent="0.35">
      <c r="A73" s="9">
        <v>4</v>
      </c>
      <c r="B73" s="9">
        <v>317</v>
      </c>
      <c r="C73" s="1" t="s">
        <v>20</v>
      </c>
      <c r="D73" s="1" t="s">
        <v>21</v>
      </c>
      <c r="E73" s="1">
        <v>13589</v>
      </c>
      <c r="F73" s="9"/>
      <c r="G73" s="9"/>
      <c r="H73" s="9" t="s">
        <v>19</v>
      </c>
      <c r="I73" s="9" t="s">
        <v>17</v>
      </c>
      <c r="J73" s="9">
        <v>21</v>
      </c>
      <c r="K73" s="9">
        <v>19</v>
      </c>
      <c r="L73" s="9">
        <v>20</v>
      </c>
      <c r="M73" s="8">
        <f t="shared" si="5"/>
        <v>60</v>
      </c>
      <c r="N73" s="9">
        <v>23</v>
      </c>
      <c r="O73" s="9">
        <v>20</v>
      </c>
      <c r="P73" s="8">
        <f t="shared" si="6"/>
        <v>43</v>
      </c>
      <c r="Q73" s="8">
        <f t="shared" si="7"/>
        <v>103</v>
      </c>
      <c r="R73" s="8">
        <v>21</v>
      </c>
      <c r="S73" s="8">
        <f t="shared" si="4"/>
        <v>124</v>
      </c>
    </row>
    <row r="74" spans="1:32" s="40" customFormat="1" x14ac:dyDescent="0.35">
      <c r="A74" s="39">
        <v>5</v>
      </c>
      <c r="B74" s="39">
        <v>468</v>
      </c>
      <c r="C74" s="40" t="s">
        <v>409</v>
      </c>
      <c r="D74" s="40" t="s">
        <v>27</v>
      </c>
      <c r="E74" s="40">
        <v>31006</v>
      </c>
      <c r="F74" s="39"/>
      <c r="G74" s="39"/>
      <c r="H74" s="39" t="s">
        <v>24</v>
      </c>
      <c r="I74" s="39" t="s">
        <v>17</v>
      </c>
      <c r="J74" s="39">
        <v>21</v>
      </c>
      <c r="K74" s="39">
        <v>19</v>
      </c>
      <c r="L74" s="39">
        <v>17</v>
      </c>
      <c r="M74" s="41">
        <f t="shared" si="5"/>
        <v>57</v>
      </c>
      <c r="N74" s="39">
        <v>20</v>
      </c>
      <c r="O74" s="39">
        <v>23</v>
      </c>
      <c r="P74" s="41">
        <f t="shared" si="6"/>
        <v>43</v>
      </c>
      <c r="Q74" s="41">
        <f t="shared" si="7"/>
        <v>100</v>
      </c>
      <c r="R74" s="41">
        <v>23</v>
      </c>
      <c r="S74" s="41">
        <f t="shared" si="4"/>
        <v>123</v>
      </c>
    </row>
    <row r="75" spans="1:32" s="40" customFormat="1" x14ac:dyDescent="0.35">
      <c r="A75" s="39">
        <v>6</v>
      </c>
      <c r="B75" s="39">
        <v>469</v>
      </c>
      <c r="C75" s="40" t="s">
        <v>356</v>
      </c>
      <c r="D75" s="40" t="s">
        <v>357</v>
      </c>
      <c r="E75" s="40">
        <v>112803</v>
      </c>
      <c r="F75" s="39"/>
      <c r="G75" s="39"/>
      <c r="H75" s="39" t="s">
        <v>24</v>
      </c>
      <c r="I75" s="39" t="s">
        <v>17</v>
      </c>
      <c r="J75" s="39">
        <v>15</v>
      </c>
      <c r="K75" s="39">
        <v>17</v>
      </c>
      <c r="L75" s="39">
        <v>17</v>
      </c>
      <c r="M75" s="41">
        <f t="shared" si="5"/>
        <v>49</v>
      </c>
      <c r="N75" s="39">
        <v>19</v>
      </c>
      <c r="O75" s="39">
        <v>17</v>
      </c>
      <c r="P75" s="41">
        <f t="shared" si="6"/>
        <v>36</v>
      </c>
      <c r="Q75" s="41">
        <f t="shared" si="7"/>
        <v>85</v>
      </c>
      <c r="R75" s="41">
        <v>18</v>
      </c>
      <c r="S75" s="41">
        <f t="shared" si="4"/>
        <v>103</v>
      </c>
    </row>
    <row r="76" spans="1:32" s="40" customFormat="1" x14ac:dyDescent="0.35">
      <c r="A76" s="39">
        <v>7</v>
      </c>
      <c r="B76" s="39">
        <v>471</v>
      </c>
      <c r="C76" s="40" t="s">
        <v>31</v>
      </c>
      <c r="D76" s="40" t="s">
        <v>358</v>
      </c>
      <c r="E76" s="40">
        <v>113402</v>
      </c>
      <c r="F76" s="39"/>
      <c r="G76" s="39"/>
      <c r="H76" s="39" t="s">
        <v>24</v>
      </c>
      <c r="I76" s="39" t="s">
        <v>17</v>
      </c>
      <c r="J76" s="39">
        <v>17</v>
      </c>
      <c r="K76" s="39">
        <v>18</v>
      </c>
      <c r="L76" s="39">
        <v>14</v>
      </c>
      <c r="M76" s="41">
        <f t="shared" si="5"/>
        <v>49</v>
      </c>
      <c r="N76" s="39">
        <v>18</v>
      </c>
      <c r="O76" s="39">
        <v>16</v>
      </c>
      <c r="P76" s="41">
        <f t="shared" si="6"/>
        <v>34</v>
      </c>
      <c r="Q76" s="41">
        <f t="shared" si="7"/>
        <v>83</v>
      </c>
      <c r="R76" s="39"/>
      <c r="S76" s="39"/>
    </row>
    <row r="77" spans="1:32" x14ac:dyDescent="0.35">
      <c r="A77" s="9">
        <v>8</v>
      </c>
      <c r="B77" s="9">
        <v>333</v>
      </c>
      <c r="C77" s="1" t="s">
        <v>354</v>
      </c>
      <c r="D77" s="1" t="s">
        <v>355</v>
      </c>
      <c r="E77" s="1">
        <v>113085</v>
      </c>
      <c r="F77" s="9" t="s">
        <v>312</v>
      </c>
      <c r="G77" s="9" t="s">
        <v>385</v>
      </c>
      <c r="H77" s="9" t="s">
        <v>19</v>
      </c>
      <c r="I77" s="9" t="s">
        <v>17</v>
      </c>
      <c r="J77" s="9">
        <v>14</v>
      </c>
      <c r="K77" s="9">
        <v>17</v>
      </c>
      <c r="L77" s="9">
        <v>17</v>
      </c>
      <c r="M77" s="8">
        <f t="shared" si="5"/>
        <v>48</v>
      </c>
      <c r="N77" s="9">
        <v>16</v>
      </c>
      <c r="O77" s="9">
        <v>17</v>
      </c>
      <c r="P77" s="8">
        <f t="shared" si="6"/>
        <v>33</v>
      </c>
      <c r="Q77" s="8">
        <f t="shared" si="7"/>
        <v>81</v>
      </c>
    </row>
    <row r="78" spans="1:32" x14ac:dyDescent="0.35">
      <c r="A78" s="9">
        <v>9</v>
      </c>
      <c r="B78" s="9">
        <v>454</v>
      </c>
      <c r="C78" s="1" t="s">
        <v>31</v>
      </c>
      <c r="D78" s="1" t="s">
        <v>32</v>
      </c>
      <c r="E78" s="1">
        <v>112571</v>
      </c>
      <c r="F78" s="9"/>
      <c r="G78" s="9"/>
      <c r="H78" s="9" t="s">
        <v>24</v>
      </c>
      <c r="I78" s="9" t="s">
        <v>17</v>
      </c>
      <c r="J78" s="9">
        <v>14</v>
      </c>
      <c r="K78" s="9">
        <v>15</v>
      </c>
      <c r="L78" s="9">
        <v>18</v>
      </c>
      <c r="M78" s="8">
        <f t="shared" si="5"/>
        <v>47</v>
      </c>
      <c r="N78" s="9">
        <v>13</v>
      </c>
      <c r="O78" s="9">
        <v>20</v>
      </c>
      <c r="P78" s="8">
        <f t="shared" si="6"/>
        <v>33</v>
      </c>
      <c r="Q78" s="8">
        <f t="shared" si="7"/>
        <v>80</v>
      </c>
    </row>
    <row r="79" spans="1:32" x14ac:dyDescent="0.35">
      <c r="A79" s="9">
        <v>10</v>
      </c>
      <c r="B79" s="9">
        <v>332</v>
      </c>
      <c r="C79" s="1" t="s">
        <v>87</v>
      </c>
      <c r="D79" s="1" t="s">
        <v>353</v>
      </c>
      <c r="E79" s="1">
        <v>31193</v>
      </c>
      <c r="F79" s="9"/>
      <c r="G79" s="9"/>
      <c r="H79" s="9" t="s">
        <v>35</v>
      </c>
      <c r="I79" s="9" t="s">
        <v>17</v>
      </c>
      <c r="J79" s="9">
        <v>20</v>
      </c>
      <c r="K79" s="9">
        <v>14</v>
      </c>
      <c r="L79" s="9">
        <v>11</v>
      </c>
      <c r="M79" s="8">
        <f t="shared" si="5"/>
        <v>45</v>
      </c>
      <c r="N79" s="9">
        <v>15</v>
      </c>
      <c r="O79" s="9">
        <v>18</v>
      </c>
      <c r="P79" s="8">
        <f t="shared" si="6"/>
        <v>33</v>
      </c>
      <c r="Q79" s="8">
        <f t="shared" si="7"/>
        <v>78</v>
      </c>
    </row>
    <row r="80" spans="1:32" x14ac:dyDescent="0.35">
      <c r="A80" s="9">
        <v>11</v>
      </c>
      <c r="B80" s="9">
        <v>303</v>
      </c>
      <c r="C80" s="1" t="s">
        <v>350</v>
      </c>
      <c r="D80" s="1" t="s">
        <v>351</v>
      </c>
      <c r="E80" s="1">
        <v>112982</v>
      </c>
      <c r="F80" s="9" t="s">
        <v>312</v>
      </c>
      <c r="G80" s="9" t="s">
        <v>391</v>
      </c>
      <c r="H80" s="9" t="s">
        <v>24</v>
      </c>
      <c r="I80" s="9" t="s">
        <v>17</v>
      </c>
      <c r="J80" s="9">
        <v>14</v>
      </c>
      <c r="K80" s="9">
        <v>15</v>
      </c>
      <c r="L80" s="9">
        <v>12</v>
      </c>
      <c r="M80" s="8">
        <f t="shared" si="5"/>
        <v>41</v>
      </c>
      <c r="N80" s="9">
        <v>17</v>
      </c>
      <c r="O80" s="9">
        <v>9</v>
      </c>
      <c r="P80" s="8">
        <f t="shared" si="6"/>
        <v>26</v>
      </c>
      <c r="Q80" s="8">
        <f t="shared" si="7"/>
        <v>67</v>
      </c>
    </row>
    <row r="81" spans="1:32" x14ac:dyDescent="0.35">
      <c r="B81" s="30"/>
      <c r="C81" s="31"/>
      <c r="D81" s="31"/>
      <c r="E81" s="30"/>
      <c r="F81" s="30"/>
      <c r="G81" s="30"/>
      <c r="H81" s="30"/>
      <c r="I81" s="30"/>
      <c r="M81" s="8"/>
      <c r="P81" s="8"/>
      <c r="Q81" s="8"/>
    </row>
    <row r="82" spans="1:32" x14ac:dyDescent="0.35">
      <c r="B82" s="30"/>
      <c r="C82" s="31"/>
      <c r="D82" s="31"/>
      <c r="E82" s="30"/>
      <c r="F82" s="30"/>
      <c r="G82" s="30"/>
      <c r="H82" s="30"/>
      <c r="I82" s="30"/>
      <c r="M82" s="8"/>
      <c r="P82" s="8"/>
      <c r="Q82" s="8"/>
    </row>
    <row r="83" spans="1:32" x14ac:dyDescent="0.35">
      <c r="B83" s="28"/>
      <c r="C83" s="38" t="s">
        <v>410</v>
      </c>
      <c r="D83" s="28"/>
      <c r="E83" s="28"/>
      <c r="F83" s="28"/>
      <c r="G83" s="28"/>
      <c r="H83" s="28"/>
      <c r="I83" s="28"/>
      <c r="M83" s="8"/>
      <c r="P83" s="8"/>
      <c r="Q83" s="8"/>
      <c r="R83" s="10"/>
      <c r="S83" s="10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s="2" customFormat="1" x14ac:dyDescent="0.35">
      <c r="A84" s="9"/>
      <c r="B84" s="28"/>
      <c r="C84" s="28"/>
      <c r="D84" s="28"/>
      <c r="E84" s="28"/>
      <c r="F84" s="28"/>
      <c r="G84" s="28"/>
      <c r="H84" s="28"/>
      <c r="I84" s="28"/>
      <c r="J84" s="9"/>
      <c r="K84" s="9"/>
      <c r="L84" s="9"/>
      <c r="M84" s="8"/>
      <c r="N84" s="9"/>
      <c r="O84" s="9"/>
      <c r="P84" s="8"/>
      <c r="Q84" s="8"/>
      <c r="R84" s="8"/>
      <c r="S84" s="8"/>
    </row>
  </sheetData>
  <phoneticPr fontId="0" type="noConversion"/>
  <conditionalFormatting sqref="J1:S15 J16:P16 R68:S83 M57 J58:S67 J85:S65536 M18:M51 J52:Q52 A1:A2 J68:O68 J28:L51 J24:L25 J18:L22 N54:S57 N18:O22 N28:O51 R16:S25 N24:O25 Q16:Q51 J70:O84 P68:Q84 R28:S53 N53:Q53 A53:A55 J53:L57 P18:P51">
    <cfRule type="cellIs" dxfId="1" priority="1" stopIfTrue="1" operator="equal">
      <formula>25</formula>
    </cfRule>
  </conditionalFormatting>
  <conditionalFormatting sqref="J17:P17 M53:M56">
    <cfRule type="cellIs" dxfId="0" priority="2" stopIfTrue="1" operator="equal">
      <formula>25</formula>
    </cfRule>
  </conditionalFormatting>
  <printOptions horizontalCentered="1"/>
  <pageMargins left="0" right="0" top="0.5" bottom="0.5" header="0.5" footer="0.5"/>
  <pageSetup scale="86" fitToHeight="0" orientation="portrait" r:id="rId1"/>
  <headerFooter alignWithMargins="0"/>
  <rowBreaks count="1" manualBreakCount="1">
    <brk id="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zoomScale="60" zoomScaleNormal="60" workbookViewId="0"/>
  </sheetViews>
  <sheetFormatPr defaultColWidth="9.1796875" defaultRowHeight="15.5" x14ac:dyDescent="0.35"/>
  <cols>
    <col min="1" max="1" width="13" style="1" customWidth="1"/>
    <col min="2" max="2" width="10.26953125" style="1" customWidth="1"/>
    <col min="3" max="3" width="21.81640625" style="1" customWidth="1"/>
    <col min="4" max="16384" width="9.1796875" style="1"/>
  </cols>
  <sheetData>
    <row r="1" spans="1:4" s="12" customFormat="1" ht="18" x14ac:dyDescent="0.4">
      <c r="A1" s="13" t="s">
        <v>269</v>
      </c>
      <c r="B1" s="13"/>
      <c r="C1" s="13"/>
      <c r="D1" s="13"/>
    </row>
    <row r="2" spans="1:4" s="12" customFormat="1" ht="18" x14ac:dyDescent="0.4">
      <c r="A2" s="13"/>
      <c r="B2" s="13"/>
      <c r="C2" s="13"/>
      <c r="D2" s="13"/>
    </row>
    <row r="3" spans="1:4" x14ac:dyDescent="0.35">
      <c r="A3" s="2" t="s">
        <v>14</v>
      </c>
      <c r="B3" s="11" t="s">
        <v>388</v>
      </c>
      <c r="C3" s="2"/>
      <c r="D3" s="9"/>
    </row>
    <row r="4" spans="1:4" x14ac:dyDescent="0.35">
      <c r="C4" s="1" t="s">
        <v>400</v>
      </c>
      <c r="D4" s="9">
        <v>110</v>
      </c>
    </row>
    <row r="5" spans="1:4" x14ac:dyDescent="0.35">
      <c r="C5" s="1" t="s">
        <v>401</v>
      </c>
      <c r="D5" s="9">
        <v>112</v>
      </c>
    </row>
    <row r="6" spans="1:4" x14ac:dyDescent="0.35">
      <c r="C6" s="1" t="s">
        <v>402</v>
      </c>
      <c r="D6" s="14">
        <v>103</v>
      </c>
    </row>
    <row r="7" spans="1:4" x14ac:dyDescent="0.35">
      <c r="D7" s="9">
        <f>SUM(D4:D6)</f>
        <v>325</v>
      </c>
    </row>
    <row r="8" spans="1:4" x14ac:dyDescent="0.35">
      <c r="D8" s="9"/>
    </row>
    <row r="9" spans="1:4" x14ac:dyDescent="0.35">
      <c r="A9" s="2" t="s">
        <v>1</v>
      </c>
      <c r="B9" s="11" t="s">
        <v>384</v>
      </c>
      <c r="C9" s="2"/>
      <c r="D9" s="9"/>
    </row>
    <row r="10" spans="1:4" x14ac:dyDescent="0.35">
      <c r="C10" s="1" t="s">
        <v>395</v>
      </c>
      <c r="D10" s="9">
        <v>103</v>
      </c>
    </row>
    <row r="11" spans="1:4" x14ac:dyDescent="0.35">
      <c r="C11" s="1" t="s">
        <v>396</v>
      </c>
      <c r="D11" s="9">
        <v>107</v>
      </c>
    </row>
    <row r="12" spans="1:4" x14ac:dyDescent="0.35">
      <c r="C12" s="1" t="s">
        <v>397</v>
      </c>
      <c r="D12" s="14">
        <v>106</v>
      </c>
    </row>
    <row r="13" spans="1:4" x14ac:dyDescent="0.35">
      <c r="D13" s="9">
        <f>SUM(D10:D12)</f>
        <v>316</v>
      </c>
    </row>
    <row r="14" spans="1:4" s="2" customFormat="1" x14ac:dyDescent="0.35"/>
    <row r="15" spans="1:4" s="2" customFormat="1" x14ac:dyDescent="0.35">
      <c r="A15" s="2" t="s">
        <v>2</v>
      </c>
      <c r="B15" s="11" t="s">
        <v>383</v>
      </c>
      <c r="C15" s="1"/>
      <c r="D15" s="9"/>
    </row>
    <row r="16" spans="1:4" x14ac:dyDescent="0.35">
      <c r="B16" s="11"/>
      <c r="C16" s="1" t="s">
        <v>392</v>
      </c>
      <c r="D16" s="9">
        <v>99</v>
      </c>
    </row>
    <row r="17" spans="1:4" x14ac:dyDescent="0.35">
      <c r="C17" s="1" t="s">
        <v>393</v>
      </c>
      <c r="D17" s="9">
        <v>101</v>
      </c>
    </row>
    <row r="18" spans="1:4" x14ac:dyDescent="0.35">
      <c r="C18" s="1" t="s">
        <v>394</v>
      </c>
      <c r="D18" s="14">
        <v>104</v>
      </c>
    </row>
    <row r="19" spans="1:4" x14ac:dyDescent="0.35">
      <c r="D19" s="9">
        <f>SUM(D15:D18)</f>
        <v>304</v>
      </c>
    </row>
    <row r="20" spans="1:4" x14ac:dyDescent="0.35">
      <c r="D20" s="9"/>
    </row>
    <row r="21" spans="1:4" x14ac:dyDescent="0.35">
      <c r="A21" s="2" t="s">
        <v>407</v>
      </c>
      <c r="B21" s="11" t="s">
        <v>387</v>
      </c>
      <c r="C21" s="2"/>
      <c r="D21" s="9"/>
    </row>
    <row r="22" spans="1:4" x14ac:dyDescent="0.35">
      <c r="C22" s="1" t="s">
        <v>412</v>
      </c>
      <c r="D22" s="9">
        <v>106</v>
      </c>
    </row>
    <row r="23" spans="1:4" x14ac:dyDescent="0.35">
      <c r="C23" s="1" t="s">
        <v>413</v>
      </c>
      <c r="D23" s="9">
        <v>104</v>
      </c>
    </row>
    <row r="24" spans="1:4" x14ac:dyDescent="0.35">
      <c r="C24" s="1" t="s">
        <v>414</v>
      </c>
      <c r="D24" s="14">
        <v>40</v>
      </c>
    </row>
    <row r="25" spans="1:4" x14ac:dyDescent="0.35">
      <c r="D25" s="9">
        <f>SUM(D22:D24)</f>
        <v>250</v>
      </c>
    </row>
    <row r="26" spans="1:4" x14ac:dyDescent="0.35">
      <c r="D26" s="9"/>
    </row>
    <row r="27" spans="1:4" x14ac:dyDescent="0.35">
      <c r="A27" s="2" t="s">
        <v>408</v>
      </c>
      <c r="B27" s="11" t="s">
        <v>390</v>
      </c>
      <c r="C27" s="2"/>
      <c r="D27" s="9"/>
    </row>
    <row r="28" spans="1:4" x14ac:dyDescent="0.35">
      <c r="C28" s="1" t="s">
        <v>403</v>
      </c>
      <c r="D28" s="9">
        <v>72</v>
      </c>
    </row>
    <row r="29" spans="1:4" x14ac:dyDescent="0.35">
      <c r="C29" s="1" t="s">
        <v>404</v>
      </c>
      <c r="D29" s="9">
        <v>80</v>
      </c>
    </row>
    <row r="30" spans="1:4" x14ac:dyDescent="0.35">
      <c r="C30" s="1" t="s">
        <v>405</v>
      </c>
      <c r="D30" s="14">
        <v>96</v>
      </c>
    </row>
    <row r="31" spans="1:4" x14ac:dyDescent="0.35">
      <c r="D31" s="9">
        <f>SUM(D28:D30)</f>
        <v>248</v>
      </c>
    </row>
    <row r="32" spans="1:4" x14ac:dyDescent="0.35">
      <c r="D32" s="9"/>
    </row>
    <row r="33" spans="1:6" x14ac:dyDescent="0.35">
      <c r="A33" s="2" t="s">
        <v>411</v>
      </c>
      <c r="B33" s="11" t="s">
        <v>391</v>
      </c>
      <c r="C33" s="2"/>
      <c r="D33" s="9"/>
    </row>
    <row r="34" spans="1:6" x14ac:dyDescent="0.35">
      <c r="C34" s="1" t="s">
        <v>398</v>
      </c>
      <c r="D34" s="9">
        <v>105</v>
      </c>
    </row>
    <row r="35" spans="1:6" x14ac:dyDescent="0.35">
      <c r="C35" s="1" t="s">
        <v>305</v>
      </c>
      <c r="D35" s="9">
        <v>68</v>
      </c>
    </row>
    <row r="36" spans="1:6" x14ac:dyDescent="0.35">
      <c r="C36" s="1" t="s">
        <v>399</v>
      </c>
      <c r="D36" s="14">
        <v>67</v>
      </c>
    </row>
    <row r="37" spans="1:6" x14ac:dyDescent="0.35">
      <c r="D37" s="9">
        <f>SUM(D34:D36)</f>
        <v>240</v>
      </c>
    </row>
    <row r="38" spans="1:6" x14ac:dyDescent="0.35">
      <c r="D38" s="9"/>
    </row>
    <row r="39" spans="1:6" s="2" customFormat="1" ht="18" x14ac:dyDescent="0.4">
      <c r="A39" s="10" t="s">
        <v>309</v>
      </c>
      <c r="B39" s="13"/>
      <c r="C39" s="13"/>
      <c r="D39" s="13"/>
      <c r="E39" s="1"/>
    </row>
    <row r="41" spans="1:6" x14ac:dyDescent="0.35">
      <c r="A41" s="2" t="s">
        <v>312</v>
      </c>
      <c r="D41" s="8" t="s">
        <v>318</v>
      </c>
      <c r="E41" s="8" t="s">
        <v>12</v>
      </c>
      <c r="F41" s="8" t="s">
        <v>11</v>
      </c>
    </row>
    <row r="42" spans="1:6" x14ac:dyDescent="0.35">
      <c r="A42" s="15" t="s">
        <v>310</v>
      </c>
      <c r="C42" s="1" t="s">
        <v>396</v>
      </c>
      <c r="D42" s="9">
        <v>107</v>
      </c>
      <c r="E42" s="9">
        <v>22</v>
      </c>
      <c r="F42" s="9">
        <f>E42+D42</f>
        <v>129</v>
      </c>
    </row>
    <row r="43" spans="1:6" x14ac:dyDescent="0.35">
      <c r="A43" s="15" t="s">
        <v>301</v>
      </c>
      <c r="C43" s="1" t="s">
        <v>416</v>
      </c>
      <c r="D43" s="9">
        <v>107</v>
      </c>
      <c r="E43" s="9">
        <v>19</v>
      </c>
      <c r="F43" s="9">
        <f>E43+D43</f>
        <v>126</v>
      </c>
    </row>
    <row r="44" spans="1:6" x14ac:dyDescent="0.35">
      <c r="A44" s="15" t="s">
        <v>311</v>
      </c>
      <c r="C44" s="1" t="s">
        <v>398</v>
      </c>
      <c r="D44" s="9">
        <v>105</v>
      </c>
      <c r="E44" s="9">
        <v>21</v>
      </c>
      <c r="F44" s="9">
        <f>E44+D44</f>
        <v>126</v>
      </c>
    </row>
    <row r="45" spans="1:6" x14ac:dyDescent="0.35">
      <c r="A45" s="2"/>
      <c r="D45" s="8" t="s">
        <v>318</v>
      </c>
      <c r="E45" s="9"/>
      <c r="F45" s="9"/>
    </row>
    <row r="46" spans="1:6" x14ac:dyDescent="0.35">
      <c r="A46" s="2" t="s">
        <v>313</v>
      </c>
      <c r="C46" s="1" t="s">
        <v>397</v>
      </c>
      <c r="D46" s="9">
        <v>106</v>
      </c>
    </row>
    <row r="47" spans="1:6" x14ac:dyDescent="0.35">
      <c r="A47" s="2" t="s">
        <v>314</v>
      </c>
      <c r="C47" s="1" t="s">
        <v>415</v>
      </c>
      <c r="D47" s="9">
        <v>81</v>
      </c>
    </row>
    <row r="48" spans="1:6" x14ac:dyDescent="0.35">
      <c r="A48" s="2"/>
      <c r="D48" s="8" t="s">
        <v>318</v>
      </c>
      <c r="E48" s="8" t="s">
        <v>12</v>
      </c>
      <c r="F48" s="8" t="s">
        <v>11</v>
      </c>
    </row>
    <row r="49" spans="1:6" x14ac:dyDescent="0.35">
      <c r="A49" s="2" t="s">
        <v>315</v>
      </c>
      <c r="C49" s="1" t="s">
        <v>401</v>
      </c>
      <c r="D49" s="9">
        <v>112</v>
      </c>
      <c r="E49" s="9">
        <v>25</v>
      </c>
      <c r="F49" s="9">
        <f>E49+D49</f>
        <v>137</v>
      </c>
    </row>
    <row r="50" spans="1:6" x14ac:dyDescent="0.35">
      <c r="A50" s="2" t="s">
        <v>316</v>
      </c>
      <c r="C50" s="1" t="s">
        <v>400</v>
      </c>
      <c r="D50" s="9">
        <v>110</v>
      </c>
      <c r="E50" s="9">
        <v>23</v>
      </c>
      <c r="F50" s="9">
        <f>E50+D50</f>
        <v>133</v>
      </c>
    </row>
    <row r="51" spans="1:6" x14ac:dyDescent="0.35">
      <c r="A51" s="2"/>
      <c r="D51" s="9"/>
      <c r="E51" s="9"/>
      <c r="F51" s="9"/>
    </row>
    <row r="52" spans="1:6" x14ac:dyDescent="0.35">
      <c r="A52" s="2"/>
    </row>
    <row r="53" spans="1:6" x14ac:dyDescent="0.35">
      <c r="A53" s="2"/>
    </row>
    <row r="54" spans="1:6" x14ac:dyDescent="0.35">
      <c r="A54" s="2"/>
    </row>
    <row r="55" spans="1:6" x14ac:dyDescent="0.35">
      <c r="A55" s="2"/>
    </row>
    <row r="56" spans="1:6" x14ac:dyDescent="0.35">
      <c r="A56" s="2"/>
    </row>
    <row r="58" spans="1:6" ht="18" x14ac:dyDescent="0.4">
      <c r="A58" s="12"/>
    </row>
    <row r="59" spans="1:6" ht="18" x14ac:dyDescent="0.4">
      <c r="A59" s="12"/>
    </row>
    <row r="60" spans="1:6" ht="18" x14ac:dyDescent="0.4">
      <c r="A60" s="13"/>
    </row>
    <row r="61" spans="1:6" ht="18" x14ac:dyDescent="0.4">
      <c r="A61" s="13"/>
    </row>
    <row r="62" spans="1:6" ht="18" x14ac:dyDescent="0.4">
      <c r="A62" s="13"/>
    </row>
    <row r="63" spans="1:6" s="2" customFormat="1" x14ac:dyDescent="0.35">
      <c r="B63" s="1"/>
      <c r="C63" s="1"/>
      <c r="D63" s="1"/>
      <c r="E63" s="1"/>
    </row>
    <row r="69" spans="1:1" x14ac:dyDescent="0.35">
      <c r="A69" s="2"/>
    </row>
  </sheetData>
  <phoneticPr fontId="0" type="noConversion"/>
  <printOptions horizontalCentered="1"/>
  <pageMargins left="0.75" right="0.75" top="0.5" bottom="0.25" header="0.5" footer="0.5"/>
  <pageSetup scale="7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1A561-7B25-4A0F-AC8F-2C6CC50AE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7FA39D-FD23-4E81-91F8-A2DBC9A8CF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Trap</vt:lpstr>
      <vt:lpstr>SCTP-T</vt:lpstr>
      <vt:lpstr>DBL</vt:lpstr>
      <vt:lpstr>Skeet</vt:lpstr>
      <vt:lpstr>SCTP-SK</vt:lpstr>
      <vt:lpstr>DBL!Print_Area</vt:lpstr>
      <vt:lpstr>Trap!Print_Area</vt:lpstr>
    </vt:vector>
  </TitlesOfParts>
  <Company>USAS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Schad</dc:creator>
  <cp:lastModifiedBy>Reya Kempley</cp:lastModifiedBy>
  <cp:lastPrinted>2007-09-22T20:29:12Z</cp:lastPrinted>
  <dcterms:created xsi:type="dcterms:W3CDTF">2005-10-04T16:07:16Z</dcterms:created>
  <dcterms:modified xsi:type="dcterms:W3CDTF">2020-07-02T21:01:30Z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