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7/"/>
    </mc:Choice>
  </mc:AlternateContent>
  <xr:revisionPtr revIDLastSave="0" documentId="8_{8189D0C9-FF2E-4550-9A0E-D295F2689D8B}" xr6:coauthVersionLast="44" xr6:coauthVersionMax="44" xr10:uidLastSave="{00000000-0000-0000-0000-000000000000}"/>
  <bookViews>
    <workbookView xWindow="41550" yWindow="2625" windowWidth="15645" windowHeight="12795" activeTab="4"/>
  </bookViews>
  <sheets>
    <sheet name="RAPID" sheetId="1" r:id="rId1"/>
    <sheet name="MAP" sheetId="2" r:id="rId2"/>
    <sheet name="WAP" sheetId="6" r:id="rId3"/>
    <sheet name="FREE" sheetId="7" r:id="rId4"/>
    <sheet name="SPORT" sheetId="3" r:id="rId5"/>
  </sheets>
  <definedNames>
    <definedName name="_xlnm._FilterDatabase" localSheetId="3" hidden="1">FREE!$B$59:$T$67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3" i="6" l="1"/>
  <c r="R43" i="6"/>
  <c r="S44" i="6" s="1"/>
  <c r="Q44" i="6"/>
  <c r="R44" i="6"/>
  <c r="Q42" i="6"/>
  <c r="R42" i="6"/>
  <c r="S43" i="6"/>
  <c r="Q41" i="6"/>
  <c r="R41" i="6"/>
  <c r="S42" i="6"/>
  <c r="Q40" i="6"/>
  <c r="R40" i="6" s="1"/>
  <c r="S41" i="6" s="1"/>
  <c r="Q39" i="6"/>
  <c r="R39" i="6"/>
  <c r="Q38" i="6"/>
  <c r="R38" i="6"/>
  <c r="Q37" i="6"/>
  <c r="R37" i="6"/>
  <c r="S38" i="6"/>
  <c r="Q56" i="2"/>
  <c r="R56" i="2" s="1"/>
  <c r="Q57" i="2"/>
  <c r="R57" i="2"/>
  <c r="Q55" i="2"/>
  <c r="R55" i="2"/>
  <c r="Q54" i="2"/>
  <c r="R54" i="2" s="1"/>
  <c r="S55" i="2" s="1"/>
  <c r="Q53" i="2"/>
  <c r="R53" i="2"/>
  <c r="Q52" i="2"/>
  <c r="R52" i="2"/>
  <c r="S52" i="2" s="1"/>
  <c r="Q51" i="2"/>
  <c r="R51" i="2"/>
  <c r="Q50" i="2"/>
  <c r="R50" i="2" s="1"/>
  <c r="S51" i="2" s="1"/>
  <c r="D94" i="7"/>
  <c r="F94" i="7" s="1"/>
  <c r="D83" i="7"/>
  <c r="F83" i="7" s="1"/>
  <c r="D75" i="7"/>
  <c r="F75" i="7" s="1"/>
  <c r="D74" i="7"/>
  <c r="F74" i="7" s="1"/>
  <c r="D73" i="7"/>
  <c r="F73" i="7" s="1"/>
  <c r="S63" i="7"/>
  <c r="S61" i="7"/>
  <c r="T61" i="7"/>
  <c r="T62" i="7"/>
  <c r="T63" i="7"/>
  <c r="T64" i="7"/>
  <c r="T66" i="7"/>
  <c r="S62" i="7"/>
  <c r="S60" i="7"/>
  <c r="T60" i="7" s="1"/>
  <c r="D102" i="7"/>
  <c r="D101" i="7"/>
  <c r="D100" i="7"/>
  <c r="S65" i="7"/>
  <c r="T65" i="7" s="1"/>
  <c r="S64" i="7"/>
  <c r="S66" i="7"/>
  <c r="S67" i="7"/>
  <c r="T67" i="7" s="1"/>
  <c r="F39" i="3"/>
  <c r="L39" i="3" s="1"/>
  <c r="H23" i="3"/>
  <c r="F37" i="3" s="1"/>
  <c r="H24" i="3"/>
  <c r="F38" i="3" s="1"/>
  <c r="H21" i="3"/>
  <c r="F35" i="3" s="1"/>
  <c r="L35" i="3" s="1"/>
  <c r="H27" i="3"/>
  <c r="H22" i="3"/>
  <c r="H25" i="3"/>
  <c r="F40" i="3" s="1"/>
  <c r="L40" i="3" s="1"/>
  <c r="H26" i="3"/>
  <c r="H20" i="3"/>
  <c r="F34" i="3" s="1"/>
  <c r="L34" i="3" s="1"/>
  <c r="H9" i="3"/>
  <c r="H7" i="3"/>
  <c r="F36" i="3" s="1"/>
  <c r="L36" i="3" s="1"/>
  <c r="H8" i="3"/>
  <c r="H10" i="3"/>
  <c r="H12" i="3"/>
  <c r="H11" i="3"/>
  <c r="H13" i="3"/>
  <c r="F41" i="3" s="1"/>
  <c r="L41" i="3" s="1"/>
  <c r="H6" i="3"/>
  <c r="K34" i="3"/>
  <c r="K35" i="3"/>
  <c r="K36" i="3"/>
  <c r="K37" i="3"/>
  <c r="K38" i="3"/>
  <c r="K40" i="3"/>
  <c r="K39" i="3"/>
  <c r="K41" i="3"/>
  <c r="H20" i="1"/>
  <c r="H9" i="1"/>
  <c r="F36" i="1"/>
  <c r="H36" i="1" s="1"/>
  <c r="H63" i="1"/>
  <c r="H73" i="1"/>
  <c r="H72" i="1"/>
  <c r="H65" i="1"/>
  <c r="H55" i="1"/>
  <c r="H54" i="1"/>
  <c r="H26" i="1"/>
  <c r="F39" i="1" s="1"/>
  <c r="H39" i="1" s="1"/>
  <c r="H11" i="1"/>
  <c r="H25" i="1"/>
  <c r="F37" i="1" s="1"/>
  <c r="H37" i="1" s="1"/>
  <c r="H10" i="1"/>
  <c r="F38" i="1"/>
  <c r="H22" i="1"/>
  <c r="H6" i="1"/>
  <c r="F35" i="1"/>
  <c r="H35" i="1" s="1"/>
  <c r="H21" i="1"/>
  <c r="H7" i="1"/>
  <c r="F34" i="1"/>
  <c r="H34" i="1"/>
  <c r="H38" i="1"/>
  <c r="H86" i="1"/>
  <c r="H80" i="1"/>
  <c r="H64" i="1"/>
  <c r="H27" i="1"/>
  <c r="H24" i="1"/>
  <c r="H23" i="1"/>
  <c r="H8" i="1"/>
  <c r="H12" i="1"/>
  <c r="H13" i="1"/>
  <c r="D66" i="3" l="1"/>
  <c r="L38" i="3"/>
  <c r="S56" i="2"/>
  <c r="S57" i="2"/>
  <c r="L37" i="3"/>
  <c r="D65" i="3"/>
  <c r="S54" i="2"/>
  <c r="S40" i="6"/>
  <c r="S53" i="2"/>
  <c r="S39" i="6"/>
</calcChain>
</file>

<file path=xl/sharedStrings.xml><?xml version="1.0" encoding="utf-8"?>
<sst xmlns="http://schemas.openxmlformats.org/spreadsheetml/2006/main" count="844" uniqueCount="111">
  <si>
    <t>RANK</t>
  </si>
  <si>
    <t>NAME</t>
  </si>
  <si>
    <t>TOTAL</t>
  </si>
  <si>
    <t>Aylward, Robert</t>
  </si>
  <si>
    <t>Sanderson, Keith MIL</t>
  </si>
  <si>
    <t>Bickar, John</t>
  </si>
  <si>
    <t>Shteyman, Dmitriy</t>
  </si>
  <si>
    <t>2007 SE Regional</t>
  </si>
  <si>
    <t>Mens Rapid Fire Pistol</t>
  </si>
  <si>
    <t>Day 1 Results</t>
  </si>
  <si>
    <t>STAGE 1</t>
  </si>
  <si>
    <t>STAGE 2</t>
  </si>
  <si>
    <t>Ruiz, James</t>
  </si>
  <si>
    <t>On, Shaw</t>
  </si>
  <si>
    <t>Day 2 Results</t>
  </si>
  <si>
    <t>FINALS</t>
  </si>
  <si>
    <t>FINAL</t>
  </si>
  <si>
    <t>MTOTAL</t>
  </si>
  <si>
    <t>CHAMPION</t>
  </si>
  <si>
    <t>Military CHAMPION</t>
  </si>
  <si>
    <t>Regional CHAMPION</t>
  </si>
  <si>
    <t>Region</t>
  </si>
  <si>
    <t>MIL</t>
  </si>
  <si>
    <t>J1</t>
  </si>
  <si>
    <t>SE</t>
  </si>
  <si>
    <t>Balsley, Brad</t>
  </si>
  <si>
    <t>Ragay, Sean</t>
  </si>
  <si>
    <t>Mens 10m Air Pistol</t>
  </si>
  <si>
    <t>Mil</t>
  </si>
  <si>
    <t>J2</t>
  </si>
  <si>
    <t>Junior National Record</t>
  </si>
  <si>
    <t>Senior National Record</t>
  </si>
  <si>
    <t>Sanderson, Keith</t>
  </si>
  <si>
    <t>JR</t>
  </si>
  <si>
    <t>Last</t>
  </si>
  <si>
    <t>First</t>
  </si>
  <si>
    <t>Rose</t>
  </si>
  <si>
    <t>Thomas</t>
  </si>
  <si>
    <t>Turner</t>
  </si>
  <si>
    <t>Jason</t>
  </si>
  <si>
    <t>Szarenski</t>
  </si>
  <si>
    <t>Daryl</t>
  </si>
  <si>
    <t>Beaman</t>
  </si>
  <si>
    <t>Brian</t>
  </si>
  <si>
    <t>Zurek</t>
  </si>
  <si>
    <t>John</t>
  </si>
  <si>
    <t>Gray</t>
  </si>
  <si>
    <t>Richard</t>
  </si>
  <si>
    <t>Lutz</t>
  </si>
  <si>
    <t>Anthony</t>
  </si>
  <si>
    <t>Owsley</t>
  </si>
  <si>
    <t>Cody</t>
  </si>
  <si>
    <t>Imig</t>
  </si>
  <si>
    <t>Tyler</t>
  </si>
  <si>
    <t>Hollen</t>
  </si>
  <si>
    <t>Eric</t>
  </si>
  <si>
    <t>Reiter</t>
  </si>
  <si>
    <t>Joshua</t>
  </si>
  <si>
    <t>Kraft</t>
  </si>
  <si>
    <t>Tim</t>
  </si>
  <si>
    <t>Walker</t>
  </si>
  <si>
    <t>Ross</t>
  </si>
  <si>
    <t>Ware</t>
  </si>
  <si>
    <t>Kirk</t>
  </si>
  <si>
    <t>Wood</t>
  </si>
  <si>
    <t>Tony</t>
  </si>
  <si>
    <t>J3</t>
  </si>
  <si>
    <t>LAST</t>
  </si>
  <si>
    <t>FIRST</t>
  </si>
  <si>
    <t>Womens 10m Air Pistol</t>
  </si>
  <si>
    <t>Uptagraft</t>
  </si>
  <si>
    <t>Sandra</t>
  </si>
  <si>
    <t>Callahan</t>
  </si>
  <si>
    <t>Libby</t>
  </si>
  <si>
    <t>Meyer</t>
  </si>
  <si>
    <t>Teresa</t>
  </si>
  <si>
    <t>Shinn</t>
  </si>
  <si>
    <t>Brenda</t>
  </si>
  <si>
    <t>Borisova</t>
  </si>
  <si>
    <t>Vladimira</t>
  </si>
  <si>
    <t>Kelsey</t>
  </si>
  <si>
    <t>Nishica</t>
  </si>
  <si>
    <t>Elizabeth</t>
  </si>
  <si>
    <t>Deppe</t>
  </si>
  <si>
    <t>Heather</t>
  </si>
  <si>
    <t>Mens 50m Free Pistol</t>
  </si>
  <si>
    <t>Mens Air Pistol</t>
  </si>
  <si>
    <t>Match Total</t>
  </si>
  <si>
    <t>Junior CHAMPION</t>
  </si>
  <si>
    <t>WOMENS 10m Air Pistol</t>
  </si>
  <si>
    <t>Mens Free Pistol</t>
  </si>
  <si>
    <t xml:space="preserve">Imig </t>
  </si>
  <si>
    <t xml:space="preserve">Lindberg </t>
  </si>
  <si>
    <t>Ragay</t>
  </si>
  <si>
    <t>Sean</t>
  </si>
  <si>
    <t>Lindenbaum</t>
  </si>
  <si>
    <t>Dennis</t>
  </si>
  <si>
    <t xml:space="preserve">Mil </t>
  </si>
  <si>
    <t>Womens 25m Pistol</t>
  </si>
  <si>
    <t>M1M2 Total</t>
  </si>
  <si>
    <t>MILITARY CHAMPION</t>
  </si>
  <si>
    <t>JUNIOR CHAMPION</t>
  </si>
  <si>
    <t>173.7</t>
  </si>
  <si>
    <t>FTOTAL</t>
  </si>
  <si>
    <t>M1</t>
  </si>
  <si>
    <t>M2</t>
  </si>
  <si>
    <t>Standing</t>
  </si>
  <si>
    <t>Cat</t>
  </si>
  <si>
    <t>Final</t>
  </si>
  <si>
    <t>Total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</si>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</sst>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5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5" fontId="5" fillId="0" borderId="5" xfId="0" applyNumberFormat="1" applyFont="1" applyBorder="1"/>
    <xf numFmtId="165" fontId="5" fillId="0" borderId="1" xfId="0" applyNumberFormat="1" applyFont="1" applyBorder="1"/>
    <xf numFmtId="0" fontId="5" fillId="0" borderId="3" xfId="0" applyFont="1" applyBorder="1"/>
    <xf numFmtId="0" fontId="5" fillId="0" borderId="6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zoomScaleNormal="100" workbookViewId="0">
      <selection activeCell="K57" sqref="K57"/>
    </sheetView>
  </sheetViews>
  <sheetFormatPr defaultRowHeight="12.5" x14ac:dyDescent="0.25"/>
  <cols>
    <col min="1" max="1" width="18.54296875" customWidth="1"/>
    <col min="2" max="2" width="23" customWidth="1"/>
    <col min="3" max="3" width="6.1796875" customWidth="1"/>
    <col min="4" max="4" width="6.26953125" customWidth="1"/>
    <col min="5" max="5" width="7" customWidth="1"/>
    <col min="6" max="6" width="8.81640625" customWidth="1"/>
    <col min="10" max="10" width="6.1796875" customWidth="1"/>
    <col min="11" max="11" width="19.1796875" bestFit="1" customWidth="1"/>
    <col min="12" max="12" width="4.26953125" customWidth="1"/>
    <col min="13" max="13" width="3" customWidth="1"/>
    <col min="14" max="14" width="7.453125" customWidth="1"/>
    <col min="15" max="16" width="8.81640625" customWidth="1"/>
    <col min="17" max="17" width="7.1796875" customWidth="1"/>
  </cols>
  <sheetData>
    <row r="1" spans="1:17" ht="18" x14ac:dyDescent="0.4">
      <c r="A1" s="44" t="s">
        <v>7</v>
      </c>
      <c r="B1" s="44"/>
      <c r="C1" s="44"/>
      <c r="D1" s="44"/>
      <c r="E1" s="44"/>
      <c r="F1" s="44"/>
      <c r="G1" s="44"/>
      <c r="H1" s="44"/>
    </row>
    <row r="2" spans="1:17" ht="18" x14ac:dyDescent="0.4">
      <c r="A2" s="44" t="s">
        <v>8</v>
      </c>
      <c r="B2" s="44"/>
      <c r="C2" s="44"/>
      <c r="D2" s="44"/>
      <c r="E2" s="44"/>
      <c r="F2" s="44"/>
      <c r="G2" s="44"/>
      <c r="H2" s="44"/>
    </row>
    <row r="3" spans="1:17" ht="18" x14ac:dyDescent="0.4">
      <c r="A3" s="44" t="s">
        <v>9</v>
      </c>
      <c r="B3" s="44"/>
      <c r="C3" s="44"/>
      <c r="D3" s="44"/>
      <c r="E3" s="44"/>
      <c r="F3" s="44"/>
      <c r="G3" s="44"/>
      <c r="H3" s="44"/>
    </row>
    <row r="4" spans="1:17" ht="18" x14ac:dyDescent="0.4">
      <c r="A4" s="1"/>
      <c r="B4" s="1"/>
      <c r="C4" s="1"/>
      <c r="D4" s="1"/>
      <c r="E4" s="1"/>
      <c r="F4" s="1"/>
    </row>
    <row r="5" spans="1:17" ht="13" x14ac:dyDescent="0.3">
      <c r="A5" s="2" t="s">
        <v>0</v>
      </c>
      <c r="B5" s="2" t="s">
        <v>1</v>
      </c>
      <c r="C5" s="2" t="s">
        <v>22</v>
      </c>
      <c r="D5" s="2" t="s">
        <v>23</v>
      </c>
      <c r="E5" s="2" t="s">
        <v>21</v>
      </c>
      <c r="F5" s="2" t="s">
        <v>10</v>
      </c>
      <c r="G5" s="5" t="s">
        <v>11</v>
      </c>
      <c r="H5" s="5" t="s">
        <v>2</v>
      </c>
      <c r="J5" s="6"/>
      <c r="K5" s="6"/>
      <c r="L5" s="6"/>
      <c r="M5" s="6"/>
      <c r="N5" s="6"/>
      <c r="O5" s="6"/>
      <c r="P5" s="7"/>
      <c r="Q5" s="7"/>
    </row>
    <row r="6" spans="1:17" ht="13" x14ac:dyDescent="0.3">
      <c r="A6" s="2">
        <v>1</v>
      </c>
      <c r="B6" s="3" t="s">
        <v>5</v>
      </c>
      <c r="C6" s="3"/>
      <c r="D6" s="3"/>
      <c r="E6" s="3"/>
      <c r="F6" s="4">
        <v>285</v>
      </c>
      <c r="G6" s="4">
        <v>284</v>
      </c>
      <c r="H6" s="3">
        <f t="shared" ref="H6:H13" si="0">SUM(F6:G6)</f>
        <v>569</v>
      </c>
      <c r="J6" s="6"/>
      <c r="K6" s="8"/>
      <c r="L6" s="8"/>
      <c r="M6" s="8"/>
      <c r="N6" s="8"/>
      <c r="O6" s="9"/>
      <c r="P6" s="9"/>
      <c r="Q6" s="8"/>
    </row>
    <row r="7" spans="1:17" ht="13" x14ac:dyDescent="0.3">
      <c r="A7" s="2">
        <v>2</v>
      </c>
      <c r="B7" s="3" t="s">
        <v>4</v>
      </c>
      <c r="C7" s="3" t="s">
        <v>22</v>
      </c>
      <c r="D7" s="3"/>
      <c r="E7" s="3"/>
      <c r="F7" s="4">
        <v>276</v>
      </c>
      <c r="G7" s="4">
        <v>292</v>
      </c>
      <c r="H7" s="3">
        <f t="shared" si="0"/>
        <v>568</v>
      </c>
      <c r="J7" s="6"/>
      <c r="K7" s="8"/>
      <c r="L7" s="8"/>
      <c r="M7" s="8"/>
      <c r="N7" s="8"/>
      <c r="O7" s="9"/>
      <c r="P7" s="9"/>
      <c r="Q7" s="8"/>
    </row>
    <row r="8" spans="1:17" ht="13" x14ac:dyDescent="0.3">
      <c r="A8" s="2">
        <v>3</v>
      </c>
      <c r="B8" s="3" t="s">
        <v>26</v>
      </c>
      <c r="C8" s="3"/>
      <c r="D8" s="3" t="s">
        <v>23</v>
      </c>
      <c r="E8" s="3"/>
      <c r="F8" s="4">
        <v>280</v>
      </c>
      <c r="G8" s="4">
        <v>278</v>
      </c>
      <c r="H8" s="3">
        <f t="shared" si="0"/>
        <v>558</v>
      </c>
      <c r="J8" s="6"/>
      <c r="K8" s="8"/>
      <c r="L8" s="8"/>
      <c r="M8" s="8"/>
      <c r="N8" s="8"/>
      <c r="O8" s="9"/>
      <c r="P8" s="9"/>
      <c r="Q8" s="8"/>
    </row>
    <row r="9" spans="1:17" ht="13" x14ac:dyDescent="0.3">
      <c r="A9" s="2">
        <v>4</v>
      </c>
      <c r="B9" s="3" t="s">
        <v>25</v>
      </c>
      <c r="C9" s="3" t="s">
        <v>22</v>
      </c>
      <c r="D9" s="3" t="s">
        <v>23</v>
      </c>
      <c r="E9" s="3" t="s">
        <v>24</v>
      </c>
      <c r="F9" s="4">
        <v>276</v>
      </c>
      <c r="G9" s="4">
        <v>274</v>
      </c>
      <c r="H9" s="3">
        <f t="shared" si="0"/>
        <v>550</v>
      </c>
      <c r="J9" s="6"/>
      <c r="K9" s="8"/>
      <c r="L9" s="8"/>
      <c r="M9" s="8"/>
      <c r="N9" s="8"/>
      <c r="O9" s="9"/>
      <c r="P9" s="9"/>
      <c r="Q9" s="8"/>
    </row>
    <row r="10" spans="1:17" ht="13" x14ac:dyDescent="0.3">
      <c r="A10" s="2">
        <v>5</v>
      </c>
      <c r="B10" s="3" t="s">
        <v>12</v>
      </c>
      <c r="C10" s="3" t="s">
        <v>22</v>
      </c>
      <c r="D10" s="3"/>
      <c r="E10" s="3" t="s">
        <v>24</v>
      </c>
      <c r="F10" s="4">
        <v>264</v>
      </c>
      <c r="G10" s="4">
        <v>285</v>
      </c>
      <c r="H10" s="3">
        <f t="shared" si="0"/>
        <v>549</v>
      </c>
      <c r="J10" s="6"/>
      <c r="K10" s="8"/>
      <c r="L10" s="8"/>
      <c r="M10" s="8"/>
      <c r="N10" s="8"/>
      <c r="O10" s="9"/>
      <c r="P10" s="9"/>
      <c r="Q10" s="8"/>
    </row>
    <row r="11" spans="1:17" ht="13" x14ac:dyDescent="0.3">
      <c r="A11" s="2">
        <v>6</v>
      </c>
      <c r="B11" s="3" t="s">
        <v>6</v>
      </c>
      <c r="C11" s="3"/>
      <c r="D11" s="3"/>
      <c r="E11" s="3"/>
      <c r="F11" s="4">
        <v>265</v>
      </c>
      <c r="G11" s="4">
        <v>267</v>
      </c>
      <c r="H11" s="3">
        <f t="shared" si="0"/>
        <v>532</v>
      </c>
      <c r="J11" s="6"/>
      <c r="K11" s="8"/>
      <c r="L11" s="8"/>
      <c r="M11" s="8"/>
      <c r="N11" s="8"/>
      <c r="O11" s="9"/>
      <c r="P11" s="9"/>
      <c r="Q11" s="8"/>
    </row>
    <row r="12" spans="1:17" ht="13" x14ac:dyDescent="0.3">
      <c r="A12" s="2">
        <v>7</v>
      </c>
      <c r="B12" s="3" t="s">
        <v>3</v>
      </c>
      <c r="C12" s="3"/>
      <c r="D12" s="3"/>
      <c r="E12" s="3"/>
      <c r="F12" s="4">
        <v>255</v>
      </c>
      <c r="G12" s="4">
        <v>263</v>
      </c>
      <c r="H12" s="3">
        <f t="shared" si="0"/>
        <v>518</v>
      </c>
      <c r="J12" s="6"/>
      <c r="K12" s="8"/>
      <c r="L12" s="8"/>
      <c r="M12" s="8"/>
      <c r="N12" s="8"/>
      <c r="O12" s="9"/>
      <c r="P12" s="9"/>
      <c r="Q12" s="8"/>
    </row>
    <row r="13" spans="1:17" ht="13" x14ac:dyDescent="0.3">
      <c r="A13" s="2">
        <v>8</v>
      </c>
      <c r="B13" s="3" t="s">
        <v>13</v>
      </c>
      <c r="C13" s="3"/>
      <c r="D13" s="3"/>
      <c r="E13" s="3"/>
      <c r="F13" s="4">
        <v>28</v>
      </c>
      <c r="G13" s="4">
        <v>275</v>
      </c>
      <c r="H13" s="3">
        <f t="shared" si="0"/>
        <v>303</v>
      </c>
      <c r="J13" s="6"/>
      <c r="K13" s="8"/>
      <c r="L13" s="8"/>
      <c r="M13" s="8"/>
      <c r="N13" s="8"/>
      <c r="O13" s="9"/>
      <c r="P13" s="9"/>
      <c r="Q13" s="8"/>
    </row>
    <row r="14" spans="1:17" x14ac:dyDescent="0.25">
      <c r="J14" s="8"/>
      <c r="K14" s="8"/>
      <c r="L14" s="8"/>
      <c r="M14" s="8"/>
      <c r="N14" s="8"/>
      <c r="O14" s="8"/>
      <c r="P14" s="8"/>
      <c r="Q14" s="8"/>
    </row>
    <row r="15" spans="1:17" x14ac:dyDescent="0.25">
      <c r="J15" s="8"/>
      <c r="K15" s="8"/>
      <c r="L15" s="8"/>
      <c r="M15" s="8"/>
      <c r="N15" s="8"/>
      <c r="O15" s="8"/>
      <c r="P15" s="8"/>
      <c r="Q15" s="8"/>
    </row>
    <row r="16" spans="1:17" ht="18" x14ac:dyDescent="0.4">
      <c r="A16" s="44" t="s">
        <v>7</v>
      </c>
      <c r="B16" s="44"/>
      <c r="C16" s="44"/>
      <c r="D16" s="44"/>
      <c r="E16" s="44"/>
      <c r="F16" s="44"/>
      <c r="G16" s="44"/>
      <c r="H16" s="44"/>
      <c r="J16" s="8"/>
      <c r="K16" s="8"/>
      <c r="L16" s="8"/>
      <c r="M16" s="8"/>
      <c r="N16" s="8"/>
      <c r="O16" s="8"/>
      <c r="P16" s="8"/>
      <c r="Q16" s="8"/>
    </row>
    <row r="17" spans="1:17" ht="18" x14ac:dyDescent="0.4">
      <c r="A17" s="44" t="s">
        <v>8</v>
      </c>
      <c r="B17" s="44"/>
      <c r="C17" s="44"/>
      <c r="D17" s="44"/>
      <c r="E17" s="44"/>
      <c r="F17" s="44"/>
      <c r="G17" s="44"/>
      <c r="H17" s="44"/>
      <c r="J17" s="8"/>
      <c r="K17" s="8"/>
      <c r="L17" s="8"/>
      <c r="M17" s="8"/>
      <c r="N17" s="8"/>
      <c r="O17" s="8"/>
      <c r="P17" s="8"/>
      <c r="Q17" s="8"/>
    </row>
    <row r="18" spans="1:17" ht="18" x14ac:dyDescent="0.4">
      <c r="A18" s="44" t="s">
        <v>14</v>
      </c>
      <c r="B18" s="44"/>
      <c r="C18" s="44"/>
      <c r="D18" s="44"/>
      <c r="E18" s="44"/>
      <c r="F18" s="44"/>
      <c r="G18" s="44"/>
      <c r="H18" s="44"/>
      <c r="J18" s="8"/>
      <c r="K18" s="8"/>
      <c r="L18" s="8"/>
      <c r="M18" s="8"/>
      <c r="N18" s="8"/>
      <c r="O18" s="8"/>
      <c r="P18" s="8"/>
      <c r="Q18" s="8"/>
    </row>
    <row r="19" spans="1:17" ht="13" x14ac:dyDescent="0.3">
      <c r="A19" s="2" t="s">
        <v>0</v>
      </c>
      <c r="B19" s="2" t="s">
        <v>1</v>
      </c>
      <c r="C19" s="2" t="s">
        <v>22</v>
      </c>
      <c r="D19" s="2" t="s">
        <v>23</v>
      </c>
      <c r="E19" s="2" t="s">
        <v>21</v>
      </c>
      <c r="F19" s="2" t="s">
        <v>10</v>
      </c>
      <c r="G19" s="5" t="s">
        <v>11</v>
      </c>
      <c r="H19" s="5" t="s">
        <v>2</v>
      </c>
      <c r="J19" s="6"/>
      <c r="K19" s="6"/>
      <c r="L19" s="6"/>
      <c r="M19" s="6"/>
      <c r="N19" s="6"/>
      <c r="O19" s="6"/>
      <c r="P19" s="7"/>
      <c r="Q19" s="7"/>
    </row>
    <row r="20" spans="1:17" ht="13" x14ac:dyDescent="0.3">
      <c r="A20" s="2">
        <v>1</v>
      </c>
      <c r="B20" s="3" t="s">
        <v>25</v>
      </c>
      <c r="C20" s="3" t="s">
        <v>22</v>
      </c>
      <c r="D20" s="3" t="s">
        <v>23</v>
      </c>
      <c r="E20" s="3" t="s">
        <v>24</v>
      </c>
      <c r="F20" s="4">
        <v>292</v>
      </c>
      <c r="G20" s="4">
        <v>286</v>
      </c>
      <c r="H20" s="3">
        <f t="shared" ref="H20:H27" si="1">SUM(F20:G20)</f>
        <v>578</v>
      </c>
      <c r="J20" s="6"/>
      <c r="K20" s="8"/>
      <c r="L20" s="8"/>
      <c r="M20" s="8"/>
      <c r="N20" s="8"/>
      <c r="O20" s="9"/>
      <c r="P20" s="9"/>
      <c r="Q20" s="8"/>
    </row>
    <row r="21" spans="1:17" ht="13" x14ac:dyDescent="0.3">
      <c r="A21" s="2">
        <v>2</v>
      </c>
      <c r="B21" s="3" t="s">
        <v>4</v>
      </c>
      <c r="C21" s="3" t="s">
        <v>22</v>
      </c>
      <c r="D21" s="3"/>
      <c r="E21" s="3"/>
      <c r="F21" s="4">
        <v>288</v>
      </c>
      <c r="G21" s="4">
        <v>290</v>
      </c>
      <c r="H21" s="3">
        <f t="shared" si="1"/>
        <v>578</v>
      </c>
      <c r="J21" s="6"/>
      <c r="K21" s="8"/>
      <c r="L21" s="8"/>
      <c r="M21" s="8"/>
      <c r="N21" s="8"/>
      <c r="O21" s="9"/>
      <c r="P21" s="9"/>
      <c r="Q21" s="8"/>
    </row>
    <row r="22" spans="1:17" ht="13" x14ac:dyDescent="0.3">
      <c r="A22" s="2">
        <v>3</v>
      </c>
      <c r="B22" s="3" t="s">
        <v>5</v>
      </c>
      <c r="C22" s="3"/>
      <c r="D22" s="3"/>
      <c r="E22" s="3"/>
      <c r="F22" s="4">
        <v>288</v>
      </c>
      <c r="G22" s="4">
        <v>284</v>
      </c>
      <c r="H22" s="3">
        <f t="shared" si="1"/>
        <v>572</v>
      </c>
      <c r="J22" s="6"/>
      <c r="K22" s="8"/>
      <c r="L22" s="8"/>
      <c r="M22" s="8"/>
      <c r="N22" s="8"/>
      <c r="O22" s="9"/>
      <c r="P22" s="9"/>
      <c r="Q22" s="8"/>
    </row>
    <row r="23" spans="1:17" ht="13" x14ac:dyDescent="0.3">
      <c r="A23" s="2">
        <v>4</v>
      </c>
      <c r="B23" s="3" t="s">
        <v>13</v>
      </c>
      <c r="C23" s="3"/>
      <c r="D23" s="3"/>
      <c r="E23" s="3"/>
      <c r="F23" s="4">
        <v>281</v>
      </c>
      <c r="G23" s="4">
        <v>284</v>
      </c>
      <c r="H23" s="3">
        <f t="shared" si="1"/>
        <v>565</v>
      </c>
      <c r="J23" s="6"/>
      <c r="K23" s="8"/>
      <c r="L23" s="8"/>
      <c r="M23" s="8"/>
      <c r="N23" s="8"/>
      <c r="O23" s="9"/>
      <c r="P23" s="9"/>
      <c r="Q23" s="8"/>
    </row>
    <row r="24" spans="1:17" ht="13" x14ac:dyDescent="0.3">
      <c r="A24" s="2">
        <v>5</v>
      </c>
      <c r="B24" s="3" t="s">
        <v>26</v>
      </c>
      <c r="C24" s="3"/>
      <c r="D24" s="3" t="s">
        <v>23</v>
      </c>
      <c r="E24" s="3"/>
      <c r="F24" s="4">
        <v>284</v>
      </c>
      <c r="G24" s="4">
        <v>279</v>
      </c>
      <c r="H24" s="3">
        <f t="shared" si="1"/>
        <v>563</v>
      </c>
      <c r="J24" s="6"/>
      <c r="K24" s="8"/>
      <c r="L24" s="8"/>
      <c r="M24" s="8"/>
      <c r="N24" s="8"/>
      <c r="O24" s="9"/>
      <c r="P24" s="9"/>
      <c r="Q24" s="8"/>
    </row>
    <row r="25" spans="1:17" ht="13" x14ac:dyDescent="0.3">
      <c r="A25" s="2">
        <v>6</v>
      </c>
      <c r="B25" s="3" t="s">
        <v>12</v>
      </c>
      <c r="C25" s="3" t="s">
        <v>22</v>
      </c>
      <c r="D25" s="3"/>
      <c r="E25" s="3" t="s">
        <v>24</v>
      </c>
      <c r="F25" s="4">
        <v>277</v>
      </c>
      <c r="G25" s="4">
        <v>274</v>
      </c>
      <c r="H25" s="3">
        <f t="shared" si="1"/>
        <v>551</v>
      </c>
      <c r="J25" s="6"/>
      <c r="K25" s="8"/>
      <c r="L25" s="8"/>
      <c r="M25" s="8"/>
      <c r="N25" s="8"/>
      <c r="O25" s="9"/>
      <c r="P25" s="9"/>
      <c r="Q25" s="8"/>
    </row>
    <row r="26" spans="1:17" ht="13" x14ac:dyDescent="0.3">
      <c r="A26" s="2">
        <v>7</v>
      </c>
      <c r="B26" s="3" t="s">
        <v>6</v>
      </c>
      <c r="C26" s="3"/>
      <c r="D26" s="3"/>
      <c r="E26" s="3"/>
      <c r="F26" s="4">
        <v>268</v>
      </c>
      <c r="G26" s="4">
        <v>269</v>
      </c>
      <c r="H26" s="3">
        <f t="shared" si="1"/>
        <v>537</v>
      </c>
      <c r="J26" s="6"/>
      <c r="K26" s="8"/>
      <c r="L26" s="8"/>
      <c r="M26" s="8"/>
      <c r="N26" s="8"/>
      <c r="O26" s="9"/>
      <c r="P26" s="9"/>
      <c r="Q26" s="8"/>
    </row>
    <row r="27" spans="1:17" ht="13" x14ac:dyDescent="0.3">
      <c r="A27" s="2">
        <v>8</v>
      </c>
      <c r="B27" s="3" t="s">
        <v>3</v>
      </c>
      <c r="C27" s="3"/>
      <c r="D27" s="3"/>
      <c r="E27" s="3"/>
      <c r="F27" s="4">
        <v>260</v>
      </c>
      <c r="G27" s="4">
        <v>273</v>
      </c>
      <c r="H27" s="3">
        <f t="shared" si="1"/>
        <v>533</v>
      </c>
      <c r="J27" s="6"/>
      <c r="K27" s="8"/>
      <c r="L27" s="8"/>
      <c r="M27" s="8"/>
      <c r="N27" s="8"/>
      <c r="O27" s="9"/>
      <c r="P27" s="9"/>
      <c r="Q27" s="8"/>
    </row>
    <row r="30" spans="1:17" ht="18" x14ac:dyDescent="0.4">
      <c r="A30" s="44" t="s">
        <v>7</v>
      </c>
      <c r="B30" s="44"/>
      <c r="C30" s="44"/>
      <c r="D30" s="44"/>
      <c r="E30" s="44"/>
      <c r="F30" s="44"/>
      <c r="G30" s="44"/>
      <c r="H30" s="44"/>
    </row>
    <row r="31" spans="1:17" ht="18" x14ac:dyDescent="0.4">
      <c r="A31" s="44" t="s">
        <v>8</v>
      </c>
      <c r="B31" s="44"/>
      <c r="C31" s="44"/>
      <c r="D31" s="44"/>
      <c r="E31" s="44"/>
      <c r="F31" s="44"/>
      <c r="G31" s="44"/>
      <c r="H31" s="44"/>
    </row>
    <row r="32" spans="1:17" ht="18" x14ac:dyDescent="0.4">
      <c r="A32" s="44" t="s">
        <v>15</v>
      </c>
      <c r="B32" s="44"/>
      <c r="C32" s="44"/>
      <c r="D32" s="44"/>
      <c r="E32" s="44"/>
      <c r="F32" s="44"/>
      <c r="G32" s="44"/>
      <c r="H32" s="44"/>
    </row>
    <row r="33" spans="1:8" ht="13" x14ac:dyDescent="0.3">
      <c r="A33" s="2" t="s">
        <v>0</v>
      </c>
      <c r="B33" s="2" t="s">
        <v>1</v>
      </c>
      <c r="C33" s="2" t="s">
        <v>22</v>
      </c>
      <c r="D33" s="2" t="s">
        <v>23</v>
      </c>
      <c r="E33" s="2" t="s">
        <v>21</v>
      </c>
      <c r="F33" s="2" t="s">
        <v>17</v>
      </c>
      <c r="G33" s="5" t="s">
        <v>16</v>
      </c>
      <c r="H33" s="5" t="s">
        <v>2</v>
      </c>
    </row>
    <row r="34" spans="1:8" ht="13" x14ac:dyDescent="0.3">
      <c r="A34" s="2">
        <v>1</v>
      </c>
      <c r="B34" s="3" t="s">
        <v>4</v>
      </c>
      <c r="C34" s="3" t="s">
        <v>22</v>
      </c>
      <c r="D34" s="3"/>
      <c r="E34" s="3"/>
      <c r="F34" s="4">
        <f>SUM(H21,H7)</f>
        <v>1146</v>
      </c>
      <c r="G34" s="3">
        <v>198.6</v>
      </c>
      <c r="H34" s="3">
        <f t="shared" ref="H34:H39" si="2">SUM(F34:G34)</f>
        <v>1344.6</v>
      </c>
    </row>
    <row r="35" spans="1:8" ht="13" x14ac:dyDescent="0.3">
      <c r="A35" s="2">
        <v>2</v>
      </c>
      <c r="B35" s="3" t="s">
        <v>5</v>
      </c>
      <c r="C35" s="3"/>
      <c r="D35" s="3"/>
      <c r="E35" s="3"/>
      <c r="F35" s="4">
        <f>SUM(H22,H6)</f>
        <v>1141</v>
      </c>
      <c r="G35" s="3">
        <v>194.8</v>
      </c>
      <c r="H35" s="3">
        <f t="shared" si="2"/>
        <v>1335.8</v>
      </c>
    </row>
    <row r="36" spans="1:8" ht="13" x14ac:dyDescent="0.3">
      <c r="A36" s="2">
        <v>3</v>
      </c>
      <c r="B36" s="3" t="s">
        <v>25</v>
      </c>
      <c r="C36" s="3" t="s">
        <v>22</v>
      </c>
      <c r="D36" s="3" t="s">
        <v>23</v>
      </c>
      <c r="E36" s="3" t="s">
        <v>24</v>
      </c>
      <c r="F36" s="4">
        <f>SUM(H20,H9)</f>
        <v>1128</v>
      </c>
      <c r="G36" s="3">
        <v>190.3</v>
      </c>
      <c r="H36" s="3">
        <f t="shared" si="2"/>
        <v>1318.3</v>
      </c>
    </row>
    <row r="37" spans="1:8" ht="13" x14ac:dyDescent="0.3">
      <c r="A37" s="2">
        <v>4</v>
      </c>
      <c r="B37" s="3" t="s">
        <v>26</v>
      </c>
      <c r="C37" s="3"/>
      <c r="D37" s="3" t="s">
        <v>23</v>
      </c>
      <c r="E37" s="3"/>
      <c r="F37" s="4">
        <f>SUM(H25,H9)</f>
        <v>1101</v>
      </c>
      <c r="G37" s="3">
        <v>189.5</v>
      </c>
      <c r="H37" s="3">
        <f t="shared" si="2"/>
        <v>1290.5</v>
      </c>
    </row>
    <row r="38" spans="1:8" ht="13" x14ac:dyDescent="0.3">
      <c r="A38" s="2">
        <v>5</v>
      </c>
      <c r="B38" s="3" t="s">
        <v>12</v>
      </c>
      <c r="C38" s="3" t="s">
        <v>22</v>
      </c>
      <c r="D38" s="3"/>
      <c r="E38" s="3" t="s">
        <v>24</v>
      </c>
      <c r="F38" s="4">
        <f>SUM(H25,H10)</f>
        <v>1100</v>
      </c>
      <c r="G38" s="3">
        <v>185.2</v>
      </c>
      <c r="H38" s="3">
        <f t="shared" si="2"/>
        <v>1285.2</v>
      </c>
    </row>
    <row r="39" spans="1:8" ht="13" x14ac:dyDescent="0.3">
      <c r="A39" s="2">
        <v>6</v>
      </c>
      <c r="B39" s="3" t="s">
        <v>6</v>
      </c>
      <c r="C39" s="3"/>
      <c r="D39" s="3"/>
      <c r="E39" s="3"/>
      <c r="F39" s="4">
        <f>SUM(H26,H11)</f>
        <v>1069</v>
      </c>
      <c r="G39" s="3">
        <v>176.8</v>
      </c>
      <c r="H39" s="3">
        <f t="shared" si="2"/>
        <v>1245.8</v>
      </c>
    </row>
    <row r="40" spans="1:8" ht="13" x14ac:dyDescent="0.3">
      <c r="A40" s="6"/>
      <c r="B40" s="8"/>
      <c r="C40" s="8"/>
      <c r="D40" s="8"/>
      <c r="E40" s="8"/>
      <c r="F40" s="9"/>
      <c r="G40" s="8"/>
      <c r="H40" s="8"/>
    </row>
    <row r="41" spans="1:8" ht="13" x14ac:dyDescent="0.3">
      <c r="A41" s="6"/>
      <c r="B41" s="8"/>
      <c r="C41" s="8"/>
      <c r="D41" s="8"/>
      <c r="E41" s="8"/>
      <c r="F41" s="9"/>
      <c r="G41" s="8"/>
      <c r="H41" s="8"/>
    </row>
    <row r="50" spans="1:8" ht="18" x14ac:dyDescent="0.4">
      <c r="A50" s="44" t="s">
        <v>7</v>
      </c>
      <c r="B50" s="44"/>
      <c r="C50" s="44"/>
      <c r="D50" s="44"/>
      <c r="E50" s="44"/>
      <c r="F50" s="44"/>
      <c r="G50" s="44"/>
      <c r="H50" s="44"/>
    </row>
    <row r="51" spans="1:8" ht="18" x14ac:dyDescent="0.4">
      <c r="A51" s="44" t="s">
        <v>8</v>
      </c>
      <c r="B51" s="44"/>
      <c r="C51" s="44"/>
      <c r="D51" s="44"/>
      <c r="E51" s="44"/>
      <c r="F51" s="44"/>
      <c r="G51" s="44"/>
      <c r="H51" s="44"/>
    </row>
    <row r="52" spans="1:8" ht="13" x14ac:dyDescent="0.3">
      <c r="A52" s="45" t="s">
        <v>18</v>
      </c>
      <c r="B52" s="46"/>
      <c r="C52" s="46"/>
      <c r="D52" s="46"/>
      <c r="E52" s="46"/>
      <c r="F52" s="46"/>
      <c r="G52" s="46"/>
      <c r="H52" s="46"/>
    </row>
    <row r="53" spans="1:8" ht="13" x14ac:dyDescent="0.3">
      <c r="A53" s="2" t="s">
        <v>0</v>
      </c>
      <c r="B53" s="2" t="s">
        <v>1</v>
      </c>
      <c r="C53" s="2" t="s">
        <v>22</v>
      </c>
      <c r="D53" s="2" t="s">
        <v>23</v>
      </c>
      <c r="E53" s="2" t="s">
        <v>21</v>
      </c>
      <c r="F53" s="2" t="s">
        <v>17</v>
      </c>
      <c r="G53" s="5" t="s">
        <v>16</v>
      </c>
      <c r="H53" s="5" t="s">
        <v>2</v>
      </c>
    </row>
    <row r="54" spans="1:8" ht="13" x14ac:dyDescent="0.3">
      <c r="A54" s="2">
        <v>1</v>
      </c>
      <c r="B54" s="3" t="s">
        <v>4</v>
      </c>
      <c r="C54" s="3" t="s">
        <v>22</v>
      </c>
      <c r="D54" s="3"/>
      <c r="E54" s="3"/>
      <c r="F54" s="4">
        <v>1146</v>
      </c>
      <c r="G54" s="3">
        <v>198.6</v>
      </c>
      <c r="H54" s="3">
        <f>SUM(F54:G54)</f>
        <v>1344.6</v>
      </c>
    </row>
    <row r="55" spans="1:8" ht="13" x14ac:dyDescent="0.3">
      <c r="A55" s="2">
        <v>2</v>
      </c>
      <c r="B55" s="3" t="s">
        <v>5</v>
      </c>
      <c r="C55" s="3"/>
      <c r="D55" s="3"/>
      <c r="E55" s="3"/>
      <c r="F55" s="4">
        <v>1141</v>
      </c>
      <c r="G55" s="3">
        <v>194.8</v>
      </c>
      <c r="H55" s="3">
        <f>SUM(F55:G55)</f>
        <v>1335.8</v>
      </c>
    </row>
    <row r="56" spans="1:8" ht="13" x14ac:dyDescent="0.3">
      <c r="A56" s="2">
        <v>3</v>
      </c>
      <c r="B56" s="3" t="s">
        <v>25</v>
      </c>
      <c r="C56" s="3" t="s">
        <v>22</v>
      </c>
      <c r="D56" s="3" t="s">
        <v>23</v>
      </c>
      <c r="E56" s="3" t="s">
        <v>24</v>
      </c>
      <c r="F56" s="4">
        <v>1128</v>
      </c>
      <c r="G56" s="3">
        <v>190.3</v>
      </c>
      <c r="H56" s="3">
        <v>1318.3</v>
      </c>
    </row>
    <row r="59" spans="1:8" ht="18" x14ac:dyDescent="0.4">
      <c r="A59" s="44" t="s">
        <v>7</v>
      </c>
      <c r="B59" s="44"/>
      <c r="C59" s="44"/>
      <c r="D59" s="44"/>
      <c r="E59" s="44"/>
      <c r="F59" s="44"/>
      <c r="G59" s="44"/>
      <c r="H59" s="44"/>
    </row>
    <row r="60" spans="1:8" ht="18" x14ac:dyDescent="0.4">
      <c r="A60" s="44" t="s">
        <v>8</v>
      </c>
      <c r="B60" s="44"/>
      <c r="C60" s="44"/>
      <c r="D60" s="44"/>
      <c r="E60" s="44"/>
      <c r="F60" s="44"/>
      <c r="G60" s="44"/>
      <c r="H60" s="44"/>
    </row>
    <row r="61" spans="1:8" ht="13" x14ac:dyDescent="0.3">
      <c r="A61" s="45" t="s">
        <v>19</v>
      </c>
      <c r="B61" s="46"/>
      <c r="C61" s="46"/>
      <c r="D61" s="46"/>
      <c r="E61" s="46"/>
      <c r="F61" s="46"/>
      <c r="G61" s="46"/>
      <c r="H61" s="46"/>
    </row>
    <row r="62" spans="1:8" ht="13" x14ac:dyDescent="0.3">
      <c r="A62" s="2" t="s">
        <v>0</v>
      </c>
      <c r="B62" s="2" t="s">
        <v>1</v>
      </c>
      <c r="C62" s="2" t="s">
        <v>22</v>
      </c>
      <c r="D62" s="2" t="s">
        <v>23</v>
      </c>
      <c r="E62" s="2" t="s">
        <v>21</v>
      </c>
      <c r="F62" s="2" t="s">
        <v>17</v>
      </c>
      <c r="G62" s="5" t="s">
        <v>16</v>
      </c>
      <c r="H62" s="5" t="s">
        <v>2</v>
      </c>
    </row>
    <row r="63" spans="1:8" ht="13" x14ac:dyDescent="0.3">
      <c r="A63" s="2">
        <v>1</v>
      </c>
      <c r="B63" s="3" t="s">
        <v>32</v>
      </c>
      <c r="C63" s="3" t="s">
        <v>22</v>
      </c>
      <c r="D63" s="3"/>
      <c r="E63" s="3"/>
      <c r="F63" s="4">
        <v>1146</v>
      </c>
      <c r="G63" s="3">
        <v>198.6</v>
      </c>
      <c r="H63" s="3">
        <f>SUM(F63:G63)</f>
        <v>1344.6</v>
      </c>
    </row>
    <row r="64" spans="1:8" ht="13" x14ac:dyDescent="0.3">
      <c r="A64" s="2">
        <v>2</v>
      </c>
      <c r="B64" s="3" t="s">
        <v>25</v>
      </c>
      <c r="C64" s="3" t="s">
        <v>22</v>
      </c>
      <c r="D64" s="3" t="s">
        <v>23</v>
      </c>
      <c r="E64" s="3" t="s">
        <v>24</v>
      </c>
      <c r="F64" s="4">
        <v>1128</v>
      </c>
      <c r="G64" s="3">
        <v>190.3</v>
      </c>
      <c r="H64" s="3">
        <f>SUM(F64:G64)</f>
        <v>1318.3</v>
      </c>
    </row>
    <row r="65" spans="1:8" ht="13" x14ac:dyDescent="0.3">
      <c r="A65" s="2">
        <v>3</v>
      </c>
      <c r="B65" s="3" t="s">
        <v>12</v>
      </c>
      <c r="C65" s="3" t="s">
        <v>22</v>
      </c>
      <c r="D65" s="3"/>
      <c r="E65" s="3" t="s">
        <v>24</v>
      </c>
      <c r="F65" s="4">
        <v>1100</v>
      </c>
      <c r="G65" s="3">
        <v>185.2</v>
      </c>
      <c r="H65" s="3">
        <f>SUM(F65:G65)</f>
        <v>1285.2</v>
      </c>
    </row>
    <row r="68" spans="1:8" ht="18" x14ac:dyDescent="0.4">
      <c r="A68" s="44" t="s">
        <v>7</v>
      </c>
      <c r="B68" s="44"/>
      <c r="C68" s="44"/>
      <c r="D68" s="44"/>
      <c r="E68" s="44"/>
      <c r="F68" s="44"/>
      <c r="G68" s="44"/>
      <c r="H68" s="44"/>
    </row>
    <row r="69" spans="1:8" ht="18" x14ac:dyDescent="0.4">
      <c r="A69" s="44" t="s">
        <v>8</v>
      </c>
      <c r="B69" s="44"/>
      <c r="C69" s="44"/>
      <c r="D69" s="44"/>
      <c r="E69" s="44"/>
      <c r="F69" s="44"/>
      <c r="G69" s="44"/>
      <c r="H69" s="44"/>
    </row>
    <row r="70" spans="1:8" ht="13" x14ac:dyDescent="0.3">
      <c r="A70" s="45" t="s">
        <v>20</v>
      </c>
      <c r="B70" s="46"/>
      <c r="C70" s="46"/>
      <c r="D70" s="46"/>
      <c r="E70" s="46"/>
      <c r="F70" s="46"/>
      <c r="G70" s="46"/>
      <c r="H70" s="46"/>
    </row>
    <row r="71" spans="1:8" ht="13" x14ac:dyDescent="0.3">
      <c r="A71" s="2" t="s">
        <v>0</v>
      </c>
      <c r="B71" s="2" t="s">
        <v>1</v>
      </c>
      <c r="C71" s="2" t="s">
        <v>22</v>
      </c>
      <c r="D71" s="2" t="s">
        <v>23</v>
      </c>
      <c r="E71" s="2" t="s">
        <v>21</v>
      </c>
      <c r="F71" s="2" t="s">
        <v>17</v>
      </c>
      <c r="G71" s="5" t="s">
        <v>16</v>
      </c>
      <c r="H71" s="5" t="s">
        <v>2</v>
      </c>
    </row>
    <row r="72" spans="1:8" ht="13" x14ac:dyDescent="0.3">
      <c r="A72" s="2">
        <v>1</v>
      </c>
      <c r="B72" s="3" t="s">
        <v>25</v>
      </c>
      <c r="C72" s="3" t="s">
        <v>22</v>
      </c>
      <c r="D72" s="3" t="s">
        <v>23</v>
      </c>
      <c r="E72" s="3" t="s">
        <v>24</v>
      </c>
      <c r="F72" s="4">
        <v>1128</v>
      </c>
      <c r="G72" s="3">
        <v>190.3</v>
      </c>
      <c r="H72" s="3">
        <f>SUM(F72:G72)</f>
        <v>1318.3</v>
      </c>
    </row>
    <row r="73" spans="1:8" ht="13" x14ac:dyDescent="0.3">
      <c r="A73" s="2">
        <v>2</v>
      </c>
      <c r="B73" s="3" t="s">
        <v>12</v>
      </c>
      <c r="C73" s="3" t="s">
        <v>22</v>
      </c>
      <c r="D73" s="3"/>
      <c r="E73" s="3" t="s">
        <v>24</v>
      </c>
      <c r="F73" s="4">
        <v>1100</v>
      </c>
      <c r="G73" s="3">
        <v>185.2</v>
      </c>
      <c r="H73" s="3">
        <f>SUM(F73:G73)</f>
        <v>1285.2</v>
      </c>
    </row>
    <row r="74" spans="1:8" ht="13" x14ac:dyDescent="0.3">
      <c r="A74" s="2">
        <v>3</v>
      </c>
      <c r="B74" s="3"/>
      <c r="C74" s="3"/>
      <c r="D74" s="3"/>
      <c r="E74" s="3"/>
      <c r="F74" s="4"/>
      <c r="G74" s="3"/>
      <c r="H74" s="3"/>
    </row>
    <row r="76" spans="1:8" ht="18" x14ac:dyDescent="0.4">
      <c r="A76" s="44" t="s">
        <v>7</v>
      </c>
      <c r="B76" s="44"/>
      <c r="C76" s="44"/>
      <c r="D76" s="44"/>
      <c r="E76" s="44"/>
      <c r="F76" s="44"/>
      <c r="G76" s="44"/>
      <c r="H76" s="44"/>
    </row>
    <row r="77" spans="1:8" ht="18" x14ac:dyDescent="0.4">
      <c r="A77" s="44" t="s">
        <v>8</v>
      </c>
      <c r="B77" s="44"/>
      <c r="C77" s="44"/>
      <c r="D77" s="44"/>
      <c r="E77" s="44"/>
      <c r="F77" s="44"/>
      <c r="G77" s="44"/>
      <c r="H77" s="44"/>
    </row>
    <row r="78" spans="1:8" ht="13" x14ac:dyDescent="0.3">
      <c r="A78" s="45" t="s">
        <v>30</v>
      </c>
      <c r="B78" s="46"/>
      <c r="C78" s="46"/>
      <c r="D78" s="46"/>
      <c r="E78" s="46"/>
      <c r="F78" s="46"/>
      <c r="G78" s="46"/>
      <c r="H78" s="46"/>
    </row>
    <row r="79" spans="1:8" ht="13" x14ac:dyDescent="0.3">
      <c r="A79" s="2" t="s">
        <v>0</v>
      </c>
      <c r="B79" s="2" t="s">
        <v>1</v>
      </c>
      <c r="C79" s="2" t="s">
        <v>22</v>
      </c>
      <c r="D79" s="2" t="s">
        <v>23</v>
      </c>
      <c r="E79" s="2" t="s">
        <v>21</v>
      </c>
      <c r="F79" s="2" t="s">
        <v>10</v>
      </c>
      <c r="G79" s="5" t="s">
        <v>11</v>
      </c>
      <c r="H79" s="5" t="s">
        <v>2</v>
      </c>
    </row>
    <row r="80" spans="1:8" ht="13" x14ac:dyDescent="0.3">
      <c r="A80" s="2">
        <v>1</v>
      </c>
      <c r="B80" s="3" t="s">
        <v>25</v>
      </c>
      <c r="C80" s="3" t="s">
        <v>22</v>
      </c>
      <c r="D80" s="3" t="s">
        <v>23</v>
      </c>
      <c r="E80" s="3" t="s">
        <v>24</v>
      </c>
      <c r="F80" s="4">
        <v>292</v>
      </c>
      <c r="G80" s="4">
        <v>286</v>
      </c>
      <c r="H80" s="3">
        <f>SUM(F80:G80)</f>
        <v>578</v>
      </c>
    </row>
    <row r="81" spans="1:8" ht="13" x14ac:dyDescent="0.3">
      <c r="A81" s="6"/>
      <c r="B81" s="8"/>
      <c r="C81" s="8"/>
      <c r="D81" s="8"/>
      <c r="E81" s="8"/>
      <c r="F81" s="9"/>
      <c r="G81" s="9"/>
      <c r="H81" s="8"/>
    </row>
    <row r="82" spans="1:8" ht="18" x14ac:dyDescent="0.4">
      <c r="A82" s="44" t="s">
        <v>7</v>
      </c>
      <c r="B82" s="44"/>
      <c r="C82" s="44"/>
      <c r="D82" s="44"/>
      <c r="E82" s="44"/>
      <c r="F82" s="44"/>
      <c r="G82" s="44"/>
      <c r="H82" s="44"/>
    </row>
    <row r="83" spans="1:8" ht="18" x14ac:dyDescent="0.4">
      <c r="A83" s="44" t="s">
        <v>8</v>
      </c>
      <c r="B83" s="44"/>
      <c r="C83" s="44"/>
      <c r="D83" s="44"/>
      <c r="E83" s="44"/>
      <c r="F83" s="44"/>
      <c r="G83" s="44"/>
      <c r="H83" s="44"/>
    </row>
    <row r="84" spans="1:8" ht="13" x14ac:dyDescent="0.3">
      <c r="A84" s="45" t="s">
        <v>31</v>
      </c>
      <c r="B84" s="46"/>
      <c r="C84" s="46"/>
      <c r="D84" s="46"/>
      <c r="E84" s="46"/>
      <c r="F84" s="46"/>
      <c r="G84" s="46"/>
      <c r="H84" s="46"/>
    </row>
    <row r="85" spans="1:8" ht="13" x14ac:dyDescent="0.3">
      <c r="A85" s="2" t="s">
        <v>0</v>
      </c>
      <c r="B85" s="2" t="s">
        <v>1</v>
      </c>
      <c r="C85" s="2" t="s">
        <v>22</v>
      </c>
      <c r="D85" s="2" t="s">
        <v>23</v>
      </c>
      <c r="E85" s="2" t="s">
        <v>21</v>
      </c>
      <c r="F85" s="2" t="s">
        <v>10</v>
      </c>
      <c r="G85" s="5" t="s">
        <v>11</v>
      </c>
      <c r="H85" s="5" t="s">
        <v>2</v>
      </c>
    </row>
    <row r="86" spans="1:8" ht="13" x14ac:dyDescent="0.3">
      <c r="A86" s="2">
        <v>1</v>
      </c>
      <c r="B86" s="3" t="s">
        <v>3</v>
      </c>
      <c r="C86" s="3"/>
      <c r="D86" s="3"/>
      <c r="E86" s="3"/>
      <c r="F86" s="4">
        <v>260</v>
      </c>
      <c r="G86" s="4">
        <v>273</v>
      </c>
      <c r="H86" s="3">
        <f>SUM(F86:G86)</f>
        <v>533</v>
      </c>
    </row>
  </sheetData>
  <mergeCells count="24">
    <mergeCell ref="A1:H1"/>
    <mergeCell ref="A2:H2"/>
    <mergeCell ref="A3:H3"/>
    <mergeCell ref="A16:H16"/>
    <mergeCell ref="A30:H30"/>
    <mergeCell ref="A31:H31"/>
    <mergeCell ref="A32:H32"/>
    <mergeCell ref="A50:H50"/>
    <mergeCell ref="A17:H17"/>
    <mergeCell ref="A18:H18"/>
    <mergeCell ref="A61:H61"/>
    <mergeCell ref="A68:H68"/>
    <mergeCell ref="A69:H69"/>
    <mergeCell ref="A70:H70"/>
    <mergeCell ref="A51:H51"/>
    <mergeCell ref="A52:H52"/>
    <mergeCell ref="A59:H59"/>
    <mergeCell ref="A60:H60"/>
    <mergeCell ref="A83:H83"/>
    <mergeCell ref="A84:H84"/>
    <mergeCell ref="A76:H76"/>
    <mergeCell ref="A77:H77"/>
    <mergeCell ref="A78:H78"/>
    <mergeCell ref="A82:H82"/>
  </mergeCells>
  <phoneticPr fontId="3" type="noConversion"/>
  <pageMargins left="0.75" right="0.75" top="1" bottom="1" header="0.5" footer="0.5"/>
  <pageSetup orientation="portrait" r:id="rId1"/>
  <headerFooter alignWithMargins="0">
    <oddHeader>&amp;LFORT BENNING&amp;CPage &amp;P&amp;R&amp;D</oddHeader>
    <oddFooter>&amp;LPOSTED: &amp;T&amp;CCHALLENGE TIME: 20 Mins from post&amp;RRick Merrill
Match Director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opLeftCell="A55" zoomScaleNormal="100" workbookViewId="0">
      <selection activeCell="U12" sqref="U12"/>
    </sheetView>
  </sheetViews>
  <sheetFormatPr defaultRowHeight="12.5" x14ac:dyDescent="0.25"/>
  <cols>
    <col min="1" max="2" width="7.81640625" customWidth="1"/>
    <col min="3" max="3" width="6.81640625" customWidth="1"/>
    <col min="4" max="4" width="3.81640625" customWidth="1"/>
    <col min="5" max="5" width="6.453125" customWidth="1"/>
    <col min="6" max="6" width="10" style="10" bestFit="1" customWidth="1"/>
    <col min="7" max="8" width="6.26953125" customWidth="1"/>
    <col min="9" max="16" width="4" customWidth="1"/>
    <col min="17" max="17" width="4.81640625" customWidth="1"/>
    <col min="18" max="18" width="5.7265625" customWidth="1"/>
    <col min="19" max="19" width="4.54296875" customWidth="1"/>
  </cols>
  <sheetData>
    <row r="1" spans="1:18" x14ac:dyDescent="0.25">
      <c r="A1" s="47" t="s">
        <v>7</v>
      </c>
      <c r="B1" s="47"/>
      <c r="C1" s="47"/>
      <c r="D1" s="47"/>
      <c r="E1" s="47"/>
      <c r="F1" s="47"/>
      <c r="G1" s="47"/>
      <c r="H1" s="22"/>
      <c r="I1" s="22"/>
      <c r="J1" s="20"/>
      <c r="K1" s="20"/>
      <c r="L1" s="20"/>
      <c r="M1" s="20"/>
      <c r="N1" s="20"/>
      <c r="O1" s="20"/>
      <c r="P1" s="20"/>
      <c r="Q1" s="20"/>
      <c r="R1" s="20"/>
    </row>
    <row r="2" spans="1:18" x14ac:dyDescent="0.25">
      <c r="A2" s="47" t="s">
        <v>27</v>
      </c>
      <c r="B2" s="47"/>
      <c r="C2" s="47"/>
      <c r="D2" s="47"/>
      <c r="E2" s="47"/>
      <c r="F2" s="47"/>
      <c r="G2" s="47"/>
      <c r="H2" s="22"/>
      <c r="I2" s="22"/>
      <c r="J2" s="20"/>
      <c r="K2" s="20"/>
      <c r="L2" s="20"/>
      <c r="M2" s="20"/>
      <c r="N2" s="20"/>
      <c r="O2" s="20"/>
      <c r="P2" s="20"/>
      <c r="Q2" s="20"/>
      <c r="R2" s="20"/>
    </row>
    <row r="3" spans="1:18" x14ac:dyDescent="0.25">
      <c r="A3" s="47" t="s">
        <v>9</v>
      </c>
      <c r="B3" s="47"/>
      <c r="C3" s="47"/>
      <c r="D3" s="47"/>
      <c r="E3" s="47"/>
      <c r="F3" s="47"/>
      <c r="G3" s="47"/>
      <c r="H3" s="22"/>
      <c r="I3" s="22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25">
      <c r="A4" s="21"/>
      <c r="B4" s="21"/>
      <c r="C4" s="21"/>
      <c r="D4" s="21"/>
      <c r="E4" s="21"/>
      <c r="F4" s="21"/>
      <c r="G4" s="21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x14ac:dyDescent="0.25">
      <c r="A5" s="16" t="s">
        <v>0</v>
      </c>
      <c r="B5" s="16" t="s">
        <v>34</v>
      </c>
      <c r="C5" s="16" t="s">
        <v>35</v>
      </c>
      <c r="D5" s="16" t="s">
        <v>22</v>
      </c>
      <c r="E5" s="16" t="s">
        <v>33</v>
      </c>
      <c r="F5" s="16" t="s">
        <v>21</v>
      </c>
      <c r="G5" s="11" t="s">
        <v>2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x14ac:dyDescent="0.25">
      <c r="A6" s="16">
        <v>1</v>
      </c>
      <c r="B6" s="13" t="s">
        <v>36</v>
      </c>
      <c r="C6" s="13" t="s">
        <v>37</v>
      </c>
      <c r="D6" s="19" t="s">
        <v>28</v>
      </c>
      <c r="E6" s="18"/>
      <c r="F6" s="19" t="s">
        <v>24</v>
      </c>
      <c r="G6" s="12">
        <v>573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x14ac:dyDescent="0.25">
      <c r="A7" s="16">
        <v>2</v>
      </c>
      <c r="B7" s="13" t="s">
        <v>38</v>
      </c>
      <c r="C7" s="13" t="s">
        <v>39</v>
      </c>
      <c r="D7" s="18"/>
      <c r="E7" s="12"/>
      <c r="F7" s="19"/>
      <c r="G7" s="12">
        <v>573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x14ac:dyDescent="0.25">
      <c r="A8" s="16">
        <v>3</v>
      </c>
      <c r="B8" s="12" t="s">
        <v>40</v>
      </c>
      <c r="C8" s="12" t="s">
        <v>41</v>
      </c>
      <c r="D8" s="19" t="s">
        <v>28</v>
      </c>
      <c r="E8" s="18"/>
      <c r="F8" s="19" t="s">
        <v>24</v>
      </c>
      <c r="G8" s="12">
        <v>571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x14ac:dyDescent="0.25">
      <c r="A9" s="16">
        <v>4</v>
      </c>
      <c r="B9" s="12" t="s">
        <v>42</v>
      </c>
      <c r="C9" s="12" t="s">
        <v>43</v>
      </c>
      <c r="D9" s="18"/>
      <c r="E9" s="18"/>
      <c r="F9" s="19"/>
      <c r="G9" s="12">
        <v>567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x14ac:dyDescent="0.25">
      <c r="A10" s="16">
        <v>5</v>
      </c>
      <c r="B10" s="13" t="s">
        <v>44</v>
      </c>
      <c r="C10" s="13" t="s">
        <v>45</v>
      </c>
      <c r="D10" s="17"/>
      <c r="E10" s="19"/>
      <c r="F10" s="19"/>
      <c r="G10" s="12">
        <v>566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x14ac:dyDescent="0.25">
      <c r="A11" s="16">
        <v>6</v>
      </c>
      <c r="B11" s="13" t="s">
        <v>46</v>
      </c>
      <c r="C11" s="13" t="s">
        <v>47</v>
      </c>
      <c r="D11" s="18" t="s">
        <v>28</v>
      </c>
      <c r="E11" s="18"/>
      <c r="F11" s="19"/>
      <c r="G11" s="12">
        <v>564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x14ac:dyDescent="0.25">
      <c r="A12" s="16">
        <v>7</v>
      </c>
      <c r="B12" s="13" t="s">
        <v>48</v>
      </c>
      <c r="C12" s="13" t="s">
        <v>49</v>
      </c>
      <c r="D12" s="19"/>
      <c r="E12" s="19" t="s">
        <v>23</v>
      </c>
      <c r="F12" s="19"/>
      <c r="G12" s="12">
        <v>562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x14ac:dyDescent="0.25">
      <c r="A13" s="16">
        <v>8</v>
      </c>
      <c r="B13" s="13" t="s">
        <v>50</v>
      </c>
      <c r="C13" s="13" t="s">
        <v>51</v>
      </c>
      <c r="D13" s="18"/>
      <c r="E13" s="18" t="s">
        <v>23</v>
      </c>
      <c r="F13" s="19"/>
      <c r="G13" s="12">
        <v>556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x14ac:dyDescent="0.25">
      <c r="A14" s="16">
        <v>9</v>
      </c>
      <c r="B14" s="13" t="s">
        <v>52</v>
      </c>
      <c r="C14" s="13" t="s">
        <v>53</v>
      </c>
      <c r="D14" s="18"/>
      <c r="E14" s="12"/>
      <c r="F14" s="19"/>
      <c r="G14" s="12">
        <v>555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x14ac:dyDescent="0.25">
      <c r="A15" s="16">
        <v>10</v>
      </c>
      <c r="B15" s="13" t="s">
        <v>64</v>
      </c>
      <c r="C15" s="14" t="s">
        <v>65</v>
      </c>
      <c r="D15" s="18"/>
      <c r="E15" s="12"/>
      <c r="F15" s="19" t="s">
        <v>24</v>
      </c>
      <c r="G15" s="12">
        <v>551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x14ac:dyDescent="0.25">
      <c r="A16" s="16">
        <v>11</v>
      </c>
      <c r="B16" s="13" t="s">
        <v>54</v>
      </c>
      <c r="C16" s="14" t="s">
        <v>55</v>
      </c>
      <c r="D16" s="18"/>
      <c r="E16" s="18"/>
      <c r="F16" s="19"/>
      <c r="G16" s="12">
        <v>549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x14ac:dyDescent="0.25">
      <c r="A17" s="16">
        <v>12</v>
      </c>
      <c r="B17" s="13" t="s">
        <v>56</v>
      </c>
      <c r="C17" s="13" t="s">
        <v>57</v>
      </c>
      <c r="D17" s="18" t="s">
        <v>28</v>
      </c>
      <c r="E17" s="18"/>
      <c r="F17" s="19"/>
      <c r="G17" s="12">
        <v>532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x14ac:dyDescent="0.25">
      <c r="A18" s="16">
        <v>13</v>
      </c>
      <c r="B18" s="13" t="s">
        <v>58</v>
      </c>
      <c r="C18" s="13" t="s">
        <v>59</v>
      </c>
      <c r="D18" s="19"/>
      <c r="E18" s="18"/>
      <c r="F18" s="19" t="s">
        <v>24</v>
      </c>
      <c r="G18" s="12">
        <v>531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x14ac:dyDescent="0.25">
      <c r="A19" s="16">
        <v>14</v>
      </c>
      <c r="B19" s="13" t="s">
        <v>60</v>
      </c>
      <c r="C19" s="13" t="s">
        <v>61</v>
      </c>
      <c r="D19" s="18"/>
      <c r="E19" s="18" t="s">
        <v>66</v>
      </c>
      <c r="F19" s="19" t="s">
        <v>24</v>
      </c>
      <c r="G19" s="12">
        <v>506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x14ac:dyDescent="0.25">
      <c r="A20" s="16">
        <v>15</v>
      </c>
      <c r="B20" s="13" t="s">
        <v>62</v>
      </c>
      <c r="C20" s="14" t="s">
        <v>63</v>
      </c>
      <c r="D20" s="18"/>
      <c r="E20" s="18"/>
      <c r="F20" s="19"/>
      <c r="G20" s="12">
        <v>0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x14ac:dyDescent="0.25">
      <c r="A21" s="20"/>
      <c r="B21" s="20"/>
      <c r="C21" s="20"/>
      <c r="D21" s="20"/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x14ac:dyDescent="0.25">
      <c r="A22" s="47" t="s">
        <v>7</v>
      </c>
      <c r="B22" s="47"/>
      <c r="C22" s="47"/>
      <c r="D22" s="47"/>
      <c r="E22" s="47"/>
      <c r="F22" s="47"/>
      <c r="G22" s="47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x14ac:dyDescent="0.25">
      <c r="A23" s="47" t="s">
        <v>27</v>
      </c>
      <c r="B23" s="47"/>
      <c r="C23" s="47"/>
      <c r="D23" s="47"/>
      <c r="E23" s="47"/>
      <c r="F23" s="47"/>
      <c r="G23" s="47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x14ac:dyDescent="0.25">
      <c r="A24" s="47" t="s">
        <v>14</v>
      </c>
      <c r="B24" s="47"/>
      <c r="C24" s="47"/>
      <c r="D24" s="47"/>
      <c r="E24" s="47"/>
      <c r="F24" s="47"/>
      <c r="G24" s="47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x14ac:dyDescent="0.25">
      <c r="A25" s="21"/>
      <c r="B25" s="21"/>
      <c r="C25" s="21"/>
      <c r="D25" s="21"/>
      <c r="E25" s="21"/>
      <c r="F25" s="21"/>
      <c r="G25" s="21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x14ac:dyDescent="0.25">
      <c r="A26" s="16" t="s">
        <v>0</v>
      </c>
      <c r="B26" s="16" t="s">
        <v>67</v>
      </c>
      <c r="C26" s="16" t="s">
        <v>68</v>
      </c>
      <c r="D26" s="16" t="s">
        <v>22</v>
      </c>
      <c r="E26" s="16" t="s">
        <v>33</v>
      </c>
      <c r="F26" s="16" t="s">
        <v>21</v>
      </c>
      <c r="G26" s="11" t="s">
        <v>2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8" x14ac:dyDescent="0.25">
      <c r="A27" s="16">
        <v>1</v>
      </c>
      <c r="B27" s="12" t="s">
        <v>40</v>
      </c>
      <c r="C27" s="12" t="s">
        <v>41</v>
      </c>
      <c r="D27" s="19" t="s">
        <v>28</v>
      </c>
      <c r="E27" s="18"/>
      <c r="F27" s="19" t="s">
        <v>24</v>
      </c>
      <c r="G27" s="12">
        <v>585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x14ac:dyDescent="0.25">
      <c r="A28" s="16">
        <v>2</v>
      </c>
      <c r="B28" s="13" t="s">
        <v>38</v>
      </c>
      <c r="C28" s="13" t="s">
        <v>39</v>
      </c>
      <c r="D28" s="18"/>
      <c r="E28" s="12"/>
      <c r="F28" s="19"/>
      <c r="G28" s="12">
        <v>582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x14ac:dyDescent="0.25">
      <c r="A29" s="16">
        <v>3</v>
      </c>
      <c r="B29" s="12" t="s">
        <v>42</v>
      </c>
      <c r="C29" s="12" t="s">
        <v>43</v>
      </c>
      <c r="D29" s="18"/>
      <c r="E29" s="18"/>
      <c r="F29" s="19"/>
      <c r="G29" s="12">
        <v>579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x14ac:dyDescent="0.25">
      <c r="A30" s="16">
        <v>4</v>
      </c>
      <c r="B30" s="13" t="s">
        <v>36</v>
      </c>
      <c r="C30" s="13" t="s">
        <v>37</v>
      </c>
      <c r="D30" s="19" t="s">
        <v>28</v>
      </c>
      <c r="E30" s="18"/>
      <c r="F30" s="19" t="s">
        <v>24</v>
      </c>
      <c r="G30" s="12">
        <v>572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x14ac:dyDescent="0.25">
      <c r="A31" s="16">
        <v>5</v>
      </c>
      <c r="B31" s="13" t="s">
        <v>46</v>
      </c>
      <c r="C31" s="13" t="s">
        <v>47</v>
      </c>
      <c r="D31" s="18" t="s">
        <v>28</v>
      </c>
      <c r="E31" s="19"/>
      <c r="F31" s="19"/>
      <c r="G31" s="12">
        <v>567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18" x14ac:dyDescent="0.25">
      <c r="A32" s="16">
        <v>6</v>
      </c>
      <c r="B32" s="13" t="s">
        <v>44</v>
      </c>
      <c r="C32" s="13" t="s">
        <v>45</v>
      </c>
      <c r="D32" s="17"/>
      <c r="E32" s="18"/>
      <c r="F32" s="19"/>
      <c r="G32" s="12">
        <v>565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x14ac:dyDescent="0.25">
      <c r="A33" s="16">
        <v>7</v>
      </c>
      <c r="B33" s="13" t="s">
        <v>48</v>
      </c>
      <c r="C33" s="13" t="s">
        <v>49</v>
      </c>
      <c r="D33" s="19"/>
      <c r="E33" s="19" t="s">
        <v>23</v>
      </c>
      <c r="F33" s="19"/>
      <c r="G33" s="12">
        <v>562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x14ac:dyDescent="0.25">
      <c r="A34" s="16">
        <v>8</v>
      </c>
      <c r="B34" s="13" t="s">
        <v>54</v>
      </c>
      <c r="C34" s="14" t="s">
        <v>55</v>
      </c>
      <c r="D34" s="18"/>
      <c r="E34" s="12"/>
      <c r="F34" s="19"/>
      <c r="G34" s="12">
        <v>561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x14ac:dyDescent="0.25">
      <c r="A35" s="16">
        <v>9</v>
      </c>
      <c r="B35" s="13" t="s">
        <v>50</v>
      </c>
      <c r="C35" s="13" t="s">
        <v>51</v>
      </c>
      <c r="D35" s="18"/>
      <c r="E35" s="18" t="s">
        <v>23</v>
      </c>
      <c r="F35" s="19"/>
      <c r="G35" s="12">
        <v>558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x14ac:dyDescent="0.25">
      <c r="A36" s="16">
        <v>10</v>
      </c>
      <c r="B36" s="13" t="s">
        <v>52</v>
      </c>
      <c r="C36" s="13" t="s">
        <v>53</v>
      </c>
      <c r="D36" s="18"/>
      <c r="E36" s="18"/>
      <c r="F36" s="19"/>
      <c r="G36" s="12">
        <v>553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x14ac:dyDescent="0.25">
      <c r="A37" s="16">
        <v>11</v>
      </c>
      <c r="B37" s="13" t="s">
        <v>64</v>
      </c>
      <c r="C37" s="14" t="s">
        <v>65</v>
      </c>
      <c r="D37" s="18"/>
      <c r="E37" s="18"/>
      <c r="F37" s="19" t="s">
        <v>24</v>
      </c>
      <c r="G37" s="12">
        <v>551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 x14ac:dyDescent="0.25">
      <c r="A38" s="16">
        <v>12</v>
      </c>
      <c r="B38" s="13" t="s">
        <v>58</v>
      </c>
      <c r="C38" s="13" t="s">
        <v>59</v>
      </c>
      <c r="D38" s="19"/>
      <c r="E38" s="18"/>
      <c r="F38" s="19" t="s">
        <v>24</v>
      </c>
      <c r="G38" s="12">
        <v>543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 x14ac:dyDescent="0.25">
      <c r="A39" s="16">
        <v>13</v>
      </c>
      <c r="B39" s="13" t="s">
        <v>56</v>
      </c>
      <c r="C39" s="13" t="s">
        <v>57</v>
      </c>
      <c r="D39" s="18" t="s">
        <v>28</v>
      </c>
      <c r="E39" s="18"/>
      <c r="F39" s="19"/>
      <c r="G39" s="12">
        <v>539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x14ac:dyDescent="0.25">
      <c r="A40" s="16">
        <v>14</v>
      </c>
      <c r="B40" s="13" t="s">
        <v>60</v>
      </c>
      <c r="C40" s="13" t="s">
        <v>61</v>
      </c>
      <c r="D40" s="18" t="s">
        <v>29</v>
      </c>
      <c r="E40" s="18" t="s">
        <v>66</v>
      </c>
      <c r="F40" s="33" t="s">
        <v>24</v>
      </c>
      <c r="G40" s="12">
        <v>495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x14ac:dyDescent="0.25">
      <c r="A41" s="34">
        <v>15</v>
      </c>
      <c r="B41" s="13" t="s">
        <v>62</v>
      </c>
      <c r="C41" s="14" t="s">
        <v>63</v>
      </c>
      <c r="D41" s="35"/>
      <c r="E41" s="12"/>
      <c r="F41" s="36"/>
      <c r="G41" s="12">
        <v>0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x14ac:dyDescent="0.25">
      <c r="A42" s="20"/>
      <c r="B42" s="20"/>
      <c r="C42" s="20"/>
      <c r="D42" s="20"/>
      <c r="E42" s="20"/>
      <c r="F42" s="29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x14ac:dyDescent="0.25">
      <c r="A43" s="20"/>
      <c r="B43" s="20"/>
      <c r="C43" s="20"/>
      <c r="D43" s="20"/>
      <c r="E43" s="20"/>
      <c r="F43" s="29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x14ac:dyDescent="0.25">
      <c r="A44" s="20"/>
      <c r="B44" s="20"/>
      <c r="C44" s="20"/>
      <c r="D44" s="20"/>
      <c r="E44" s="20"/>
      <c r="F44" s="2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x14ac:dyDescent="0.25">
      <c r="A45" s="20"/>
      <c r="B45" s="20"/>
      <c r="C45" s="20"/>
      <c r="D45" s="20"/>
      <c r="E45" s="20"/>
      <c r="F45" s="2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 x14ac:dyDescent="0.25">
      <c r="A46" s="47" t="s">
        <v>7</v>
      </c>
      <c r="B46" s="47"/>
      <c r="C46" s="47"/>
      <c r="D46" s="47"/>
      <c r="E46" s="47"/>
      <c r="F46" s="47"/>
      <c r="G46" s="47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x14ac:dyDescent="0.25">
      <c r="A47" s="47" t="s">
        <v>27</v>
      </c>
      <c r="B47" s="47"/>
      <c r="C47" s="47"/>
      <c r="D47" s="47"/>
      <c r="E47" s="47"/>
      <c r="F47" s="47"/>
      <c r="G47" s="47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x14ac:dyDescent="0.25">
      <c r="A48" s="47" t="s">
        <v>15</v>
      </c>
      <c r="B48" s="47"/>
      <c r="C48" s="47"/>
      <c r="D48" s="47"/>
      <c r="E48" s="47"/>
      <c r="F48" s="47"/>
      <c r="G48" s="47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1:19" x14ac:dyDescent="0.25">
      <c r="A49" s="16" t="s">
        <v>106</v>
      </c>
      <c r="B49" s="17" t="s">
        <v>34</v>
      </c>
      <c r="C49" s="17" t="s">
        <v>35</v>
      </c>
      <c r="D49" s="17" t="s">
        <v>107</v>
      </c>
      <c r="E49" s="16" t="s">
        <v>104</v>
      </c>
      <c r="F49" s="16" t="s">
        <v>105</v>
      </c>
      <c r="G49" s="16">
        <v>1</v>
      </c>
      <c r="H49" s="16">
        <v>2</v>
      </c>
      <c r="I49" s="16">
        <v>3</v>
      </c>
      <c r="J49" s="16">
        <v>4</v>
      </c>
      <c r="K49" s="16">
        <v>5</v>
      </c>
      <c r="L49" s="16">
        <v>6</v>
      </c>
      <c r="M49" s="16">
        <v>7</v>
      </c>
      <c r="N49" s="16">
        <v>8</v>
      </c>
      <c r="O49" s="16">
        <v>9</v>
      </c>
      <c r="P49" s="16">
        <v>10</v>
      </c>
      <c r="Q49" s="16" t="s">
        <v>108</v>
      </c>
      <c r="R49" s="16" t="s">
        <v>109</v>
      </c>
      <c r="S49" s="3" t="s">
        <v>110</v>
      </c>
    </row>
    <row r="50" spans="1:19" x14ac:dyDescent="0.25">
      <c r="A50" s="16">
        <v>1</v>
      </c>
      <c r="B50" s="12" t="s">
        <v>40</v>
      </c>
      <c r="C50" s="12" t="s">
        <v>41</v>
      </c>
      <c r="D50" s="19" t="s">
        <v>28</v>
      </c>
      <c r="E50" s="17">
        <v>571</v>
      </c>
      <c r="F50" s="17">
        <v>585</v>
      </c>
      <c r="G50" s="31">
        <v>9.4</v>
      </c>
      <c r="H50" s="31">
        <v>9.4</v>
      </c>
      <c r="I50" s="31">
        <v>9.3000000000000007</v>
      </c>
      <c r="J50" s="31">
        <v>9.6</v>
      </c>
      <c r="K50" s="31">
        <v>10.3</v>
      </c>
      <c r="L50" s="31">
        <v>10.199999999999999</v>
      </c>
      <c r="M50" s="31">
        <v>10.199999999999999</v>
      </c>
      <c r="N50" s="31">
        <v>10.4</v>
      </c>
      <c r="O50" s="31">
        <v>10.9</v>
      </c>
      <c r="P50" s="31">
        <v>10.199999999999999</v>
      </c>
      <c r="Q50" s="31">
        <f t="shared" ref="Q50:Q57" si="0">SUM(G50:P50)</f>
        <v>99.90000000000002</v>
      </c>
      <c r="R50" s="31">
        <f t="shared" ref="R50:R57" si="1">SUM(E50,F50,Q50)</f>
        <v>1255.9000000000001</v>
      </c>
      <c r="S50" s="3">
        <v>0</v>
      </c>
    </row>
    <row r="51" spans="1:19" x14ac:dyDescent="0.25">
      <c r="A51" s="16">
        <v>2</v>
      </c>
      <c r="B51" s="13" t="s">
        <v>38</v>
      </c>
      <c r="C51" s="13" t="s">
        <v>39</v>
      </c>
      <c r="D51" s="18"/>
      <c r="E51" s="17">
        <v>573</v>
      </c>
      <c r="F51" s="17">
        <v>582</v>
      </c>
      <c r="G51" s="31">
        <v>10</v>
      </c>
      <c r="H51" s="31">
        <v>10.4</v>
      </c>
      <c r="I51" s="31">
        <v>9.8000000000000007</v>
      </c>
      <c r="J51" s="31">
        <v>10</v>
      </c>
      <c r="K51" s="31">
        <v>9.8000000000000007</v>
      </c>
      <c r="L51" s="31">
        <v>9.6999999999999993</v>
      </c>
      <c r="M51" s="31">
        <v>10.4</v>
      </c>
      <c r="N51" s="31">
        <v>10.5</v>
      </c>
      <c r="O51" s="31">
        <v>10.5</v>
      </c>
      <c r="P51" s="31">
        <v>9.6</v>
      </c>
      <c r="Q51" s="31">
        <f t="shared" si="0"/>
        <v>100.7</v>
      </c>
      <c r="R51" s="31">
        <f t="shared" si="1"/>
        <v>1255.7</v>
      </c>
      <c r="S51" s="15">
        <f>R50-R51</f>
        <v>0.20000000000004547</v>
      </c>
    </row>
    <row r="52" spans="1:19" x14ac:dyDescent="0.25">
      <c r="A52" s="16">
        <v>3</v>
      </c>
      <c r="B52" s="13" t="s">
        <v>36</v>
      </c>
      <c r="C52" s="13" t="s">
        <v>37</v>
      </c>
      <c r="D52" s="19" t="s">
        <v>28</v>
      </c>
      <c r="E52" s="17">
        <v>573</v>
      </c>
      <c r="F52" s="17">
        <v>572</v>
      </c>
      <c r="G52" s="31">
        <v>10.199999999999999</v>
      </c>
      <c r="H52" s="31">
        <v>10.3</v>
      </c>
      <c r="I52" s="31">
        <v>10.1</v>
      </c>
      <c r="J52" s="31">
        <v>9.1</v>
      </c>
      <c r="K52" s="31">
        <v>10.199999999999999</v>
      </c>
      <c r="L52" s="31">
        <v>9.8000000000000007</v>
      </c>
      <c r="M52" s="31">
        <v>9.4</v>
      </c>
      <c r="N52" s="31">
        <v>10.8</v>
      </c>
      <c r="O52" s="31">
        <v>10.7</v>
      </c>
      <c r="P52" s="31">
        <v>9.6999999999999993</v>
      </c>
      <c r="Q52" s="31">
        <f t="shared" si="0"/>
        <v>100.30000000000001</v>
      </c>
      <c r="R52" s="31">
        <f t="shared" si="1"/>
        <v>1245.3</v>
      </c>
      <c r="S52" s="15">
        <f t="shared" ref="S52:S57" si="2">R51-R52</f>
        <v>10.400000000000091</v>
      </c>
    </row>
    <row r="53" spans="1:19" x14ac:dyDescent="0.25">
      <c r="A53" s="16">
        <v>4</v>
      </c>
      <c r="B53" s="12" t="s">
        <v>42</v>
      </c>
      <c r="C53" s="12" t="s">
        <v>43</v>
      </c>
      <c r="D53" s="18"/>
      <c r="E53" s="17">
        <v>567</v>
      </c>
      <c r="F53" s="17">
        <v>579</v>
      </c>
      <c r="G53" s="31">
        <v>9.9</v>
      </c>
      <c r="H53" s="31">
        <v>9.3000000000000007</v>
      </c>
      <c r="I53" s="31">
        <v>9.1999999999999993</v>
      </c>
      <c r="J53" s="31">
        <v>10.9</v>
      </c>
      <c r="K53" s="31">
        <v>9.4</v>
      </c>
      <c r="L53" s="31">
        <v>9.1999999999999993</v>
      </c>
      <c r="M53" s="31">
        <v>10</v>
      </c>
      <c r="N53" s="31">
        <v>9.8000000000000007</v>
      </c>
      <c r="O53" s="31">
        <v>9.1</v>
      </c>
      <c r="P53" s="31">
        <v>9.9</v>
      </c>
      <c r="Q53" s="31">
        <f t="shared" si="0"/>
        <v>96.7</v>
      </c>
      <c r="R53" s="31">
        <f t="shared" si="1"/>
        <v>1242.7</v>
      </c>
      <c r="S53" s="15">
        <f t="shared" si="2"/>
        <v>2.5999999999999091</v>
      </c>
    </row>
    <row r="54" spans="1:19" x14ac:dyDescent="0.25">
      <c r="A54" s="16">
        <v>5</v>
      </c>
      <c r="B54" s="13" t="s">
        <v>44</v>
      </c>
      <c r="C54" s="13" t="s">
        <v>45</v>
      </c>
      <c r="D54" s="17"/>
      <c r="E54" s="17">
        <v>566</v>
      </c>
      <c r="F54" s="17">
        <v>565</v>
      </c>
      <c r="G54" s="31">
        <v>10.7</v>
      </c>
      <c r="H54" s="31">
        <v>10.1</v>
      </c>
      <c r="I54" s="31">
        <v>10</v>
      </c>
      <c r="J54" s="31">
        <v>9.6</v>
      </c>
      <c r="K54" s="31">
        <v>8.4</v>
      </c>
      <c r="L54" s="31">
        <v>10.5</v>
      </c>
      <c r="M54" s="31">
        <v>10.1</v>
      </c>
      <c r="N54" s="31">
        <v>10.4</v>
      </c>
      <c r="O54" s="31">
        <v>9.8000000000000007</v>
      </c>
      <c r="P54" s="31">
        <v>10.4</v>
      </c>
      <c r="Q54" s="31">
        <f t="shared" si="0"/>
        <v>100</v>
      </c>
      <c r="R54" s="31">
        <f t="shared" si="1"/>
        <v>1231</v>
      </c>
      <c r="S54" s="15">
        <f t="shared" si="2"/>
        <v>11.700000000000045</v>
      </c>
    </row>
    <row r="55" spans="1:19" x14ac:dyDescent="0.25">
      <c r="A55" s="16">
        <v>6</v>
      </c>
      <c r="B55" s="13" t="s">
        <v>46</v>
      </c>
      <c r="C55" s="13" t="s">
        <v>47</v>
      </c>
      <c r="D55" s="18" t="s">
        <v>28</v>
      </c>
      <c r="E55" s="17">
        <v>564</v>
      </c>
      <c r="F55" s="17">
        <v>567</v>
      </c>
      <c r="G55" s="31">
        <v>10.5</v>
      </c>
      <c r="H55" s="31">
        <v>9.3000000000000007</v>
      </c>
      <c r="I55" s="31">
        <v>10.5</v>
      </c>
      <c r="J55" s="31">
        <v>9.5</v>
      </c>
      <c r="K55" s="31">
        <v>9.8000000000000007</v>
      </c>
      <c r="L55" s="31">
        <v>10.199999999999999</v>
      </c>
      <c r="M55" s="31">
        <v>10</v>
      </c>
      <c r="N55" s="31">
        <v>9.6</v>
      </c>
      <c r="O55" s="31">
        <v>8</v>
      </c>
      <c r="P55" s="31">
        <v>9.8000000000000007</v>
      </c>
      <c r="Q55" s="31">
        <f t="shared" si="0"/>
        <v>97.199999999999989</v>
      </c>
      <c r="R55" s="31">
        <f t="shared" si="1"/>
        <v>1228.2</v>
      </c>
      <c r="S55" s="15">
        <f t="shared" si="2"/>
        <v>2.7999999999999545</v>
      </c>
    </row>
    <row r="56" spans="1:19" x14ac:dyDescent="0.25">
      <c r="A56" s="19">
        <v>7</v>
      </c>
      <c r="B56" s="13" t="s">
        <v>48</v>
      </c>
      <c r="C56" s="13" t="s">
        <v>49</v>
      </c>
      <c r="D56" s="19" t="s">
        <v>23</v>
      </c>
      <c r="E56" s="12">
        <v>562</v>
      </c>
      <c r="F56" s="12">
        <v>562</v>
      </c>
      <c r="G56" s="31">
        <v>10</v>
      </c>
      <c r="H56" s="31">
        <v>10.1</v>
      </c>
      <c r="I56" s="31">
        <v>10.9</v>
      </c>
      <c r="J56" s="31">
        <v>10.8</v>
      </c>
      <c r="K56" s="31">
        <v>10.6</v>
      </c>
      <c r="L56" s="31">
        <v>9.5</v>
      </c>
      <c r="M56" s="31">
        <v>10.7</v>
      </c>
      <c r="N56" s="31">
        <v>10.1</v>
      </c>
      <c r="O56" s="31">
        <v>10.4</v>
      </c>
      <c r="P56" s="31">
        <v>10.4</v>
      </c>
      <c r="Q56" s="31">
        <f t="shared" si="0"/>
        <v>103.5</v>
      </c>
      <c r="R56" s="31">
        <f t="shared" si="1"/>
        <v>1227.5</v>
      </c>
      <c r="S56" s="15">
        <f t="shared" si="2"/>
        <v>0.70000000000004547</v>
      </c>
    </row>
    <row r="57" spans="1:19" x14ac:dyDescent="0.25">
      <c r="A57" s="19">
        <v>8</v>
      </c>
      <c r="B57" s="13" t="s">
        <v>50</v>
      </c>
      <c r="C57" s="13" t="s">
        <v>51</v>
      </c>
      <c r="D57" s="18" t="s">
        <v>23</v>
      </c>
      <c r="E57" s="12">
        <v>556</v>
      </c>
      <c r="F57" s="12">
        <v>558</v>
      </c>
      <c r="G57" s="31">
        <v>10.199999999999999</v>
      </c>
      <c r="H57" s="31">
        <v>9.8000000000000007</v>
      </c>
      <c r="I57" s="31">
        <v>10.6</v>
      </c>
      <c r="J57" s="31">
        <v>9.3000000000000007</v>
      </c>
      <c r="K57" s="31">
        <v>9.9</v>
      </c>
      <c r="L57" s="31">
        <v>10.4</v>
      </c>
      <c r="M57" s="31">
        <v>10</v>
      </c>
      <c r="N57" s="31">
        <v>10.7</v>
      </c>
      <c r="O57" s="31">
        <v>9.6</v>
      </c>
      <c r="P57" s="31">
        <v>9.6999999999999993</v>
      </c>
      <c r="Q57" s="31">
        <f t="shared" si="0"/>
        <v>100.2</v>
      </c>
      <c r="R57" s="31">
        <f t="shared" si="1"/>
        <v>1214.2</v>
      </c>
      <c r="S57" s="15">
        <f t="shared" si="2"/>
        <v>13.299999999999955</v>
      </c>
    </row>
    <row r="58" spans="1:19" x14ac:dyDescent="0.25">
      <c r="A58" s="25"/>
      <c r="B58" s="25"/>
      <c r="C58" s="37"/>
      <c r="D58" s="23"/>
      <c r="E58" s="24"/>
      <c r="F58" s="23"/>
      <c r="G58" s="24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spans="1:19" x14ac:dyDescent="0.25">
      <c r="A59" s="25"/>
      <c r="B59" s="25"/>
      <c r="C59" s="24"/>
      <c r="D59" s="23"/>
      <c r="E59" s="24"/>
      <c r="F59" s="23"/>
      <c r="G59" s="24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1:19" x14ac:dyDescent="0.25">
      <c r="A60" s="25"/>
      <c r="B60" s="25"/>
      <c r="C60" s="37"/>
      <c r="D60" s="37"/>
      <c r="E60" s="38"/>
      <c r="F60" s="23"/>
      <c r="G60" s="24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9" x14ac:dyDescent="0.25">
      <c r="A61" s="25"/>
      <c r="B61" s="25"/>
      <c r="C61" s="37"/>
      <c r="D61" s="37"/>
      <c r="E61" s="38"/>
      <c r="F61" s="23"/>
      <c r="G61" s="24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1:19" x14ac:dyDescent="0.25">
      <c r="A62" s="25"/>
      <c r="B62" s="25"/>
      <c r="C62" s="37"/>
      <c r="D62" s="39"/>
      <c r="E62" s="38"/>
      <c r="F62" s="23"/>
      <c r="G62" s="24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spans="1:19" x14ac:dyDescent="0.25">
      <c r="A63" s="25"/>
      <c r="B63" s="25"/>
      <c r="C63" s="37"/>
      <c r="D63" s="39"/>
      <c r="E63" s="38"/>
      <c r="F63" s="23"/>
      <c r="G63" s="24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9" x14ac:dyDescent="0.25">
      <c r="A64" s="25"/>
      <c r="B64" s="25"/>
      <c r="C64" s="37"/>
      <c r="D64" s="37"/>
      <c r="E64" s="38"/>
      <c r="F64" s="23"/>
      <c r="G64" s="24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1:18" x14ac:dyDescent="0.25">
      <c r="A65" s="20"/>
      <c r="B65" s="20"/>
      <c r="C65" s="20"/>
      <c r="D65" s="20"/>
      <c r="E65" s="20"/>
      <c r="F65" s="29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18" x14ac:dyDescent="0.25">
      <c r="A66" s="20"/>
      <c r="B66" s="20"/>
      <c r="C66" s="20"/>
      <c r="D66" s="20"/>
      <c r="E66" s="20"/>
      <c r="F66" s="29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spans="1:18" x14ac:dyDescent="0.25">
      <c r="A67" s="47" t="s">
        <v>7</v>
      </c>
      <c r="B67" s="47"/>
      <c r="C67" s="47"/>
      <c r="D67" s="47"/>
      <c r="E67" s="47"/>
      <c r="F67" s="47"/>
      <c r="G67" s="47"/>
      <c r="H67" s="47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 x14ac:dyDescent="0.25">
      <c r="A68" s="47" t="s">
        <v>86</v>
      </c>
      <c r="B68" s="47"/>
      <c r="C68" s="47"/>
      <c r="D68" s="47"/>
      <c r="E68" s="47"/>
      <c r="F68" s="47"/>
      <c r="G68" s="47"/>
      <c r="H68" s="47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1:18" x14ac:dyDescent="0.25">
      <c r="A69" s="47" t="s">
        <v>18</v>
      </c>
      <c r="B69" s="48"/>
      <c r="C69" s="48"/>
      <c r="D69" s="48"/>
      <c r="E69" s="48"/>
      <c r="F69" s="48"/>
      <c r="G69" s="48"/>
      <c r="H69" s="48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 x14ac:dyDescent="0.25">
      <c r="A70" s="16" t="s">
        <v>0</v>
      </c>
      <c r="B70" s="16" t="s">
        <v>1</v>
      </c>
      <c r="C70" s="16" t="s">
        <v>22</v>
      </c>
      <c r="D70" s="16" t="s">
        <v>23</v>
      </c>
      <c r="E70" s="16" t="s">
        <v>21</v>
      </c>
      <c r="F70" s="11" t="s">
        <v>87</v>
      </c>
      <c r="G70" s="11" t="s">
        <v>16</v>
      </c>
      <c r="H70" s="11" t="s">
        <v>2</v>
      </c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 x14ac:dyDescent="0.25">
      <c r="A71" s="16">
        <v>1</v>
      </c>
      <c r="B71" s="12" t="s">
        <v>40</v>
      </c>
      <c r="C71" s="12" t="s">
        <v>41</v>
      </c>
      <c r="D71" s="12"/>
      <c r="E71" s="12"/>
      <c r="F71" s="19"/>
      <c r="G71" s="12"/>
      <c r="H71" s="12">
        <v>1255.9000000000001</v>
      </c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18" x14ac:dyDescent="0.25">
      <c r="A72" s="16">
        <v>2</v>
      </c>
      <c r="B72" s="13" t="s">
        <v>38</v>
      </c>
      <c r="C72" s="13" t="s">
        <v>39</v>
      </c>
      <c r="D72" s="12"/>
      <c r="E72" s="12"/>
      <c r="F72" s="19"/>
      <c r="G72" s="12"/>
      <c r="H72" s="12">
        <v>1255.7</v>
      </c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1:18" x14ac:dyDescent="0.25">
      <c r="A73" s="16">
        <v>3</v>
      </c>
      <c r="B73" s="13" t="s">
        <v>36</v>
      </c>
      <c r="C73" s="13" t="s">
        <v>37</v>
      </c>
      <c r="D73" s="12"/>
      <c r="E73" s="12"/>
      <c r="F73" s="19"/>
      <c r="G73" s="12"/>
      <c r="H73" s="12">
        <v>1245.3</v>
      </c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1:18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18" x14ac:dyDescent="0.25">
      <c r="A76" s="47" t="s">
        <v>7</v>
      </c>
      <c r="B76" s="47"/>
      <c r="C76" s="47"/>
      <c r="D76" s="47"/>
      <c r="E76" s="47"/>
      <c r="F76" s="47"/>
      <c r="G76" s="47"/>
      <c r="H76" s="47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1:18" x14ac:dyDescent="0.25">
      <c r="A77" s="47" t="s">
        <v>86</v>
      </c>
      <c r="B77" s="47"/>
      <c r="C77" s="47"/>
      <c r="D77" s="47"/>
      <c r="E77" s="47"/>
      <c r="F77" s="47"/>
      <c r="G77" s="47"/>
      <c r="H77" s="47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18" x14ac:dyDescent="0.25">
      <c r="A78" s="47" t="s">
        <v>19</v>
      </c>
      <c r="B78" s="48"/>
      <c r="C78" s="48"/>
      <c r="D78" s="48"/>
      <c r="E78" s="48"/>
      <c r="F78" s="48"/>
      <c r="G78" s="48"/>
      <c r="H78" s="48"/>
      <c r="I78" s="20"/>
      <c r="J78" s="20"/>
      <c r="K78" s="20"/>
      <c r="L78" s="20"/>
      <c r="M78" s="20"/>
      <c r="N78" s="20"/>
      <c r="O78" s="20"/>
      <c r="P78" s="20"/>
      <c r="Q78" s="20"/>
      <c r="R78" s="20"/>
    </row>
    <row r="79" spans="1:18" x14ac:dyDescent="0.25">
      <c r="A79" s="16" t="s">
        <v>0</v>
      </c>
      <c r="B79" s="16" t="s">
        <v>1</v>
      </c>
      <c r="C79" s="16" t="s">
        <v>22</v>
      </c>
      <c r="D79" s="16" t="s">
        <v>23</v>
      </c>
      <c r="E79" s="16" t="s">
        <v>21</v>
      </c>
      <c r="F79" s="11" t="s">
        <v>87</v>
      </c>
      <c r="G79" s="11" t="s">
        <v>16</v>
      </c>
      <c r="H79" s="11" t="s">
        <v>2</v>
      </c>
      <c r="I79" s="20"/>
      <c r="J79" s="20"/>
      <c r="K79" s="20"/>
      <c r="L79" s="20"/>
      <c r="M79" s="20"/>
      <c r="N79" s="20"/>
      <c r="O79" s="20"/>
      <c r="P79" s="20"/>
      <c r="Q79" s="20"/>
      <c r="R79" s="20"/>
    </row>
    <row r="80" spans="1:18" x14ac:dyDescent="0.25">
      <c r="A80" s="16">
        <v>1</v>
      </c>
      <c r="B80" s="13" t="s">
        <v>36</v>
      </c>
      <c r="C80" s="13" t="s">
        <v>37</v>
      </c>
      <c r="D80" s="12"/>
      <c r="E80" s="12"/>
      <c r="F80" s="19"/>
      <c r="G80" s="12"/>
      <c r="H80" s="12">
        <v>573</v>
      </c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1:18" x14ac:dyDescent="0.25">
      <c r="A81" s="16">
        <v>2</v>
      </c>
      <c r="B81" s="12" t="s">
        <v>40</v>
      </c>
      <c r="C81" s="12" t="s">
        <v>41</v>
      </c>
      <c r="D81" s="12"/>
      <c r="E81" s="12"/>
      <c r="F81" s="19"/>
      <c r="G81" s="12"/>
      <c r="H81" s="12">
        <v>571</v>
      </c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x14ac:dyDescent="0.25">
      <c r="A82" s="16">
        <v>3</v>
      </c>
      <c r="B82" s="12"/>
      <c r="C82" s="12"/>
      <c r="D82" s="12"/>
      <c r="E82" s="12"/>
      <c r="F82" s="19"/>
      <c r="G82" s="12"/>
      <c r="H82" s="12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1:18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</row>
    <row r="86" spans="1:18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8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</row>
    <row r="88" spans="1:18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</row>
    <row r="89" spans="1:18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1:18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</row>
    <row r="91" spans="1:18" x14ac:dyDescent="0.25">
      <c r="A91" s="47" t="s">
        <v>7</v>
      </c>
      <c r="B91" s="47"/>
      <c r="C91" s="47"/>
      <c r="D91" s="47"/>
      <c r="E91" s="47"/>
      <c r="F91" s="47"/>
      <c r="G91" s="47"/>
      <c r="H91" s="47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1:18" x14ac:dyDescent="0.25">
      <c r="A92" s="47" t="s">
        <v>86</v>
      </c>
      <c r="B92" s="47"/>
      <c r="C92" s="47"/>
      <c r="D92" s="47"/>
      <c r="E92" s="47"/>
      <c r="F92" s="47"/>
      <c r="G92" s="47"/>
      <c r="H92" s="47"/>
      <c r="I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1:18" x14ac:dyDescent="0.25">
      <c r="A93" s="47" t="s">
        <v>20</v>
      </c>
      <c r="B93" s="48"/>
      <c r="C93" s="48"/>
      <c r="D93" s="48"/>
      <c r="E93" s="48"/>
      <c r="F93" s="48"/>
      <c r="G93" s="48"/>
      <c r="H93" s="48"/>
      <c r="I93" s="20"/>
      <c r="J93" s="20"/>
      <c r="K93" s="20"/>
      <c r="L93" s="20"/>
      <c r="M93" s="20"/>
      <c r="N93" s="20"/>
      <c r="O93" s="20"/>
      <c r="P93" s="20"/>
      <c r="Q93" s="20"/>
      <c r="R93" s="20"/>
    </row>
    <row r="94" spans="1:18" x14ac:dyDescent="0.25">
      <c r="A94" s="16" t="s">
        <v>0</v>
      </c>
      <c r="B94" s="16" t="s">
        <v>1</v>
      </c>
      <c r="C94" s="16" t="s">
        <v>22</v>
      </c>
      <c r="D94" s="16" t="s">
        <v>23</v>
      </c>
      <c r="E94" s="16" t="s">
        <v>21</v>
      </c>
      <c r="F94" s="11" t="s">
        <v>87</v>
      </c>
      <c r="G94" s="11" t="s">
        <v>16</v>
      </c>
      <c r="H94" s="11" t="s">
        <v>2</v>
      </c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1:18" x14ac:dyDescent="0.25">
      <c r="A95" s="16">
        <v>1</v>
      </c>
      <c r="B95" s="12" t="s">
        <v>40</v>
      </c>
      <c r="C95" s="12" t="s">
        <v>41</v>
      </c>
      <c r="D95" s="12"/>
      <c r="E95" s="12"/>
      <c r="F95" s="19"/>
      <c r="G95" s="12"/>
      <c r="H95" s="12">
        <v>1255.9000000000001</v>
      </c>
      <c r="I95" s="20"/>
      <c r="J95" s="20"/>
      <c r="K95" s="20"/>
      <c r="L95" s="20"/>
      <c r="M95" s="20"/>
      <c r="N95" s="20"/>
      <c r="O95" s="20"/>
      <c r="P95" s="20"/>
      <c r="Q95" s="20"/>
      <c r="R95" s="20"/>
    </row>
    <row r="96" spans="1:18" x14ac:dyDescent="0.25">
      <c r="A96" s="16">
        <v>2</v>
      </c>
      <c r="B96" s="13" t="s">
        <v>36</v>
      </c>
      <c r="C96" s="13" t="s">
        <v>37</v>
      </c>
      <c r="D96" s="12"/>
      <c r="E96" s="12"/>
      <c r="F96" s="19"/>
      <c r="G96" s="12"/>
      <c r="H96" s="12">
        <v>1255.7</v>
      </c>
      <c r="I96" s="20"/>
      <c r="J96" s="20"/>
      <c r="K96" s="20"/>
      <c r="L96" s="20"/>
      <c r="M96" s="20"/>
      <c r="N96" s="20"/>
      <c r="O96" s="20"/>
      <c r="P96" s="20"/>
      <c r="Q96" s="20"/>
      <c r="R96" s="20"/>
    </row>
    <row r="97" spans="1:18" x14ac:dyDescent="0.25">
      <c r="A97" s="16">
        <v>3</v>
      </c>
      <c r="B97" s="13" t="s">
        <v>64</v>
      </c>
      <c r="C97" s="14" t="s">
        <v>65</v>
      </c>
      <c r="D97" s="12"/>
      <c r="E97" s="12"/>
      <c r="F97" s="19"/>
      <c r="G97" s="12"/>
      <c r="H97" s="12">
        <v>1102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</row>
    <row r="98" spans="1:18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1:18" x14ac:dyDescent="0.25">
      <c r="A99" s="47" t="s">
        <v>7</v>
      </c>
      <c r="B99" s="47"/>
      <c r="C99" s="47"/>
      <c r="D99" s="47"/>
      <c r="E99" s="47"/>
      <c r="F99" s="47"/>
      <c r="G99" s="47"/>
      <c r="H99" s="47"/>
      <c r="I99" s="20"/>
      <c r="J99" s="20"/>
      <c r="K99" s="20"/>
      <c r="L99" s="20"/>
      <c r="M99" s="20"/>
      <c r="N99" s="20"/>
      <c r="O99" s="20"/>
      <c r="P99" s="20"/>
      <c r="Q99" s="20"/>
      <c r="R99" s="20"/>
    </row>
    <row r="100" spans="1:18" x14ac:dyDescent="0.25">
      <c r="A100" s="47" t="s">
        <v>86</v>
      </c>
      <c r="B100" s="47"/>
      <c r="C100" s="47"/>
      <c r="D100" s="47"/>
      <c r="E100" s="47"/>
      <c r="F100" s="47"/>
      <c r="G100" s="47"/>
      <c r="H100" s="47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1:18" x14ac:dyDescent="0.25">
      <c r="A101" s="47" t="s">
        <v>88</v>
      </c>
      <c r="B101" s="48"/>
      <c r="C101" s="48"/>
      <c r="D101" s="48"/>
      <c r="E101" s="48"/>
      <c r="F101" s="48"/>
      <c r="G101" s="48"/>
      <c r="H101" s="48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  <row r="102" spans="1:18" x14ac:dyDescent="0.25">
      <c r="A102" s="16" t="s">
        <v>0</v>
      </c>
      <c r="B102" s="16" t="s">
        <v>1</v>
      </c>
      <c r="C102" s="16" t="s">
        <v>22</v>
      </c>
      <c r="D102" s="16" t="s">
        <v>23</v>
      </c>
      <c r="E102" s="16" t="s">
        <v>21</v>
      </c>
      <c r="F102" s="11" t="s">
        <v>87</v>
      </c>
      <c r="G102" s="11" t="s">
        <v>16</v>
      </c>
      <c r="H102" s="11" t="s">
        <v>2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</row>
    <row r="103" spans="1:18" x14ac:dyDescent="0.25">
      <c r="A103" s="16">
        <v>1</v>
      </c>
      <c r="B103" s="13" t="s">
        <v>48</v>
      </c>
      <c r="C103" s="13" t="s">
        <v>49</v>
      </c>
      <c r="D103" s="12"/>
      <c r="E103" s="12"/>
      <c r="F103" s="19"/>
      <c r="G103" s="12"/>
      <c r="H103" s="12">
        <v>1227.5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</row>
    <row r="104" spans="1:18" x14ac:dyDescent="0.25">
      <c r="A104" s="16">
        <v>2</v>
      </c>
      <c r="B104" s="13" t="s">
        <v>50</v>
      </c>
      <c r="C104" s="13" t="s">
        <v>51</v>
      </c>
      <c r="D104" s="12"/>
      <c r="E104" s="12"/>
      <c r="F104" s="19"/>
      <c r="G104" s="12"/>
      <c r="H104" s="12">
        <v>1214.2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</row>
    <row r="105" spans="1:18" x14ac:dyDescent="0.25">
      <c r="A105" s="16">
        <v>3</v>
      </c>
      <c r="B105" s="12"/>
      <c r="C105" s="12"/>
      <c r="D105" s="12"/>
      <c r="E105" s="12"/>
      <c r="F105" s="19"/>
      <c r="G105" s="12"/>
      <c r="H105" s="12"/>
      <c r="I105" s="20"/>
      <c r="J105" s="20"/>
      <c r="K105" s="20"/>
      <c r="L105" s="20"/>
      <c r="M105" s="20"/>
      <c r="N105" s="20"/>
      <c r="O105" s="20"/>
      <c r="P105" s="20"/>
      <c r="Q105" s="20"/>
      <c r="R105" s="20"/>
    </row>
    <row r="106" spans="1:18" x14ac:dyDescent="0.25">
      <c r="F106"/>
    </row>
  </sheetData>
  <mergeCells count="21">
    <mergeCell ref="A1:G1"/>
    <mergeCell ref="A2:G2"/>
    <mergeCell ref="A3:G3"/>
    <mergeCell ref="A47:G47"/>
    <mergeCell ref="A67:H67"/>
    <mergeCell ref="A68:H68"/>
    <mergeCell ref="A69:H69"/>
    <mergeCell ref="A76:H76"/>
    <mergeCell ref="A48:G48"/>
    <mergeCell ref="A22:G22"/>
    <mergeCell ref="A23:G23"/>
    <mergeCell ref="A24:G24"/>
    <mergeCell ref="A46:G46"/>
    <mergeCell ref="A93:H93"/>
    <mergeCell ref="A99:H99"/>
    <mergeCell ref="A100:H100"/>
    <mergeCell ref="A101:H101"/>
    <mergeCell ref="A77:H77"/>
    <mergeCell ref="A78:H78"/>
    <mergeCell ref="A91:H91"/>
    <mergeCell ref="A92:H9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zoomScaleNormal="100" workbookViewId="0">
      <selection activeCell="W9" sqref="V9:W9"/>
    </sheetView>
  </sheetViews>
  <sheetFormatPr defaultRowHeight="12.5" x14ac:dyDescent="0.25"/>
  <cols>
    <col min="1" max="1" width="7.81640625" bestFit="1" customWidth="1"/>
    <col min="2" max="2" width="7.453125" bestFit="1" customWidth="1"/>
    <col min="3" max="3" width="7.26953125" bestFit="1" customWidth="1"/>
    <col min="4" max="4" width="3.81640625" bestFit="1" customWidth="1"/>
    <col min="5" max="5" width="6.453125" bestFit="1" customWidth="1"/>
    <col min="6" max="6" width="10" bestFit="1" customWidth="1"/>
    <col min="7" max="8" width="6.26953125" bestFit="1" customWidth="1"/>
    <col min="9" max="16" width="4" bestFit="1" customWidth="1"/>
    <col min="17" max="17" width="4.54296875" bestFit="1" customWidth="1"/>
    <col min="18" max="18" width="4.81640625" bestFit="1" customWidth="1"/>
    <col min="19" max="19" width="4" bestFit="1" customWidth="1"/>
  </cols>
  <sheetData>
    <row r="1" spans="1:20" x14ac:dyDescent="0.25">
      <c r="A1" s="47" t="s">
        <v>7</v>
      </c>
      <c r="B1" s="47"/>
      <c r="C1" s="47"/>
      <c r="D1" s="47"/>
      <c r="E1" s="47"/>
      <c r="F1" s="47"/>
      <c r="G1" s="47"/>
      <c r="H1" s="22"/>
      <c r="I1" s="22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25">
      <c r="A2" s="47" t="s">
        <v>69</v>
      </c>
      <c r="B2" s="47"/>
      <c r="C2" s="47"/>
      <c r="D2" s="47"/>
      <c r="E2" s="47"/>
      <c r="F2" s="47"/>
      <c r="G2" s="47"/>
      <c r="H2" s="22"/>
      <c r="I2" s="22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x14ac:dyDescent="0.25">
      <c r="A3" s="47" t="s">
        <v>9</v>
      </c>
      <c r="B3" s="47"/>
      <c r="C3" s="47"/>
      <c r="D3" s="47"/>
      <c r="E3" s="47"/>
      <c r="F3" s="47"/>
      <c r="G3" s="47"/>
      <c r="H3" s="22"/>
      <c r="I3" s="22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x14ac:dyDescent="0.25">
      <c r="A4" s="21"/>
      <c r="B4" s="21"/>
      <c r="C4" s="21"/>
      <c r="D4" s="21"/>
      <c r="E4" s="21"/>
      <c r="F4" s="21"/>
      <c r="G4" s="21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25">
      <c r="A5" s="16" t="s">
        <v>0</v>
      </c>
      <c r="B5" s="16" t="s">
        <v>34</v>
      </c>
      <c r="C5" s="16" t="s">
        <v>35</v>
      </c>
      <c r="D5" s="16" t="s">
        <v>22</v>
      </c>
      <c r="E5" s="16" t="s">
        <v>33</v>
      </c>
      <c r="F5" s="16" t="s">
        <v>21</v>
      </c>
      <c r="G5" s="11" t="s">
        <v>2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x14ac:dyDescent="0.25">
      <c r="A6" s="16">
        <v>1</v>
      </c>
      <c r="B6" s="13" t="s">
        <v>70</v>
      </c>
      <c r="C6" s="13" t="s">
        <v>71</v>
      </c>
      <c r="D6" s="18" t="s">
        <v>28</v>
      </c>
      <c r="E6" s="18"/>
      <c r="F6" s="12"/>
      <c r="G6" s="19">
        <v>381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x14ac:dyDescent="0.25">
      <c r="A7" s="16">
        <v>2</v>
      </c>
      <c r="B7" s="13" t="s">
        <v>72</v>
      </c>
      <c r="C7" s="14" t="s">
        <v>73</v>
      </c>
      <c r="D7" s="18" t="s">
        <v>28</v>
      </c>
      <c r="E7" s="12"/>
      <c r="F7" s="12"/>
      <c r="G7" s="19">
        <v>369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x14ac:dyDescent="0.25">
      <c r="A8" s="16">
        <v>3</v>
      </c>
      <c r="B8" s="13" t="s">
        <v>74</v>
      </c>
      <c r="C8" s="13" t="s">
        <v>75</v>
      </c>
      <c r="D8" s="18"/>
      <c r="E8" s="18"/>
      <c r="F8" s="12"/>
      <c r="G8" s="19">
        <v>369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x14ac:dyDescent="0.25">
      <c r="A9" s="16">
        <v>4</v>
      </c>
      <c r="B9" s="13" t="s">
        <v>76</v>
      </c>
      <c r="C9" s="14" t="s">
        <v>77</v>
      </c>
      <c r="D9" s="19"/>
      <c r="E9" s="18"/>
      <c r="F9" s="12"/>
      <c r="G9" s="19">
        <v>366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x14ac:dyDescent="0.25">
      <c r="A10" s="16">
        <v>5</v>
      </c>
      <c r="B10" s="13" t="s">
        <v>78</v>
      </c>
      <c r="C10" s="13" t="s">
        <v>79</v>
      </c>
      <c r="D10" s="18"/>
      <c r="E10" s="19"/>
      <c r="F10" s="12"/>
      <c r="G10" s="19">
        <v>365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x14ac:dyDescent="0.25">
      <c r="A11" s="16">
        <v>6</v>
      </c>
      <c r="B11" s="13" t="s">
        <v>52</v>
      </c>
      <c r="C11" s="14" t="s">
        <v>80</v>
      </c>
      <c r="D11" s="18"/>
      <c r="E11" s="18" t="s">
        <v>29</v>
      </c>
      <c r="F11" s="12"/>
      <c r="G11" s="19">
        <v>357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25">
      <c r="A12" s="16">
        <v>7</v>
      </c>
      <c r="B12" s="13" t="s">
        <v>81</v>
      </c>
      <c r="C12" s="13" t="s">
        <v>82</v>
      </c>
      <c r="D12" s="18"/>
      <c r="E12" s="18" t="s">
        <v>23</v>
      </c>
      <c r="F12" s="12"/>
      <c r="G12" s="19">
        <v>354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x14ac:dyDescent="0.25">
      <c r="A13" s="16">
        <v>8</v>
      </c>
      <c r="B13" s="13" t="s">
        <v>83</v>
      </c>
      <c r="C13" s="14" t="s">
        <v>84</v>
      </c>
      <c r="D13" s="18"/>
      <c r="E13" s="18" t="s">
        <v>23</v>
      </c>
      <c r="F13" s="12"/>
      <c r="G13" s="19">
        <v>353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x14ac:dyDescent="0.25">
      <c r="A15" s="47" t="s">
        <v>7</v>
      </c>
      <c r="B15" s="47"/>
      <c r="C15" s="47"/>
      <c r="D15" s="47"/>
      <c r="E15" s="47"/>
      <c r="F15" s="47"/>
      <c r="G15" s="47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x14ac:dyDescent="0.25">
      <c r="A16" s="47" t="s">
        <v>69</v>
      </c>
      <c r="B16" s="47"/>
      <c r="C16" s="47"/>
      <c r="D16" s="47"/>
      <c r="E16" s="47"/>
      <c r="F16" s="47"/>
      <c r="G16" s="47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x14ac:dyDescent="0.25">
      <c r="A17" s="47" t="s">
        <v>14</v>
      </c>
      <c r="B17" s="47"/>
      <c r="C17" s="47"/>
      <c r="D17" s="47"/>
      <c r="E17" s="47"/>
      <c r="F17" s="47"/>
      <c r="G17" s="4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x14ac:dyDescent="0.25">
      <c r="A18" s="21"/>
      <c r="B18" s="21"/>
      <c r="C18" s="21"/>
      <c r="D18" s="21"/>
      <c r="E18" s="21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x14ac:dyDescent="0.25">
      <c r="A19" s="16" t="s">
        <v>0</v>
      </c>
      <c r="B19" s="16" t="s">
        <v>67</v>
      </c>
      <c r="C19" s="16" t="s">
        <v>68</v>
      </c>
      <c r="D19" s="16" t="s">
        <v>22</v>
      </c>
      <c r="E19" s="16" t="s">
        <v>33</v>
      </c>
      <c r="F19" s="16" t="s">
        <v>21</v>
      </c>
      <c r="G19" s="11" t="s">
        <v>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x14ac:dyDescent="0.25">
      <c r="A20" s="16">
        <v>1</v>
      </c>
      <c r="B20" s="13" t="s">
        <v>70</v>
      </c>
      <c r="C20" s="13" t="s">
        <v>71</v>
      </c>
      <c r="D20" s="18" t="s">
        <v>28</v>
      </c>
      <c r="E20" s="18"/>
      <c r="F20" s="12"/>
      <c r="G20" s="12">
        <v>379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x14ac:dyDescent="0.25">
      <c r="A21" s="16">
        <v>2</v>
      </c>
      <c r="B21" s="13" t="s">
        <v>76</v>
      </c>
      <c r="C21" s="14" t="s">
        <v>77</v>
      </c>
      <c r="D21" s="19"/>
      <c r="E21" s="18"/>
      <c r="F21" s="12"/>
      <c r="G21" s="12">
        <v>374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x14ac:dyDescent="0.25">
      <c r="A22" s="16">
        <v>3</v>
      </c>
      <c r="B22" s="13" t="s">
        <v>72</v>
      </c>
      <c r="C22" s="14" t="s">
        <v>73</v>
      </c>
      <c r="D22" s="18" t="s">
        <v>28</v>
      </c>
      <c r="E22" s="12"/>
      <c r="F22" s="12"/>
      <c r="G22" s="12">
        <v>373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x14ac:dyDescent="0.25">
      <c r="A23" s="16">
        <v>4</v>
      </c>
      <c r="B23" s="13" t="s">
        <v>74</v>
      </c>
      <c r="C23" s="13" t="s">
        <v>75</v>
      </c>
      <c r="D23" s="18"/>
      <c r="E23" s="18"/>
      <c r="F23" s="12"/>
      <c r="G23" s="12">
        <v>367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x14ac:dyDescent="0.25">
      <c r="A24" s="16">
        <v>5</v>
      </c>
      <c r="B24" s="13" t="s">
        <v>83</v>
      </c>
      <c r="C24" s="14" t="s">
        <v>84</v>
      </c>
      <c r="D24" s="18"/>
      <c r="E24" s="18" t="s">
        <v>23</v>
      </c>
      <c r="F24" s="12"/>
      <c r="G24" s="12">
        <v>367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x14ac:dyDescent="0.25">
      <c r="A25" s="16">
        <v>6</v>
      </c>
      <c r="B25" s="13" t="s">
        <v>78</v>
      </c>
      <c r="C25" s="13" t="s">
        <v>79</v>
      </c>
      <c r="D25" s="18"/>
      <c r="E25" s="19"/>
      <c r="F25" s="12"/>
      <c r="G25" s="12">
        <v>361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x14ac:dyDescent="0.25">
      <c r="A26" s="16">
        <v>7</v>
      </c>
      <c r="B26" s="13" t="s">
        <v>81</v>
      </c>
      <c r="C26" s="13" t="s">
        <v>82</v>
      </c>
      <c r="D26" s="18"/>
      <c r="E26" s="18" t="s">
        <v>23</v>
      </c>
      <c r="F26" s="12"/>
      <c r="G26" s="12">
        <v>354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x14ac:dyDescent="0.25">
      <c r="A27" s="16">
        <v>8</v>
      </c>
      <c r="B27" s="13" t="s">
        <v>52</v>
      </c>
      <c r="C27" s="14" t="s">
        <v>80</v>
      </c>
      <c r="D27" s="18"/>
      <c r="E27" s="18" t="s">
        <v>29</v>
      </c>
      <c r="F27" s="12"/>
      <c r="G27" s="12">
        <v>329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x14ac:dyDescent="0.25">
      <c r="A33" s="47" t="s">
        <v>7</v>
      </c>
      <c r="B33" s="47"/>
      <c r="C33" s="47"/>
      <c r="D33" s="47"/>
      <c r="E33" s="47"/>
      <c r="F33" s="47"/>
      <c r="G33" s="47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x14ac:dyDescent="0.25">
      <c r="A34" s="47" t="s">
        <v>69</v>
      </c>
      <c r="B34" s="47"/>
      <c r="C34" s="47"/>
      <c r="D34" s="47"/>
      <c r="E34" s="47"/>
      <c r="F34" s="47"/>
      <c r="G34" s="47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x14ac:dyDescent="0.25">
      <c r="A35" s="47" t="s">
        <v>15</v>
      </c>
      <c r="B35" s="47"/>
      <c r="C35" s="47"/>
      <c r="D35" s="47"/>
      <c r="E35" s="47"/>
      <c r="F35" s="47"/>
      <c r="G35" s="47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x14ac:dyDescent="0.25">
      <c r="A36" s="16" t="s">
        <v>106</v>
      </c>
      <c r="B36" s="17" t="s">
        <v>34</v>
      </c>
      <c r="C36" s="17" t="s">
        <v>35</v>
      </c>
      <c r="D36" s="17" t="s">
        <v>107</v>
      </c>
      <c r="E36" s="16" t="s">
        <v>104</v>
      </c>
      <c r="F36" s="16" t="s">
        <v>105</v>
      </c>
      <c r="G36" s="16">
        <v>1</v>
      </c>
      <c r="H36" s="16">
        <v>2</v>
      </c>
      <c r="I36" s="16">
        <v>3</v>
      </c>
      <c r="J36" s="16">
        <v>4</v>
      </c>
      <c r="K36" s="16">
        <v>5</v>
      </c>
      <c r="L36" s="16">
        <v>6</v>
      </c>
      <c r="M36" s="16">
        <v>7</v>
      </c>
      <c r="N36" s="16">
        <v>8</v>
      </c>
      <c r="O36" s="16">
        <v>9</v>
      </c>
      <c r="P36" s="16">
        <v>10</v>
      </c>
      <c r="Q36" s="16" t="s">
        <v>108</v>
      </c>
      <c r="R36" s="16" t="s">
        <v>109</v>
      </c>
      <c r="S36" s="32" t="s">
        <v>110</v>
      </c>
      <c r="T36" s="20"/>
    </row>
    <row r="37" spans="1:20" x14ac:dyDescent="0.25">
      <c r="A37" s="16">
        <v>1</v>
      </c>
      <c r="B37" s="13" t="s">
        <v>70</v>
      </c>
      <c r="C37" s="13" t="s">
        <v>71</v>
      </c>
      <c r="D37" s="18" t="s">
        <v>28</v>
      </c>
      <c r="E37" s="17">
        <v>381</v>
      </c>
      <c r="F37" s="17">
        <v>379</v>
      </c>
      <c r="G37" s="31">
        <v>10.5</v>
      </c>
      <c r="H37" s="31">
        <v>9.6</v>
      </c>
      <c r="I37" s="31">
        <v>9.1</v>
      </c>
      <c r="J37" s="31">
        <v>9.8000000000000007</v>
      </c>
      <c r="K37" s="31">
        <v>9.1</v>
      </c>
      <c r="L37" s="31">
        <v>10</v>
      </c>
      <c r="M37" s="31">
        <v>9.6999999999999993</v>
      </c>
      <c r="N37" s="31">
        <v>8.3000000000000007</v>
      </c>
      <c r="O37" s="31">
        <v>10.199999999999999</v>
      </c>
      <c r="P37" s="31">
        <v>9.6999999999999993</v>
      </c>
      <c r="Q37" s="31">
        <f t="shared" ref="Q37:Q44" si="0">SUM(G37:P37)</f>
        <v>96</v>
      </c>
      <c r="R37" s="31">
        <f t="shared" ref="R37:R44" si="1">SUM(E37,F37,Q37)</f>
        <v>856</v>
      </c>
      <c r="S37" s="12">
        <v>0</v>
      </c>
      <c r="T37" s="20"/>
    </row>
    <row r="38" spans="1:20" x14ac:dyDescent="0.25">
      <c r="A38" s="16">
        <v>2</v>
      </c>
      <c r="B38" s="13" t="s">
        <v>72</v>
      </c>
      <c r="C38" s="14" t="s">
        <v>73</v>
      </c>
      <c r="D38" s="18" t="s">
        <v>28</v>
      </c>
      <c r="E38" s="17">
        <v>369</v>
      </c>
      <c r="F38" s="17">
        <v>373</v>
      </c>
      <c r="G38" s="31">
        <v>10.1</v>
      </c>
      <c r="H38" s="31">
        <v>9.6</v>
      </c>
      <c r="I38" s="31">
        <v>9.5</v>
      </c>
      <c r="J38" s="31">
        <v>9.6</v>
      </c>
      <c r="K38" s="31">
        <v>9.1999999999999993</v>
      </c>
      <c r="L38" s="31">
        <v>9.5</v>
      </c>
      <c r="M38" s="31">
        <v>9.3000000000000007</v>
      </c>
      <c r="N38" s="31">
        <v>8.5</v>
      </c>
      <c r="O38" s="31">
        <v>8.5</v>
      </c>
      <c r="P38" s="31">
        <v>10.1</v>
      </c>
      <c r="Q38" s="31">
        <f t="shared" si="0"/>
        <v>93.899999999999991</v>
      </c>
      <c r="R38" s="31">
        <f t="shared" si="1"/>
        <v>835.9</v>
      </c>
      <c r="S38" s="40">
        <f>R37-R38</f>
        <v>20.100000000000023</v>
      </c>
      <c r="T38" s="20"/>
    </row>
    <row r="39" spans="1:20" x14ac:dyDescent="0.25">
      <c r="A39" s="16">
        <v>3</v>
      </c>
      <c r="B39" s="13" t="s">
        <v>76</v>
      </c>
      <c r="C39" s="14" t="s">
        <v>77</v>
      </c>
      <c r="D39" s="19"/>
      <c r="E39" s="17">
        <v>366</v>
      </c>
      <c r="F39" s="17">
        <v>374</v>
      </c>
      <c r="G39" s="31">
        <v>10.3</v>
      </c>
      <c r="H39" s="31">
        <v>9.4</v>
      </c>
      <c r="I39" s="31">
        <v>8.1999999999999993</v>
      </c>
      <c r="J39" s="31">
        <v>9.6999999999999993</v>
      </c>
      <c r="K39" s="31">
        <v>9.1999999999999993</v>
      </c>
      <c r="L39" s="31">
        <v>9.3000000000000007</v>
      </c>
      <c r="M39" s="31">
        <v>10.3</v>
      </c>
      <c r="N39" s="31">
        <v>9.9</v>
      </c>
      <c r="O39" s="31">
        <v>9.1</v>
      </c>
      <c r="P39" s="31">
        <v>9.6999999999999993</v>
      </c>
      <c r="Q39" s="31">
        <f t="shared" si="0"/>
        <v>95.1</v>
      </c>
      <c r="R39" s="31">
        <f t="shared" si="1"/>
        <v>835.1</v>
      </c>
      <c r="S39" s="41">
        <f t="shared" ref="S39:S44" si="2">R38-R39</f>
        <v>0.79999999999995453</v>
      </c>
      <c r="T39" s="20"/>
    </row>
    <row r="40" spans="1:20" x14ac:dyDescent="0.25">
      <c r="A40" s="16">
        <v>4</v>
      </c>
      <c r="B40" s="13" t="s">
        <v>74</v>
      </c>
      <c r="C40" s="13" t="s">
        <v>75</v>
      </c>
      <c r="D40" s="18"/>
      <c r="E40" s="17">
        <v>369</v>
      </c>
      <c r="F40" s="17">
        <v>367</v>
      </c>
      <c r="G40" s="31">
        <v>8.4</v>
      </c>
      <c r="H40" s="31">
        <v>9.6999999999999993</v>
      </c>
      <c r="I40" s="31">
        <v>10</v>
      </c>
      <c r="J40" s="31">
        <v>9.4</v>
      </c>
      <c r="K40" s="31">
        <v>10.7</v>
      </c>
      <c r="L40" s="31">
        <v>9.9</v>
      </c>
      <c r="M40" s="31">
        <v>10.199999999999999</v>
      </c>
      <c r="N40" s="31">
        <v>9.3000000000000007</v>
      </c>
      <c r="O40" s="31">
        <v>9.8000000000000007</v>
      </c>
      <c r="P40" s="31">
        <v>9.1</v>
      </c>
      <c r="Q40" s="31">
        <f t="shared" si="0"/>
        <v>96.499999999999986</v>
      </c>
      <c r="R40" s="31">
        <f t="shared" si="1"/>
        <v>832.5</v>
      </c>
      <c r="S40" s="40">
        <f t="shared" si="2"/>
        <v>2.6000000000000227</v>
      </c>
      <c r="T40" s="20"/>
    </row>
    <row r="41" spans="1:20" x14ac:dyDescent="0.25">
      <c r="A41" s="16">
        <v>5</v>
      </c>
      <c r="B41" s="13" t="s">
        <v>78</v>
      </c>
      <c r="C41" s="13" t="s">
        <v>79</v>
      </c>
      <c r="D41" s="18"/>
      <c r="E41" s="17">
        <v>365</v>
      </c>
      <c r="F41" s="17">
        <v>361</v>
      </c>
      <c r="G41" s="31">
        <v>10</v>
      </c>
      <c r="H41" s="31">
        <v>10.199999999999999</v>
      </c>
      <c r="I41" s="31">
        <v>8</v>
      </c>
      <c r="J41" s="31">
        <v>10.1</v>
      </c>
      <c r="K41" s="31">
        <v>9.6</v>
      </c>
      <c r="L41" s="31">
        <v>10.3</v>
      </c>
      <c r="M41" s="31">
        <v>10.6</v>
      </c>
      <c r="N41" s="31">
        <v>10.5</v>
      </c>
      <c r="O41" s="31">
        <v>10.199999999999999</v>
      </c>
      <c r="P41" s="31">
        <v>10.199999999999999</v>
      </c>
      <c r="Q41" s="31">
        <f t="shared" si="0"/>
        <v>99.7</v>
      </c>
      <c r="R41" s="31">
        <f t="shared" si="1"/>
        <v>825.7</v>
      </c>
      <c r="S41" s="41">
        <f t="shared" si="2"/>
        <v>6.7999999999999545</v>
      </c>
      <c r="T41" s="20"/>
    </row>
    <row r="42" spans="1:20" x14ac:dyDescent="0.25">
      <c r="A42" s="16">
        <v>6</v>
      </c>
      <c r="B42" s="13" t="s">
        <v>83</v>
      </c>
      <c r="C42" s="14" t="s">
        <v>84</v>
      </c>
      <c r="D42" s="18" t="s">
        <v>29</v>
      </c>
      <c r="E42" s="17">
        <v>353</v>
      </c>
      <c r="F42" s="17">
        <v>367</v>
      </c>
      <c r="G42" s="31">
        <v>10.4</v>
      </c>
      <c r="H42" s="31">
        <v>10.6</v>
      </c>
      <c r="I42" s="31">
        <v>10.199999999999999</v>
      </c>
      <c r="J42" s="31">
        <v>9.5</v>
      </c>
      <c r="K42" s="31">
        <v>9.8000000000000007</v>
      </c>
      <c r="L42" s="31">
        <v>9.4</v>
      </c>
      <c r="M42" s="31">
        <v>7.9</v>
      </c>
      <c r="N42" s="31">
        <v>9.6</v>
      </c>
      <c r="O42" s="31">
        <v>8.8000000000000007</v>
      </c>
      <c r="P42" s="31">
        <v>9.4</v>
      </c>
      <c r="Q42" s="31">
        <f t="shared" si="0"/>
        <v>95.6</v>
      </c>
      <c r="R42" s="31">
        <f t="shared" si="1"/>
        <v>815.6</v>
      </c>
      <c r="S42" s="40">
        <f t="shared" si="2"/>
        <v>10.100000000000023</v>
      </c>
      <c r="T42" s="20"/>
    </row>
    <row r="43" spans="1:20" x14ac:dyDescent="0.25">
      <c r="A43" s="19">
        <v>7</v>
      </c>
      <c r="B43" s="13" t="s">
        <v>81</v>
      </c>
      <c r="C43" s="13" t="s">
        <v>82</v>
      </c>
      <c r="D43" s="18"/>
      <c r="E43" s="12">
        <v>354</v>
      </c>
      <c r="F43" s="12">
        <v>354</v>
      </c>
      <c r="G43" s="31">
        <v>9.6999999999999993</v>
      </c>
      <c r="H43" s="31">
        <v>9.8000000000000007</v>
      </c>
      <c r="I43" s="31">
        <v>9.1999999999999993</v>
      </c>
      <c r="J43" s="31">
        <v>10.4</v>
      </c>
      <c r="K43" s="31">
        <v>10</v>
      </c>
      <c r="L43" s="31">
        <v>10.3</v>
      </c>
      <c r="M43" s="31">
        <v>10.199999999999999</v>
      </c>
      <c r="N43" s="31">
        <v>8.5</v>
      </c>
      <c r="O43" s="31">
        <v>10.6</v>
      </c>
      <c r="P43" s="31">
        <v>9.4</v>
      </c>
      <c r="Q43" s="31">
        <f t="shared" si="0"/>
        <v>98.100000000000009</v>
      </c>
      <c r="R43" s="31">
        <f t="shared" si="1"/>
        <v>806.1</v>
      </c>
      <c r="S43" s="41">
        <f t="shared" si="2"/>
        <v>9.5</v>
      </c>
      <c r="T43" s="20"/>
    </row>
    <row r="44" spans="1:20" x14ac:dyDescent="0.25">
      <c r="A44" s="19">
        <v>8</v>
      </c>
      <c r="B44" s="13" t="s">
        <v>52</v>
      </c>
      <c r="C44" s="14" t="s">
        <v>80</v>
      </c>
      <c r="D44" s="18" t="s">
        <v>29</v>
      </c>
      <c r="E44" s="12">
        <v>357</v>
      </c>
      <c r="F44" s="12">
        <v>329</v>
      </c>
      <c r="G44" s="31">
        <v>9.1</v>
      </c>
      <c r="H44" s="31">
        <v>7.7</v>
      </c>
      <c r="I44" s="31">
        <v>9.8000000000000007</v>
      </c>
      <c r="J44" s="31">
        <v>9.3000000000000007</v>
      </c>
      <c r="K44" s="31">
        <v>8.8000000000000007</v>
      </c>
      <c r="L44" s="31">
        <v>8.6999999999999993</v>
      </c>
      <c r="M44" s="31">
        <v>8.6999999999999993</v>
      </c>
      <c r="N44" s="31">
        <v>10.199999999999999</v>
      </c>
      <c r="O44" s="31">
        <v>9.4</v>
      </c>
      <c r="P44" s="31">
        <v>7.2</v>
      </c>
      <c r="Q44" s="31">
        <f t="shared" si="0"/>
        <v>88.90000000000002</v>
      </c>
      <c r="R44" s="31">
        <f t="shared" si="1"/>
        <v>774.9</v>
      </c>
      <c r="S44" s="41">
        <f t="shared" si="2"/>
        <v>31.200000000000045</v>
      </c>
      <c r="T44" s="20"/>
    </row>
    <row r="45" spans="1:20" x14ac:dyDescent="0.25">
      <c r="A45" s="25"/>
      <c r="B45" s="25"/>
      <c r="C45" s="37"/>
      <c r="D45" s="23"/>
      <c r="E45" s="24"/>
      <c r="F45" s="24"/>
      <c r="G45" s="24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x14ac:dyDescent="0.25">
      <c r="A46" s="25"/>
      <c r="B46" s="25"/>
      <c r="C46" s="24"/>
      <c r="D46" s="23"/>
      <c r="E46" s="24"/>
      <c r="F46" s="24"/>
      <c r="G46" s="24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x14ac:dyDescent="0.25">
      <c r="A47" s="25"/>
      <c r="B47" s="25"/>
      <c r="C47" s="37"/>
      <c r="D47" s="37"/>
      <c r="E47" s="38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x14ac:dyDescent="0.25">
      <c r="A48" s="25"/>
      <c r="B48" s="25"/>
      <c r="C48" s="37"/>
      <c r="D48" s="37"/>
      <c r="E48" s="38"/>
      <c r="F48" s="24"/>
      <c r="G48" s="24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x14ac:dyDescent="0.25">
      <c r="A49" s="25"/>
      <c r="B49" s="25"/>
      <c r="C49" s="37"/>
      <c r="D49" s="39"/>
      <c r="E49" s="38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x14ac:dyDescent="0.25">
      <c r="A50" s="25"/>
      <c r="B50" s="25"/>
      <c r="C50" s="37"/>
      <c r="D50" s="39"/>
      <c r="E50" s="38"/>
      <c r="F50" s="24"/>
      <c r="G50" s="24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x14ac:dyDescent="0.25">
      <c r="A51" s="25"/>
      <c r="B51" s="25"/>
      <c r="C51" s="37"/>
      <c r="D51" s="37"/>
      <c r="E51" s="38"/>
      <c r="F51" s="24"/>
      <c r="G51" s="24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x14ac:dyDescent="0.25">
      <c r="A54" s="47" t="s">
        <v>7</v>
      </c>
      <c r="B54" s="47"/>
      <c r="C54" s="47"/>
      <c r="D54" s="47"/>
      <c r="E54" s="47"/>
      <c r="F54" s="47"/>
      <c r="G54" s="47"/>
      <c r="H54" s="47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x14ac:dyDescent="0.25">
      <c r="A55" s="47" t="s">
        <v>89</v>
      </c>
      <c r="B55" s="47"/>
      <c r="C55" s="47"/>
      <c r="D55" s="47"/>
      <c r="E55" s="47"/>
      <c r="F55" s="47"/>
      <c r="G55" s="47"/>
      <c r="H55" s="47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x14ac:dyDescent="0.25">
      <c r="A56" s="47" t="s">
        <v>18</v>
      </c>
      <c r="B56" s="48"/>
      <c r="C56" s="48"/>
      <c r="D56" s="48"/>
      <c r="E56" s="48"/>
      <c r="F56" s="48"/>
      <c r="G56" s="48"/>
      <c r="H56" s="48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x14ac:dyDescent="0.25">
      <c r="A57" s="16" t="s">
        <v>0</v>
      </c>
      <c r="B57" s="16" t="s">
        <v>1</v>
      </c>
      <c r="C57" s="16" t="s">
        <v>22</v>
      </c>
      <c r="D57" s="16" t="s">
        <v>23</v>
      </c>
      <c r="E57" s="16" t="s">
        <v>21</v>
      </c>
      <c r="F57" s="11" t="s">
        <v>87</v>
      </c>
      <c r="G57" s="11" t="s">
        <v>16</v>
      </c>
      <c r="H57" s="11" t="s">
        <v>2</v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x14ac:dyDescent="0.25">
      <c r="A58" s="16">
        <v>1</v>
      </c>
      <c r="B58" s="13" t="s">
        <v>70</v>
      </c>
      <c r="C58" s="13" t="s">
        <v>71</v>
      </c>
      <c r="D58" s="12"/>
      <c r="E58" s="12"/>
      <c r="F58" s="19"/>
      <c r="G58" s="12"/>
      <c r="H58" s="41">
        <v>856</v>
      </c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x14ac:dyDescent="0.25">
      <c r="A59" s="16">
        <v>2</v>
      </c>
      <c r="B59" s="13" t="s">
        <v>72</v>
      </c>
      <c r="C59" s="14" t="s">
        <v>73</v>
      </c>
      <c r="D59" s="12"/>
      <c r="E59" s="12"/>
      <c r="F59" s="19"/>
      <c r="G59" s="12"/>
      <c r="H59" s="12">
        <v>835.9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x14ac:dyDescent="0.25">
      <c r="A60" s="16">
        <v>3</v>
      </c>
      <c r="B60" s="13" t="s">
        <v>76</v>
      </c>
      <c r="C60" s="14" t="s">
        <v>77</v>
      </c>
      <c r="D60" s="12"/>
      <c r="E60" s="12"/>
      <c r="F60" s="19"/>
      <c r="G60" s="12"/>
      <c r="H60" s="12">
        <v>835.1</v>
      </c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x14ac:dyDescent="0.25">
      <c r="A63" s="47" t="s">
        <v>7</v>
      </c>
      <c r="B63" s="47"/>
      <c r="C63" s="47"/>
      <c r="D63" s="47"/>
      <c r="E63" s="47"/>
      <c r="F63" s="47"/>
      <c r="G63" s="47"/>
      <c r="H63" s="47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x14ac:dyDescent="0.25">
      <c r="A64" s="47" t="s">
        <v>89</v>
      </c>
      <c r="B64" s="47"/>
      <c r="C64" s="47"/>
      <c r="D64" s="47"/>
      <c r="E64" s="47"/>
      <c r="F64" s="47"/>
      <c r="G64" s="47"/>
      <c r="H64" s="47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x14ac:dyDescent="0.25">
      <c r="A65" s="47" t="s">
        <v>19</v>
      </c>
      <c r="B65" s="48"/>
      <c r="C65" s="48"/>
      <c r="D65" s="48"/>
      <c r="E65" s="48"/>
      <c r="F65" s="48"/>
      <c r="G65" s="48"/>
      <c r="H65" s="48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x14ac:dyDescent="0.25">
      <c r="A66" s="16" t="s">
        <v>0</v>
      </c>
      <c r="B66" s="16" t="s">
        <v>1</v>
      </c>
      <c r="C66" s="16" t="s">
        <v>22</v>
      </c>
      <c r="D66" s="16" t="s">
        <v>23</v>
      </c>
      <c r="E66" s="16" t="s">
        <v>21</v>
      </c>
      <c r="F66" s="11" t="s">
        <v>87</v>
      </c>
      <c r="G66" s="11" t="s">
        <v>16</v>
      </c>
      <c r="H66" s="11" t="s">
        <v>2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x14ac:dyDescent="0.25">
      <c r="A67" s="16">
        <v>1</v>
      </c>
      <c r="B67" s="12" t="s">
        <v>70</v>
      </c>
      <c r="C67" s="12" t="s">
        <v>71</v>
      </c>
      <c r="D67" s="12"/>
      <c r="E67" s="12"/>
      <c r="F67" s="19"/>
      <c r="G67" s="12"/>
      <c r="H67" s="41">
        <v>856</v>
      </c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x14ac:dyDescent="0.25">
      <c r="A68" s="16">
        <v>2</v>
      </c>
      <c r="B68" s="12"/>
      <c r="C68" s="12"/>
      <c r="D68" s="12"/>
      <c r="E68" s="12"/>
      <c r="F68" s="19"/>
      <c r="G68" s="12"/>
      <c r="H68" s="12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x14ac:dyDescent="0.25">
      <c r="A69" s="16">
        <v>3</v>
      </c>
      <c r="B69" s="12"/>
      <c r="C69" s="12"/>
      <c r="D69" s="12"/>
      <c r="E69" s="12"/>
      <c r="F69" s="19"/>
      <c r="G69" s="12"/>
      <c r="H69" s="12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x14ac:dyDescent="0.25">
      <c r="A78" s="47" t="s">
        <v>7</v>
      </c>
      <c r="B78" s="47"/>
      <c r="C78" s="47"/>
      <c r="D78" s="47"/>
      <c r="E78" s="47"/>
      <c r="F78" s="47"/>
      <c r="G78" s="47"/>
      <c r="H78" s="47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x14ac:dyDescent="0.25">
      <c r="A79" s="47" t="s">
        <v>89</v>
      </c>
      <c r="B79" s="47"/>
      <c r="C79" s="47"/>
      <c r="D79" s="47"/>
      <c r="E79" s="47"/>
      <c r="F79" s="47"/>
      <c r="G79" s="47"/>
      <c r="H79" s="47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x14ac:dyDescent="0.25">
      <c r="A80" s="47" t="s">
        <v>20</v>
      </c>
      <c r="B80" s="48"/>
      <c r="C80" s="48"/>
      <c r="D80" s="48"/>
      <c r="E80" s="48"/>
      <c r="F80" s="48"/>
      <c r="G80" s="48"/>
      <c r="H80" s="48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x14ac:dyDescent="0.25">
      <c r="A81" s="16" t="s">
        <v>0</v>
      </c>
      <c r="B81" s="16" t="s">
        <v>1</v>
      </c>
      <c r="C81" s="16" t="s">
        <v>22</v>
      </c>
      <c r="D81" s="16" t="s">
        <v>23</v>
      </c>
      <c r="E81" s="16" t="s">
        <v>21</v>
      </c>
      <c r="F81" s="11" t="s">
        <v>87</v>
      </c>
      <c r="G81" s="11" t="s">
        <v>16</v>
      </c>
      <c r="H81" s="11" t="s">
        <v>2</v>
      </c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x14ac:dyDescent="0.25">
      <c r="A82" s="16">
        <v>1</v>
      </c>
      <c r="B82" s="12"/>
      <c r="C82" s="12"/>
      <c r="D82" s="12"/>
      <c r="E82" s="12"/>
      <c r="F82" s="19"/>
      <c r="G82" s="12"/>
      <c r="H82" s="12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x14ac:dyDescent="0.25">
      <c r="A83" s="16">
        <v>2</v>
      </c>
      <c r="B83" s="12"/>
      <c r="C83" s="12"/>
      <c r="D83" s="12"/>
      <c r="E83" s="12"/>
      <c r="F83" s="19"/>
      <c r="G83" s="12"/>
      <c r="H83" s="12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x14ac:dyDescent="0.25">
      <c r="A84" s="16">
        <v>3</v>
      </c>
      <c r="B84" s="12"/>
      <c r="C84" s="12"/>
      <c r="D84" s="12"/>
      <c r="E84" s="12"/>
      <c r="F84" s="19"/>
      <c r="G84" s="12"/>
      <c r="H84" s="12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x14ac:dyDescent="0.25">
      <c r="A86" s="47" t="s">
        <v>7</v>
      </c>
      <c r="B86" s="47"/>
      <c r="C86" s="47"/>
      <c r="D86" s="47"/>
      <c r="E86" s="47"/>
      <c r="F86" s="47"/>
      <c r="G86" s="47"/>
      <c r="H86" s="47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x14ac:dyDescent="0.25">
      <c r="A87" s="47" t="s">
        <v>89</v>
      </c>
      <c r="B87" s="47"/>
      <c r="C87" s="47"/>
      <c r="D87" s="47"/>
      <c r="E87" s="47"/>
      <c r="F87" s="47"/>
      <c r="G87" s="47"/>
      <c r="H87" s="47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x14ac:dyDescent="0.25">
      <c r="A88" s="47" t="s">
        <v>88</v>
      </c>
      <c r="B88" s="48"/>
      <c r="C88" s="48"/>
      <c r="D88" s="48"/>
      <c r="E88" s="48"/>
      <c r="F88" s="48"/>
      <c r="G88" s="48"/>
      <c r="H88" s="48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x14ac:dyDescent="0.25">
      <c r="A89" s="16" t="s">
        <v>0</v>
      </c>
      <c r="B89" s="16" t="s">
        <v>1</v>
      </c>
      <c r="C89" s="16" t="s">
        <v>22</v>
      </c>
      <c r="D89" s="16" t="s">
        <v>23</v>
      </c>
      <c r="E89" s="16" t="s">
        <v>21</v>
      </c>
      <c r="F89" s="11" t="s">
        <v>87</v>
      </c>
      <c r="G89" s="11" t="s">
        <v>16</v>
      </c>
      <c r="H89" s="11" t="s">
        <v>2</v>
      </c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x14ac:dyDescent="0.25">
      <c r="A90" s="16">
        <v>1</v>
      </c>
      <c r="B90" s="13" t="s">
        <v>83</v>
      </c>
      <c r="C90" s="14" t="s">
        <v>84</v>
      </c>
      <c r="D90" s="12"/>
      <c r="E90" s="12"/>
      <c r="F90" s="19"/>
      <c r="G90" s="12"/>
      <c r="H90" s="12">
        <v>815.6</v>
      </c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x14ac:dyDescent="0.25">
      <c r="A91" s="16">
        <v>2</v>
      </c>
      <c r="B91" s="13" t="s">
        <v>52</v>
      </c>
      <c r="C91" s="14" t="s">
        <v>80</v>
      </c>
      <c r="D91" s="12"/>
      <c r="E91" s="12"/>
      <c r="F91" s="19"/>
      <c r="G91" s="12"/>
      <c r="H91" s="12">
        <v>774.9</v>
      </c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16">
        <v>3</v>
      </c>
      <c r="B92" s="42"/>
      <c r="C92" s="43"/>
      <c r="D92" s="12"/>
      <c r="E92" s="12"/>
      <c r="F92" s="19"/>
      <c r="G92" s="12"/>
      <c r="H92" s="12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</sheetData>
  <mergeCells count="21">
    <mergeCell ref="A16:G16"/>
    <mergeCell ref="A17:G17"/>
    <mergeCell ref="A33:G33"/>
    <mergeCell ref="A54:H54"/>
    <mergeCell ref="A55:H55"/>
    <mergeCell ref="A56:H56"/>
    <mergeCell ref="A63:H63"/>
    <mergeCell ref="A1:G1"/>
    <mergeCell ref="A2:G2"/>
    <mergeCell ref="A3:G3"/>
    <mergeCell ref="A34:G34"/>
    <mergeCell ref="A35:G35"/>
    <mergeCell ref="A15:G15"/>
    <mergeCell ref="A80:H80"/>
    <mergeCell ref="A86:H86"/>
    <mergeCell ref="A87:H87"/>
    <mergeCell ref="A88:H88"/>
    <mergeCell ref="A64:H64"/>
    <mergeCell ref="A65:H65"/>
    <mergeCell ref="A78:H78"/>
    <mergeCell ref="A79:H79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7"/>
  <sheetViews>
    <sheetView topLeftCell="A43" zoomScaleNormal="100" workbookViewId="0">
      <selection activeCell="J37" sqref="J37"/>
    </sheetView>
  </sheetViews>
  <sheetFormatPr defaultRowHeight="12.5" x14ac:dyDescent="0.25"/>
  <cols>
    <col min="1" max="1" width="5.1796875" customWidth="1"/>
    <col min="2" max="2" width="9.26953125" customWidth="1"/>
    <col min="3" max="3" width="6.81640625" customWidth="1"/>
    <col min="4" max="4" width="10" customWidth="1"/>
    <col min="5" max="5" width="7.1796875" customWidth="1"/>
    <col min="6" max="6" width="6.453125" customWidth="1"/>
    <col min="7" max="8" width="10" style="10" customWidth="1"/>
    <col min="9" max="18" width="4.453125" customWidth="1"/>
    <col min="19" max="19" width="7.1796875" customWidth="1"/>
    <col min="20" max="20" width="6.26953125" customWidth="1"/>
  </cols>
  <sheetData>
    <row r="1" spans="1:20" x14ac:dyDescent="0.25">
      <c r="A1" s="47" t="s">
        <v>7</v>
      </c>
      <c r="B1" s="47"/>
      <c r="C1" s="47"/>
      <c r="D1" s="47"/>
      <c r="E1" s="47"/>
      <c r="F1" s="47"/>
      <c r="G1" s="47"/>
      <c r="H1" s="21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25">
      <c r="A2" s="47" t="s">
        <v>85</v>
      </c>
      <c r="B2" s="47"/>
      <c r="C2" s="47"/>
      <c r="D2" s="47"/>
      <c r="E2" s="47"/>
      <c r="F2" s="47"/>
      <c r="G2" s="47"/>
      <c r="H2" s="21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x14ac:dyDescent="0.25">
      <c r="A3" s="47" t="s">
        <v>9</v>
      </c>
      <c r="B3" s="47"/>
      <c r="C3" s="47"/>
      <c r="D3" s="47"/>
      <c r="E3" s="47"/>
      <c r="F3" s="47"/>
      <c r="G3" s="47"/>
      <c r="H3" s="21"/>
      <c r="I3" s="22"/>
      <c r="J3" s="22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x14ac:dyDescent="0.25">
      <c r="A4" s="21"/>
      <c r="B4" s="21"/>
      <c r="C4" s="21"/>
      <c r="D4" s="21"/>
      <c r="E4" s="21"/>
      <c r="F4" s="21"/>
      <c r="G4" s="21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25">
      <c r="A5" s="16" t="s">
        <v>0</v>
      </c>
      <c r="B5" s="16" t="s">
        <v>34</v>
      </c>
      <c r="C5" s="16" t="s">
        <v>35</v>
      </c>
      <c r="D5" s="16" t="s">
        <v>22</v>
      </c>
      <c r="E5" s="16" t="s">
        <v>33</v>
      </c>
      <c r="F5" s="16" t="s">
        <v>21</v>
      </c>
      <c r="G5" s="11" t="s">
        <v>2</v>
      </c>
      <c r="H5" s="3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x14ac:dyDescent="0.25">
      <c r="A6" s="16">
        <v>1</v>
      </c>
      <c r="B6" s="13" t="s">
        <v>38</v>
      </c>
      <c r="C6" s="13" t="s">
        <v>39</v>
      </c>
      <c r="D6" s="19"/>
      <c r="E6" s="18"/>
      <c r="F6" s="12"/>
      <c r="G6" s="19">
        <v>558</v>
      </c>
      <c r="H6" s="2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x14ac:dyDescent="0.25">
      <c r="A7" s="16">
        <v>2</v>
      </c>
      <c r="B7" s="12" t="s">
        <v>40</v>
      </c>
      <c r="C7" s="12" t="s">
        <v>41</v>
      </c>
      <c r="D7" s="19" t="s">
        <v>97</v>
      </c>
      <c r="E7" s="12"/>
      <c r="F7" s="19" t="s">
        <v>24</v>
      </c>
      <c r="G7" s="19">
        <v>555</v>
      </c>
      <c r="H7" s="2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x14ac:dyDescent="0.25">
      <c r="A8" s="16">
        <v>3</v>
      </c>
      <c r="B8" s="13" t="s">
        <v>42</v>
      </c>
      <c r="C8" s="13" t="s">
        <v>43</v>
      </c>
      <c r="D8" s="19"/>
      <c r="E8" s="18"/>
      <c r="F8" s="12"/>
      <c r="G8" s="19">
        <v>553</v>
      </c>
      <c r="H8" s="23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x14ac:dyDescent="0.25">
      <c r="A9" s="16">
        <v>4</v>
      </c>
      <c r="B9" s="13" t="s">
        <v>44</v>
      </c>
      <c r="C9" s="13" t="s">
        <v>45</v>
      </c>
      <c r="D9" s="19"/>
      <c r="E9" s="18"/>
      <c r="F9" s="12"/>
      <c r="G9" s="19">
        <v>547</v>
      </c>
      <c r="H9" s="23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x14ac:dyDescent="0.25">
      <c r="A10" s="16">
        <v>5</v>
      </c>
      <c r="B10" s="13" t="s">
        <v>36</v>
      </c>
      <c r="C10" s="13" t="s">
        <v>37</v>
      </c>
      <c r="D10" s="19" t="s">
        <v>97</v>
      </c>
      <c r="E10" s="12"/>
      <c r="F10" s="19" t="s">
        <v>24</v>
      </c>
      <c r="G10" s="19">
        <v>545</v>
      </c>
      <c r="H10" s="23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x14ac:dyDescent="0.25">
      <c r="A11" s="16">
        <v>6</v>
      </c>
      <c r="B11" s="13" t="s">
        <v>46</v>
      </c>
      <c r="C11" s="14" t="s">
        <v>47</v>
      </c>
      <c r="D11" s="19" t="s">
        <v>28</v>
      </c>
      <c r="E11" s="12"/>
      <c r="F11" s="12"/>
      <c r="G11" s="19">
        <v>542</v>
      </c>
      <c r="H11" s="23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25">
      <c r="A12" s="16">
        <v>7</v>
      </c>
      <c r="B12" s="13" t="s">
        <v>64</v>
      </c>
      <c r="C12" s="14" t="s">
        <v>65</v>
      </c>
      <c r="D12" s="12"/>
      <c r="E12" s="18"/>
      <c r="F12" s="19" t="s">
        <v>24</v>
      </c>
      <c r="G12" s="19">
        <v>540</v>
      </c>
      <c r="H12" s="2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x14ac:dyDescent="0.25">
      <c r="A13" s="16">
        <v>8</v>
      </c>
      <c r="B13" s="13" t="s">
        <v>50</v>
      </c>
      <c r="C13" s="13" t="s">
        <v>51</v>
      </c>
      <c r="D13" s="12"/>
      <c r="E13" s="18" t="s">
        <v>23</v>
      </c>
      <c r="F13" s="12"/>
      <c r="G13" s="19">
        <v>531</v>
      </c>
      <c r="H13" s="2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x14ac:dyDescent="0.25">
      <c r="A14" s="16">
        <v>9</v>
      </c>
      <c r="B14" s="13" t="s">
        <v>48</v>
      </c>
      <c r="C14" s="13" t="s">
        <v>49</v>
      </c>
      <c r="D14" s="12"/>
      <c r="E14" s="19" t="s">
        <v>23</v>
      </c>
      <c r="F14" s="12"/>
      <c r="G14" s="19">
        <v>521</v>
      </c>
      <c r="H14" s="23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x14ac:dyDescent="0.25">
      <c r="A15" s="16">
        <v>10</v>
      </c>
      <c r="B15" s="13" t="s">
        <v>56</v>
      </c>
      <c r="C15" s="13" t="s">
        <v>57</v>
      </c>
      <c r="D15" s="18" t="s">
        <v>28</v>
      </c>
      <c r="E15" s="18"/>
      <c r="F15" s="12"/>
      <c r="G15" s="19">
        <v>521</v>
      </c>
      <c r="H15" s="23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x14ac:dyDescent="0.25">
      <c r="A16" s="16">
        <v>11</v>
      </c>
      <c r="B16" s="13" t="s">
        <v>95</v>
      </c>
      <c r="C16" s="14" t="s">
        <v>96</v>
      </c>
      <c r="D16" s="12"/>
      <c r="E16" s="18"/>
      <c r="F16" s="18" t="s">
        <v>24</v>
      </c>
      <c r="G16" s="19">
        <v>521</v>
      </c>
      <c r="H16" s="2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x14ac:dyDescent="0.25">
      <c r="A17" s="16">
        <v>12</v>
      </c>
      <c r="B17" s="13" t="s">
        <v>93</v>
      </c>
      <c r="C17" s="13" t="s">
        <v>94</v>
      </c>
      <c r="D17" s="12"/>
      <c r="E17" s="19" t="s">
        <v>23</v>
      </c>
      <c r="F17" s="12"/>
      <c r="G17" s="19">
        <v>516</v>
      </c>
      <c r="H17" s="23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x14ac:dyDescent="0.25">
      <c r="A18" s="16">
        <v>13</v>
      </c>
      <c r="B18" s="13" t="s">
        <v>91</v>
      </c>
      <c r="C18" s="14" t="s">
        <v>53</v>
      </c>
      <c r="D18" s="19"/>
      <c r="E18" s="18"/>
      <c r="F18" s="12"/>
      <c r="G18" s="19">
        <v>514</v>
      </c>
      <c r="H18" s="23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x14ac:dyDescent="0.25">
      <c r="A19" s="16">
        <v>14</v>
      </c>
      <c r="B19" s="13" t="s">
        <v>92</v>
      </c>
      <c r="C19" s="13" t="s">
        <v>45</v>
      </c>
      <c r="D19" s="12"/>
      <c r="E19" s="18"/>
      <c r="F19" s="19" t="s">
        <v>24</v>
      </c>
      <c r="G19" s="19">
        <v>512</v>
      </c>
      <c r="H19" s="23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x14ac:dyDescent="0.25">
      <c r="A20" s="16">
        <v>15</v>
      </c>
      <c r="B20" s="13" t="s">
        <v>60</v>
      </c>
      <c r="C20" s="13" t="s">
        <v>61</v>
      </c>
      <c r="D20" s="12"/>
      <c r="E20" s="18" t="s">
        <v>29</v>
      </c>
      <c r="F20" s="12"/>
      <c r="G20" s="19"/>
      <c r="H20" s="23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x14ac:dyDescent="0.25">
      <c r="A21" s="20"/>
      <c r="B21" s="20"/>
      <c r="C21" s="20"/>
      <c r="D21" s="20"/>
      <c r="E21" s="20"/>
      <c r="F21" s="20"/>
      <c r="G21" s="29"/>
      <c r="H21" s="2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x14ac:dyDescent="0.25">
      <c r="A22" s="47" t="s">
        <v>7</v>
      </c>
      <c r="B22" s="47"/>
      <c r="C22" s="47"/>
      <c r="D22" s="47"/>
      <c r="E22" s="47"/>
      <c r="F22" s="47"/>
      <c r="G22" s="47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x14ac:dyDescent="0.25">
      <c r="A23" s="47" t="s">
        <v>85</v>
      </c>
      <c r="B23" s="47"/>
      <c r="C23" s="47"/>
      <c r="D23" s="47"/>
      <c r="E23" s="47"/>
      <c r="F23" s="47"/>
      <c r="G23" s="47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x14ac:dyDescent="0.25">
      <c r="A24" s="47" t="s">
        <v>14</v>
      </c>
      <c r="B24" s="47"/>
      <c r="C24" s="47"/>
      <c r="D24" s="47"/>
      <c r="E24" s="47"/>
      <c r="F24" s="47"/>
      <c r="G24" s="47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x14ac:dyDescent="0.25">
      <c r="A25" s="21"/>
      <c r="B25" s="21"/>
      <c r="C25" s="21"/>
      <c r="D25" s="21"/>
      <c r="E25" s="21"/>
      <c r="F25" s="21"/>
      <c r="G25" s="21"/>
      <c r="H25" s="21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x14ac:dyDescent="0.25">
      <c r="A26" s="16" t="s">
        <v>0</v>
      </c>
      <c r="B26" s="16" t="s">
        <v>67</v>
      </c>
      <c r="C26" s="16" t="s">
        <v>68</v>
      </c>
      <c r="D26" s="16" t="s">
        <v>22</v>
      </c>
      <c r="E26" s="16" t="s">
        <v>33</v>
      </c>
      <c r="F26" s="16" t="s">
        <v>21</v>
      </c>
      <c r="G26" s="11" t="s">
        <v>2</v>
      </c>
      <c r="H26" s="3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x14ac:dyDescent="0.25">
      <c r="A27" s="16">
        <v>1</v>
      </c>
      <c r="B27" s="12" t="s">
        <v>40</v>
      </c>
      <c r="C27" s="12" t="s">
        <v>41</v>
      </c>
      <c r="D27" s="19" t="s">
        <v>97</v>
      </c>
      <c r="E27" s="12"/>
      <c r="F27" s="19" t="s">
        <v>24</v>
      </c>
      <c r="G27" s="19">
        <v>555</v>
      </c>
      <c r="H27" s="2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x14ac:dyDescent="0.25">
      <c r="A28" s="16">
        <v>2</v>
      </c>
      <c r="B28" s="13" t="s">
        <v>38</v>
      </c>
      <c r="C28" s="13" t="s">
        <v>39</v>
      </c>
      <c r="D28" s="19"/>
      <c r="E28" s="18"/>
      <c r="F28" s="12"/>
      <c r="G28" s="19">
        <v>555</v>
      </c>
      <c r="H28" s="23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x14ac:dyDescent="0.25">
      <c r="A29" s="16">
        <v>3</v>
      </c>
      <c r="B29" s="13" t="s">
        <v>42</v>
      </c>
      <c r="C29" s="13" t="s">
        <v>43</v>
      </c>
      <c r="D29" s="19"/>
      <c r="E29" s="18"/>
      <c r="F29" s="12"/>
      <c r="G29" s="19">
        <v>551</v>
      </c>
      <c r="H29" s="23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x14ac:dyDescent="0.25">
      <c r="A30" s="16">
        <v>4</v>
      </c>
      <c r="B30" s="13" t="s">
        <v>44</v>
      </c>
      <c r="C30" s="13" t="s">
        <v>45</v>
      </c>
      <c r="D30" s="19"/>
      <c r="E30" s="18"/>
      <c r="F30" s="12"/>
      <c r="G30" s="19">
        <v>550</v>
      </c>
      <c r="H30" s="23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x14ac:dyDescent="0.25">
      <c r="A31" s="16">
        <v>5</v>
      </c>
      <c r="B31" s="13" t="s">
        <v>46</v>
      </c>
      <c r="C31" s="14" t="s">
        <v>47</v>
      </c>
      <c r="D31" s="19" t="s">
        <v>28</v>
      </c>
      <c r="E31" s="12"/>
      <c r="F31" s="12"/>
      <c r="G31" s="19">
        <v>543</v>
      </c>
      <c r="H31" s="23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16">
        <v>6</v>
      </c>
      <c r="B32" s="13" t="s">
        <v>36</v>
      </c>
      <c r="C32" s="13" t="s">
        <v>37</v>
      </c>
      <c r="D32" s="19" t="s">
        <v>97</v>
      </c>
      <c r="E32" s="12"/>
      <c r="F32" s="19" t="s">
        <v>24</v>
      </c>
      <c r="G32" s="19">
        <v>539</v>
      </c>
      <c r="H32" s="23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x14ac:dyDescent="0.25">
      <c r="A33" s="16">
        <v>7</v>
      </c>
      <c r="B33" s="13" t="s">
        <v>64</v>
      </c>
      <c r="C33" s="14" t="s">
        <v>65</v>
      </c>
      <c r="D33" s="12"/>
      <c r="E33" s="18"/>
      <c r="F33" s="19" t="s">
        <v>24</v>
      </c>
      <c r="G33" s="19">
        <v>531</v>
      </c>
      <c r="H33" s="23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x14ac:dyDescent="0.25">
      <c r="A34" s="16">
        <v>8</v>
      </c>
      <c r="B34" s="13" t="s">
        <v>92</v>
      </c>
      <c r="C34" s="13" t="s">
        <v>45</v>
      </c>
      <c r="D34" s="12"/>
      <c r="E34" s="18"/>
      <c r="F34" s="19" t="s">
        <v>24</v>
      </c>
      <c r="G34" s="19">
        <v>529</v>
      </c>
      <c r="H34" s="23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x14ac:dyDescent="0.25">
      <c r="A35" s="16">
        <v>9</v>
      </c>
      <c r="B35" s="13" t="s">
        <v>48</v>
      </c>
      <c r="C35" s="13" t="s">
        <v>49</v>
      </c>
      <c r="D35" s="12"/>
      <c r="E35" s="19" t="s">
        <v>23</v>
      </c>
      <c r="F35" s="12"/>
      <c r="G35" s="19">
        <v>528</v>
      </c>
      <c r="H35" s="2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x14ac:dyDescent="0.25">
      <c r="A36" s="16">
        <v>10</v>
      </c>
      <c r="B36" s="13" t="s">
        <v>93</v>
      </c>
      <c r="C36" s="13" t="s">
        <v>94</v>
      </c>
      <c r="D36" s="12"/>
      <c r="E36" s="19" t="s">
        <v>23</v>
      </c>
      <c r="F36" s="12"/>
      <c r="G36" s="19">
        <v>521</v>
      </c>
      <c r="H36" s="23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x14ac:dyDescent="0.25">
      <c r="A37" s="16">
        <v>11</v>
      </c>
      <c r="B37" s="13" t="s">
        <v>56</v>
      </c>
      <c r="C37" s="13" t="s">
        <v>57</v>
      </c>
      <c r="D37" s="18" t="s">
        <v>28</v>
      </c>
      <c r="E37" s="18"/>
      <c r="F37" s="12"/>
      <c r="G37" s="19">
        <v>519</v>
      </c>
      <c r="H37" s="23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x14ac:dyDescent="0.25">
      <c r="A38" s="16">
        <v>12</v>
      </c>
      <c r="B38" s="13" t="s">
        <v>50</v>
      </c>
      <c r="C38" s="13" t="s">
        <v>51</v>
      </c>
      <c r="D38" s="12"/>
      <c r="E38" s="18" t="s">
        <v>23</v>
      </c>
      <c r="F38" s="12"/>
      <c r="G38" s="19">
        <v>514</v>
      </c>
      <c r="H38" s="23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x14ac:dyDescent="0.25">
      <c r="A39" s="16">
        <v>13</v>
      </c>
      <c r="B39" s="13" t="s">
        <v>91</v>
      </c>
      <c r="C39" s="14" t="s">
        <v>53</v>
      </c>
      <c r="D39" s="19"/>
      <c r="E39" s="18"/>
      <c r="F39" s="12"/>
      <c r="G39" s="19">
        <v>513</v>
      </c>
      <c r="H39" s="23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x14ac:dyDescent="0.25">
      <c r="A40" s="16">
        <v>14</v>
      </c>
      <c r="B40" s="13" t="s">
        <v>95</v>
      </c>
      <c r="C40" s="14" t="s">
        <v>96</v>
      </c>
      <c r="D40" s="12"/>
      <c r="E40" s="18"/>
      <c r="F40" s="18" t="s">
        <v>24</v>
      </c>
      <c r="G40" s="19">
        <v>506</v>
      </c>
      <c r="H40" s="23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x14ac:dyDescent="0.25">
      <c r="A41" s="11">
        <v>15</v>
      </c>
      <c r="B41" s="13" t="s">
        <v>60</v>
      </c>
      <c r="C41" s="13" t="s">
        <v>61</v>
      </c>
      <c r="D41" s="12"/>
      <c r="E41" s="18" t="s">
        <v>29</v>
      </c>
      <c r="F41" s="12"/>
      <c r="G41" s="19"/>
      <c r="H41" s="23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x14ac:dyDescent="0.25">
      <c r="A42" s="20"/>
      <c r="B42" s="20"/>
      <c r="C42" s="20"/>
      <c r="D42" s="20"/>
      <c r="E42" s="20"/>
      <c r="F42" s="20"/>
      <c r="G42" s="29"/>
      <c r="H42" s="29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x14ac:dyDescent="0.25">
      <c r="A43" s="20"/>
      <c r="B43" s="20"/>
      <c r="C43" s="20"/>
      <c r="D43" s="20"/>
      <c r="E43" s="20"/>
      <c r="F43" s="20"/>
      <c r="G43" s="29"/>
      <c r="H43" s="29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x14ac:dyDescent="0.25">
      <c r="A44" s="20"/>
      <c r="B44" s="20"/>
      <c r="C44" s="20"/>
      <c r="D44" s="20"/>
      <c r="E44" s="20"/>
      <c r="F44" s="20"/>
      <c r="G44" s="29"/>
      <c r="H44" s="29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x14ac:dyDescent="0.25">
      <c r="A45" s="20"/>
      <c r="B45" s="20"/>
      <c r="C45" s="20"/>
      <c r="D45" s="20"/>
      <c r="E45" s="20"/>
      <c r="F45" s="20"/>
      <c r="G45" s="29"/>
      <c r="H45" s="29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x14ac:dyDescent="0.25">
      <c r="A46" s="20"/>
      <c r="B46" s="20"/>
      <c r="C46" s="20"/>
      <c r="D46" s="20"/>
      <c r="E46" s="20"/>
      <c r="F46" s="20"/>
      <c r="G46" s="29"/>
      <c r="H46" s="2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x14ac:dyDescent="0.25">
      <c r="A47" s="20"/>
      <c r="B47" s="20"/>
      <c r="C47" s="20"/>
      <c r="D47" s="20"/>
      <c r="E47" s="20"/>
      <c r="F47" s="20"/>
      <c r="G47" s="29"/>
      <c r="H47" s="29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x14ac:dyDescent="0.25">
      <c r="A48" s="20"/>
      <c r="B48" s="20"/>
      <c r="C48" s="20"/>
      <c r="D48" s="20"/>
      <c r="E48" s="20"/>
      <c r="F48" s="20"/>
      <c r="G48" s="29"/>
      <c r="H48" s="29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x14ac:dyDescent="0.25">
      <c r="A49" s="20"/>
      <c r="B49" s="20"/>
      <c r="C49" s="20"/>
      <c r="D49" s="20"/>
      <c r="E49" s="20"/>
      <c r="F49" s="20"/>
      <c r="G49" s="29"/>
      <c r="H49" s="29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x14ac:dyDescent="0.25">
      <c r="A50" s="20"/>
      <c r="B50" s="20"/>
      <c r="C50" s="20"/>
      <c r="D50" s="20"/>
      <c r="E50" s="20"/>
      <c r="F50" s="20"/>
      <c r="G50" s="29"/>
      <c r="H50" s="29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x14ac:dyDescent="0.25">
      <c r="A51" s="20"/>
      <c r="B51" s="20"/>
      <c r="C51" s="20"/>
      <c r="D51" s="20"/>
      <c r="E51" s="20"/>
      <c r="F51" s="20"/>
      <c r="G51" s="29"/>
      <c r="H51" s="29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x14ac:dyDescent="0.25">
      <c r="A52" s="20"/>
      <c r="B52" s="20"/>
      <c r="C52" s="20"/>
      <c r="D52" s="20"/>
      <c r="E52" s="20"/>
      <c r="F52" s="20"/>
      <c r="G52" s="29"/>
      <c r="H52" s="29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x14ac:dyDescent="0.25">
      <c r="A53" s="20"/>
      <c r="B53" s="20"/>
      <c r="C53" s="20"/>
      <c r="D53" s="20"/>
      <c r="E53" s="20"/>
      <c r="F53" s="20"/>
      <c r="G53" s="29"/>
      <c r="H53" s="29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x14ac:dyDescent="0.25">
      <c r="A54" s="20"/>
      <c r="B54" s="20"/>
      <c r="C54" s="20"/>
      <c r="D54" s="20"/>
      <c r="E54" s="20"/>
      <c r="F54" s="20"/>
      <c r="G54" s="29"/>
      <c r="H54" s="29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x14ac:dyDescent="0.25">
      <c r="A55" s="47" t="s">
        <v>7</v>
      </c>
      <c r="B55" s="47"/>
      <c r="C55" s="47"/>
      <c r="D55" s="47"/>
      <c r="E55" s="47"/>
      <c r="F55" s="47"/>
      <c r="G55" s="47"/>
      <c r="H55" s="21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x14ac:dyDescent="0.25">
      <c r="A56" s="47" t="s">
        <v>85</v>
      </c>
      <c r="B56" s="47"/>
      <c r="C56" s="47"/>
      <c r="D56" s="47"/>
      <c r="E56" s="47"/>
      <c r="F56" s="47"/>
      <c r="G56" s="47"/>
      <c r="H56" s="21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x14ac:dyDescent="0.25">
      <c r="A57" s="47" t="s">
        <v>15</v>
      </c>
      <c r="B57" s="47"/>
      <c r="C57" s="47"/>
      <c r="D57" s="47"/>
      <c r="E57" s="47"/>
      <c r="F57" s="47"/>
      <c r="G57" s="47"/>
      <c r="H57" s="21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x14ac:dyDescent="0.25">
      <c r="A58" s="21"/>
      <c r="B58" s="21"/>
      <c r="C58" s="21"/>
      <c r="D58" s="21"/>
      <c r="E58" s="21"/>
      <c r="F58" s="21"/>
      <c r="G58" s="21"/>
      <c r="H58" s="21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x14ac:dyDescent="0.25">
      <c r="A59" s="16" t="s">
        <v>0</v>
      </c>
      <c r="B59" s="16" t="s">
        <v>67</v>
      </c>
      <c r="C59" s="16" t="s">
        <v>68</v>
      </c>
      <c r="D59" s="16" t="s">
        <v>22</v>
      </c>
      <c r="E59" s="16" t="s">
        <v>33</v>
      </c>
      <c r="F59" s="16" t="s">
        <v>21</v>
      </c>
      <c r="G59" s="11" t="s">
        <v>104</v>
      </c>
      <c r="H59" s="11" t="s">
        <v>105</v>
      </c>
      <c r="I59" s="11">
        <v>1</v>
      </c>
      <c r="J59" s="16">
        <v>2</v>
      </c>
      <c r="K59" s="16">
        <v>3</v>
      </c>
      <c r="L59" s="16">
        <v>4</v>
      </c>
      <c r="M59" s="16">
        <v>5</v>
      </c>
      <c r="N59" s="16">
        <v>6</v>
      </c>
      <c r="O59" s="16">
        <v>7</v>
      </c>
      <c r="P59" s="16">
        <v>8</v>
      </c>
      <c r="Q59" s="16">
        <v>9</v>
      </c>
      <c r="R59" s="16">
        <v>10</v>
      </c>
      <c r="S59" s="16" t="s">
        <v>103</v>
      </c>
      <c r="T59" s="16" t="s">
        <v>2</v>
      </c>
    </row>
    <row r="60" spans="1:20" x14ac:dyDescent="0.25">
      <c r="A60" s="16">
        <v>1</v>
      </c>
      <c r="B60" s="12" t="s">
        <v>40</v>
      </c>
      <c r="C60" s="12" t="s">
        <v>41</v>
      </c>
      <c r="D60" s="19" t="s">
        <v>97</v>
      </c>
      <c r="E60" s="12"/>
      <c r="F60" s="19" t="s">
        <v>24</v>
      </c>
      <c r="G60" s="19">
        <v>555</v>
      </c>
      <c r="H60" s="19">
        <v>555</v>
      </c>
      <c r="I60" s="19">
        <v>9.1999999999999993</v>
      </c>
      <c r="J60" s="19">
        <v>9.4</v>
      </c>
      <c r="K60" s="19">
        <v>9.4</v>
      </c>
      <c r="L60" s="19">
        <v>10.7</v>
      </c>
      <c r="M60" s="19">
        <v>10</v>
      </c>
      <c r="N60" s="19">
        <v>10.1</v>
      </c>
      <c r="O60" s="19">
        <v>9.9</v>
      </c>
      <c r="P60" s="19">
        <v>10.1</v>
      </c>
      <c r="Q60" s="19">
        <v>10.7</v>
      </c>
      <c r="R60" s="19">
        <v>10.8</v>
      </c>
      <c r="S60" s="19">
        <f t="shared" ref="S60:S67" si="0">SUM(I60:R60)</f>
        <v>100.3</v>
      </c>
      <c r="T60" s="19">
        <f>SUM(G60,H60,S60)</f>
        <v>1210.3</v>
      </c>
    </row>
    <row r="61" spans="1:20" x14ac:dyDescent="0.25">
      <c r="A61" s="16">
        <v>2</v>
      </c>
      <c r="B61" s="13" t="s">
        <v>38</v>
      </c>
      <c r="C61" s="13" t="s">
        <v>39</v>
      </c>
      <c r="D61" s="12"/>
      <c r="E61" s="18"/>
      <c r="F61" s="12"/>
      <c r="G61" s="19">
        <v>558</v>
      </c>
      <c r="H61" s="19">
        <v>555</v>
      </c>
      <c r="I61" s="19">
        <v>10.1</v>
      </c>
      <c r="J61" s="19">
        <v>8.1</v>
      </c>
      <c r="K61" s="19">
        <v>10.3</v>
      </c>
      <c r="L61" s="19">
        <v>8.6999999999999993</v>
      </c>
      <c r="M61" s="19">
        <v>10.1</v>
      </c>
      <c r="N61" s="19">
        <v>9.8000000000000007</v>
      </c>
      <c r="O61" s="19">
        <v>9.4</v>
      </c>
      <c r="P61" s="19">
        <v>9.1</v>
      </c>
      <c r="Q61" s="19">
        <v>10</v>
      </c>
      <c r="R61" s="19">
        <v>9.1</v>
      </c>
      <c r="S61" s="19">
        <f t="shared" si="0"/>
        <v>94.7</v>
      </c>
      <c r="T61" s="19">
        <f t="shared" ref="T61:T67" si="1">SUM(G61,H61,S61)</f>
        <v>1207.7</v>
      </c>
    </row>
    <row r="62" spans="1:20" x14ac:dyDescent="0.25">
      <c r="A62" s="16">
        <v>3</v>
      </c>
      <c r="B62" s="13" t="s">
        <v>42</v>
      </c>
      <c r="C62" s="13" t="s">
        <v>43</v>
      </c>
      <c r="D62" s="14"/>
      <c r="E62" s="18"/>
      <c r="F62" s="12"/>
      <c r="G62" s="19">
        <v>553</v>
      </c>
      <c r="H62" s="19">
        <v>551</v>
      </c>
      <c r="I62" s="19">
        <v>9.5</v>
      </c>
      <c r="J62" s="19">
        <v>8.6</v>
      </c>
      <c r="K62" s="19">
        <v>10.3</v>
      </c>
      <c r="L62" s="19">
        <v>8.9</v>
      </c>
      <c r="M62" s="19">
        <v>9.9</v>
      </c>
      <c r="N62" s="19">
        <v>9.6</v>
      </c>
      <c r="O62" s="19">
        <v>9.6999999999999993</v>
      </c>
      <c r="P62" s="19">
        <v>9.5</v>
      </c>
      <c r="Q62" s="19">
        <v>10.199999999999999</v>
      </c>
      <c r="R62" s="19">
        <v>8.6</v>
      </c>
      <c r="S62" s="19">
        <f t="shared" si="0"/>
        <v>94.8</v>
      </c>
      <c r="T62" s="19">
        <f t="shared" si="1"/>
        <v>1198.8</v>
      </c>
    </row>
    <row r="63" spans="1:20" x14ac:dyDescent="0.25">
      <c r="A63" s="16">
        <v>4</v>
      </c>
      <c r="B63" s="13" t="s">
        <v>44</v>
      </c>
      <c r="C63" s="13" t="s">
        <v>45</v>
      </c>
      <c r="D63" s="13"/>
      <c r="E63" s="18"/>
      <c r="F63" s="12"/>
      <c r="G63" s="19">
        <v>547</v>
      </c>
      <c r="H63" s="19">
        <v>550</v>
      </c>
      <c r="I63" s="19">
        <v>9</v>
      </c>
      <c r="J63" s="19">
        <v>9.9</v>
      </c>
      <c r="K63" s="19">
        <v>8.3000000000000007</v>
      </c>
      <c r="L63" s="19">
        <v>9.4</v>
      </c>
      <c r="M63" s="19">
        <v>7.9</v>
      </c>
      <c r="N63" s="19">
        <v>8.8000000000000007</v>
      </c>
      <c r="O63" s="19">
        <v>7.9</v>
      </c>
      <c r="P63" s="19">
        <v>7.9</v>
      </c>
      <c r="Q63" s="19">
        <v>10.3</v>
      </c>
      <c r="R63" s="19">
        <v>9.4</v>
      </c>
      <c r="S63" s="19">
        <f t="shared" si="0"/>
        <v>88.8</v>
      </c>
      <c r="T63" s="19">
        <f t="shared" si="1"/>
        <v>1185.8</v>
      </c>
    </row>
    <row r="64" spans="1:20" x14ac:dyDescent="0.25">
      <c r="A64" s="16">
        <v>5</v>
      </c>
      <c r="B64" s="13" t="s">
        <v>36</v>
      </c>
      <c r="C64" s="13" t="s">
        <v>37</v>
      </c>
      <c r="D64" s="19" t="s">
        <v>97</v>
      </c>
      <c r="E64" s="12"/>
      <c r="F64" s="19" t="s">
        <v>24</v>
      </c>
      <c r="G64" s="19">
        <v>545</v>
      </c>
      <c r="H64" s="19">
        <v>539</v>
      </c>
      <c r="I64" s="19">
        <v>10.4</v>
      </c>
      <c r="J64" s="19">
        <v>10.1</v>
      </c>
      <c r="K64" s="19">
        <v>8.3000000000000007</v>
      </c>
      <c r="L64" s="19">
        <v>10.6</v>
      </c>
      <c r="M64" s="19">
        <v>10.3</v>
      </c>
      <c r="N64" s="19">
        <v>9.1999999999999993</v>
      </c>
      <c r="O64" s="19">
        <v>10.6</v>
      </c>
      <c r="P64" s="19">
        <v>9.9</v>
      </c>
      <c r="Q64" s="19">
        <v>8.9</v>
      </c>
      <c r="R64" s="19">
        <v>9.8000000000000007</v>
      </c>
      <c r="S64" s="19">
        <f t="shared" si="0"/>
        <v>98.100000000000009</v>
      </c>
      <c r="T64" s="19">
        <f t="shared" si="1"/>
        <v>1182.0999999999999</v>
      </c>
    </row>
    <row r="65" spans="1:20" x14ac:dyDescent="0.25">
      <c r="A65" s="16">
        <v>6</v>
      </c>
      <c r="B65" s="13" t="s">
        <v>46</v>
      </c>
      <c r="C65" s="14" t="s">
        <v>47</v>
      </c>
      <c r="D65" s="19" t="s">
        <v>28</v>
      </c>
      <c r="E65" s="19"/>
      <c r="F65" s="12"/>
      <c r="G65" s="19">
        <v>542</v>
      </c>
      <c r="H65" s="19">
        <v>543</v>
      </c>
      <c r="I65" s="19">
        <v>9</v>
      </c>
      <c r="J65" s="19">
        <v>9.9</v>
      </c>
      <c r="K65" s="19">
        <v>8.8000000000000007</v>
      </c>
      <c r="L65" s="19">
        <v>9</v>
      </c>
      <c r="M65" s="19">
        <v>9.4</v>
      </c>
      <c r="N65" s="19">
        <v>9.1999999999999993</v>
      </c>
      <c r="O65" s="19">
        <v>10.4</v>
      </c>
      <c r="P65" s="19">
        <v>8.6</v>
      </c>
      <c r="Q65" s="19">
        <v>9.5</v>
      </c>
      <c r="R65" s="19">
        <v>9.6999999999999993</v>
      </c>
      <c r="S65" s="19">
        <f t="shared" si="0"/>
        <v>93.5</v>
      </c>
      <c r="T65" s="19">
        <f t="shared" si="1"/>
        <v>1178.5</v>
      </c>
    </row>
    <row r="66" spans="1:20" x14ac:dyDescent="0.25">
      <c r="A66" s="16">
        <v>7</v>
      </c>
      <c r="B66" s="13" t="s">
        <v>64</v>
      </c>
      <c r="C66" s="14" t="s">
        <v>65</v>
      </c>
      <c r="D66" s="12"/>
      <c r="E66" s="18"/>
      <c r="F66" s="19" t="s">
        <v>24</v>
      </c>
      <c r="G66" s="19">
        <v>540</v>
      </c>
      <c r="H66" s="19">
        <v>531</v>
      </c>
      <c r="I66" s="19">
        <v>8.3000000000000007</v>
      </c>
      <c r="J66" s="19">
        <v>10.3</v>
      </c>
      <c r="K66" s="19">
        <v>8.6</v>
      </c>
      <c r="L66" s="19">
        <v>9.9</v>
      </c>
      <c r="M66" s="19">
        <v>9.6999999999999993</v>
      </c>
      <c r="N66" s="19">
        <v>9.6</v>
      </c>
      <c r="O66" s="19">
        <v>9.4</v>
      </c>
      <c r="P66" s="19">
        <v>9.1999999999999993</v>
      </c>
      <c r="Q66" s="19">
        <v>8.5</v>
      </c>
      <c r="R66" s="19">
        <v>10</v>
      </c>
      <c r="S66" s="19">
        <f t="shared" si="0"/>
        <v>93.5</v>
      </c>
      <c r="T66" s="19">
        <f t="shared" si="1"/>
        <v>1164.5</v>
      </c>
    </row>
    <row r="67" spans="1:20" x14ac:dyDescent="0.25">
      <c r="A67" s="16">
        <v>8</v>
      </c>
      <c r="B67" s="13" t="s">
        <v>48</v>
      </c>
      <c r="C67" s="13" t="s">
        <v>49</v>
      </c>
      <c r="D67" s="12"/>
      <c r="E67" s="19" t="s">
        <v>23</v>
      </c>
      <c r="F67" s="12"/>
      <c r="G67" s="19">
        <v>521</v>
      </c>
      <c r="H67" s="19">
        <v>528</v>
      </c>
      <c r="I67" s="19">
        <v>9.6999999999999993</v>
      </c>
      <c r="J67" s="19">
        <v>9.4</v>
      </c>
      <c r="K67" s="19">
        <v>9.6999999999999993</v>
      </c>
      <c r="L67" s="19">
        <v>8.6</v>
      </c>
      <c r="M67" s="19">
        <v>8</v>
      </c>
      <c r="N67" s="19">
        <v>8</v>
      </c>
      <c r="O67" s="19">
        <v>9.3000000000000007</v>
      </c>
      <c r="P67" s="19">
        <v>9.4</v>
      </c>
      <c r="Q67" s="19">
        <v>9.5</v>
      </c>
      <c r="R67" s="19">
        <v>10.7</v>
      </c>
      <c r="S67" s="19">
        <f t="shared" si="0"/>
        <v>92.300000000000011</v>
      </c>
      <c r="T67" s="19">
        <f t="shared" si="1"/>
        <v>1141.3</v>
      </c>
    </row>
    <row r="68" spans="1:20" x14ac:dyDescent="0.25">
      <c r="A68" s="20"/>
      <c r="B68" s="20"/>
      <c r="C68" s="20"/>
      <c r="D68" s="20"/>
      <c r="E68" s="20"/>
      <c r="F68" s="20"/>
      <c r="G68" s="29"/>
      <c r="H68" s="29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x14ac:dyDescent="0.25">
      <c r="A69" s="47" t="s">
        <v>7</v>
      </c>
      <c r="B69" s="47"/>
      <c r="C69" s="47"/>
      <c r="D69" s="47"/>
      <c r="E69" s="47"/>
      <c r="F69" s="47"/>
      <c r="G69" s="21"/>
      <c r="H69" s="21"/>
      <c r="I69" s="22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x14ac:dyDescent="0.25">
      <c r="A70" s="47" t="s">
        <v>90</v>
      </c>
      <c r="B70" s="47"/>
      <c r="C70" s="47"/>
      <c r="D70" s="47"/>
      <c r="E70" s="47"/>
      <c r="F70" s="47"/>
      <c r="G70" s="21"/>
      <c r="H70" s="21"/>
      <c r="I70" s="22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x14ac:dyDescent="0.25">
      <c r="A71" s="49" t="s">
        <v>18</v>
      </c>
      <c r="B71" s="49"/>
      <c r="C71" s="49"/>
      <c r="D71" s="49"/>
      <c r="E71" s="49"/>
      <c r="F71" s="49"/>
      <c r="G71" s="29"/>
      <c r="H71" s="29"/>
      <c r="I71" s="2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x14ac:dyDescent="0.25">
      <c r="A72" s="16" t="s">
        <v>0</v>
      </c>
      <c r="B72" s="16" t="s">
        <v>67</v>
      </c>
      <c r="C72" s="16" t="s">
        <v>68</v>
      </c>
      <c r="D72" s="11" t="s">
        <v>87</v>
      </c>
      <c r="E72" s="11" t="s">
        <v>103</v>
      </c>
      <c r="F72" s="11" t="s">
        <v>2</v>
      </c>
      <c r="G72" s="29"/>
      <c r="H72" s="29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x14ac:dyDescent="0.25">
      <c r="A73" s="16">
        <v>1</v>
      </c>
      <c r="B73" s="12" t="s">
        <v>40</v>
      </c>
      <c r="C73" s="12" t="s">
        <v>41</v>
      </c>
      <c r="D73" s="12">
        <f>SUM(G60:H60)</f>
        <v>1110</v>
      </c>
      <c r="E73" s="12">
        <v>100.3</v>
      </c>
      <c r="F73" s="12">
        <f>SUM(D73:E73)</f>
        <v>1210.3</v>
      </c>
      <c r="G73" s="29"/>
      <c r="H73" s="29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x14ac:dyDescent="0.25">
      <c r="A74" s="16">
        <v>2</v>
      </c>
      <c r="B74" s="13" t="s">
        <v>38</v>
      </c>
      <c r="C74" s="13" t="s">
        <v>39</v>
      </c>
      <c r="D74" s="12">
        <f>SUM(G61:H61)</f>
        <v>1113</v>
      </c>
      <c r="E74" s="12">
        <v>94.7</v>
      </c>
      <c r="F74" s="12">
        <f>SUM(D74:E74)</f>
        <v>1207.7</v>
      </c>
      <c r="G74" s="29"/>
      <c r="H74" s="29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x14ac:dyDescent="0.25">
      <c r="A75" s="16">
        <v>3</v>
      </c>
      <c r="B75" s="13" t="s">
        <v>42</v>
      </c>
      <c r="C75" s="13" t="s">
        <v>43</v>
      </c>
      <c r="D75" s="12">
        <f>SUM(G62:H62)</f>
        <v>1104</v>
      </c>
      <c r="E75" s="12">
        <v>94.8</v>
      </c>
      <c r="F75" s="12">
        <f>SUM(D75:E75)</f>
        <v>1198.8</v>
      </c>
      <c r="G75" s="29"/>
      <c r="H75" s="29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x14ac:dyDescent="0.25">
      <c r="A76" s="20"/>
      <c r="B76" s="20"/>
      <c r="C76" s="20"/>
      <c r="D76" s="20"/>
      <c r="E76" s="20"/>
      <c r="F76" s="20"/>
      <c r="G76" s="29"/>
      <c r="H76" s="29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x14ac:dyDescent="0.25">
      <c r="A77" s="47" t="s">
        <v>7</v>
      </c>
      <c r="B77" s="47"/>
      <c r="C77" s="47"/>
      <c r="D77" s="47"/>
      <c r="E77" s="47"/>
      <c r="F77" s="47"/>
      <c r="G77" s="29"/>
      <c r="H77" s="29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x14ac:dyDescent="0.25">
      <c r="A78" s="47"/>
      <c r="B78" s="47"/>
      <c r="C78" s="47"/>
      <c r="D78" s="47"/>
      <c r="E78" s="47"/>
      <c r="F78" s="47"/>
      <c r="G78" s="21"/>
      <c r="H78" s="21"/>
      <c r="I78" s="22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x14ac:dyDescent="0.25">
      <c r="A79" s="47" t="s">
        <v>90</v>
      </c>
      <c r="B79" s="47"/>
      <c r="C79" s="47"/>
      <c r="D79" s="47"/>
      <c r="E79" s="47"/>
      <c r="F79" s="47"/>
      <c r="G79" s="21"/>
      <c r="H79" s="21"/>
      <c r="I79" s="22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x14ac:dyDescent="0.25">
      <c r="A80" s="49" t="s">
        <v>19</v>
      </c>
      <c r="B80" s="49"/>
      <c r="C80" s="49"/>
      <c r="D80" s="49"/>
      <c r="E80" s="49"/>
      <c r="F80" s="49"/>
      <c r="G80" s="29"/>
      <c r="H80" s="29"/>
      <c r="I80" s="27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x14ac:dyDescent="0.25">
      <c r="A81" s="16" t="s">
        <v>0</v>
      </c>
      <c r="B81" s="16" t="s">
        <v>67</v>
      </c>
      <c r="C81" s="16" t="s">
        <v>68</v>
      </c>
      <c r="D81" s="11" t="s">
        <v>87</v>
      </c>
      <c r="E81" s="11" t="s">
        <v>103</v>
      </c>
      <c r="F81" s="11" t="s">
        <v>2</v>
      </c>
      <c r="G81" s="29"/>
      <c r="H81" s="29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x14ac:dyDescent="0.25">
      <c r="A82" s="16">
        <v>1</v>
      </c>
      <c r="B82" s="12" t="s">
        <v>40</v>
      </c>
      <c r="C82" s="12" t="s">
        <v>41</v>
      </c>
      <c r="D82" s="12">
        <v>1110</v>
      </c>
      <c r="E82" s="12">
        <v>100.3</v>
      </c>
      <c r="F82" s="28">
        <v>1210.3</v>
      </c>
      <c r="G82" s="29"/>
      <c r="H82" s="29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x14ac:dyDescent="0.25">
      <c r="A83" s="16">
        <v>2</v>
      </c>
      <c r="B83" s="12" t="s">
        <v>36</v>
      </c>
      <c r="C83" s="12" t="s">
        <v>37</v>
      </c>
      <c r="D83" s="12">
        <f>SUM(G64:H64)</f>
        <v>1084</v>
      </c>
      <c r="E83" s="12">
        <v>98.1</v>
      </c>
      <c r="F83" s="28">
        <f>SUM(D83:E83)</f>
        <v>1182.0999999999999</v>
      </c>
      <c r="G83" s="29"/>
      <c r="H83" s="29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x14ac:dyDescent="0.25">
      <c r="A84" s="25"/>
      <c r="B84" s="24"/>
      <c r="C84" s="24"/>
      <c r="D84" s="20"/>
      <c r="E84" s="20"/>
      <c r="F84" s="20"/>
      <c r="G84" s="29"/>
      <c r="H84" s="29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x14ac:dyDescent="0.25">
      <c r="A85" s="20"/>
      <c r="B85" s="20"/>
      <c r="C85" s="20"/>
      <c r="D85" s="20"/>
      <c r="E85" s="20"/>
      <c r="F85" s="20"/>
      <c r="G85" s="29"/>
      <c r="H85" s="29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x14ac:dyDescent="0.25">
      <c r="A86" s="20"/>
      <c r="B86" s="20"/>
      <c r="C86" s="20"/>
      <c r="D86" s="20"/>
      <c r="E86" s="20"/>
      <c r="F86" s="20"/>
      <c r="G86" s="29"/>
      <c r="H86" s="29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x14ac:dyDescent="0.25">
      <c r="A87" s="20"/>
      <c r="B87" s="20"/>
      <c r="C87" s="20"/>
      <c r="D87" s="20"/>
      <c r="E87" s="20"/>
      <c r="F87" s="20"/>
      <c r="G87" s="29"/>
      <c r="H87" s="29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x14ac:dyDescent="0.25">
      <c r="A88" s="47" t="s">
        <v>7</v>
      </c>
      <c r="B88" s="47"/>
      <c r="C88" s="47"/>
      <c r="D88" s="47"/>
      <c r="E88" s="47"/>
      <c r="F88" s="47"/>
      <c r="G88" s="21"/>
      <c r="H88" s="21"/>
      <c r="I88" s="22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x14ac:dyDescent="0.25">
      <c r="A89" s="47" t="s">
        <v>90</v>
      </c>
      <c r="B89" s="47"/>
      <c r="C89" s="47"/>
      <c r="D89" s="47"/>
      <c r="E89" s="47"/>
      <c r="F89" s="47"/>
      <c r="G89" s="21"/>
      <c r="H89" s="21"/>
      <c r="I89" s="22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x14ac:dyDescent="0.25">
      <c r="A90" s="49" t="s">
        <v>20</v>
      </c>
      <c r="B90" s="49"/>
      <c r="C90" s="49"/>
      <c r="D90" s="49"/>
      <c r="E90" s="49"/>
      <c r="F90" s="49"/>
      <c r="G90" s="29"/>
      <c r="H90" s="29"/>
      <c r="I90" s="27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x14ac:dyDescent="0.25">
      <c r="A91" s="16" t="s">
        <v>0</v>
      </c>
      <c r="B91" s="16" t="s">
        <v>67</v>
      </c>
      <c r="C91" s="16" t="s">
        <v>68</v>
      </c>
      <c r="D91" s="11" t="s">
        <v>87</v>
      </c>
      <c r="E91" s="11" t="s">
        <v>103</v>
      </c>
      <c r="F91" s="11" t="s">
        <v>2</v>
      </c>
      <c r="G91" s="29"/>
      <c r="H91" s="29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x14ac:dyDescent="0.25">
      <c r="A92" s="16">
        <v>1</v>
      </c>
      <c r="B92" s="12" t="s">
        <v>40</v>
      </c>
      <c r="C92" s="12" t="s">
        <v>41</v>
      </c>
      <c r="D92" s="19">
        <v>1110</v>
      </c>
      <c r="E92" s="12">
        <v>100.3</v>
      </c>
      <c r="F92" s="19">
        <v>1210.3</v>
      </c>
      <c r="G92" s="29"/>
      <c r="H92" s="29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x14ac:dyDescent="0.25">
      <c r="A93" s="16">
        <v>2</v>
      </c>
      <c r="B93" s="13" t="s">
        <v>36</v>
      </c>
      <c r="C93" s="13" t="s">
        <v>37</v>
      </c>
      <c r="D93" s="19">
        <v>1084</v>
      </c>
      <c r="E93" s="12">
        <v>98.1</v>
      </c>
      <c r="F93" s="19">
        <v>1182.0999999999999</v>
      </c>
      <c r="G93" s="29"/>
      <c r="H93" s="29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x14ac:dyDescent="0.25">
      <c r="A94" s="16">
        <v>3</v>
      </c>
      <c r="B94" s="13" t="s">
        <v>64</v>
      </c>
      <c r="C94" s="14" t="s">
        <v>65</v>
      </c>
      <c r="D94" s="19">
        <f>SUM(G66:H66)</f>
        <v>1071</v>
      </c>
      <c r="E94" s="12">
        <v>93.5</v>
      </c>
      <c r="F94" s="28">
        <f>SUM(D94:E94)</f>
        <v>1164.5</v>
      </c>
      <c r="G94" s="29"/>
      <c r="H94" s="29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x14ac:dyDescent="0.25">
      <c r="A95" s="20"/>
      <c r="B95" s="20"/>
      <c r="C95" s="20"/>
      <c r="D95" s="20"/>
      <c r="E95" s="20"/>
      <c r="F95" s="20"/>
      <c r="G95" s="29"/>
      <c r="H95" s="29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x14ac:dyDescent="0.25">
      <c r="A96" s="47" t="s">
        <v>7</v>
      </c>
      <c r="B96" s="47"/>
      <c r="C96" s="47"/>
      <c r="D96" s="47"/>
      <c r="E96" s="47"/>
      <c r="F96" s="47"/>
      <c r="G96" s="21"/>
      <c r="H96" s="21"/>
      <c r="I96" s="22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x14ac:dyDescent="0.25">
      <c r="A97" s="47" t="s">
        <v>90</v>
      </c>
      <c r="B97" s="47"/>
      <c r="C97" s="47"/>
      <c r="D97" s="47"/>
      <c r="E97" s="47"/>
      <c r="F97" s="47"/>
      <c r="G97" s="21"/>
      <c r="H97" s="21"/>
      <c r="I97" s="22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x14ac:dyDescent="0.25">
      <c r="A98" s="49" t="s">
        <v>88</v>
      </c>
      <c r="B98" s="49"/>
      <c r="C98" s="49"/>
      <c r="D98" s="49"/>
      <c r="E98" s="49"/>
      <c r="F98" s="49"/>
      <c r="G98" s="29"/>
      <c r="H98" s="29"/>
      <c r="I98" s="27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x14ac:dyDescent="0.25">
      <c r="A99" s="16" t="s">
        <v>0</v>
      </c>
      <c r="B99" s="16" t="s">
        <v>67</v>
      </c>
      <c r="C99" s="16" t="s">
        <v>68</v>
      </c>
      <c r="D99" s="11" t="s">
        <v>87</v>
      </c>
      <c r="E99" s="11" t="s">
        <v>103</v>
      </c>
      <c r="F99" s="11" t="s">
        <v>2</v>
      </c>
      <c r="G99" s="29"/>
      <c r="H99" s="29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x14ac:dyDescent="0.25">
      <c r="A100" s="16">
        <v>1</v>
      </c>
      <c r="B100" s="13" t="s">
        <v>48</v>
      </c>
      <c r="C100" s="13" t="s">
        <v>49</v>
      </c>
      <c r="D100" s="12">
        <f>SUM(D82,D61)</f>
        <v>1110</v>
      </c>
      <c r="E100" s="12">
        <v>92.3</v>
      </c>
      <c r="F100" s="19">
        <v>1141.3</v>
      </c>
      <c r="G100" s="29"/>
      <c r="H100" s="29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x14ac:dyDescent="0.25">
      <c r="A101" s="16">
        <v>2</v>
      </c>
      <c r="B101" s="13" t="s">
        <v>50</v>
      </c>
      <c r="C101" s="13" t="s">
        <v>51</v>
      </c>
      <c r="D101" s="12">
        <f>SUM(G38,G13)</f>
        <v>1045</v>
      </c>
      <c r="E101" s="12"/>
      <c r="F101" s="19">
        <v>1045</v>
      </c>
      <c r="G101" s="29"/>
      <c r="H101" s="29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x14ac:dyDescent="0.25">
      <c r="A102" s="16">
        <v>3</v>
      </c>
      <c r="B102" s="13" t="s">
        <v>93</v>
      </c>
      <c r="C102" s="13" t="s">
        <v>94</v>
      </c>
      <c r="D102" s="12">
        <f>SUM(G36,G17)</f>
        <v>1037</v>
      </c>
      <c r="E102" s="12"/>
      <c r="F102" s="19">
        <v>1037</v>
      </c>
      <c r="G102" s="29"/>
      <c r="H102" s="29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x14ac:dyDescent="0.25">
      <c r="A103" s="20"/>
      <c r="B103" s="20"/>
      <c r="C103" s="20"/>
      <c r="D103" s="20"/>
      <c r="E103" s="20"/>
      <c r="F103" s="20"/>
      <c r="G103" s="29"/>
      <c r="H103" s="29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x14ac:dyDescent="0.25">
      <c r="A104" s="20"/>
      <c r="B104" s="20"/>
      <c r="C104" s="20"/>
      <c r="D104" s="20"/>
      <c r="E104" s="20"/>
      <c r="F104" s="20"/>
      <c r="G104" s="29"/>
      <c r="H104" s="29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x14ac:dyDescent="0.25">
      <c r="A105" s="20"/>
      <c r="B105" s="20"/>
      <c r="C105" s="20"/>
      <c r="D105" s="20"/>
      <c r="E105" s="20"/>
      <c r="F105" s="20"/>
      <c r="G105" s="29"/>
      <c r="H105" s="29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x14ac:dyDescent="0.25">
      <c r="A106" s="20"/>
      <c r="B106" s="20"/>
      <c r="C106" s="20"/>
      <c r="D106" s="20"/>
      <c r="E106" s="20"/>
      <c r="F106" s="20"/>
      <c r="G106" s="29"/>
      <c r="H106" s="29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x14ac:dyDescent="0.25">
      <c r="A107" s="20"/>
      <c r="B107" s="20"/>
      <c r="C107" s="20"/>
      <c r="D107" s="20"/>
      <c r="E107" s="20"/>
      <c r="F107" s="20"/>
      <c r="G107" s="29"/>
      <c r="H107" s="29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x14ac:dyDescent="0.25">
      <c r="A108" s="20"/>
      <c r="B108" s="20"/>
      <c r="C108" s="20"/>
      <c r="D108" s="20"/>
      <c r="E108" s="20"/>
      <c r="F108" s="20"/>
      <c r="G108" s="29"/>
      <c r="H108" s="29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x14ac:dyDescent="0.25">
      <c r="A109" s="20"/>
      <c r="B109" s="20"/>
      <c r="C109" s="20"/>
      <c r="D109" s="20"/>
      <c r="E109" s="20"/>
      <c r="F109" s="20"/>
      <c r="G109" s="29"/>
      <c r="H109" s="29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x14ac:dyDescent="0.25">
      <c r="A110" s="20"/>
      <c r="B110" s="20"/>
      <c r="C110" s="20"/>
      <c r="D110" s="20"/>
      <c r="E110" s="20"/>
      <c r="F110" s="20"/>
      <c r="G110" s="29"/>
      <c r="H110" s="29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x14ac:dyDescent="0.25">
      <c r="A111" s="20"/>
      <c r="B111" s="20"/>
      <c r="C111" s="20"/>
      <c r="D111" s="20"/>
      <c r="E111" s="20"/>
      <c r="F111" s="20"/>
      <c r="G111" s="29"/>
      <c r="H111" s="29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x14ac:dyDescent="0.25">
      <c r="A112" s="20"/>
      <c r="B112" s="20"/>
      <c r="C112" s="20"/>
      <c r="D112" s="20"/>
      <c r="E112" s="20"/>
      <c r="F112" s="20"/>
      <c r="G112" s="29"/>
      <c r="H112" s="29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x14ac:dyDescent="0.25">
      <c r="A113" s="20"/>
      <c r="B113" s="20"/>
      <c r="C113" s="20"/>
      <c r="D113" s="20"/>
      <c r="E113" s="20"/>
      <c r="F113" s="20"/>
      <c r="G113" s="29"/>
      <c r="H113" s="29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x14ac:dyDescent="0.25">
      <c r="A114" s="20"/>
      <c r="B114" s="20"/>
      <c r="C114" s="20"/>
      <c r="D114" s="20"/>
      <c r="E114" s="20"/>
      <c r="F114" s="20"/>
      <c r="G114" s="29"/>
      <c r="H114" s="29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x14ac:dyDescent="0.25">
      <c r="A115" s="20"/>
      <c r="B115" s="20"/>
      <c r="C115" s="20"/>
      <c r="D115" s="20"/>
      <c r="E115" s="20"/>
      <c r="F115" s="20"/>
      <c r="G115" s="29"/>
      <c r="H115" s="29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x14ac:dyDescent="0.25">
      <c r="A116" s="20"/>
      <c r="B116" s="20"/>
      <c r="C116" s="20"/>
      <c r="D116" s="20"/>
      <c r="E116" s="20"/>
      <c r="F116" s="20"/>
      <c r="G116" s="29"/>
      <c r="H116" s="29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x14ac:dyDescent="0.25">
      <c r="A117" s="20"/>
      <c r="B117" s="20"/>
      <c r="C117" s="20"/>
      <c r="D117" s="20"/>
      <c r="E117" s="20"/>
      <c r="F117" s="20"/>
      <c r="G117" s="29"/>
      <c r="H117" s="29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x14ac:dyDescent="0.25">
      <c r="A118" s="20"/>
      <c r="B118" s="20"/>
      <c r="C118" s="20"/>
      <c r="D118" s="20"/>
      <c r="E118" s="20"/>
      <c r="F118" s="20"/>
      <c r="G118" s="29"/>
      <c r="H118" s="29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x14ac:dyDescent="0.25">
      <c r="A119" s="20"/>
      <c r="B119" s="20"/>
      <c r="C119" s="20"/>
      <c r="D119" s="20"/>
      <c r="E119" s="20"/>
      <c r="F119" s="20"/>
      <c r="G119" s="29"/>
      <c r="H119" s="29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x14ac:dyDescent="0.25">
      <c r="A120" s="20"/>
      <c r="B120" s="20"/>
      <c r="C120" s="20"/>
      <c r="D120" s="20"/>
      <c r="E120" s="20"/>
      <c r="F120" s="20"/>
      <c r="G120" s="29"/>
      <c r="H120" s="29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x14ac:dyDescent="0.25">
      <c r="A121" s="20"/>
      <c r="B121" s="20"/>
      <c r="C121" s="20"/>
      <c r="D121" s="20"/>
      <c r="E121" s="20"/>
      <c r="F121" s="20"/>
      <c r="G121" s="29"/>
      <c r="H121" s="29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x14ac:dyDescent="0.25">
      <c r="A122" s="20"/>
      <c r="B122" s="20"/>
      <c r="C122" s="20"/>
      <c r="D122" s="20"/>
      <c r="E122" s="20"/>
      <c r="F122" s="20"/>
      <c r="G122" s="29"/>
      <c r="H122" s="29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x14ac:dyDescent="0.25">
      <c r="A123" s="20"/>
      <c r="B123" s="20"/>
      <c r="C123" s="20"/>
      <c r="D123" s="20"/>
      <c r="E123" s="20"/>
      <c r="F123" s="20"/>
      <c r="G123" s="29"/>
      <c r="H123" s="29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x14ac:dyDescent="0.25">
      <c r="A124" s="20"/>
      <c r="B124" s="20"/>
      <c r="C124" s="20"/>
      <c r="D124" s="20"/>
      <c r="E124" s="20"/>
      <c r="F124" s="20"/>
      <c r="G124" s="29"/>
      <c r="H124" s="29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x14ac:dyDescent="0.25">
      <c r="A125" s="20"/>
      <c r="B125" s="20"/>
      <c r="C125" s="20"/>
      <c r="D125" s="20"/>
      <c r="E125" s="20"/>
      <c r="F125" s="20"/>
      <c r="G125" s="29"/>
      <c r="H125" s="29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x14ac:dyDescent="0.25">
      <c r="A126" s="20"/>
      <c r="B126" s="20"/>
      <c r="C126" s="20"/>
      <c r="D126" s="20"/>
      <c r="E126" s="20"/>
      <c r="F126" s="20"/>
      <c r="G126" s="29"/>
      <c r="H126" s="29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x14ac:dyDescent="0.25">
      <c r="A127" s="20"/>
      <c r="B127" s="20"/>
      <c r="C127" s="20"/>
      <c r="D127" s="20"/>
      <c r="E127" s="20"/>
      <c r="F127" s="20"/>
      <c r="G127" s="29"/>
      <c r="H127" s="29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x14ac:dyDescent="0.25">
      <c r="A128" s="20"/>
      <c r="B128" s="20"/>
      <c r="C128" s="20"/>
      <c r="D128" s="20"/>
      <c r="E128" s="20"/>
      <c r="F128" s="20"/>
      <c r="G128" s="29"/>
      <c r="H128" s="29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1:20" x14ac:dyDescent="0.25">
      <c r="A129" s="20"/>
      <c r="B129" s="20"/>
      <c r="C129" s="20"/>
      <c r="D129" s="20"/>
      <c r="E129" s="20"/>
      <c r="F129" s="20"/>
      <c r="G129" s="29"/>
      <c r="H129" s="29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x14ac:dyDescent="0.25">
      <c r="A130" s="20"/>
      <c r="B130" s="20"/>
      <c r="C130" s="20"/>
      <c r="D130" s="20"/>
      <c r="E130" s="20"/>
      <c r="F130" s="20"/>
      <c r="G130" s="29"/>
      <c r="H130" s="29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1:20" x14ac:dyDescent="0.25">
      <c r="A131" s="20"/>
      <c r="B131" s="20"/>
      <c r="C131" s="20"/>
      <c r="D131" s="20"/>
      <c r="E131" s="20"/>
      <c r="F131" s="20"/>
      <c r="G131" s="29"/>
      <c r="H131" s="29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x14ac:dyDescent="0.25">
      <c r="A132" s="20"/>
      <c r="B132" s="20"/>
      <c r="C132" s="20"/>
      <c r="D132" s="20"/>
      <c r="E132" s="20"/>
      <c r="F132" s="20"/>
      <c r="G132" s="29"/>
      <c r="H132" s="29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x14ac:dyDescent="0.25">
      <c r="A133" s="20"/>
      <c r="B133" s="20"/>
      <c r="C133" s="20"/>
      <c r="D133" s="20"/>
      <c r="E133" s="20"/>
      <c r="F133" s="20"/>
      <c r="G133" s="29"/>
      <c r="H133" s="29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x14ac:dyDescent="0.25">
      <c r="A134" s="20"/>
      <c r="B134" s="20"/>
      <c r="C134" s="20"/>
      <c r="D134" s="20"/>
      <c r="E134" s="20"/>
      <c r="F134" s="20"/>
      <c r="G134" s="29"/>
      <c r="H134" s="29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x14ac:dyDescent="0.25">
      <c r="A135" s="20"/>
      <c r="B135" s="20"/>
      <c r="C135" s="20"/>
      <c r="D135" s="20"/>
      <c r="E135" s="20"/>
      <c r="F135" s="20"/>
      <c r="G135" s="29"/>
      <c r="H135" s="29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x14ac:dyDescent="0.25">
      <c r="A136" s="20"/>
      <c r="B136" s="20"/>
      <c r="C136" s="20"/>
      <c r="D136" s="20"/>
      <c r="E136" s="20"/>
      <c r="F136" s="20"/>
      <c r="G136" s="29"/>
      <c r="H136" s="29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x14ac:dyDescent="0.25">
      <c r="A137" s="20"/>
      <c r="B137" s="20"/>
      <c r="C137" s="20"/>
      <c r="D137" s="20"/>
      <c r="E137" s="20"/>
      <c r="F137" s="20"/>
      <c r="G137" s="29"/>
      <c r="H137" s="29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x14ac:dyDescent="0.25">
      <c r="A138" s="20"/>
      <c r="B138" s="20"/>
      <c r="C138" s="20"/>
      <c r="D138" s="20"/>
      <c r="E138" s="20"/>
      <c r="F138" s="20"/>
      <c r="G138" s="29"/>
      <c r="H138" s="29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x14ac:dyDescent="0.25">
      <c r="A139" s="20"/>
      <c r="B139" s="20"/>
      <c r="C139" s="20"/>
      <c r="D139" s="20"/>
      <c r="E139" s="20"/>
      <c r="F139" s="20"/>
      <c r="G139" s="29"/>
      <c r="H139" s="29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x14ac:dyDescent="0.25">
      <c r="A140" s="20"/>
      <c r="B140" s="20"/>
      <c r="C140" s="20"/>
      <c r="D140" s="20"/>
      <c r="E140" s="20"/>
      <c r="F140" s="20"/>
      <c r="G140" s="29"/>
      <c r="H140" s="29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x14ac:dyDescent="0.25">
      <c r="A141" s="20"/>
      <c r="B141" s="20"/>
      <c r="C141" s="20"/>
      <c r="D141" s="20"/>
      <c r="E141" s="20"/>
      <c r="F141" s="20"/>
      <c r="G141" s="29"/>
      <c r="H141" s="29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x14ac:dyDescent="0.25">
      <c r="A142" s="20"/>
      <c r="B142" s="20"/>
      <c r="C142" s="20"/>
      <c r="D142" s="20"/>
      <c r="E142" s="20"/>
      <c r="F142" s="20"/>
      <c r="G142" s="29"/>
      <c r="H142" s="29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x14ac:dyDescent="0.25">
      <c r="A143" s="20"/>
      <c r="B143" s="20"/>
      <c r="C143" s="20"/>
      <c r="D143" s="20"/>
      <c r="E143" s="20"/>
      <c r="F143" s="20"/>
      <c r="G143" s="29"/>
      <c r="H143" s="29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x14ac:dyDescent="0.25">
      <c r="A144" s="20"/>
      <c r="B144" s="20"/>
      <c r="C144" s="20"/>
      <c r="D144" s="20"/>
      <c r="E144" s="20"/>
      <c r="F144" s="20"/>
      <c r="G144" s="29"/>
      <c r="H144" s="29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x14ac:dyDescent="0.25">
      <c r="A145" s="20"/>
      <c r="B145" s="20"/>
      <c r="C145" s="20"/>
      <c r="D145" s="20"/>
      <c r="E145" s="20"/>
      <c r="F145" s="20"/>
      <c r="G145" s="29"/>
      <c r="H145" s="29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x14ac:dyDescent="0.25">
      <c r="A146" s="20"/>
      <c r="B146" s="20"/>
      <c r="C146" s="20"/>
      <c r="D146" s="20"/>
      <c r="E146" s="20"/>
      <c r="F146" s="20"/>
      <c r="G146" s="29"/>
      <c r="H146" s="29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x14ac:dyDescent="0.25">
      <c r="A147" s="20"/>
      <c r="B147" s="20"/>
      <c r="C147" s="20"/>
      <c r="D147" s="20"/>
      <c r="E147" s="20"/>
      <c r="F147" s="20"/>
      <c r="G147" s="29"/>
      <c r="H147" s="29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</sheetData>
  <mergeCells count="21">
    <mergeCell ref="A23:G23"/>
    <mergeCell ref="A24:G24"/>
    <mergeCell ref="A55:G55"/>
    <mergeCell ref="A69:F69"/>
    <mergeCell ref="A70:F70"/>
    <mergeCell ref="A71:F71"/>
    <mergeCell ref="A77:F78"/>
    <mergeCell ref="A1:G1"/>
    <mergeCell ref="A2:G2"/>
    <mergeCell ref="A3:G3"/>
    <mergeCell ref="A56:G56"/>
    <mergeCell ref="A57:G57"/>
    <mergeCell ref="A22:G22"/>
    <mergeCell ref="A90:F90"/>
    <mergeCell ref="A96:F96"/>
    <mergeCell ref="A97:F97"/>
    <mergeCell ref="A98:F98"/>
    <mergeCell ref="A79:F79"/>
    <mergeCell ref="A80:F80"/>
    <mergeCell ref="A88:F88"/>
    <mergeCell ref="A89:F89"/>
  </mergeCells>
  <phoneticPr fontId="3" type="noConversion"/>
  <pageMargins left="0.75" right="0.75" top="1" bottom="1" header="0.5" footer="0.5"/>
  <pageSetup orientation="portrait" r:id="rId1"/>
  <headerFooter alignWithMargins="0"/>
  <ignoredErrors>
    <ignoredError sqref="S60:S67 D73:D7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workbookViewId="0">
      <selection sqref="A1:H1"/>
    </sheetView>
  </sheetViews>
  <sheetFormatPr defaultRowHeight="12.5" x14ac:dyDescent="0.25"/>
  <cols>
    <col min="1" max="1" width="5.1796875" customWidth="1"/>
    <col min="2" max="2" width="7.453125" customWidth="1"/>
    <col min="3" max="3" width="7.26953125" customWidth="1"/>
    <col min="4" max="4" width="10" bestFit="1" customWidth="1"/>
    <col min="5" max="5" width="7" customWidth="1"/>
    <col min="6" max="6" width="6.26953125" customWidth="1"/>
    <col min="7" max="7" width="7.453125" customWidth="1"/>
    <col min="8" max="8" width="6.26953125" customWidth="1"/>
    <col min="9" max="10" width="4.453125" customWidth="1"/>
    <col min="11" max="11" width="6.26953125" customWidth="1"/>
    <col min="12" max="12" width="10" customWidth="1"/>
  </cols>
  <sheetData>
    <row r="1" spans="1:12" x14ac:dyDescent="0.25">
      <c r="A1" s="47" t="s">
        <v>7</v>
      </c>
      <c r="B1" s="47"/>
      <c r="C1" s="47"/>
      <c r="D1" s="47"/>
      <c r="E1" s="47"/>
      <c r="F1" s="47"/>
      <c r="G1" s="47"/>
      <c r="H1" s="47"/>
    </row>
    <row r="2" spans="1:12" x14ac:dyDescent="0.25">
      <c r="A2" s="47" t="s">
        <v>98</v>
      </c>
      <c r="B2" s="47"/>
      <c r="C2" s="47"/>
      <c r="D2" s="47"/>
      <c r="E2" s="47"/>
      <c r="F2" s="47"/>
      <c r="G2" s="47"/>
      <c r="H2" s="47"/>
    </row>
    <row r="3" spans="1:12" x14ac:dyDescent="0.25">
      <c r="A3" s="47" t="s">
        <v>9</v>
      </c>
      <c r="B3" s="47"/>
      <c r="C3" s="47"/>
      <c r="D3" s="47"/>
      <c r="E3" s="47"/>
      <c r="F3" s="47"/>
      <c r="G3" s="47"/>
      <c r="H3" s="47"/>
    </row>
    <row r="4" spans="1:12" ht="18" x14ac:dyDescent="0.4">
      <c r="A4" s="1"/>
      <c r="B4" s="1"/>
      <c r="C4" s="1"/>
      <c r="D4" s="1"/>
      <c r="E4" s="1"/>
      <c r="F4" s="1"/>
    </row>
    <row r="5" spans="1:12" x14ac:dyDescent="0.25">
      <c r="A5" s="16" t="s">
        <v>0</v>
      </c>
      <c r="B5" s="16" t="s">
        <v>67</v>
      </c>
      <c r="C5" s="16" t="s">
        <v>68</v>
      </c>
      <c r="D5" s="16" t="s">
        <v>22</v>
      </c>
      <c r="E5" s="16" t="s">
        <v>33</v>
      </c>
      <c r="F5" s="16" t="s">
        <v>10</v>
      </c>
      <c r="G5" s="11" t="s">
        <v>11</v>
      </c>
      <c r="H5" s="11" t="s">
        <v>2</v>
      </c>
      <c r="I5" s="20"/>
      <c r="J5" s="20"/>
      <c r="K5" s="20"/>
      <c r="L5" s="20"/>
    </row>
    <row r="6" spans="1:12" x14ac:dyDescent="0.25">
      <c r="A6" s="16">
        <v>1</v>
      </c>
      <c r="B6" s="13" t="s">
        <v>72</v>
      </c>
      <c r="C6" s="14" t="s">
        <v>73</v>
      </c>
      <c r="D6" s="18" t="s">
        <v>28</v>
      </c>
      <c r="E6" s="12"/>
      <c r="F6" s="19">
        <v>288</v>
      </c>
      <c r="G6" s="19">
        <v>290</v>
      </c>
      <c r="H6" s="12">
        <f t="shared" ref="H6:H13" si="0">SUM(F6:G6)</f>
        <v>578</v>
      </c>
      <c r="I6" s="20"/>
      <c r="J6" s="20"/>
      <c r="K6" s="20"/>
      <c r="L6" s="20"/>
    </row>
    <row r="7" spans="1:12" x14ac:dyDescent="0.25">
      <c r="A7" s="16">
        <v>2</v>
      </c>
      <c r="B7" s="13" t="s">
        <v>78</v>
      </c>
      <c r="C7" s="13" t="s">
        <v>79</v>
      </c>
      <c r="D7" s="18"/>
      <c r="E7" s="12"/>
      <c r="F7" s="19">
        <v>282</v>
      </c>
      <c r="G7" s="19">
        <v>286</v>
      </c>
      <c r="H7" s="12">
        <f t="shared" si="0"/>
        <v>568</v>
      </c>
      <c r="I7" s="20"/>
      <c r="J7" s="20"/>
      <c r="K7" s="20"/>
      <c r="L7" s="20"/>
    </row>
    <row r="8" spans="1:12" x14ac:dyDescent="0.25">
      <c r="A8" s="16">
        <v>3</v>
      </c>
      <c r="B8" s="13" t="s">
        <v>70</v>
      </c>
      <c r="C8" s="13" t="s">
        <v>71</v>
      </c>
      <c r="D8" s="18" t="s">
        <v>28</v>
      </c>
      <c r="E8" s="12"/>
      <c r="F8" s="19">
        <v>280</v>
      </c>
      <c r="G8" s="19">
        <v>288</v>
      </c>
      <c r="H8" s="12">
        <f t="shared" si="0"/>
        <v>568</v>
      </c>
      <c r="I8" s="20"/>
      <c r="J8" s="20"/>
      <c r="K8" s="20"/>
      <c r="L8" s="20"/>
    </row>
    <row r="9" spans="1:12" x14ac:dyDescent="0.25">
      <c r="A9" s="16">
        <v>4</v>
      </c>
      <c r="B9" s="13" t="s">
        <v>83</v>
      </c>
      <c r="C9" s="14" t="s">
        <v>84</v>
      </c>
      <c r="D9" s="12"/>
      <c r="E9" s="18" t="s">
        <v>23</v>
      </c>
      <c r="F9" s="19">
        <v>284</v>
      </c>
      <c r="G9" s="19">
        <v>278</v>
      </c>
      <c r="H9" s="12">
        <f t="shared" si="0"/>
        <v>562</v>
      </c>
      <c r="I9" s="20"/>
      <c r="J9" s="20"/>
      <c r="K9" s="20"/>
      <c r="L9" s="20"/>
    </row>
    <row r="10" spans="1:12" x14ac:dyDescent="0.25">
      <c r="A10" s="16">
        <v>5</v>
      </c>
      <c r="B10" s="12" t="s">
        <v>76</v>
      </c>
      <c r="C10" s="12" t="s">
        <v>77</v>
      </c>
      <c r="D10" s="12"/>
      <c r="E10" s="12"/>
      <c r="F10" s="19">
        <v>279</v>
      </c>
      <c r="G10" s="19">
        <v>283</v>
      </c>
      <c r="H10" s="12">
        <f t="shared" si="0"/>
        <v>562</v>
      </c>
      <c r="I10" s="20"/>
      <c r="J10" s="20"/>
      <c r="K10" s="20"/>
      <c r="L10" s="20"/>
    </row>
    <row r="11" spans="1:12" x14ac:dyDescent="0.25">
      <c r="A11" s="16">
        <v>6</v>
      </c>
      <c r="B11" s="13" t="s">
        <v>81</v>
      </c>
      <c r="C11" s="13" t="s">
        <v>82</v>
      </c>
      <c r="D11" s="12"/>
      <c r="E11" s="18"/>
      <c r="F11" s="19">
        <v>274</v>
      </c>
      <c r="G11" s="19">
        <v>288</v>
      </c>
      <c r="H11" s="12">
        <f t="shared" si="0"/>
        <v>562</v>
      </c>
      <c r="I11" s="20"/>
      <c r="J11" s="20"/>
      <c r="K11" s="20"/>
      <c r="L11" s="20"/>
    </row>
    <row r="12" spans="1:12" x14ac:dyDescent="0.25">
      <c r="A12" s="16">
        <v>7</v>
      </c>
      <c r="B12" s="13" t="s">
        <v>74</v>
      </c>
      <c r="C12" s="13" t="s">
        <v>75</v>
      </c>
      <c r="D12" s="18"/>
      <c r="E12" s="12"/>
      <c r="F12" s="19">
        <v>277</v>
      </c>
      <c r="G12" s="19">
        <v>275</v>
      </c>
      <c r="H12" s="12">
        <f t="shared" si="0"/>
        <v>552</v>
      </c>
      <c r="I12" s="20"/>
      <c r="J12" s="20"/>
      <c r="K12" s="20"/>
      <c r="L12" s="20"/>
    </row>
    <row r="13" spans="1:12" x14ac:dyDescent="0.25">
      <c r="A13" s="16">
        <v>8</v>
      </c>
      <c r="B13" s="13" t="s">
        <v>52</v>
      </c>
      <c r="C13" s="14" t="s">
        <v>80</v>
      </c>
      <c r="D13" s="12"/>
      <c r="E13" s="18" t="s">
        <v>29</v>
      </c>
      <c r="F13" s="19">
        <v>268</v>
      </c>
      <c r="G13" s="19">
        <v>249</v>
      </c>
      <c r="H13" s="12">
        <f t="shared" si="0"/>
        <v>517</v>
      </c>
      <c r="I13" s="20"/>
      <c r="J13" s="20"/>
      <c r="K13" s="20"/>
      <c r="L13" s="20"/>
    </row>
    <row r="14" spans="1:12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A15" s="47" t="s">
        <v>7</v>
      </c>
      <c r="B15" s="47"/>
      <c r="C15" s="47"/>
      <c r="D15" s="47"/>
      <c r="E15" s="47"/>
      <c r="F15" s="47"/>
      <c r="G15" s="47"/>
      <c r="H15" s="47"/>
      <c r="I15" s="20"/>
      <c r="J15" s="20"/>
      <c r="K15" s="20"/>
      <c r="L15" s="20"/>
    </row>
    <row r="16" spans="1:12" x14ac:dyDescent="0.25">
      <c r="A16" s="47" t="s">
        <v>98</v>
      </c>
      <c r="B16" s="47"/>
      <c r="C16" s="47"/>
      <c r="D16" s="47"/>
      <c r="E16" s="47"/>
      <c r="F16" s="47"/>
      <c r="G16" s="47"/>
      <c r="H16" s="47"/>
      <c r="I16" s="20"/>
      <c r="J16" s="20"/>
      <c r="K16" s="20"/>
      <c r="L16" s="20"/>
    </row>
    <row r="17" spans="1:12" x14ac:dyDescent="0.25">
      <c r="A17" s="47" t="s">
        <v>14</v>
      </c>
      <c r="B17" s="47"/>
      <c r="C17" s="47"/>
      <c r="D17" s="47"/>
      <c r="E17" s="47"/>
      <c r="F17" s="47"/>
      <c r="G17" s="47"/>
      <c r="H17" s="47"/>
      <c r="I17" s="20"/>
      <c r="J17" s="20"/>
      <c r="K17" s="20"/>
      <c r="L17" s="20"/>
    </row>
    <row r="18" spans="1:12" x14ac:dyDescent="0.25">
      <c r="A18" s="21"/>
      <c r="B18" s="21"/>
      <c r="C18" s="21"/>
      <c r="D18" s="21"/>
      <c r="E18" s="21"/>
      <c r="F18" s="21"/>
      <c r="G18" s="20"/>
      <c r="H18" s="20"/>
      <c r="I18" s="20"/>
      <c r="J18" s="20"/>
      <c r="K18" s="20"/>
      <c r="L18" s="20"/>
    </row>
    <row r="19" spans="1:12" x14ac:dyDescent="0.25">
      <c r="A19" s="16" t="s">
        <v>0</v>
      </c>
      <c r="B19" s="16" t="s">
        <v>67</v>
      </c>
      <c r="C19" s="16" t="s">
        <v>68</v>
      </c>
      <c r="D19" s="16" t="s">
        <v>22</v>
      </c>
      <c r="E19" s="16" t="s">
        <v>33</v>
      </c>
      <c r="F19" s="16" t="s">
        <v>10</v>
      </c>
      <c r="G19" s="11" t="s">
        <v>11</v>
      </c>
      <c r="H19" s="11" t="s">
        <v>2</v>
      </c>
      <c r="I19" s="20"/>
      <c r="J19" s="20"/>
      <c r="K19" s="20"/>
      <c r="L19" s="20"/>
    </row>
    <row r="20" spans="1:12" x14ac:dyDescent="0.25">
      <c r="A20" s="16">
        <v>1</v>
      </c>
      <c r="B20" s="13" t="s">
        <v>72</v>
      </c>
      <c r="C20" s="14" t="s">
        <v>73</v>
      </c>
      <c r="D20" s="18" t="s">
        <v>28</v>
      </c>
      <c r="E20" s="12"/>
      <c r="F20" s="19">
        <v>290</v>
      </c>
      <c r="G20" s="19">
        <v>293</v>
      </c>
      <c r="H20" s="12">
        <f t="shared" ref="H20:H27" si="1">SUM(F20:G20)</f>
        <v>583</v>
      </c>
      <c r="I20" s="20"/>
      <c r="J20" s="20"/>
      <c r="K20" s="20"/>
      <c r="L20" s="20"/>
    </row>
    <row r="21" spans="1:12" x14ac:dyDescent="0.25">
      <c r="A21" s="16">
        <v>2</v>
      </c>
      <c r="B21" s="13" t="s">
        <v>70</v>
      </c>
      <c r="C21" s="13" t="s">
        <v>71</v>
      </c>
      <c r="D21" s="18" t="s">
        <v>28</v>
      </c>
      <c r="E21" s="12"/>
      <c r="F21" s="19">
        <v>283</v>
      </c>
      <c r="G21" s="19">
        <v>289</v>
      </c>
      <c r="H21" s="12">
        <f t="shared" si="1"/>
        <v>572</v>
      </c>
      <c r="I21" s="20"/>
      <c r="J21" s="20"/>
      <c r="K21" s="20"/>
      <c r="L21" s="20"/>
    </row>
    <row r="22" spans="1:12" x14ac:dyDescent="0.25">
      <c r="A22" s="16">
        <v>3</v>
      </c>
      <c r="B22" s="13" t="s">
        <v>78</v>
      </c>
      <c r="C22" s="13" t="s">
        <v>79</v>
      </c>
      <c r="D22" s="18"/>
      <c r="E22" s="12"/>
      <c r="F22" s="19">
        <v>282</v>
      </c>
      <c r="G22" s="19">
        <v>286</v>
      </c>
      <c r="H22" s="12">
        <f t="shared" si="1"/>
        <v>568</v>
      </c>
      <c r="I22" s="20"/>
      <c r="J22" s="20"/>
      <c r="K22" s="20"/>
      <c r="L22" s="20"/>
    </row>
    <row r="23" spans="1:12" x14ac:dyDescent="0.25">
      <c r="A23" s="16">
        <v>4</v>
      </c>
      <c r="B23" s="13" t="s">
        <v>83</v>
      </c>
      <c r="C23" s="14" t="s">
        <v>84</v>
      </c>
      <c r="D23" s="12"/>
      <c r="E23" s="18" t="s">
        <v>23</v>
      </c>
      <c r="F23" s="19">
        <v>279</v>
      </c>
      <c r="G23" s="19">
        <v>286</v>
      </c>
      <c r="H23" s="12">
        <f t="shared" si="1"/>
        <v>565</v>
      </c>
      <c r="I23" s="20"/>
      <c r="J23" s="20"/>
      <c r="K23" s="20"/>
      <c r="L23" s="20"/>
    </row>
    <row r="24" spans="1:12" x14ac:dyDescent="0.25">
      <c r="A24" s="16">
        <v>5</v>
      </c>
      <c r="B24" s="13" t="s">
        <v>81</v>
      </c>
      <c r="C24" s="13" t="s">
        <v>82</v>
      </c>
      <c r="D24" s="12"/>
      <c r="E24" s="18"/>
      <c r="F24" s="19">
        <v>279</v>
      </c>
      <c r="G24" s="19">
        <v>284</v>
      </c>
      <c r="H24" s="12">
        <f t="shared" si="1"/>
        <v>563</v>
      </c>
      <c r="I24" s="20"/>
      <c r="J24" s="20"/>
      <c r="K24" s="20"/>
      <c r="L24" s="20"/>
    </row>
    <row r="25" spans="1:12" x14ac:dyDescent="0.25">
      <c r="A25" s="16">
        <v>6</v>
      </c>
      <c r="B25" s="13" t="s">
        <v>74</v>
      </c>
      <c r="C25" s="13" t="s">
        <v>75</v>
      </c>
      <c r="D25" s="18"/>
      <c r="E25" s="12"/>
      <c r="F25" s="19">
        <v>280</v>
      </c>
      <c r="G25" s="19">
        <v>277</v>
      </c>
      <c r="H25" s="12">
        <f t="shared" si="1"/>
        <v>557</v>
      </c>
      <c r="I25" s="20"/>
      <c r="J25" s="20"/>
      <c r="K25" s="20"/>
      <c r="L25" s="20"/>
    </row>
    <row r="26" spans="1:12" x14ac:dyDescent="0.25">
      <c r="A26" s="16">
        <v>7</v>
      </c>
      <c r="B26" s="12" t="s">
        <v>76</v>
      </c>
      <c r="C26" s="12" t="s">
        <v>77</v>
      </c>
      <c r="D26" s="12"/>
      <c r="E26" s="12"/>
      <c r="F26" s="19">
        <v>285</v>
      </c>
      <c r="G26" s="19">
        <v>271</v>
      </c>
      <c r="H26" s="12">
        <f t="shared" si="1"/>
        <v>556</v>
      </c>
      <c r="I26" s="20"/>
      <c r="J26" s="20"/>
      <c r="K26" s="20"/>
      <c r="L26" s="20"/>
    </row>
    <row r="27" spans="1:12" x14ac:dyDescent="0.25">
      <c r="A27" s="16">
        <v>8</v>
      </c>
      <c r="B27" s="13" t="s">
        <v>52</v>
      </c>
      <c r="C27" s="14" t="s">
        <v>80</v>
      </c>
      <c r="D27" s="12"/>
      <c r="E27" s="18" t="s">
        <v>29</v>
      </c>
      <c r="F27" s="19">
        <v>269</v>
      </c>
      <c r="G27" s="19">
        <v>272</v>
      </c>
      <c r="H27" s="12">
        <f t="shared" si="1"/>
        <v>541</v>
      </c>
      <c r="I27" s="20"/>
      <c r="J27" s="20"/>
      <c r="K27" s="20"/>
      <c r="L27" s="20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x14ac:dyDescent="0.25">
      <c r="A29" s="47" t="s">
        <v>7</v>
      </c>
      <c r="B29" s="47"/>
      <c r="C29" s="47"/>
      <c r="D29" s="47"/>
      <c r="E29" s="47"/>
      <c r="F29" s="47"/>
      <c r="G29" s="47"/>
      <c r="H29" s="47"/>
      <c r="I29" s="20"/>
      <c r="J29" s="20"/>
      <c r="K29" s="20"/>
      <c r="L29" s="20"/>
    </row>
    <row r="30" spans="1:12" x14ac:dyDescent="0.25">
      <c r="A30" s="47" t="s">
        <v>98</v>
      </c>
      <c r="B30" s="47"/>
      <c r="C30" s="47"/>
      <c r="D30" s="47"/>
      <c r="E30" s="47"/>
      <c r="F30" s="47"/>
      <c r="G30" s="47"/>
      <c r="H30" s="47"/>
      <c r="I30" s="20"/>
      <c r="J30" s="20"/>
      <c r="K30" s="20"/>
      <c r="L30" s="20"/>
    </row>
    <row r="31" spans="1:12" x14ac:dyDescent="0.25">
      <c r="A31" s="47" t="s">
        <v>15</v>
      </c>
      <c r="B31" s="47"/>
      <c r="C31" s="47"/>
      <c r="D31" s="47"/>
      <c r="E31" s="47"/>
      <c r="F31" s="47"/>
      <c r="G31" s="47"/>
      <c r="H31" s="47"/>
      <c r="I31" s="20"/>
      <c r="J31" s="20"/>
      <c r="K31" s="20"/>
      <c r="L31" s="20"/>
    </row>
    <row r="32" spans="1:12" x14ac:dyDescent="0.25">
      <c r="A32" s="21"/>
      <c r="B32" s="21"/>
      <c r="C32" s="21"/>
      <c r="D32" s="21"/>
      <c r="E32" s="21"/>
      <c r="F32" s="21"/>
      <c r="G32" s="20"/>
      <c r="H32" s="20"/>
      <c r="I32" s="20"/>
      <c r="J32" s="20"/>
      <c r="K32" s="20"/>
      <c r="L32" s="20"/>
    </row>
    <row r="33" spans="1:12" x14ac:dyDescent="0.25">
      <c r="A33" s="16" t="s">
        <v>0</v>
      </c>
      <c r="B33" s="16" t="s">
        <v>67</v>
      </c>
      <c r="C33" s="16" t="s">
        <v>68</v>
      </c>
      <c r="D33" s="16" t="s">
        <v>22</v>
      </c>
      <c r="E33" s="16" t="s">
        <v>33</v>
      </c>
      <c r="F33" s="16" t="s">
        <v>99</v>
      </c>
      <c r="G33" s="11">
        <v>1</v>
      </c>
      <c r="H33" s="11">
        <v>2</v>
      </c>
      <c r="I33" s="16">
        <v>3</v>
      </c>
      <c r="J33" s="11">
        <v>4</v>
      </c>
      <c r="K33" s="16" t="s">
        <v>2</v>
      </c>
      <c r="L33" s="17" t="s">
        <v>87</v>
      </c>
    </row>
    <row r="34" spans="1:12" x14ac:dyDescent="0.25">
      <c r="A34" s="16">
        <v>1</v>
      </c>
      <c r="B34" s="13" t="s">
        <v>72</v>
      </c>
      <c r="C34" s="14" t="s">
        <v>73</v>
      </c>
      <c r="D34" s="18" t="s">
        <v>28</v>
      </c>
      <c r="E34" s="12"/>
      <c r="F34" s="19">
        <f>SUM(H20,H6)</f>
        <v>1161</v>
      </c>
      <c r="G34" s="19">
        <v>47.4</v>
      </c>
      <c r="H34" s="12">
        <v>49.5</v>
      </c>
      <c r="I34" s="12">
        <v>51</v>
      </c>
      <c r="J34" s="12">
        <v>47.7</v>
      </c>
      <c r="K34" s="12">
        <f t="shared" ref="K34:K41" si="2">SUM(G34:J34)</f>
        <v>195.60000000000002</v>
      </c>
      <c r="L34" s="12">
        <f t="shared" ref="L34:L41" si="3">SUM(F34:K34)</f>
        <v>1552.2000000000003</v>
      </c>
    </row>
    <row r="35" spans="1:12" x14ac:dyDescent="0.25">
      <c r="A35" s="16">
        <v>2</v>
      </c>
      <c r="B35" s="13" t="s">
        <v>70</v>
      </c>
      <c r="C35" s="13" t="s">
        <v>71</v>
      </c>
      <c r="D35" s="18" t="s">
        <v>28</v>
      </c>
      <c r="E35" s="12"/>
      <c r="F35" s="19">
        <f>SUM(H21,H8)</f>
        <v>1140</v>
      </c>
      <c r="G35" s="19">
        <v>47.1</v>
      </c>
      <c r="H35" s="12">
        <v>50</v>
      </c>
      <c r="I35" s="12">
        <v>50.7</v>
      </c>
      <c r="J35" s="12">
        <v>50.5</v>
      </c>
      <c r="K35" s="12">
        <f t="shared" si="2"/>
        <v>198.3</v>
      </c>
      <c r="L35" s="12">
        <f t="shared" si="3"/>
        <v>1536.6</v>
      </c>
    </row>
    <row r="36" spans="1:12" x14ac:dyDescent="0.25">
      <c r="A36" s="16">
        <v>3</v>
      </c>
      <c r="B36" s="13" t="s">
        <v>78</v>
      </c>
      <c r="C36" s="13" t="s">
        <v>79</v>
      </c>
      <c r="D36" s="18"/>
      <c r="E36" s="12"/>
      <c r="F36" s="19">
        <f>SUM(H22,H7)</f>
        <v>1136</v>
      </c>
      <c r="G36" s="19">
        <v>50.2</v>
      </c>
      <c r="H36" s="12">
        <v>45.6</v>
      </c>
      <c r="I36" s="12">
        <v>48.3</v>
      </c>
      <c r="J36" s="12">
        <v>49.9</v>
      </c>
      <c r="K36" s="12">
        <f t="shared" si="2"/>
        <v>194.00000000000003</v>
      </c>
      <c r="L36" s="12">
        <f t="shared" si="3"/>
        <v>1524</v>
      </c>
    </row>
    <row r="37" spans="1:12" x14ac:dyDescent="0.25">
      <c r="A37" s="16">
        <v>4</v>
      </c>
      <c r="B37" s="13" t="s">
        <v>83</v>
      </c>
      <c r="C37" s="14" t="s">
        <v>84</v>
      </c>
      <c r="D37" s="12"/>
      <c r="E37" s="18" t="s">
        <v>23</v>
      </c>
      <c r="F37" s="19">
        <f>SUM(H23,H9)</f>
        <v>1127</v>
      </c>
      <c r="G37" s="19">
        <v>49.3</v>
      </c>
      <c r="H37" s="12">
        <v>47.2</v>
      </c>
      <c r="I37" s="12">
        <v>50.5</v>
      </c>
      <c r="J37" s="12">
        <v>51</v>
      </c>
      <c r="K37" s="12">
        <f t="shared" si="2"/>
        <v>198</v>
      </c>
      <c r="L37" s="12">
        <f t="shared" si="3"/>
        <v>1523</v>
      </c>
    </row>
    <row r="38" spans="1:12" x14ac:dyDescent="0.25">
      <c r="A38" s="16">
        <v>5</v>
      </c>
      <c r="B38" s="13" t="s">
        <v>81</v>
      </c>
      <c r="C38" s="13" t="s">
        <v>82</v>
      </c>
      <c r="D38" s="12"/>
      <c r="E38" s="18"/>
      <c r="F38" s="19">
        <f>SUM(H24,H11)</f>
        <v>1125</v>
      </c>
      <c r="G38" s="19">
        <v>47.4</v>
      </c>
      <c r="H38" s="12">
        <v>49.3</v>
      </c>
      <c r="I38" s="12">
        <v>52.5</v>
      </c>
      <c r="J38" s="12">
        <v>47.4</v>
      </c>
      <c r="K38" s="12">
        <f t="shared" si="2"/>
        <v>196.6</v>
      </c>
      <c r="L38" s="12">
        <f t="shared" si="3"/>
        <v>1518.2</v>
      </c>
    </row>
    <row r="39" spans="1:12" x14ac:dyDescent="0.25">
      <c r="A39" s="16">
        <v>6</v>
      </c>
      <c r="B39" s="12" t="s">
        <v>76</v>
      </c>
      <c r="C39" s="12" t="s">
        <v>77</v>
      </c>
      <c r="D39" s="12"/>
      <c r="E39" s="12"/>
      <c r="F39" s="19">
        <f>SUM(H25,H9)</f>
        <v>1119</v>
      </c>
      <c r="G39" s="19">
        <v>46</v>
      </c>
      <c r="H39" s="12">
        <v>48.6</v>
      </c>
      <c r="I39" s="12">
        <v>40.799999999999997</v>
      </c>
      <c r="J39" s="12">
        <v>48.3</v>
      </c>
      <c r="K39" s="12">
        <f t="shared" si="2"/>
        <v>183.7</v>
      </c>
      <c r="L39" s="12">
        <f t="shared" si="3"/>
        <v>1486.3999999999999</v>
      </c>
    </row>
    <row r="40" spans="1:12" x14ac:dyDescent="0.25">
      <c r="A40" s="16">
        <v>7</v>
      </c>
      <c r="B40" s="13" t="s">
        <v>74</v>
      </c>
      <c r="C40" s="13" t="s">
        <v>75</v>
      </c>
      <c r="D40" s="18"/>
      <c r="E40" s="12"/>
      <c r="F40" s="19">
        <f>SUM(H25,H12)</f>
        <v>1109</v>
      </c>
      <c r="G40" s="19">
        <v>45.5</v>
      </c>
      <c r="H40" s="12">
        <v>36.4</v>
      </c>
      <c r="I40" s="12">
        <v>48.2</v>
      </c>
      <c r="J40" s="12">
        <v>46.6</v>
      </c>
      <c r="K40" s="12">
        <f t="shared" si="2"/>
        <v>176.70000000000002</v>
      </c>
      <c r="L40" s="12">
        <f t="shared" si="3"/>
        <v>1462.4</v>
      </c>
    </row>
    <row r="41" spans="1:12" x14ac:dyDescent="0.25">
      <c r="A41" s="16">
        <v>8</v>
      </c>
      <c r="B41" s="13" t="s">
        <v>52</v>
      </c>
      <c r="C41" s="14" t="s">
        <v>80</v>
      </c>
      <c r="D41" s="12"/>
      <c r="E41" s="18" t="s">
        <v>29</v>
      </c>
      <c r="F41" s="19">
        <f>SUM(H27,H13)</f>
        <v>1058</v>
      </c>
      <c r="G41" s="19">
        <v>48.1</v>
      </c>
      <c r="H41" s="12">
        <v>41.6</v>
      </c>
      <c r="I41" s="12">
        <v>39.4</v>
      </c>
      <c r="J41" s="12">
        <v>44.6</v>
      </c>
      <c r="K41" s="12">
        <f t="shared" si="2"/>
        <v>173.7</v>
      </c>
      <c r="L41" s="12">
        <f t="shared" si="3"/>
        <v>1405.3999999999999</v>
      </c>
    </row>
    <row r="42" spans="1:12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x14ac:dyDescent="0.25">
      <c r="A43" s="47" t="s">
        <v>7</v>
      </c>
      <c r="B43" s="47"/>
      <c r="C43" s="47"/>
      <c r="D43" s="47"/>
      <c r="E43" s="47"/>
      <c r="F43" s="47"/>
      <c r="G43" s="22"/>
      <c r="H43" s="22"/>
      <c r="I43" s="20"/>
      <c r="J43" s="20"/>
      <c r="K43" s="20"/>
      <c r="L43" s="20"/>
    </row>
    <row r="44" spans="1:12" x14ac:dyDescent="0.25">
      <c r="A44" s="47" t="s">
        <v>98</v>
      </c>
      <c r="B44" s="47"/>
      <c r="C44" s="47"/>
      <c r="D44" s="47"/>
      <c r="E44" s="47"/>
      <c r="F44" s="47"/>
      <c r="G44" s="22"/>
      <c r="H44" s="22"/>
      <c r="I44" s="20"/>
      <c r="J44" s="20"/>
      <c r="K44" s="20"/>
      <c r="L44" s="20"/>
    </row>
    <row r="45" spans="1:12" x14ac:dyDescent="0.25">
      <c r="A45" s="49" t="s">
        <v>18</v>
      </c>
      <c r="B45" s="49"/>
      <c r="C45" s="49"/>
      <c r="D45" s="49"/>
      <c r="E45" s="49"/>
      <c r="F45" s="49"/>
      <c r="G45" s="20"/>
      <c r="H45" s="20"/>
      <c r="I45" s="20"/>
      <c r="J45" s="20"/>
      <c r="K45" s="20"/>
      <c r="L45" s="20"/>
    </row>
    <row r="46" spans="1:12" x14ac:dyDescent="0.25">
      <c r="A46" s="16" t="s">
        <v>0</v>
      </c>
      <c r="B46" s="16" t="s">
        <v>67</v>
      </c>
      <c r="C46" s="16" t="s">
        <v>68</v>
      </c>
      <c r="D46" s="11" t="s">
        <v>87</v>
      </c>
      <c r="E46" s="11" t="s">
        <v>16</v>
      </c>
      <c r="F46" s="11" t="s">
        <v>2</v>
      </c>
      <c r="G46" s="20"/>
      <c r="H46" s="20"/>
      <c r="I46" s="20"/>
      <c r="J46" s="20"/>
      <c r="K46" s="20"/>
      <c r="L46" s="20"/>
    </row>
    <row r="47" spans="1:12" x14ac:dyDescent="0.25">
      <c r="A47" s="16">
        <v>1</v>
      </c>
      <c r="B47" s="13" t="s">
        <v>72</v>
      </c>
      <c r="C47" s="14" t="s">
        <v>73</v>
      </c>
      <c r="D47" s="19">
        <v>1161</v>
      </c>
      <c r="E47" s="12">
        <v>195.6</v>
      </c>
      <c r="F47" s="12">
        <v>1552.2</v>
      </c>
      <c r="G47" s="20"/>
      <c r="H47" s="20"/>
      <c r="I47" s="20"/>
      <c r="J47" s="20"/>
      <c r="K47" s="20"/>
      <c r="L47" s="20"/>
    </row>
    <row r="48" spans="1:12" x14ac:dyDescent="0.25">
      <c r="A48" s="16">
        <v>2</v>
      </c>
      <c r="B48" s="13" t="s">
        <v>70</v>
      </c>
      <c r="C48" s="13" t="s">
        <v>71</v>
      </c>
      <c r="D48" s="19">
        <v>1140</v>
      </c>
      <c r="E48" s="12">
        <v>198.3</v>
      </c>
      <c r="F48" s="12">
        <v>1536.6</v>
      </c>
      <c r="G48" s="20"/>
      <c r="H48" s="20"/>
      <c r="I48" s="20"/>
      <c r="J48" s="20"/>
      <c r="K48" s="20"/>
      <c r="L48" s="20"/>
    </row>
    <row r="49" spans="1:12" x14ac:dyDescent="0.25">
      <c r="A49" s="16">
        <v>3</v>
      </c>
      <c r="B49" s="13" t="s">
        <v>78</v>
      </c>
      <c r="C49" s="13" t="s">
        <v>79</v>
      </c>
      <c r="D49" s="19">
        <v>1136</v>
      </c>
      <c r="E49" s="12">
        <v>194</v>
      </c>
      <c r="F49" s="12">
        <v>1524</v>
      </c>
      <c r="G49" s="20"/>
      <c r="H49" s="20"/>
      <c r="I49" s="20"/>
      <c r="J49" s="20"/>
      <c r="K49" s="20"/>
      <c r="L49" s="20"/>
    </row>
    <row r="50" spans="1:12" x14ac:dyDescent="0.25">
      <c r="A50" s="25"/>
      <c r="B50" s="24"/>
      <c r="C50" s="24"/>
      <c r="D50" s="23"/>
      <c r="E50" s="24"/>
      <c r="F50" s="24"/>
      <c r="G50" s="20"/>
      <c r="H50" s="20"/>
      <c r="I50" s="20"/>
      <c r="J50" s="20"/>
      <c r="K50" s="20"/>
      <c r="L50" s="20"/>
    </row>
    <row r="51" spans="1:1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12" x14ac:dyDescent="0.25">
      <c r="A53" s="47" t="s">
        <v>7</v>
      </c>
      <c r="B53" s="47"/>
      <c r="C53" s="47"/>
      <c r="D53" s="47"/>
      <c r="E53" s="47"/>
      <c r="F53" s="47"/>
      <c r="G53" s="22"/>
      <c r="H53" s="22"/>
      <c r="I53" s="20"/>
      <c r="J53" s="20"/>
      <c r="K53" s="20"/>
      <c r="L53" s="20"/>
    </row>
    <row r="54" spans="1:12" x14ac:dyDescent="0.25">
      <c r="A54" s="47" t="s">
        <v>98</v>
      </c>
      <c r="B54" s="47"/>
      <c r="C54" s="47"/>
      <c r="D54" s="47"/>
      <c r="E54" s="47"/>
      <c r="F54" s="47"/>
      <c r="G54" s="22"/>
      <c r="H54" s="22"/>
      <c r="I54" s="20"/>
      <c r="J54" s="20"/>
      <c r="K54" s="20"/>
      <c r="L54" s="20"/>
    </row>
    <row r="55" spans="1:12" x14ac:dyDescent="0.25">
      <c r="A55" s="49" t="s">
        <v>100</v>
      </c>
      <c r="B55" s="49"/>
      <c r="C55" s="49"/>
      <c r="D55" s="49"/>
      <c r="E55" s="49"/>
      <c r="F55" s="49"/>
      <c r="G55" s="20"/>
      <c r="H55" s="20"/>
      <c r="I55" s="20"/>
      <c r="J55" s="20"/>
      <c r="K55" s="20"/>
      <c r="L55" s="20"/>
    </row>
    <row r="56" spans="1:12" x14ac:dyDescent="0.25">
      <c r="A56" s="16" t="s">
        <v>0</v>
      </c>
      <c r="B56" s="16" t="s">
        <v>67</v>
      </c>
      <c r="C56" s="16" t="s">
        <v>68</v>
      </c>
      <c r="D56" s="11" t="s">
        <v>87</v>
      </c>
      <c r="E56" s="11" t="s">
        <v>16</v>
      </c>
      <c r="F56" s="11" t="s">
        <v>2</v>
      </c>
      <c r="G56" s="20"/>
      <c r="H56" s="20"/>
      <c r="I56" s="20"/>
      <c r="J56" s="20"/>
      <c r="K56" s="20"/>
      <c r="L56" s="20"/>
    </row>
    <row r="57" spans="1:12" x14ac:dyDescent="0.25">
      <c r="A57" s="16">
        <v>1</v>
      </c>
      <c r="B57" s="13" t="s">
        <v>72</v>
      </c>
      <c r="C57" s="14" t="s">
        <v>73</v>
      </c>
      <c r="D57" s="19">
        <v>1161</v>
      </c>
      <c r="E57" s="12">
        <v>195.6</v>
      </c>
      <c r="F57" s="19">
        <v>578</v>
      </c>
      <c r="G57" s="23"/>
      <c r="H57" s="24"/>
      <c r="I57" s="20"/>
      <c r="J57" s="20"/>
      <c r="K57" s="20"/>
      <c r="L57" s="20"/>
    </row>
    <row r="58" spans="1:12" x14ac:dyDescent="0.25">
      <c r="A58" s="16">
        <v>2</v>
      </c>
      <c r="B58" s="12"/>
      <c r="C58" s="12"/>
      <c r="D58" s="19"/>
      <c r="E58" s="12"/>
      <c r="F58" s="12"/>
      <c r="G58" s="20"/>
      <c r="H58" s="20"/>
      <c r="I58" s="20"/>
      <c r="J58" s="20"/>
      <c r="K58" s="20"/>
      <c r="L58" s="20"/>
    </row>
    <row r="59" spans="1:12" x14ac:dyDescent="0.25">
      <c r="A59" s="16">
        <v>3</v>
      </c>
      <c r="B59" s="12"/>
      <c r="C59" s="12"/>
      <c r="D59" s="19"/>
      <c r="E59" s="12"/>
      <c r="F59" s="12"/>
      <c r="G59" s="20"/>
      <c r="H59" s="20"/>
      <c r="I59" s="20"/>
      <c r="J59" s="20"/>
      <c r="K59" s="20"/>
      <c r="L59" s="20"/>
    </row>
    <row r="60" spans="1:12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 x14ac:dyDescent="0.25">
      <c r="A61" s="47" t="s">
        <v>7</v>
      </c>
      <c r="B61" s="47"/>
      <c r="C61" s="47"/>
      <c r="D61" s="47"/>
      <c r="E61" s="47"/>
      <c r="F61" s="47"/>
      <c r="G61" s="22"/>
      <c r="H61" s="22"/>
      <c r="I61" s="20"/>
      <c r="J61" s="20"/>
      <c r="K61" s="20"/>
      <c r="L61" s="20"/>
    </row>
    <row r="62" spans="1:12" x14ac:dyDescent="0.25">
      <c r="A62" s="47" t="s">
        <v>98</v>
      </c>
      <c r="B62" s="47"/>
      <c r="C62" s="47"/>
      <c r="D62" s="47"/>
      <c r="E62" s="47"/>
      <c r="F62" s="47"/>
      <c r="G62" s="22"/>
      <c r="H62" s="22"/>
      <c r="I62" s="20"/>
      <c r="J62" s="20"/>
      <c r="K62" s="20"/>
      <c r="L62" s="20"/>
    </row>
    <row r="63" spans="1:12" x14ac:dyDescent="0.25">
      <c r="A63" s="49" t="s">
        <v>101</v>
      </c>
      <c r="B63" s="49"/>
      <c r="C63" s="49"/>
      <c r="D63" s="49"/>
      <c r="E63" s="49"/>
      <c r="F63" s="49"/>
      <c r="G63" s="20"/>
      <c r="H63" s="20"/>
      <c r="I63" s="20"/>
      <c r="J63" s="20"/>
      <c r="K63" s="20"/>
      <c r="L63" s="20"/>
    </row>
    <row r="64" spans="1:12" x14ac:dyDescent="0.25">
      <c r="A64" s="16" t="s">
        <v>0</v>
      </c>
      <c r="B64" s="16" t="s">
        <v>67</v>
      </c>
      <c r="C64" s="16" t="s">
        <v>68</v>
      </c>
      <c r="D64" s="11" t="s">
        <v>87</v>
      </c>
      <c r="E64" s="11" t="s">
        <v>16</v>
      </c>
      <c r="F64" s="11" t="s">
        <v>2</v>
      </c>
      <c r="G64" s="20"/>
      <c r="H64" s="20"/>
      <c r="I64" s="20"/>
      <c r="J64" s="20"/>
      <c r="K64" s="20"/>
      <c r="L64" s="20"/>
    </row>
    <row r="65" spans="1:12" x14ac:dyDescent="0.25">
      <c r="A65" s="16">
        <v>1</v>
      </c>
      <c r="B65" s="13" t="s">
        <v>83</v>
      </c>
      <c r="C65" s="14" t="s">
        <v>84</v>
      </c>
      <c r="D65" s="19">
        <f>SUM(F51,F37)</f>
        <v>1127</v>
      </c>
      <c r="E65" s="26">
        <v>198</v>
      </c>
      <c r="F65" s="12">
        <v>1523</v>
      </c>
      <c r="G65" s="20"/>
      <c r="H65" s="20"/>
      <c r="I65" s="20"/>
      <c r="J65" s="20"/>
      <c r="K65" s="20"/>
      <c r="L65" s="20"/>
    </row>
    <row r="66" spans="1:12" x14ac:dyDescent="0.25">
      <c r="A66" s="16">
        <v>2</v>
      </c>
      <c r="B66" s="13" t="s">
        <v>52</v>
      </c>
      <c r="C66" s="14" t="s">
        <v>80</v>
      </c>
      <c r="D66" s="19">
        <f>SUM(F52,F38)</f>
        <v>1125</v>
      </c>
      <c r="E66" s="26" t="s">
        <v>102</v>
      </c>
      <c r="F66" s="12">
        <v>1405.4</v>
      </c>
      <c r="G66" s="20"/>
      <c r="H66" s="20"/>
      <c r="I66" s="20"/>
      <c r="J66" s="20"/>
      <c r="K66" s="20"/>
      <c r="L66" s="20"/>
    </row>
    <row r="67" spans="1:12" x14ac:dyDescent="0.25">
      <c r="A67" s="16">
        <v>3</v>
      </c>
      <c r="B67" s="12"/>
      <c r="C67" s="12"/>
      <c r="D67" s="19"/>
      <c r="E67" s="12"/>
      <c r="F67" s="12"/>
      <c r="G67" s="20"/>
      <c r="H67" s="20"/>
      <c r="I67" s="20"/>
      <c r="J67" s="20"/>
      <c r="K67" s="20"/>
      <c r="L67" s="20"/>
    </row>
  </sheetData>
  <mergeCells count="18">
    <mergeCell ref="A1:H1"/>
    <mergeCell ref="A2:H2"/>
    <mergeCell ref="A3:H3"/>
    <mergeCell ref="A15:H15"/>
    <mergeCell ref="A31:H31"/>
    <mergeCell ref="A43:F43"/>
    <mergeCell ref="A44:F44"/>
    <mergeCell ref="A45:F45"/>
    <mergeCell ref="A16:H16"/>
    <mergeCell ref="A17:H17"/>
    <mergeCell ref="A29:H29"/>
    <mergeCell ref="A30:H30"/>
    <mergeCell ref="A63:F63"/>
    <mergeCell ref="A53:F53"/>
    <mergeCell ref="A54:F54"/>
    <mergeCell ref="A61:F61"/>
    <mergeCell ref="A62:F62"/>
    <mergeCell ref="A55:F55"/>
  </mergeCells>
  <phoneticPr fontId="3" type="noConversion"/>
  <pageMargins left="0.75" right="0.75" top="1" bottom="1" header="0.5" footer="0.5"/>
  <pageSetup orientation="portrait" r:id="rId1"/>
  <headerFooter alignWithMargins="0">
    <oddFooter>&amp;CPOSTED:  &amp;D   &amp;T&amp;RRick Merrill
Match Director</oddFooter>
  </headerFooter>
  <ignoredErrors>
    <ignoredError sqref="E6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6D7808-3573-4D52-8D7A-4937D6C35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977360-A489-4439-8BE4-FDFB8BDB9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RAPID</vt:lpstr>
      <vt:lpstr>MAP</vt:lpstr>
      <vt:lpstr>WAP</vt:lpstr>
      <vt:lpstr>FREE</vt:lpstr>
      <vt:lpstr>SPORT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 BENNING</dc:creator>
  <cp:lastModifiedBy>Reya Kempley</cp:lastModifiedBy>
  <cp:lastPrinted>2007-09-30T15:08:31Z</cp:lastPrinted>
  <dcterms:created xsi:type="dcterms:W3CDTF">2007-09-25T14:31:42Z</dcterms:created>
  <dcterms:modified xsi:type="dcterms:W3CDTF">2020-07-02T20:29:13Z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