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7/"/>
    </mc:Choice>
  </mc:AlternateContent>
  <xr:revisionPtr revIDLastSave="0" documentId="8_{AD6B3E7C-ED2D-4D35-B37A-91727EC85BA6}" xr6:coauthVersionLast="44" xr6:coauthVersionMax="44" xr10:uidLastSave="{00000000-0000-0000-0000-000000000000}"/>
  <bookViews>
    <workbookView xWindow="31680" yWindow="2505" windowWidth="15645" windowHeight="12795" activeTab="6"/>
  </bookViews>
  <sheets>
    <sheet name="Men's Prone" sheetId="9" r:id="rId1"/>
    <sheet name="Jr Men's Prone" sheetId="8" r:id="rId2"/>
    <sheet name="Open 3x40 Results" sheetId="7" r:id="rId3"/>
    <sheet name="Junior 3x40" sheetId="11" r:id="rId4"/>
    <sheet name="3X20" sheetId="10" r:id="rId5"/>
    <sheet name="Junior 3x20" sheetId="6" r:id="rId6"/>
    <sheet name="Open Women's Air" sheetId="4" r:id="rId7"/>
    <sheet name="Junior Women's Air" sheetId="5" r:id="rId8"/>
    <sheet name="Open Men's Air" sheetId="2" r:id="rId9"/>
    <sheet name="Junior Men's Air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" i="10" l="1"/>
  <c r="R17" i="10"/>
  <c r="P16" i="10"/>
  <c r="R16" i="10"/>
  <c r="P15" i="10"/>
  <c r="R15" i="10"/>
  <c r="P14" i="10"/>
  <c r="R14" i="10"/>
  <c r="P13" i="10"/>
  <c r="R13" i="10"/>
  <c r="P12" i="10"/>
  <c r="R12" i="10"/>
  <c r="P11" i="10"/>
  <c r="R11" i="10"/>
  <c r="P10" i="10"/>
  <c r="R10" i="10"/>
  <c r="P9" i="10"/>
  <c r="R9" i="10"/>
  <c r="P8" i="10"/>
  <c r="R8" i="10"/>
  <c r="P7" i="10"/>
  <c r="R7" i="10"/>
  <c r="P6" i="10"/>
  <c r="R6" i="10"/>
  <c r="P5" i="10"/>
  <c r="R5" i="10"/>
  <c r="P4" i="10"/>
  <c r="R4" i="10"/>
  <c r="P3" i="10"/>
  <c r="R3" i="10"/>
  <c r="P2" i="10"/>
  <c r="R2" i="10"/>
  <c r="I9" i="11"/>
  <c r="N9" i="11"/>
  <c r="S9" i="11"/>
  <c r="T9" i="11"/>
  <c r="V9" i="11" s="1"/>
  <c r="X9" i="11" s="1"/>
  <c r="I8" i="11"/>
  <c r="T8" i="11" s="1"/>
  <c r="N8" i="11"/>
  <c r="S8" i="11"/>
  <c r="V8" i="11"/>
  <c r="X8" i="11" s="1"/>
  <c r="I7" i="11"/>
  <c r="N7" i="11"/>
  <c r="S7" i="11"/>
  <c r="T7" i="11" s="1"/>
  <c r="V7" i="11" s="1"/>
  <c r="X7" i="11" s="1"/>
  <c r="I6" i="11"/>
  <c r="N6" i="11"/>
  <c r="S6" i="11"/>
  <c r="I5" i="11"/>
  <c r="N5" i="11"/>
  <c r="S5" i="11"/>
  <c r="T5" i="11" s="1"/>
  <c r="V5" i="11" s="1"/>
  <c r="X5" i="11" s="1"/>
  <c r="I4" i="11"/>
  <c r="N4" i="11"/>
  <c r="S4" i="11"/>
  <c r="I3" i="11"/>
  <c r="N3" i="11"/>
  <c r="S3" i="11"/>
  <c r="T3" i="11"/>
  <c r="V3" i="11" s="1"/>
  <c r="X3" i="11" s="1"/>
  <c r="I2" i="11"/>
  <c r="T2" i="11" s="1"/>
  <c r="V2" i="11" s="1"/>
  <c r="X2" i="11" s="1"/>
  <c r="N2" i="11"/>
  <c r="S2" i="11"/>
  <c r="K30" i="9"/>
  <c r="M30" i="9"/>
  <c r="O30" i="9"/>
  <c r="K29" i="9"/>
  <c r="M29" i="9" s="1"/>
  <c r="O29" i="9" s="1"/>
  <c r="K28" i="9"/>
  <c r="M28" i="9" s="1"/>
  <c r="O28" i="9" s="1"/>
  <c r="K27" i="9"/>
  <c r="M27" i="9"/>
  <c r="O27" i="9" s="1"/>
  <c r="K26" i="9"/>
  <c r="M26" i="9"/>
  <c r="O26" i="9"/>
  <c r="K25" i="9"/>
  <c r="M25" i="9" s="1"/>
  <c r="O25" i="9" s="1"/>
  <c r="K24" i="9"/>
  <c r="M24" i="9"/>
  <c r="O24" i="9" s="1"/>
  <c r="K23" i="9"/>
  <c r="M23" i="9"/>
  <c r="O23" i="9" s="1"/>
  <c r="K22" i="9"/>
  <c r="M22" i="9"/>
  <c r="O22" i="9"/>
  <c r="K21" i="9"/>
  <c r="M21" i="9" s="1"/>
  <c r="O21" i="9" s="1"/>
  <c r="K20" i="9"/>
  <c r="M20" i="9"/>
  <c r="O20" i="9" s="1"/>
  <c r="K19" i="9"/>
  <c r="M19" i="9"/>
  <c r="O19" i="9"/>
  <c r="K18" i="9"/>
  <c r="M18" i="9"/>
  <c r="O18" i="9"/>
  <c r="K17" i="9"/>
  <c r="M17" i="9" s="1"/>
  <c r="O17" i="9" s="1"/>
  <c r="K16" i="9"/>
  <c r="M16" i="9" s="1"/>
  <c r="O16" i="9" s="1"/>
  <c r="K15" i="9"/>
  <c r="M15" i="9"/>
  <c r="O15" i="9"/>
  <c r="K14" i="9"/>
  <c r="M14" i="9"/>
  <c r="O14" i="9"/>
  <c r="K13" i="9"/>
  <c r="M13" i="9" s="1"/>
  <c r="O13" i="9" s="1"/>
  <c r="K12" i="9"/>
  <c r="M12" i="9" s="1"/>
  <c r="O12" i="9" s="1"/>
  <c r="K11" i="9"/>
  <c r="M11" i="9"/>
  <c r="O11" i="9" s="1"/>
  <c r="K10" i="9"/>
  <c r="M10" i="9"/>
  <c r="O10" i="9"/>
  <c r="K9" i="9"/>
  <c r="M9" i="9" s="1"/>
  <c r="O9" i="9" s="1"/>
  <c r="K8" i="9"/>
  <c r="M8" i="9"/>
  <c r="O8" i="9" s="1"/>
  <c r="K7" i="9"/>
  <c r="M7" i="9"/>
  <c r="O7" i="9" s="1"/>
  <c r="K6" i="9"/>
  <c r="M6" i="9"/>
  <c r="O6" i="9"/>
  <c r="K5" i="9"/>
  <c r="M5" i="9" s="1"/>
  <c r="O5" i="9" s="1"/>
  <c r="K4" i="9"/>
  <c r="M4" i="9"/>
  <c r="O4" i="9" s="1"/>
  <c r="K3" i="9"/>
  <c r="M3" i="9"/>
  <c r="O3" i="9"/>
  <c r="K2" i="9"/>
  <c r="M2" i="9"/>
  <c r="O2" i="9"/>
  <c r="K6" i="8"/>
  <c r="M6" i="8" s="1"/>
  <c r="O6" i="8" s="1"/>
  <c r="K5" i="8"/>
  <c r="M5" i="8" s="1"/>
  <c r="O5" i="8" s="1"/>
  <c r="K4" i="8"/>
  <c r="M4" i="8"/>
  <c r="O4" i="8"/>
  <c r="K3" i="8"/>
  <c r="M3" i="8"/>
  <c r="O3" i="8"/>
  <c r="K2" i="8"/>
  <c r="M2" i="8" s="1"/>
  <c r="O2" i="8" s="1"/>
  <c r="V27" i="7"/>
  <c r="X27" i="7" s="1"/>
  <c r="I26" i="7"/>
  <c r="N26" i="7"/>
  <c r="S26" i="7"/>
  <c r="T26" i="7" s="1"/>
  <c r="V26" i="7" s="1"/>
  <c r="X26" i="7" s="1"/>
  <c r="I25" i="7"/>
  <c r="N25" i="7"/>
  <c r="S25" i="7"/>
  <c r="I24" i="7"/>
  <c r="N24" i="7"/>
  <c r="S24" i="7"/>
  <c r="T24" i="7"/>
  <c r="V24" i="7" s="1"/>
  <c r="X24" i="7" s="1"/>
  <c r="I23" i="7"/>
  <c r="T23" i="7" s="1"/>
  <c r="V23" i="7" s="1"/>
  <c r="X23" i="7" s="1"/>
  <c r="N23" i="7"/>
  <c r="S23" i="7"/>
  <c r="I22" i="7"/>
  <c r="N22" i="7"/>
  <c r="S22" i="7"/>
  <c r="T22" i="7"/>
  <c r="V22" i="7" s="1"/>
  <c r="X22" i="7" s="1"/>
  <c r="I21" i="7"/>
  <c r="T21" i="7" s="1"/>
  <c r="N21" i="7"/>
  <c r="S21" i="7"/>
  <c r="V21" i="7"/>
  <c r="X21" i="7" s="1"/>
  <c r="I20" i="7"/>
  <c r="N20" i="7"/>
  <c r="S20" i="7"/>
  <c r="T20" i="7" s="1"/>
  <c r="V20" i="7" s="1"/>
  <c r="X20" i="7" s="1"/>
  <c r="I19" i="7"/>
  <c r="N19" i="7"/>
  <c r="S19" i="7"/>
  <c r="I18" i="7"/>
  <c r="N18" i="7"/>
  <c r="S18" i="7"/>
  <c r="T18" i="7"/>
  <c r="V18" i="7" s="1"/>
  <c r="X18" i="7" s="1"/>
  <c r="I17" i="7"/>
  <c r="N17" i="7"/>
  <c r="S17" i="7"/>
  <c r="I16" i="7"/>
  <c r="N16" i="7"/>
  <c r="S16" i="7"/>
  <c r="T16" i="7"/>
  <c r="V16" i="7" s="1"/>
  <c r="X16" i="7" s="1"/>
  <c r="I15" i="7"/>
  <c r="T15" i="7" s="1"/>
  <c r="V15" i="7" s="1"/>
  <c r="X15" i="7" s="1"/>
  <c r="N15" i="7"/>
  <c r="S15" i="7"/>
  <c r="I14" i="7"/>
  <c r="N14" i="7"/>
  <c r="S14" i="7"/>
  <c r="T14" i="7"/>
  <c r="V14" i="7" s="1"/>
  <c r="X14" i="7" s="1"/>
  <c r="I13" i="7"/>
  <c r="N13" i="7"/>
  <c r="S13" i="7"/>
  <c r="I12" i="7"/>
  <c r="N12" i="7"/>
  <c r="T12" i="7" s="1"/>
  <c r="V12" i="7" s="1"/>
  <c r="X12" i="7" s="1"/>
  <c r="S12" i="7"/>
  <c r="I11" i="7"/>
  <c r="T11" i="7" s="1"/>
  <c r="V11" i="7" s="1"/>
  <c r="X11" i="7" s="1"/>
  <c r="N11" i="7"/>
  <c r="S11" i="7"/>
  <c r="I10" i="7"/>
  <c r="N10" i="7"/>
  <c r="S10" i="7"/>
  <c r="T10" i="7"/>
  <c r="V10" i="7" s="1"/>
  <c r="X10" i="7" s="1"/>
  <c r="I9" i="7"/>
  <c r="T9" i="7" s="1"/>
  <c r="V9" i="7" s="1"/>
  <c r="X9" i="7" s="1"/>
  <c r="N9" i="7"/>
  <c r="S9" i="7"/>
  <c r="I8" i="7"/>
  <c r="N8" i="7"/>
  <c r="S8" i="7"/>
  <c r="T8" i="7"/>
  <c r="V8" i="7" s="1"/>
  <c r="X8" i="7"/>
  <c r="I7" i="7"/>
  <c r="N7" i="7"/>
  <c r="S7" i="7"/>
  <c r="T7" i="7"/>
  <c r="V7" i="7" s="1"/>
  <c r="X7" i="7" s="1"/>
  <c r="I6" i="7"/>
  <c r="N6" i="7"/>
  <c r="T6" i="7" s="1"/>
  <c r="V6" i="7" s="1"/>
  <c r="X6" i="7" s="1"/>
  <c r="S6" i="7"/>
  <c r="I5" i="7"/>
  <c r="T5" i="7" s="1"/>
  <c r="V5" i="7" s="1"/>
  <c r="X5" i="7" s="1"/>
  <c r="N5" i="7"/>
  <c r="S5" i="7"/>
  <c r="I4" i="7"/>
  <c r="N4" i="7"/>
  <c r="T4" i="7" s="1"/>
  <c r="V4" i="7" s="1"/>
  <c r="X4" i="7" s="1"/>
  <c r="S4" i="7"/>
  <c r="I3" i="7"/>
  <c r="T3" i="7" s="1"/>
  <c r="V3" i="7" s="1"/>
  <c r="X3" i="7" s="1"/>
  <c r="N3" i="7"/>
  <c r="S3" i="7"/>
  <c r="I2" i="7"/>
  <c r="N2" i="7"/>
  <c r="S2" i="7"/>
  <c r="T2" i="7"/>
  <c r="V2" i="7" s="1"/>
  <c r="X2" i="7" s="1"/>
  <c r="P9" i="6"/>
  <c r="R9" i="6"/>
  <c r="P8" i="6"/>
  <c r="R8" i="6"/>
  <c r="P7" i="6"/>
  <c r="R7" i="6"/>
  <c r="P6" i="6"/>
  <c r="R6" i="6"/>
  <c r="P5" i="6"/>
  <c r="R5" i="6"/>
  <c r="P4" i="6"/>
  <c r="R4" i="6"/>
  <c r="P3" i="6"/>
  <c r="R3" i="6"/>
  <c r="P2" i="6"/>
  <c r="R2" i="6"/>
  <c r="I14" i="5"/>
  <c r="K14" i="5"/>
  <c r="I13" i="5"/>
  <c r="K13" i="5"/>
  <c r="I12" i="5"/>
  <c r="K12" i="5"/>
  <c r="I11" i="5"/>
  <c r="K11" i="5"/>
  <c r="I10" i="5"/>
  <c r="K10" i="5"/>
  <c r="I9" i="5"/>
  <c r="K9" i="5"/>
  <c r="M9" i="5"/>
  <c r="I8" i="5"/>
  <c r="K8" i="5" s="1"/>
  <c r="M8" i="5"/>
  <c r="I7" i="5"/>
  <c r="K7" i="5"/>
  <c r="M7" i="5" s="1"/>
  <c r="I6" i="5"/>
  <c r="K6" i="5"/>
  <c r="M6" i="5" s="1"/>
  <c r="I5" i="5"/>
  <c r="K5" i="5"/>
  <c r="M5" i="5"/>
  <c r="I4" i="5"/>
  <c r="K4" i="5" s="1"/>
  <c r="M4" i="5" s="1"/>
  <c r="I3" i="5"/>
  <c r="K3" i="5"/>
  <c r="M3" i="5" s="1"/>
  <c r="I2" i="5"/>
  <c r="K2" i="5" s="1"/>
  <c r="M2" i="5" s="1"/>
  <c r="I20" i="4"/>
  <c r="K20" i="4"/>
  <c r="I19" i="4"/>
  <c r="K19" i="4"/>
  <c r="I18" i="4"/>
  <c r="K18" i="4"/>
  <c r="I17" i="4"/>
  <c r="K17" i="4"/>
  <c r="I16" i="4"/>
  <c r="K16" i="4"/>
  <c r="I15" i="4"/>
  <c r="K15" i="4"/>
  <c r="I14" i="4"/>
  <c r="K14" i="4"/>
  <c r="I13" i="4"/>
  <c r="K13" i="4"/>
  <c r="I12" i="4"/>
  <c r="K12" i="4"/>
  <c r="I11" i="4"/>
  <c r="K11" i="4"/>
  <c r="I10" i="4"/>
  <c r="K10" i="4"/>
  <c r="I9" i="4"/>
  <c r="K9" i="4"/>
  <c r="M9" i="4" s="1"/>
  <c r="I8" i="4"/>
  <c r="K8" i="4" s="1"/>
  <c r="M8" i="4" s="1"/>
  <c r="I7" i="4"/>
  <c r="K7" i="4"/>
  <c r="M7" i="4" s="1"/>
  <c r="I6" i="4"/>
  <c r="K6" i="4" s="1"/>
  <c r="M6" i="4"/>
  <c r="I5" i="4"/>
  <c r="K5" i="4" s="1"/>
  <c r="M5" i="4" s="1"/>
  <c r="I4" i="4"/>
  <c r="K4" i="4"/>
  <c r="M4" i="4"/>
  <c r="I3" i="4"/>
  <c r="K3" i="4"/>
  <c r="M3" i="4"/>
  <c r="I2" i="4"/>
  <c r="K2" i="4" s="1"/>
  <c r="M2" i="4" s="1"/>
  <c r="K3" i="3"/>
  <c r="M3" i="3"/>
  <c r="O3" i="3" s="1"/>
  <c r="K4" i="3"/>
  <c r="M4" i="3" s="1"/>
  <c r="O4" i="3" s="1"/>
  <c r="K5" i="3"/>
  <c r="M5" i="3"/>
  <c r="O5" i="3" s="1"/>
  <c r="K7" i="3"/>
  <c r="M7" i="3" s="1"/>
  <c r="O7" i="3"/>
  <c r="K6" i="3"/>
  <c r="M6" i="3" s="1"/>
  <c r="O6" i="3" s="1"/>
  <c r="K9" i="3"/>
  <c r="M9" i="3"/>
  <c r="O9" i="3"/>
  <c r="K8" i="3"/>
  <c r="M8" i="3"/>
  <c r="O8" i="3"/>
  <c r="K13" i="3"/>
  <c r="M13" i="3" s="1"/>
  <c r="K12" i="3"/>
  <c r="M12" i="3"/>
  <c r="K11" i="3"/>
  <c r="M11" i="3" s="1"/>
  <c r="K10" i="3"/>
  <c r="M10" i="3" s="1"/>
  <c r="K2" i="3"/>
  <c r="M2" i="3" s="1"/>
  <c r="O2" i="3"/>
  <c r="K6" i="2"/>
  <c r="M6" i="2" s="1"/>
  <c r="O6" i="2" s="1"/>
  <c r="K19" i="2"/>
  <c r="M19" i="2"/>
  <c r="K21" i="2"/>
  <c r="M21" i="2" s="1"/>
  <c r="K4" i="2"/>
  <c r="M4" i="2"/>
  <c r="O4" i="2"/>
  <c r="K24" i="2"/>
  <c r="M24" i="2" s="1"/>
  <c r="K3" i="2"/>
  <c r="M3" i="2"/>
  <c r="O3" i="2" s="1"/>
  <c r="K23" i="2"/>
  <c r="M23" i="2"/>
  <c r="K7" i="2"/>
  <c r="M7" i="2"/>
  <c r="O7" i="2" s="1"/>
  <c r="K5" i="2"/>
  <c r="M5" i="2" s="1"/>
  <c r="O5" i="2" s="1"/>
  <c r="K11" i="2"/>
  <c r="M11" i="2" s="1"/>
  <c r="K2" i="2"/>
  <c r="M2" i="2" s="1"/>
  <c r="O2" i="2" s="1"/>
  <c r="K17" i="2"/>
  <c r="M17" i="2"/>
  <c r="K20" i="2"/>
  <c r="M20" i="2" s="1"/>
  <c r="K16" i="2"/>
  <c r="M16" i="2"/>
  <c r="K8" i="2"/>
  <c r="M8" i="2" s="1"/>
  <c r="O8" i="2" s="1"/>
  <c r="K9" i="2"/>
  <c r="M9" i="2"/>
  <c r="O9" i="2" s="1"/>
  <c r="K10" i="2"/>
  <c r="M10" i="2"/>
  <c r="K22" i="2"/>
  <c r="M22" i="2" s="1"/>
  <c r="K26" i="2"/>
  <c r="M26" i="2" s="1"/>
  <c r="K12" i="2"/>
  <c r="M12" i="2"/>
  <c r="K15" i="2"/>
  <c r="M15" i="2"/>
  <c r="K14" i="2"/>
  <c r="M14" i="2"/>
  <c r="K13" i="2"/>
  <c r="M13" i="2"/>
  <c r="K18" i="2"/>
  <c r="M18" i="2"/>
  <c r="K25" i="2"/>
  <c r="M25" i="2"/>
  <c r="T19" i="7" l="1"/>
  <c r="V19" i="7" s="1"/>
  <c r="X19" i="7" s="1"/>
  <c r="T6" i="11"/>
  <c r="V6" i="11" s="1"/>
  <c r="X6" i="11" s="1"/>
  <c r="T17" i="7"/>
  <c r="V17" i="7" s="1"/>
  <c r="X17" i="7" s="1"/>
  <c r="T25" i="7"/>
  <c r="V25" i="7" s="1"/>
  <c r="X25" i="7" s="1"/>
  <c r="T4" i="11"/>
  <c r="V4" i="11" s="1"/>
  <c r="X4" i="11" s="1"/>
  <c r="T13" i="7"/>
  <c r="V13" i="7" s="1"/>
  <c r="X13" i="7" s="1"/>
</calcChain>
</file>

<file path=xl/sharedStrings.xml><?xml version="1.0" encoding="utf-8"?>
<sst xmlns="http://schemas.openxmlformats.org/spreadsheetml/2006/main" count="595" uniqueCount="147">
  <si>
    <t>Last Name</t>
  </si>
  <si>
    <t>First Name</t>
  </si>
  <si>
    <t>Category</t>
  </si>
  <si>
    <t>Place</t>
  </si>
  <si>
    <t>Aggregate</t>
  </si>
  <si>
    <t>Match Total</t>
  </si>
  <si>
    <t>Strings</t>
  </si>
  <si>
    <t>Day 1</t>
  </si>
  <si>
    <t>Grand Agg</t>
  </si>
  <si>
    <t>Final</t>
  </si>
  <si>
    <t>Cooper</t>
  </si>
  <si>
    <t>Jimmie</t>
  </si>
  <si>
    <t>Rawlings</t>
  </si>
  <si>
    <t>Matthew</t>
  </si>
  <si>
    <t>Kulbacki</t>
  </si>
  <si>
    <t>Michael</t>
  </si>
  <si>
    <t>Wallace</t>
  </si>
  <si>
    <t>Hall</t>
  </si>
  <si>
    <t>Jacob</t>
  </si>
  <si>
    <t>Parker</t>
  </si>
  <si>
    <t>Jason</t>
  </si>
  <si>
    <t>Bearss</t>
  </si>
  <si>
    <t>Eric</t>
  </si>
  <si>
    <t>Leinberger</t>
  </si>
  <si>
    <t>Lucas</t>
  </si>
  <si>
    <t>Walker</t>
  </si>
  <si>
    <t>Alex</t>
  </si>
  <si>
    <t>Emmons</t>
  </si>
  <si>
    <t>Settlemires</t>
  </si>
  <si>
    <t>Ethan</t>
  </si>
  <si>
    <t>Uptagrafft</t>
  </si>
  <si>
    <t>Pemple</t>
  </si>
  <si>
    <t>Daniel</t>
  </si>
  <si>
    <t>Sprecher</t>
  </si>
  <si>
    <t>Dave</t>
  </si>
  <si>
    <t>Wells</t>
  </si>
  <si>
    <t>Zachery</t>
  </si>
  <si>
    <t>Tanoue</t>
  </si>
  <si>
    <t>Ryan</t>
  </si>
  <si>
    <t>Monene</t>
  </si>
  <si>
    <t>Marc</t>
  </si>
  <si>
    <t>Carstensen</t>
  </si>
  <si>
    <t>Brian</t>
  </si>
  <si>
    <t>Hess</t>
  </si>
  <si>
    <t>Wesley</t>
  </si>
  <si>
    <t>Thrasher</t>
  </si>
  <si>
    <t>Christopher</t>
  </si>
  <si>
    <t>Mar</t>
  </si>
  <si>
    <t>Timothy</t>
  </si>
  <si>
    <t>Hein</t>
  </si>
  <si>
    <t>Joseph</t>
  </si>
  <si>
    <t>Csenge</t>
  </si>
  <si>
    <t>Tom</t>
  </si>
  <si>
    <t>Young</t>
  </si>
  <si>
    <t>Ian</t>
  </si>
  <si>
    <t>Pestilli</t>
  </si>
  <si>
    <t>Vincent</t>
  </si>
  <si>
    <t>J2</t>
  </si>
  <si>
    <t>Open</t>
  </si>
  <si>
    <t>Service</t>
  </si>
  <si>
    <t>J1</t>
  </si>
  <si>
    <t>strings</t>
  </si>
  <si>
    <t>aggregate</t>
  </si>
  <si>
    <t>match total</t>
  </si>
  <si>
    <t>Beyerle</t>
  </si>
  <si>
    <t>Jamie</t>
  </si>
  <si>
    <t>Caruso</t>
  </si>
  <si>
    <t>Emily</t>
  </si>
  <si>
    <t>Katerina</t>
  </si>
  <si>
    <t>Sowash</t>
  </si>
  <si>
    <t>Amy</t>
  </si>
  <si>
    <t>Little</t>
  </si>
  <si>
    <t>Shasta</t>
  </si>
  <si>
    <t>Scherer</t>
  </si>
  <si>
    <t>Sarah</t>
  </si>
  <si>
    <t>Beaman</t>
  </si>
  <si>
    <t>Kari</t>
  </si>
  <si>
    <t>Hicks</t>
  </si>
  <si>
    <t>Morgan</t>
  </si>
  <si>
    <t>Fong</t>
  </si>
  <si>
    <t>Abigail</t>
  </si>
  <si>
    <t>Furrer</t>
  </si>
  <si>
    <t>Amanda</t>
  </si>
  <si>
    <t>Holsopple</t>
  </si>
  <si>
    <t>Sandra</t>
  </si>
  <si>
    <t>Beard</t>
  </si>
  <si>
    <t>Taylor</t>
  </si>
  <si>
    <t>Rose</t>
  </si>
  <si>
    <t>Ashley</t>
  </si>
  <si>
    <t>Levine</t>
  </si>
  <si>
    <t>Jessica</t>
  </si>
  <si>
    <t>Allen</t>
  </si>
  <si>
    <t>Kayla</t>
  </si>
  <si>
    <t>Yeager</t>
  </si>
  <si>
    <t>Alivia</t>
  </si>
  <si>
    <t>Danielle</t>
  </si>
  <si>
    <t>Smith</t>
  </si>
  <si>
    <t>Rachel</t>
  </si>
  <si>
    <t>Prone</t>
  </si>
  <si>
    <t>Standing</t>
  </si>
  <si>
    <t>Kneeling</t>
  </si>
  <si>
    <t>Day1</t>
  </si>
  <si>
    <t>Total 2 days</t>
  </si>
  <si>
    <t>OPEN</t>
  </si>
  <si>
    <t>Anti</t>
  </si>
  <si>
    <t>Mike</t>
  </si>
  <si>
    <t>SERVICE</t>
  </si>
  <si>
    <t>Harbison</t>
  </si>
  <si>
    <t>Robert</t>
  </si>
  <si>
    <t>Gray</t>
  </si>
  <si>
    <t>Hank</t>
  </si>
  <si>
    <t>Barnhart</t>
  </si>
  <si>
    <t>Shane</t>
  </si>
  <si>
    <t>McPhail</t>
  </si>
  <si>
    <t>Albright</t>
  </si>
  <si>
    <t>Joshua</t>
  </si>
  <si>
    <t>Norton</t>
  </si>
  <si>
    <t>George</t>
  </si>
  <si>
    <t>Pempel</t>
  </si>
  <si>
    <t>Goff</t>
  </si>
  <si>
    <t>Steve</t>
  </si>
  <si>
    <t>Rank</t>
  </si>
  <si>
    <t>shoot off</t>
  </si>
  <si>
    <t>Abalo</t>
  </si>
  <si>
    <t>Tamas</t>
  </si>
  <si>
    <t>Sulser</t>
  </si>
  <si>
    <t>Glenn</t>
  </si>
  <si>
    <t>S1</t>
  </si>
  <si>
    <t>Rob</t>
  </si>
  <si>
    <t>Johnson</t>
  </si>
  <si>
    <t>Ken</t>
  </si>
  <si>
    <t xml:space="preserve"> </t>
  </si>
  <si>
    <t>James</t>
  </si>
  <si>
    <t>David</t>
  </si>
  <si>
    <t>Wigger</t>
  </si>
  <si>
    <t>Ronald</t>
  </si>
  <si>
    <t>Gerard</t>
  </si>
  <si>
    <t>Ned</t>
  </si>
  <si>
    <t>Olson</t>
  </si>
  <si>
    <t>Josh</t>
  </si>
  <si>
    <t>Nicole</t>
  </si>
  <si>
    <t>Weiss</t>
  </si>
  <si>
    <t>Kirsten</t>
  </si>
  <si>
    <t>Dove</t>
  </si>
  <si>
    <t>Kelly</t>
  </si>
  <si>
    <t>Southeastern Region Resident Gold Medal</t>
  </si>
  <si>
    <t>Southeastern Region Resident Silver Medal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</si>
</sst>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6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/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166" fontId="6" fillId="0" borderId="0" xfId="0" applyNumberFormat="1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166" fontId="4" fillId="0" borderId="0" xfId="0" applyNumberFormat="1" applyFont="1" applyFill="1" applyBorder="1"/>
    <xf numFmtId="166" fontId="3" fillId="0" borderId="0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4" fillId="0" borderId="0" xfId="0" applyNumberFormat="1" applyFont="1" applyFill="1" applyBorder="1"/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N13" sqref="N13"/>
    </sheetView>
  </sheetViews>
  <sheetFormatPr defaultRowHeight="12.5" x14ac:dyDescent="0.25"/>
  <cols>
    <col min="2" max="2" width="14.54296875" bestFit="1" customWidth="1"/>
    <col min="3" max="3" width="12.81640625" bestFit="1" customWidth="1"/>
    <col min="4" max="4" width="11.26953125" bestFit="1" customWidth="1"/>
    <col min="11" max="11" width="10.453125" bestFit="1" customWidth="1"/>
    <col min="13" max="13" width="11.54296875" style="15" bestFit="1" customWidth="1"/>
    <col min="15" max="15" width="10.7265625" bestFit="1" customWidth="1"/>
  </cols>
  <sheetData>
    <row r="1" spans="1:16" ht="13" x14ac:dyDescent="0.3">
      <c r="A1" s="18" t="s">
        <v>121</v>
      </c>
      <c r="B1" s="19" t="s">
        <v>0</v>
      </c>
      <c r="C1" s="19" t="s">
        <v>1</v>
      </c>
      <c r="D1" s="19" t="s">
        <v>2</v>
      </c>
      <c r="E1" s="31" t="s">
        <v>6</v>
      </c>
      <c r="F1" s="31"/>
      <c r="G1" s="31"/>
      <c r="H1" s="31"/>
      <c r="I1" s="31"/>
      <c r="J1" s="31"/>
      <c r="K1" s="18" t="s">
        <v>4</v>
      </c>
      <c r="L1" s="18" t="s">
        <v>7</v>
      </c>
      <c r="M1" s="27" t="s">
        <v>5</v>
      </c>
      <c r="N1" s="18" t="s">
        <v>9</v>
      </c>
      <c r="O1" s="18" t="s">
        <v>8</v>
      </c>
      <c r="P1" s="25" t="s">
        <v>122</v>
      </c>
    </row>
    <row r="2" spans="1:16" ht="15.5" x14ac:dyDescent="0.35">
      <c r="A2" s="26">
        <v>1</v>
      </c>
      <c r="B2" s="12" t="s">
        <v>109</v>
      </c>
      <c r="C2" s="12" t="s">
        <v>110</v>
      </c>
      <c r="D2" s="21" t="s">
        <v>106</v>
      </c>
      <c r="E2" s="21">
        <v>100</v>
      </c>
      <c r="F2" s="21">
        <v>99</v>
      </c>
      <c r="G2" s="21">
        <v>100</v>
      </c>
      <c r="H2" s="21">
        <v>99</v>
      </c>
      <c r="I2" s="21">
        <v>99</v>
      </c>
      <c r="J2" s="21">
        <v>100</v>
      </c>
      <c r="K2" s="21">
        <f t="shared" ref="K2:K30" si="0">SUM(E2:J2)</f>
        <v>597</v>
      </c>
      <c r="L2" s="21">
        <v>599</v>
      </c>
      <c r="M2" s="21">
        <f t="shared" ref="M2:M30" si="1">SUM(K2:L2)</f>
        <v>1196</v>
      </c>
      <c r="N2" s="23">
        <v>104.1</v>
      </c>
      <c r="O2" s="23">
        <f t="shared" ref="O2:O30" si="2">SUM(M2,N2)</f>
        <v>1300.0999999999999</v>
      </c>
      <c r="P2" s="7">
        <v>10.5</v>
      </c>
    </row>
    <row r="3" spans="1:16" ht="15.5" x14ac:dyDescent="0.35">
      <c r="A3" s="26">
        <v>2</v>
      </c>
      <c r="B3" s="12" t="s">
        <v>123</v>
      </c>
      <c r="C3" s="12" t="s">
        <v>46</v>
      </c>
      <c r="D3" s="21" t="s">
        <v>106</v>
      </c>
      <c r="E3" s="21">
        <v>100</v>
      </c>
      <c r="F3" s="21">
        <v>100</v>
      </c>
      <c r="G3" s="21">
        <v>100</v>
      </c>
      <c r="H3" s="21">
        <v>99</v>
      </c>
      <c r="I3" s="21">
        <v>100</v>
      </c>
      <c r="J3" s="21">
        <v>100</v>
      </c>
      <c r="K3" s="21">
        <f t="shared" si="0"/>
        <v>599</v>
      </c>
      <c r="L3" s="21">
        <v>596</v>
      </c>
      <c r="M3" s="21">
        <f t="shared" si="1"/>
        <v>1195</v>
      </c>
      <c r="N3" s="23">
        <v>105.1</v>
      </c>
      <c r="O3" s="23">
        <f t="shared" si="2"/>
        <v>1300.0999999999999</v>
      </c>
      <c r="P3" s="7">
        <v>9.6</v>
      </c>
    </row>
    <row r="4" spans="1:16" ht="15.5" x14ac:dyDescent="0.35">
      <c r="A4" s="26">
        <v>3</v>
      </c>
      <c r="B4" s="12" t="s">
        <v>104</v>
      </c>
      <c r="C4" s="12" t="s">
        <v>105</v>
      </c>
      <c r="D4" s="21" t="s">
        <v>106</v>
      </c>
      <c r="E4" s="21">
        <v>100</v>
      </c>
      <c r="F4" s="21">
        <v>100</v>
      </c>
      <c r="G4" s="21">
        <v>100</v>
      </c>
      <c r="H4" s="21">
        <v>99</v>
      </c>
      <c r="I4" s="21">
        <v>100</v>
      </c>
      <c r="J4" s="21">
        <v>100</v>
      </c>
      <c r="K4" s="21">
        <f t="shared" si="0"/>
        <v>599</v>
      </c>
      <c r="L4" s="21">
        <v>597</v>
      </c>
      <c r="M4" s="21">
        <f t="shared" si="1"/>
        <v>1196</v>
      </c>
      <c r="N4" s="23">
        <v>103.8</v>
      </c>
      <c r="O4" s="23">
        <f t="shared" si="2"/>
        <v>1299.8</v>
      </c>
      <c r="P4" s="7"/>
    </row>
    <row r="5" spans="1:16" ht="15.5" x14ac:dyDescent="0.35">
      <c r="A5" s="26">
        <v>4</v>
      </c>
      <c r="B5" s="12" t="s">
        <v>113</v>
      </c>
      <c r="C5" s="12" t="s">
        <v>105</v>
      </c>
      <c r="D5" s="21" t="s">
        <v>106</v>
      </c>
      <c r="E5" s="21">
        <v>98</v>
      </c>
      <c r="F5" s="21">
        <v>100</v>
      </c>
      <c r="G5" s="21">
        <v>100</v>
      </c>
      <c r="H5" s="21">
        <v>99</v>
      </c>
      <c r="I5" s="21">
        <v>100</v>
      </c>
      <c r="J5" s="21">
        <v>100</v>
      </c>
      <c r="K5" s="21">
        <f t="shared" si="0"/>
        <v>597</v>
      </c>
      <c r="L5" s="21">
        <v>599</v>
      </c>
      <c r="M5" s="21">
        <f t="shared" si="1"/>
        <v>1196</v>
      </c>
      <c r="N5" s="23">
        <v>103.3</v>
      </c>
      <c r="O5" s="23">
        <f t="shared" si="2"/>
        <v>1299.3</v>
      </c>
      <c r="P5" s="7"/>
    </row>
    <row r="6" spans="1:16" ht="15.5" x14ac:dyDescent="0.35">
      <c r="A6" s="26">
        <v>5</v>
      </c>
      <c r="B6" s="12" t="s">
        <v>30</v>
      </c>
      <c r="C6" s="12" t="s">
        <v>22</v>
      </c>
      <c r="D6" s="21" t="s">
        <v>106</v>
      </c>
      <c r="E6" s="21">
        <v>99</v>
      </c>
      <c r="F6" s="21">
        <v>100</v>
      </c>
      <c r="G6" s="21">
        <v>100</v>
      </c>
      <c r="H6" s="21">
        <v>100</v>
      </c>
      <c r="I6" s="21">
        <v>98</v>
      </c>
      <c r="J6" s="21">
        <v>100</v>
      </c>
      <c r="K6" s="21">
        <f t="shared" si="0"/>
        <v>597</v>
      </c>
      <c r="L6" s="21">
        <v>598</v>
      </c>
      <c r="M6" s="21">
        <f t="shared" si="1"/>
        <v>1195</v>
      </c>
      <c r="N6" s="23">
        <v>103.5</v>
      </c>
      <c r="O6" s="23">
        <f t="shared" si="2"/>
        <v>1298.5</v>
      </c>
      <c r="P6" s="7"/>
    </row>
    <row r="7" spans="1:16" ht="15.5" x14ac:dyDescent="0.35">
      <c r="A7" s="26">
        <v>6</v>
      </c>
      <c r="B7" s="12" t="s">
        <v>124</v>
      </c>
      <c r="C7" s="12" t="s">
        <v>52</v>
      </c>
      <c r="D7" s="21" t="s">
        <v>106</v>
      </c>
      <c r="E7" s="21">
        <v>99</v>
      </c>
      <c r="F7" s="21">
        <v>100</v>
      </c>
      <c r="G7" s="21">
        <v>100</v>
      </c>
      <c r="H7" s="21">
        <v>100</v>
      </c>
      <c r="I7" s="21">
        <v>100</v>
      </c>
      <c r="J7" s="21">
        <v>98</v>
      </c>
      <c r="K7" s="21">
        <f t="shared" si="0"/>
        <v>597</v>
      </c>
      <c r="L7" s="21">
        <v>598</v>
      </c>
      <c r="M7" s="21">
        <f t="shared" si="1"/>
        <v>1195</v>
      </c>
      <c r="N7" s="23">
        <v>103.3</v>
      </c>
      <c r="O7" s="23">
        <f t="shared" si="2"/>
        <v>1298.3</v>
      </c>
      <c r="P7" s="7"/>
    </row>
    <row r="8" spans="1:16" ht="15.5" x14ac:dyDescent="0.35">
      <c r="A8" s="26">
        <v>7</v>
      </c>
      <c r="B8" s="12" t="s">
        <v>27</v>
      </c>
      <c r="C8" s="12" t="s">
        <v>13</v>
      </c>
      <c r="D8" s="21" t="s">
        <v>103</v>
      </c>
      <c r="E8" s="21">
        <v>100</v>
      </c>
      <c r="F8" s="21">
        <v>100</v>
      </c>
      <c r="G8" s="21">
        <v>99</v>
      </c>
      <c r="H8" s="21">
        <v>100</v>
      </c>
      <c r="I8" s="21">
        <v>99</v>
      </c>
      <c r="J8" s="21">
        <v>100</v>
      </c>
      <c r="K8" s="21">
        <f t="shared" si="0"/>
        <v>598</v>
      </c>
      <c r="L8" s="21">
        <v>597</v>
      </c>
      <c r="M8" s="21">
        <f t="shared" si="1"/>
        <v>1195</v>
      </c>
      <c r="N8" s="23">
        <v>103.2</v>
      </c>
      <c r="O8" s="23">
        <f t="shared" si="2"/>
        <v>1298.2</v>
      </c>
      <c r="P8" s="7"/>
    </row>
    <row r="9" spans="1:16" ht="15.5" x14ac:dyDescent="0.35">
      <c r="A9" s="26">
        <v>8</v>
      </c>
      <c r="B9" s="12" t="s">
        <v>19</v>
      </c>
      <c r="C9" s="12" t="s">
        <v>20</v>
      </c>
      <c r="D9" s="21" t="s">
        <v>106</v>
      </c>
      <c r="E9" s="21">
        <v>99</v>
      </c>
      <c r="F9" s="21">
        <v>99</v>
      </c>
      <c r="G9" s="21">
        <v>99</v>
      </c>
      <c r="H9" s="21">
        <v>99</v>
      </c>
      <c r="I9" s="21">
        <v>100</v>
      </c>
      <c r="J9" s="21">
        <v>100</v>
      </c>
      <c r="K9" s="21">
        <f t="shared" si="0"/>
        <v>596</v>
      </c>
      <c r="L9" s="21">
        <v>595</v>
      </c>
      <c r="M9" s="21">
        <f t="shared" si="1"/>
        <v>1191</v>
      </c>
      <c r="N9" s="23">
        <v>103.4</v>
      </c>
      <c r="O9" s="23">
        <f t="shared" si="2"/>
        <v>1294.4000000000001</v>
      </c>
      <c r="P9" s="7"/>
    </row>
    <row r="10" spans="1:16" ht="15.5" x14ac:dyDescent="0.35">
      <c r="A10" s="26">
        <v>9</v>
      </c>
      <c r="B10" s="12" t="s">
        <v>125</v>
      </c>
      <c r="C10" s="12" t="s">
        <v>126</v>
      </c>
      <c r="D10" s="21" t="s">
        <v>127</v>
      </c>
      <c r="E10" s="21">
        <v>99</v>
      </c>
      <c r="F10" s="21">
        <v>97</v>
      </c>
      <c r="G10" s="21">
        <v>100</v>
      </c>
      <c r="H10" s="21">
        <v>99</v>
      </c>
      <c r="I10" s="21">
        <v>99</v>
      </c>
      <c r="J10" s="21">
        <v>98</v>
      </c>
      <c r="K10" s="21">
        <f t="shared" si="0"/>
        <v>592</v>
      </c>
      <c r="L10" s="21">
        <v>598</v>
      </c>
      <c r="M10" s="21">
        <f t="shared" si="1"/>
        <v>1190</v>
      </c>
      <c r="N10" s="23"/>
      <c r="O10" s="28">
        <f t="shared" si="2"/>
        <v>1190</v>
      </c>
      <c r="P10" s="7"/>
    </row>
    <row r="11" spans="1:16" ht="15.5" x14ac:dyDescent="0.35">
      <c r="A11" s="26">
        <v>10</v>
      </c>
      <c r="B11" s="12" t="s">
        <v>107</v>
      </c>
      <c r="C11" s="12" t="s">
        <v>128</v>
      </c>
      <c r="D11" s="21" t="s">
        <v>106</v>
      </c>
      <c r="E11" s="21">
        <v>100</v>
      </c>
      <c r="F11" s="21">
        <v>99</v>
      </c>
      <c r="G11" s="21">
        <v>99</v>
      </c>
      <c r="H11" s="21">
        <v>100</v>
      </c>
      <c r="I11" s="21">
        <v>97</v>
      </c>
      <c r="J11" s="21">
        <v>99</v>
      </c>
      <c r="K11" s="21">
        <f t="shared" si="0"/>
        <v>594</v>
      </c>
      <c r="L11" s="21">
        <v>594</v>
      </c>
      <c r="M11" s="21">
        <f t="shared" si="1"/>
        <v>1188</v>
      </c>
      <c r="N11" s="23"/>
      <c r="O11" s="28">
        <f t="shared" si="2"/>
        <v>1188</v>
      </c>
      <c r="P11" s="7"/>
    </row>
    <row r="12" spans="1:16" ht="15.5" x14ac:dyDescent="0.35">
      <c r="A12" s="26">
        <v>11</v>
      </c>
      <c r="B12" s="12" t="s">
        <v>16</v>
      </c>
      <c r="C12" s="12" t="s">
        <v>13</v>
      </c>
      <c r="D12" s="21" t="s">
        <v>103</v>
      </c>
      <c r="E12" s="21">
        <v>99</v>
      </c>
      <c r="F12" s="21">
        <v>100</v>
      </c>
      <c r="G12" s="21">
        <v>98</v>
      </c>
      <c r="H12" s="21">
        <v>99</v>
      </c>
      <c r="I12" s="21">
        <v>100</v>
      </c>
      <c r="J12" s="21">
        <v>97</v>
      </c>
      <c r="K12" s="21">
        <f t="shared" si="0"/>
        <v>593</v>
      </c>
      <c r="L12" s="21">
        <v>594</v>
      </c>
      <c r="M12" s="21">
        <f t="shared" si="1"/>
        <v>1187</v>
      </c>
      <c r="N12" s="24"/>
      <c r="O12" s="28">
        <f t="shared" si="2"/>
        <v>1187</v>
      </c>
      <c r="P12" s="7"/>
    </row>
    <row r="13" spans="1:16" ht="15.5" x14ac:dyDescent="0.35">
      <c r="A13" s="26">
        <v>12</v>
      </c>
      <c r="B13" s="12" t="s">
        <v>116</v>
      </c>
      <c r="C13" s="12" t="s">
        <v>117</v>
      </c>
      <c r="D13" s="21" t="s">
        <v>106</v>
      </c>
      <c r="E13" s="21">
        <v>98</v>
      </c>
      <c r="F13" s="21">
        <v>100</v>
      </c>
      <c r="G13" s="21">
        <v>100</v>
      </c>
      <c r="H13" s="21">
        <v>100</v>
      </c>
      <c r="I13" s="21">
        <v>96</v>
      </c>
      <c r="J13" s="21">
        <v>97</v>
      </c>
      <c r="K13" s="21">
        <f t="shared" si="0"/>
        <v>591</v>
      </c>
      <c r="L13" s="21">
        <v>596</v>
      </c>
      <c r="M13" s="21">
        <f t="shared" si="1"/>
        <v>1187</v>
      </c>
      <c r="N13" s="24"/>
      <c r="O13" s="28">
        <f t="shared" si="2"/>
        <v>1187</v>
      </c>
      <c r="P13" s="7"/>
    </row>
    <row r="14" spans="1:16" ht="15.5" x14ac:dyDescent="0.35">
      <c r="A14" s="26">
        <v>13</v>
      </c>
      <c r="B14" s="12" t="s">
        <v>129</v>
      </c>
      <c r="C14" s="12" t="s">
        <v>130</v>
      </c>
      <c r="D14" s="21" t="s">
        <v>103</v>
      </c>
      <c r="E14" s="21">
        <v>98</v>
      </c>
      <c r="F14" s="21">
        <v>99</v>
      </c>
      <c r="G14" s="21">
        <v>99</v>
      </c>
      <c r="H14" s="21">
        <v>98</v>
      </c>
      <c r="I14" s="21">
        <v>99</v>
      </c>
      <c r="J14" s="21">
        <v>98</v>
      </c>
      <c r="K14" s="21">
        <f t="shared" si="0"/>
        <v>591</v>
      </c>
      <c r="L14" s="21">
        <v>595</v>
      </c>
      <c r="M14" s="21">
        <f t="shared" si="1"/>
        <v>1186</v>
      </c>
      <c r="N14" s="24"/>
      <c r="O14" s="28">
        <f t="shared" si="2"/>
        <v>1186</v>
      </c>
      <c r="P14" s="7"/>
    </row>
    <row r="15" spans="1:16" ht="15.5" x14ac:dyDescent="0.35">
      <c r="A15" s="26">
        <v>14</v>
      </c>
      <c r="B15" s="12" t="s">
        <v>17</v>
      </c>
      <c r="C15" s="12" t="s">
        <v>50</v>
      </c>
      <c r="D15" s="21" t="s">
        <v>103</v>
      </c>
      <c r="E15" s="21">
        <v>99</v>
      </c>
      <c r="F15" s="21">
        <v>99</v>
      </c>
      <c r="G15" s="21">
        <v>100</v>
      </c>
      <c r="H15" s="21">
        <v>100</v>
      </c>
      <c r="I15" s="21">
        <v>98</v>
      </c>
      <c r="J15" s="21">
        <v>99</v>
      </c>
      <c r="K15" s="21">
        <f t="shared" si="0"/>
        <v>595</v>
      </c>
      <c r="L15" s="21">
        <v>590</v>
      </c>
      <c r="M15" s="21">
        <f t="shared" si="1"/>
        <v>1185</v>
      </c>
      <c r="N15" s="24"/>
      <c r="O15" s="28">
        <f t="shared" si="2"/>
        <v>1185</v>
      </c>
      <c r="P15" s="7"/>
    </row>
    <row r="16" spans="1:16" ht="15.5" x14ac:dyDescent="0.35">
      <c r="A16" s="26">
        <v>15</v>
      </c>
      <c r="B16" s="12" t="s">
        <v>49</v>
      </c>
      <c r="C16" s="12" t="s">
        <v>50</v>
      </c>
      <c r="D16" s="21" t="s">
        <v>103</v>
      </c>
      <c r="E16" s="21">
        <v>99</v>
      </c>
      <c r="F16" s="21">
        <v>100</v>
      </c>
      <c r="G16" s="21">
        <v>99</v>
      </c>
      <c r="H16" s="21">
        <v>97</v>
      </c>
      <c r="I16" s="21">
        <v>96</v>
      </c>
      <c r="J16" s="21">
        <v>99</v>
      </c>
      <c r="K16" s="21">
        <f t="shared" si="0"/>
        <v>590</v>
      </c>
      <c r="L16" s="21">
        <v>595</v>
      </c>
      <c r="M16" s="21">
        <f t="shared" si="1"/>
        <v>1185</v>
      </c>
      <c r="N16" s="24" t="s">
        <v>131</v>
      </c>
      <c r="O16" s="28">
        <f t="shared" si="2"/>
        <v>1185</v>
      </c>
      <c r="P16" s="7"/>
    </row>
    <row r="17" spans="1:16" ht="15.5" x14ac:dyDescent="0.35">
      <c r="A17" s="26">
        <v>16</v>
      </c>
      <c r="B17" s="12" t="s">
        <v>17</v>
      </c>
      <c r="C17" s="12" t="s">
        <v>132</v>
      </c>
      <c r="D17" s="21" t="s">
        <v>103</v>
      </c>
      <c r="E17" s="21">
        <v>98</v>
      </c>
      <c r="F17" s="21">
        <v>98</v>
      </c>
      <c r="G17" s="21">
        <v>98</v>
      </c>
      <c r="H17" s="21">
        <v>98</v>
      </c>
      <c r="I17" s="21">
        <v>98</v>
      </c>
      <c r="J17" s="21">
        <v>99</v>
      </c>
      <c r="K17" s="21">
        <f t="shared" si="0"/>
        <v>589</v>
      </c>
      <c r="L17" s="21">
        <v>594</v>
      </c>
      <c r="M17" s="21">
        <f t="shared" si="1"/>
        <v>1183</v>
      </c>
      <c r="N17" s="24"/>
      <c r="O17" s="28">
        <f t="shared" si="2"/>
        <v>1183</v>
      </c>
      <c r="P17" s="7"/>
    </row>
    <row r="18" spans="1:16" ht="15.5" x14ac:dyDescent="0.35">
      <c r="A18" s="26">
        <v>17</v>
      </c>
      <c r="B18" s="12" t="s">
        <v>111</v>
      </c>
      <c r="C18" s="12" t="s">
        <v>112</v>
      </c>
      <c r="D18" s="21" t="s">
        <v>106</v>
      </c>
      <c r="E18" s="21">
        <v>98</v>
      </c>
      <c r="F18" s="21">
        <v>99</v>
      </c>
      <c r="G18" s="21">
        <v>99</v>
      </c>
      <c r="H18" s="21">
        <v>99</v>
      </c>
      <c r="I18" s="21">
        <v>97</v>
      </c>
      <c r="J18" s="21">
        <v>98</v>
      </c>
      <c r="K18" s="21">
        <f t="shared" si="0"/>
        <v>590</v>
      </c>
      <c r="L18" s="21">
        <v>592</v>
      </c>
      <c r="M18" s="21">
        <f t="shared" si="1"/>
        <v>1182</v>
      </c>
      <c r="N18" s="24"/>
      <c r="O18" s="28">
        <f t="shared" si="2"/>
        <v>1182</v>
      </c>
      <c r="P18" s="7"/>
    </row>
    <row r="19" spans="1:16" ht="15.5" x14ac:dyDescent="0.35">
      <c r="A19" s="26">
        <v>18</v>
      </c>
      <c r="B19" s="12" t="s">
        <v>23</v>
      </c>
      <c r="C19" s="12" t="s">
        <v>24</v>
      </c>
      <c r="D19" s="21" t="s">
        <v>106</v>
      </c>
      <c r="E19" s="21">
        <v>98</v>
      </c>
      <c r="F19" s="21">
        <v>96</v>
      </c>
      <c r="G19" s="21">
        <v>99</v>
      </c>
      <c r="H19" s="21">
        <v>99</v>
      </c>
      <c r="I19" s="21">
        <v>98</v>
      </c>
      <c r="J19" s="21">
        <v>96</v>
      </c>
      <c r="K19" s="21">
        <f t="shared" si="0"/>
        <v>586</v>
      </c>
      <c r="L19" s="21">
        <v>595</v>
      </c>
      <c r="M19" s="21">
        <f t="shared" si="1"/>
        <v>1181</v>
      </c>
      <c r="N19" s="24"/>
      <c r="O19" s="28">
        <f t="shared" si="2"/>
        <v>1181</v>
      </c>
      <c r="P19" s="7"/>
    </row>
    <row r="20" spans="1:16" ht="15.5" x14ac:dyDescent="0.35">
      <c r="A20" s="26">
        <v>19</v>
      </c>
      <c r="B20" s="12" t="s">
        <v>55</v>
      </c>
      <c r="C20" s="12" t="s">
        <v>56</v>
      </c>
      <c r="D20" s="21" t="s">
        <v>103</v>
      </c>
      <c r="E20" s="21">
        <v>96</v>
      </c>
      <c r="F20" s="21">
        <v>98</v>
      </c>
      <c r="G20" s="21">
        <v>99</v>
      </c>
      <c r="H20" s="21">
        <v>98</v>
      </c>
      <c r="I20" s="21">
        <v>98</v>
      </c>
      <c r="J20" s="21">
        <v>97</v>
      </c>
      <c r="K20" s="21">
        <f t="shared" si="0"/>
        <v>586</v>
      </c>
      <c r="L20" s="21">
        <v>592</v>
      </c>
      <c r="M20" s="21">
        <f t="shared" si="1"/>
        <v>1178</v>
      </c>
      <c r="N20" s="23"/>
      <c r="O20" s="28">
        <f t="shared" si="2"/>
        <v>1178</v>
      </c>
      <c r="P20" s="7"/>
    </row>
    <row r="21" spans="1:16" ht="15.5" x14ac:dyDescent="0.35">
      <c r="A21" s="26">
        <v>20</v>
      </c>
      <c r="B21" s="12" t="s">
        <v>47</v>
      </c>
      <c r="C21" s="12" t="s">
        <v>48</v>
      </c>
      <c r="D21" s="21" t="s">
        <v>57</v>
      </c>
      <c r="E21" s="21">
        <v>99</v>
      </c>
      <c r="F21" s="21">
        <v>100</v>
      </c>
      <c r="G21" s="21">
        <v>100</v>
      </c>
      <c r="H21" s="21">
        <v>98</v>
      </c>
      <c r="I21" s="21">
        <v>96</v>
      </c>
      <c r="J21" s="21">
        <v>99</v>
      </c>
      <c r="K21" s="21">
        <f t="shared" si="0"/>
        <v>592</v>
      </c>
      <c r="L21" s="21">
        <v>585</v>
      </c>
      <c r="M21" s="21">
        <f t="shared" si="1"/>
        <v>1177</v>
      </c>
      <c r="N21" s="23"/>
      <c r="O21" s="28">
        <f t="shared" si="2"/>
        <v>1177</v>
      </c>
      <c r="P21" s="7"/>
    </row>
    <row r="22" spans="1:16" ht="15.5" x14ac:dyDescent="0.35">
      <c r="A22" s="26">
        <v>21</v>
      </c>
      <c r="B22" s="12" t="s">
        <v>33</v>
      </c>
      <c r="C22" s="12" t="s">
        <v>133</v>
      </c>
      <c r="D22" s="21" t="s">
        <v>106</v>
      </c>
      <c r="E22" s="21">
        <v>98</v>
      </c>
      <c r="F22" s="21">
        <v>99</v>
      </c>
      <c r="G22" s="21">
        <v>100</v>
      </c>
      <c r="H22" s="21">
        <v>96</v>
      </c>
      <c r="I22" s="21">
        <v>97</v>
      </c>
      <c r="J22" s="21">
        <v>100</v>
      </c>
      <c r="K22" s="21">
        <f t="shared" si="0"/>
        <v>590</v>
      </c>
      <c r="L22" s="21">
        <v>586</v>
      </c>
      <c r="M22" s="21">
        <f t="shared" si="1"/>
        <v>1176</v>
      </c>
      <c r="N22" s="23"/>
      <c r="O22" s="28">
        <f t="shared" si="2"/>
        <v>1176</v>
      </c>
      <c r="P22" s="7"/>
    </row>
    <row r="23" spans="1:16" ht="15.5" x14ac:dyDescent="0.35">
      <c r="A23" s="26">
        <v>22</v>
      </c>
      <c r="B23" s="12" t="s">
        <v>119</v>
      </c>
      <c r="C23" s="12" t="s">
        <v>120</v>
      </c>
      <c r="D23" s="21" t="s">
        <v>103</v>
      </c>
      <c r="E23" s="21">
        <v>97</v>
      </c>
      <c r="F23" s="21">
        <v>96</v>
      </c>
      <c r="G23" s="21">
        <v>99</v>
      </c>
      <c r="H23" s="21">
        <v>99</v>
      </c>
      <c r="I23" s="21">
        <v>98</v>
      </c>
      <c r="J23" s="21">
        <v>98</v>
      </c>
      <c r="K23" s="21">
        <f t="shared" si="0"/>
        <v>587</v>
      </c>
      <c r="L23" s="21">
        <v>589</v>
      </c>
      <c r="M23" s="21">
        <f t="shared" si="1"/>
        <v>1176</v>
      </c>
      <c r="N23" s="23"/>
      <c r="O23" s="28">
        <f t="shared" si="2"/>
        <v>1176</v>
      </c>
      <c r="P23" s="7"/>
    </row>
    <row r="24" spans="1:16" ht="15.5" x14ac:dyDescent="0.35">
      <c r="A24" s="26">
        <v>23</v>
      </c>
      <c r="B24" s="12" t="s">
        <v>134</v>
      </c>
      <c r="C24" s="12" t="s">
        <v>135</v>
      </c>
      <c r="D24" s="21" t="s">
        <v>106</v>
      </c>
      <c r="E24" s="21">
        <v>97</v>
      </c>
      <c r="F24" s="21">
        <v>98</v>
      </c>
      <c r="G24" s="21">
        <v>99</v>
      </c>
      <c r="H24" s="21">
        <v>99</v>
      </c>
      <c r="I24" s="21">
        <v>99</v>
      </c>
      <c r="J24" s="21">
        <v>99</v>
      </c>
      <c r="K24" s="21">
        <f t="shared" si="0"/>
        <v>591</v>
      </c>
      <c r="L24" s="21">
        <v>584</v>
      </c>
      <c r="M24" s="21">
        <f t="shared" si="1"/>
        <v>1175</v>
      </c>
      <c r="N24" s="23"/>
      <c r="O24" s="28">
        <f t="shared" si="2"/>
        <v>1175</v>
      </c>
      <c r="P24" s="7"/>
    </row>
    <row r="25" spans="1:16" ht="15.5" x14ac:dyDescent="0.35">
      <c r="A25" s="26">
        <v>24</v>
      </c>
      <c r="B25" s="12" t="s">
        <v>10</v>
      </c>
      <c r="C25" s="12" t="s">
        <v>11</v>
      </c>
      <c r="D25" s="21" t="s">
        <v>57</v>
      </c>
      <c r="E25" s="21">
        <v>100</v>
      </c>
      <c r="F25" s="21">
        <v>96</v>
      </c>
      <c r="G25" s="21">
        <v>98</v>
      </c>
      <c r="H25" s="21">
        <v>97</v>
      </c>
      <c r="I25" s="21">
        <v>99</v>
      </c>
      <c r="J25" s="21">
        <v>94</v>
      </c>
      <c r="K25" s="21">
        <f t="shared" si="0"/>
        <v>584</v>
      </c>
      <c r="L25" s="21">
        <v>588</v>
      </c>
      <c r="M25" s="21">
        <f t="shared" si="1"/>
        <v>1172</v>
      </c>
      <c r="N25" s="23"/>
      <c r="O25" s="28">
        <f t="shared" si="2"/>
        <v>1172</v>
      </c>
      <c r="P25" s="7"/>
    </row>
    <row r="26" spans="1:16" ht="15.5" x14ac:dyDescent="0.35">
      <c r="A26" s="26">
        <v>25</v>
      </c>
      <c r="B26" s="12" t="s">
        <v>17</v>
      </c>
      <c r="C26" s="12" t="s">
        <v>18</v>
      </c>
      <c r="D26" s="21" t="s">
        <v>57</v>
      </c>
      <c r="E26" s="21">
        <v>96</v>
      </c>
      <c r="F26" s="21">
        <v>100</v>
      </c>
      <c r="G26" s="21">
        <v>99</v>
      </c>
      <c r="H26" s="21">
        <v>98</v>
      </c>
      <c r="I26" s="21">
        <v>99</v>
      </c>
      <c r="J26" s="21">
        <v>96</v>
      </c>
      <c r="K26" s="21">
        <f t="shared" si="0"/>
        <v>588</v>
      </c>
      <c r="L26" s="21">
        <v>575</v>
      </c>
      <c r="M26" s="21">
        <f t="shared" si="1"/>
        <v>1163</v>
      </c>
      <c r="N26" s="23"/>
      <c r="O26" s="28">
        <f t="shared" si="2"/>
        <v>1163</v>
      </c>
      <c r="P26" s="7"/>
    </row>
    <row r="27" spans="1:16" ht="15.5" x14ac:dyDescent="0.35">
      <c r="A27" s="26">
        <v>26</v>
      </c>
      <c r="B27" s="12" t="s">
        <v>136</v>
      </c>
      <c r="C27" s="12" t="s">
        <v>137</v>
      </c>
      <c r="D27" s="21" t="s">
        <v>103</v>
      </c>
      <c r="E27" s="21">
        <v>95</v>
      </c>
      <c r="F27" s="21">
        <v>98</v>
      </c>
      <c r="G27" s="21">
        <v>96</v>
      </c>
      <c r="H27" s="21">
        <v>96</v>
      </c>
      <c r="I27" s="21">
        <v>96</v>
      </c>
      <c r="J27" s="21">
        <v>97</v>
      </c>
      <c r="K27" s="21">
        <f t="shared" si="0"/>
        <v>578</v>
      </c>
      <c r="L27" s="21">
        <v>585</v>
      </c>
      <c r="M27" s="21">
        <f t="shared" si="1"/>
        <v>1163</v>
      </c>
      <c r="N27" s="23"/>
      <c r="O27" s="28">
        <f t="shared" si="2"/>
        <v>1163</v>
      </c>
      <c r="P27" s="7"/>
    </row>
    <row r="28" spans="1:16" ht="15.5" x14ac:dyDescent="0.35">
      <c r="A28" s="26">
        <v>27</v>
      </c>
      <c r="B28" s="12" t="s">
        <v>25</v>
      </c>
      <c r="C28" s="12" t="s">
        <v>26</v>
      </c>
      <c r="D28" s="21" t="s">
        <v>60</v>
      </c>
      <c r="E28" s="21">
        <v>93</v>
      </c>
      <c r="F28" s="21">
        <v>98</v>
      </c>
      <c r="G28" s="21">
        <v>95</v>
      </c>
      <c r="H28" s="21">
        <v>95</v>
      </c>
      <c r="I28" s="21">
        <v>97</v>
      </c>
      <c r="J28" s="21">
        <v>97</v>
      </c>
      <c r="K28" s="21">
        <f t="shared" si="0"/>
        <v>575</v>
      </c>
      <c r="L28" s="21">
        <v>585</v>
      </c>
      <c r="M28" s="21">
        <f t="shared" si="1"/>
        <v>1160</v>
      </c>
      <c r="N28" s="23"/>
      <c r="O28" s="28">
        <f t="shared" si="2"/>
        <v>1160</v>
      </c>
      <c r="P28" s="7"/>
    </row>
    <row r="29" spans="1:16" ht="15.5" x14ac:dyDescent="0.35">
      <c r="A29" s="26">
        <v>28</v>
      </c>
      <c r="B29" s="12" t="s">
        <v>138</v>
      </c>
      <c r="C29" s="12" t="s">
        <v>139</v>
      </c>
      <c r="D29" s="21" t="s">
        <v>106</v>
      </c>
      <c r="E29" s="21">
        <v>96</v>
      </c>
      <c r="F29" s="21">
        <v>95</v>
      </c>
      <c r="G29" s="21">
        <v>94</v>
      </c>
      <c r="H29" s="21">
        <v>99</v>
      </c>
      <c r="I29" s="21">
        <v>96</v>
      </c>
      <c r="J29" s="21">
        <v>97</v>
      </c>
      <c r="K29" s="21">
        <f t="shared" si="0"/>
        <v>577</v>
      </c>
      <c r="L29" s="21">
        <v>582</v>
      </c>
      <c r="M29" s="21">
        <f t="shared" si="1"/>
        <v>1159</v>
      </c>
      <c r="N29" s="23"/>
      <c r="O29" s="28">
        <f t="shared" si="2"/>
        <v>1159</v>
      </c>
      <c r="P29" s="7"/>
    </row>
    <row r="30" spans="1:16" ht="15.5" x14ac:dyDescent="0.35">
      <c r="A30" s="26">
        <v>29</v>
      </c>
      <c r="B30" s="12" t="s">
        <v>14</v>
      </c>
      <c r="C30" s="12" t="s">
        <v>15</v>
      </c>
      <c r="D30" s="21" t="s">
        <v>57</v>
      </c>
      <c r="E30" s="21">
        <v>98</v>
      </c>
      <c r="F30" s="21">
        <v>97</v>
      </c>
      <c r="G30" s="21">
        <v>93</v>
      </c>
      <c r="H30" s="21">
        <v>98</v>
      </c>
      <c r="I30" s="21">
        <v>93</v>
      </c>
      <c r="J30" s="21">
        <v>94</v>
      </c>
      <c r="K30" s="21">
        <f t="shared" si="0"/>
        <v>573</v>
      </c>
      <c r="L30" s="21">
        <v>559</v>
      </c>
      <c r="M30" s="21">
        <f t="shared" si="1"/>
        <v>1132</v>
      </c>
      <c r="N30" s="23"/>
      <c r="O30" s="28">
        <f t="shared" si="2"/>
        <v>1132</v>
      </c>
      <c r="P30" s="7"/>
    </row>
  </sheetData>
  <mergeCells count="1">
    <mergeCell ref="E1:J1"/>
  </mergeCells>
  <phoneticPr fontId="2" type="noConversion"/>
  <printOptions gridLines="1"/>
  <pageMargins left="0.75" right="0.75" top="1" bottom="1" header="0.5" footer="0.5"/>
  <pageSetup scale="75" orientation="landscape" r:id="rId1"/>
  <headerFooter alignWithMargins="0">
    <oddHeader>&amp;C&amp;"Arial,Bold"&amp;12 2007 SOUTHEASTERN REGIONAL
MEN'S PRONE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activeCell="M36" sqref="M36"/>
    </sheetView>
  </sheetViews>
  <sheetFormatPr defaultRowHeight="12.5" x14ac:dyDescent="0.25"/>
  <cols>
    <col min="1" max="1" width="7.26953125" bestFit="1" customWidth="1"/>
    <col min="2" max="2" width="12.81640625" bestFit="1" customWidth="1"/>
    <col min="3" max="3" width="13" customWidth="1"/>
    <col min="4" max="4" width="11.26953125" customWidth="1"/>
    <col min="5" max="6" width="3.81640625" bestFit="1" customWidth="1"/>
    <col min="7" max="8" width="5.1796875" bestFit="1" customWidth="1"/>
    <col min="9" max="10" width="3.81640625" bestFit="1" customWidth="1"/>
    <col min="11" max="11" width="12.54296875" customWidth="1"/>
    <col min="13" max="13" width="14" customWidth="1"/>
    <col min="15" max="15" width="13" bestFit="1" customWidth="1"/>
  </cols>
  <sheetData>
    <row r="1" spans="1:15" ht="15.5" x14ac:dyDescent="0.35">
      <c r="A1" s="4" t="s">
        <v>3</v>
      </c>
      <c r="B1" s="5" t="s">
        <v>0</v>
      </c>
      <c r="C1" s="5" t="s">
        <v>1</v>
      </c>
      <c r="D1" s="5" t="s">
        <v>2</v>
      </c>
      <c r="E1" s="33" t="s">
        <v>6</v>
      </c>
      <c r="F1" s="33"/>
      <c r="G1" s="33"/>
      <c r="H1" s="33"/>
      <c r="I1" s="33"/>
      <c r="J1" s="33"/>
      <c r="K1" s="4" t="s">
        <v>4</v>
      </c>
      <c r="L1" s="4" t="s">
        <v>7</v>
      </c>
      <c r="M1" s="4" t="s">
        <v>5</v>
      </c>
      <c r="N1" s="4" t="s">
        <v>9</v>
      </c>
      <c r="O1" s="4" t="s">
        <v>8</v>
      </c>
    </row>
    <row r="2" spans="1:15" ht="15.5" x14ac:dyDescent="0.35">
      <c r="A2" s="4">
        <v>1</v>
      </c>
      <c r="B2" s="7" t="s">
        <v>51</v>
      </c>
      <c r="C2" s="7" t="s">
        <v>52</v>
      </c>
      <c r="D2" s="7" t="s">
        <v>60</v>
      </c>
      <c r="E2" s="6">
        <v>97</v>
      </c>
      <c r="F2" s="6">
        <v>98</v>
      </c>
      <c r="G2" s="6">
        <v>100</v>
      </c>
      <c r="H2" s="6">
        <v>97</v>
      </c>
      <c r="I2" s="6">
        <v>99</v>
      </c>
      <c r="J2" s="6">
        <v>99</v>
      </c>
      <c r="K2" s="6">
        <f t="shared" ref="K2:K13" si="0">SUM(E2:J2)</f>
        <v>590</v>
      </c>
      <c r="L2" s="9">
        <v>587</v>
      </c>
      <c r="M2" s="4">
        <f t="shared" ref="M2:M13" si="1">SUM(K2:L2)</f>
        <v>1177</v>
      </c>
      <c r="N2" s="11">
        <v>98.9</v>
      </c>
      <c r="O2" s="8">
        <f t="shared" ref="O2:O9" si="2">SUM(M2:N2)</f>
        <v>1275.9000000000001</v>
      </c>
    </row>
    <row r="3" spans="1:15" ht="15.5" x14ac:dyDescent="0.35">
      <c r="A3" s="4">
        <v>2</v>
      </c>
      <c r="B3" s="7" t="s">
        <v>28</v>
      </c>
      <c r="C3" s="7" t="s">
        <v>29</v>
      </c>
      <c r="D3" s="7" t="s">
        <v>60</v>
      </c>
      <c r="E3" s="6">
        <v>96</v>
      </c>
      <c r="F3" s="6">
        <v>98</v>
      </c>
      <c r="G3" s="6">
        <v>97</v>
      </c>
      <c r="H3" s="6">
        <v>97</v>
      </c>
      <c r="I3" s="6">
        <v>98</v>
      </c>
      <c r="J3" s="6">
        <v>94</v>
      </c>
      <c r="K3" s="6">
        <f t="shared" si="0"/>
        <v>580</v>
      </c>
      <c r="L3" s="9">
        <v>583</v>
      </c>
      <c r="M3" s="4">
        <f t="shared" si="1"/>
        <v>1163</v>
      </c>
      <c r="N3" s="6">
        <v>102.3</v>
      </c>
      <c r="O3" s="8">
        <f t="shared" si="2"/>
        <v>1265.3</v>
      </c>
    </row>
    <row r="4" spans="1:15" ht="15.5" x14ac:dyDescent="0.35">
      <c r="A4" s="4">
        <v>3</v>
      </c>
      <c r="B4" s="7" t="s">
        <v>45</v>
      </c>
      <c r="C4" s="7" t="s">
        <v>46</v>
      </c>
      <c r="D4" s="7" t="s">
        <v>60</v>
      </c>
      <c r="E4" s="6">
        <v>97</v>
      </c>
      <c r="F4" s="6">
        <v>94</v>
      </c>
      <c r="G4" s="6">
        <v>98</v>
      </c>
      <c r="H4" s="6">
        <v>93</v>
      </c>
      <c r="I4" s="6">
        <v>95</v>
      </c>
      <c r="J4" s="6">
        <v>97</v>
      </c>
      <c r="K4" s="6">
        <f t="shared" si="0"/>
        <v>574</v>
      </c>
      <c r="L4" s="9">
        <v>575</v>
      </c>
      <c r="M4" s="4">
        <f t="shared" si="1"/>
        <v>1149</v>
      </c>
      <c r="N4" s="6">
        <v>102.8</v>
      </c>
      <c r="O4" s="8">
        <f t="shared" si="2"/>
        <v>1251.8</v>
      </c>
    </row>
    <row r="5" spans="1:15" ht="15.5" x14ac:dyDescent="0.35">
      <c r="A5" s="4">
        <v>4</v>
      </c>
      <c r="B5" s="7" t="s">
        <v>14</v>
      </c>
      <c r="C5" s="7" t="s">
        <v>15</v>
      </c>
      <c r="D5" s="7" t="s">
        <v>57</v>
      </c>
      <c r="E5" s="6">
        <v>95</v>
      </c>
      <c r="F5" s="6">
        <v>97</v>
      </c>
      <c r="G5" s="6">
        <v>95</v>
      </c>
      <c r="H5" s="6">
        <v>100</v>
      </c>
      <c r="I5" s="6">
        <v>94</v>
      </c>
      <c r="J5" s="6">
        <v>98</v>
      </c>
      <c r="K5" s="6">
        <f t="shared" si="0"/>
        <v>579</v>
      </c>
      <c r="L5" s="9">
        <v>568</v>
      </c>
      <c r="M5" s="4">
        <f t="shared" si="1"/>
        <v>1147</v>
      </c>
      <c r="N5" s="6">
        <v>96.7</v>
      </c>
      <c r="O5" s="8">
        <f t="shared" si="2"/>
        <v>1243.7</v>
      </c>
    </row>
    <row r="6" spans="1:15" ht="15.5" x14ac:dyDescent="0.35">
      <c r="A6" s="4">
        <v>5</v>
      </c>
      <c r="B6" s="7" t="s">
        <v>17</v>
      </c>
      <c r="C6" s="7" t="s">
        <v>18</v>
      </c>
      <c r="D6" s="7" t="s">
        <v>57</v>
      </c>
      <c r="E6" s="6">
        <v>98</v>
      </c>
      <c r="F6" s="6">
        <v>97</v>
      </c>
      <c r="G6" s="6">
        <v>96</v>
      </c>
      <c r="H6" s="6">
        <v>97</v>
      </c>
      <c r="I6" s="6">
        <v>99</v>
      </c>
      <c r="J6" s="6">
        <v>91</v>
      </c>
      <c r="K6" s="6">
        <f t="shared" si="0"/>
        <v>578</v>
      </c>
      <c r="L6" s="9">
        <v>560</v>
      </c>
      <c r="M6" s="4">
        <f t="shared" si="1"/>
        <v>1138</v>
      </c>
      <c r="N6" s="6">
        <v>99.3</v>
      </c>
      <c r="O6" s="8">
        <f t="shared" si="2"/>
        <v>1237.3</v>
      </c>
    </row>
    <row r="7" spans="1:15" ht="15.5" x14ac:dyDescent="0.35">
      <c r="A7" s="4">
        <v>6</v>
      </c>
      <c r="B7" s="7" t="s">
        <v>35</v>
      </c>
      <c r="C7" s="7" t="s">
        <v>36</v>
      </c>
      <c r="D7" s="7" t="s">
        <v>57</v>
      </c>
      <c r="E7" s="6">
        <v>96</v>
      </c>
      <c r="F7" s="6">
        <v>94</v>
      </c>
      <c r="G7" s="6">
        <v>99</v>
      </c>
      <c r="H7" s="6">
        <v>95</v>
      </c>
      <c r="I7" s="6">
        <v>95</v>
      </c>
      <c r="J7" s="6">
        <v>94</v>
      </c>
      <c r="K7" s="6">
        <f t="shared" si="0"/>
        <v>573</v>
      </c>
      <c r="L7" s="9">
        <v>566</v>
      </c>
      <c r="M7" s="4">
        <f t="shared" si="1"/>
        <v>1139</v>
      </c>
      <c r="N7" s="10">
        <v>95.9</v>
      </c>
      <c r="O7" s="8">
        <f t="shared" si="2"/>
        <v>1234.9000000000001</v>
      </c>
    </row>
    <row r="8" spans="1:15" ht="15.5" x14ac:dyDescent="0.35">
      <c r="A8" s="4">
        <v>7</v>
      </c>
      <c r="B8" s="7" t="s">
        <v>53</v>
      </c>
      <c r="C8" s="7" t="s">
        <v>54</v>
      </c>
      <c r="D8" s="7" t="s">
        <v>57</v>
      </c>
      <c r="E8" s="6">
        <v>95</v>
      </c>
      <c r="F8" s="6">
        <v>95</v>
      </c>
      <c r="G8" s="6">
        <v>91</v>
      </c>
      <c r="H8" s="6">
        <v>94</v>
      </c>
      <c r="I8" s="6">
        <v>96</v>
      </c>
      <c r="J8" s="6">
        <v>90</v>
      </c>
      <c r="K8" s="6">
        <f t="shared" si="0"/>
        <v>561</v>
      </c>
      <c r="L8" s="9">
        <v>569</v>
      </c>
      <c r="M8" s="4">
        <f t="shared" si="1"/>
        <v>1130</v>
      </c>
      <c r="N8" s="6">
        <v>101.3</v>
      </c>
      <c r="O8" s="8">
        <f t="shared" si="2"/>
        <v>1231.3</v>
      </c>
    </row>
    <row r="9" spans="1:15" ht="15.5" x14ac:dyDescent="0.35">
      <c r="A9" s="4">
        <v>8</v>
      </c>
      <c r="B9" s="7" t="s">
        <v>41</v>
      </c>
      <c r="C9" s="7" t="s">
        <v>42</v>
      </c>
      <c r="D9" s="7" t="s">
        <v>60</v>
      </c>
      <c r="E9" s="6">
        <v>96</v>
      </c>
      <c r="F9" s="6">
        <v>97</v>
      </c>
      <c r="G9" s="6">
        <v>96</v>
      </c>
      <c r="H9" s="6">
        <v>95</v>
      </c>
      <c r="I9" s="6">
        <v>93</v>
      </c>
      <c r="J9" s="6">
        <v>92</v>
      </c>
      <c r="K9" s="6">
        <f t="shared" si="0"/>
        <v>569</v>
      </c>
      <c r="L9" s="9">
        <v>561</v>
      </c>
      <c r="M9" s="4">
        <f t="shared" si="1"/>
        <v>1130</v>
      </c>
      <c r="N9" s="6">
        <v>99.8</v>
      </c>
      <c r="O9" s="8">
        <f t="shared" si="2"/>
        <v>1229.8</v>
      </c>
    </row>
    <row r="10" spans="1:15" ht="15.5" x14ac:dyDescent="0.35">
      <c r="A10" s="4">
        <v>9</v>
      </c>
      <c r="B10" s="7" t="s">
        <v>25</v>
      </c>
      <c r="C10" s="7" t="s">
        <v>26</v>
      </c>
      <c r="D10" s="7" t="s">
        <v>60</v>
      </c>
      <c r="E10" s="6">
        <v>93</v>
      </c>
      <c r="F10" s="6">
        <v>89</v>
      </c>
      <c r="G10" s="6">
        <v>95</v>
      </c>
      <c r="H10" s="6">
        <v>96</v>
      </c>
      <c r="I10" s="6">
        <v>95</v>
      </c>
      <c r="J10" s="6">
        <v>95</v>
      </c>
      <c r="K10" s="6">
        <f t="shared" si="0"/>
        <v>563</v>
      </c>
      <c r="L10" s="9">
        <v>564</v>
      </c>
      <c r="M10" s="4">
        <f t="shared" si="1"/>
        <v>1127</v>
      </c>
      <c r="N10" s="6"/>
      <c r="O10" s="6"/>
    </row>
    <row r="11" spans="1:15" ht="15.5" x14ac:dyDescent="0.35">
      <c r="A11" s="4">
        <v>10</v>
      </c>
      <c r="B11" s="7" t="s">
        <v>10</v>
      </c>
      <c r="C11" s="7" t="s">
        <v>11</v>
      </c>
      <c r="D11" s="7" t="s">
        <v>57</v>
      </c>
      <c r="E11" s="6">
        <v>95</v>
      </c>
      <c r="F11" s="6">
        <v>93</v>
      </c>
      <c r="G11" s="6">
        <v>92</v>
      </c>
      <c r="H11" s="6">
        <v>90</v>
      </c>
      <c r="I11" s="6">
        <v>90</v>
      </c>
      <c r="J11" s="6">
        <v>88</v>
      </c>
      <c r="K11" s="6">
        <f t="shared" si="0"/>
        <v>548</v>
      </c>
      <c r="L11" s="9">
        <v>568</v>
      </c>
      <c r="M11" s="4">
        <f t="shared" si="1"/>
        <v>1116</v>
      </c>
      <c r="N11" s="6"/>
      <c r="O11" s="6"/>
    </row>
    <row r="12" spans="1:15" ht="15.5" x14ac:dyDescent="0.35">
      <c r="A12" s="4">
        <v>11</v>
      </c>
      <c r="B12" s="7" t="s">
        <v>47</v>
      </c>
      <c r="C12" s="7" t="s">
        <v>48</v>
      </c>
      <c r="D12" s="7" t="s">
        <v>57</v>
      </c>
      <c r="E12" s="6">
        <v>88</v>
      </c>
      <c r="F12" s="6">
        <v>94</v>
      </c>
      <c r="G12" s="6">
        <v>89</v>
      </c>
      <c r="H12" s="6">
        <v>94</v>
      </c>
      <c r="I12" s="6">
        <v>92</v>
      </c>
      <c r="J12" s="6">
        <v>91</v>
      </c>
      <c r="K12" s="6">
        <f t="shared" si="0"/>
        <v>548</v>
      </c>
      <c r="L12" s="9">
        <v>546</v>
      </c>
      <c r="M12" s="4">
        <f t="shared" si="1"/>
        <v>1094</v>
      </c>
      <c r="N12" s="6"/>
      <c r="O12" s="6"/>
    </row>
    <row r="13" spans="1:15" ht="15.5" x14ac:dyDescent="0.35">
      <c r="A13" s="4">
        <v>12</v>
      </c>
      <c r="B13" s="7" t="s">
        <v>21</v>
      </c>
      <c r="C13" s="7" t="s">
        <v>22</v>
      </c>
      <c r="D13" s="7" t="s">
        <v>57</v>
      </c>
      <c r="E13" s="6">
        <v>85</v>
      </c>
      <c r="F13" s="6">
        <v>82</v>
      </c>
      <c r="G13" s="6">
        <v>89</v>
      </c>
      <c r="H13" s="6">
        <v>88</v>
      </c>
      <c r="I13" s="6">
        <v>86</v>
      </c>
      <c r="J13" s="6">
        <v>84</v>
      </c>
      <c r="K13" s="6">
        <f t="shared" si="0"/>
        <v>514</v>
      </c>
      <c r="L13" s="9">
        <v>531</v>
      </c>
      <c r="M13" s="4">
        <f t="shared" si="1"/>
        <v>1045</v>
      </c>
      <c r="N13" s="6"/>
      <c r="O13" s="6"/>
    </row>
  </sheetData>
  <mergeCells count="1">
    <mergeCell ref="E1:J1"/>
  </mergeCells>
  <phoneticPr fontId="2" type="noConversion"/>
  <printOptions gridLines="1"/>
  <pageMargins left="0.75" right="0.75" top="1" bottom="1" header="0.5" footer="0.5"/>
  <pageSetup scale="96" orientation="landscape" r:id="rId1"/>
  <headerFooter alignWithMargins="0">
    <oddHeader>&amp;C&amp;"Arial,Bold"&amp;12 2007 SOUTHEASTERN REGIONAL
JUNIOR MEN'S AIR RESULTS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workbookViewId="0">
      <selection activeCell="N8" sqref="N8"/>
    </sheetView>
  </sheetViews>
  <sheetFormatPr defaultRowHeight="12.5" x14ac:dyDescent="0.25"/>
  <cols>
    <col min="2" max="2" width="10.54296875" bestFit="1" customWidth="1"/>
    <col min="3" max="3" width="10.7265625" bestFit="1" customWidth="1"/>
    <col min="13" max="13" width="11.54296875" bestFit="1" customWidth="1"/>
    <col min="15" max="15" width="10.7265625" bestFit="1" customWidth="1"/>
  </cols>
  <sheetData>
    <row r="1" spans="1:15" ht="13" x14ac:dyDescent="0.3">
      <c r="A1" s="18" t="s">
        <v>121</v>
      </c>
      <c r="B1" s="19" t="s">
        <v>0</v>
      </c>
      <c r="C1" s="19" t="s">
        <v>1</v>
      </c>
      <c r="D1" s="19" t="s">
        <v>2</v>
      </c>
      <c r="E1" s="31" t="s">
        <v>6</v>
      </c>
      <c r="F1" s="31"/>
      <c r="G1" s="31"/>
      <c r="H1" s="31"/>
      <c r="I1" s="31"/>
      <c r="J1" s="31"/>
      <c r="K1" s="18" t="s">
        <v>4</v>
      </c>
      <c r="L1" s="18" t="s">
        <v>7</v>
      </c>
      <c r="M1" s="18" t="s">
        <v>5</v>
      </c>
      <c r="N1" s="18" t="s">
        <v>9</v>
      </c>
      <c r="O1" s="18" t="s">
        <v>8</v>
      </c>
    </row>
    <row r="2" spans="1:15" ht="15.5" x14ac:dyDescent="0.35">
      <c r="A2" s="20">
        <v>1</v>
      </c>
      <c r="B2" s="12" t="s">
        <v>47</v>
      </c>
      <c r="C2" s="12" t="s">
        <v>48</v>
      </c>
      <c r="D2" s="21" t="s">
        <v>57</v>
      </c>
      <c r="E2" s="21">
        <v>99</v>
      </c>
      <c r="F2" s="21">
        <v>100</v>
      </c>
      <c r="G2" s="21">
        <v>100</v>
      </c>
      <c r="H2" s="21">
        <v>98</v>
      </c>
      <c r="I2" s="21">
        <v>96</v>
      </c>
      <c r="J2" s="21">
        <v>99</v>
      </c>
      <c r="K2" s="21">
        <f>SUM(E2:J2)</f>
        <v>592</v>
      </c>
      <c r="L2" s="21">
        <v>585</v>
      </c>
      <c r="M2" s="22">
        <f>SUM(K2:L2)</f>
        <v>1177</v>
      </c>
      <c r="N2" s="23">
        <v>101.1</v>
      </c>
      <c r="O2" s="24">
        <f>SUM(M2,N2)</f>
        <v>1278.0999999999999</v>
      </c>
    </row>
    <row r="3" spans="1:15" ht="15.5" x14ac:dyDescent="0.35">
      <c r="A3" s="20">
        <v>2</v>
      </c>
      <c r="B3" s="12" t="s">
        <v>10</v>
      </c>
      <c r="C3" s="12" t="s">
        <v>11</v>
      </c>
      <c r="D3" s="21" t="s">
        <v>57</v>
      </c>
      <c r="E3" s="21">
        <v>100</v>
      </c>
      <c r="F3" s="21">
        <v>96</v>
      </c>
      <c r="G3" s="21">
        <v>98</v>
      </c>
      <c r="H3" s="21">
        <v>97</v>
      </c>
      <c r="I3" s="21">
        <v>99</v>
      </c>
      <c r="J3" s="21">
        <v>94</v>
      </c>
      <c r="K3" s="21">
        <f>SUM(E3:J3)</f>
        <v>584</v>
      </c>
      <c r="L3" s="21">
        <v>588</v>
      </c>
      <c r="M3" s="22">
        <f>SUM(K3:L3)</f>
        <v>1172</v>
      </c>
      <c r="N3" s="23">
        <v>100.4</v>
      </c>
      <c r="O3" s="24">
        <f>SUM(M3,N3)</f>
        <v>1272.4000000000001</v>
      </c>
    </row>
    <row r="4" spans="1:15" ht="15.5" x14ac:dyDescent="0.35">
      <c r="A4" s="20">
        <v>3</v>
      </c>
      <c r="B4" s="12" t="s">
        <v>17</v>
      </c>
      <c r="C4" s="12" t="s">
        <v>18</v>
      </c>
      <c r="D4" s="21" t="s">
        <v>57</v>
      </c>
      <c r="E4" s="21">
        <v>96</v>
      </c>
      <c r="F4" s="21">
        <v>100</v>
      </c>
      <c r="G4" s="21">
        <v>99</v>
      </c>
      <c r="H4" s="21">
        <v>98</v>
      </c>
      <c r="I4" s="21">
        <v>99</v>
      </c>
      <c r="J4" s="21">
        <v>96</v>
      </c>
      <c r="K4" s="21">
        <f>SUM(E4:J4)</f>
        <v>588</v>
      </c>
      <c r="L4" s="21">
        <v>575</v>
      </c>
      <c r="M4" s="22">
        <f>SUM(K4:L4)</f>
        <v>1163</v>
      </c>
      <c r="N4" s="23">
        <v>101.4</v>
      </c>
      <c r="O4" s="24">
        <f>SUM(M4,N4)</f>
        <v>1264.4000000000001</v>
      </c>
    </row>
    <row r="5" spans="1:15" ht="15.5" x14ac:dyDescent="0.35">
      <c r="A5" s="20">
        <v>4</v>
      </c>
      <c r="B5" s="12" t="s">
        <v>25</v>
      </c>
      <c r="C5" s="12" t="s">
        <v>26</v>
      </c>
      <c r="D5" s="21" t="s">
        <v>60</v>
      </c>
      <c r="E5" s="21">
        <v>93</v>
      </c>
      <c r="F5" s="21">
        <v>98</v>
      </c>
      <c r="G5" s="21">
        <v>95</v>
      </c>
      <c r="H5" s="21">
        <v>95</v>
      </c>
      <c r="I5" s="21">
        <v>97</v>
      </c>
      <c r="J5" s="21">
        <v>97</v>
      </c>
      <c r="K5" s="21">
        <f>SUM(E5:J5)</f>
        <v>575</v>
      </c>
      <c r="L5" s="21">
        <v>585</v>
      </c>
      <c r="M5" s="22">
        <f>SUM(K5:L5)</f>
        <v>1160</v>
      </c>
      <c r="N5" s="23">
        <v>100</v>
      </c>
      <c r="O5" s="24">
        <f>SUM(M5,N5)</f>
        <v>1260</v>
      </c>
    </row>
    <row r="6" spans="1:15" ht="15.5" x14ac:dyDescent="0.35">
      <c r="A6" s="20">
        <v>5</v>
      </c>
      <c r="B6" s="12" t="s">
        <v>14</v>
      </c>
      <c r="C6" s="12" t="s">
        <v>15</v>
      </c>
      <c r="D6" s="21" t="s">
        <v>57</v>
      </c>
      <c r="E6" s="21">
        <v>98</v>
      </c>
      <c r="F6" s="21">
        <v>97</v>
      </c>
      <c r="G6" s="21">
        <v>93</v>
      </c>
      <c r="H6" s="21">
        <v>98</v>
      </c>
      <c r="I6" s="21">
        <v>93</v>
      </c>
      <c r="J6" s="21">
        <v>94</v>
      </c>
      <c r="K6" s="21">
        <f>SUM(E6:J6)</f>
        <v>573</v>
      </c>
      <c r="L6" s="21">
        <v>559</v>
      </c>
      <c r="M6" s="22">
        <f>SUM(K6:L6)</f>
        <v>1132</v>
      </c>
      <c r="N6" s="23">
        <v>98.8</v>
      </c>
      <c r="O6" s="24">
        <f>SUM(M6,N6)</f>
        <v>1230.8</v>
      </c>
    </row>
  </sheetData>
  <mergeCells count="1">
    <mergeCell ref="E1:J1"/>
  </mergeCells>
  <phoneticPr fontId="2" type="noConversion"/>
  <printOptions gridLines="1"/>
  <pageMargins left="0.75" right="0.75" top="1" bottom="1" header="0.5" footer="0.5"/>
  <pageSetup scale="85" orientation="landscape" r:id="rId1"/>
  <headerFooter alignWithMargins="0">
    <oddHeader>&amp;C&amp;"Arial,Bold"&amp;12 2007 SOUTHEASTERN REGIONAL
JUNIOR MEN'S PRONE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workbookViewId="0">
      <selection activeCell="T2" sqref="T2"/>
    </sheetView>
  </sheetViews>
  <sheetFormatPr defaultRowHeight="12.5" x14ac:dyDescent="0.25"/>
  <cols>
    <col min="1" max="1" width="6.1796875" bestFit="1" customWidth="1"/>
    <col min="2" max="2" width="15.26953125" bestFit="1" customWidth="1"/>
    <col min="3" max="3" width="11.1796875" bestFit="1" customWidth="1"/>
    <col min="5" max="9" width="5.1796875" bestFit="1" customWidth="1"/>
    <col min="10" max="11" width="3.81640625" bestFit="1" customWidth="1"/>
    <col min="12" max="12" width="5.1796875" bestFit="1" customWidth="1"/>
    <col min="13" max="13" width="3.81640625" bestFit="1" customWidth="1"/>
    <col min="14" max="16" width="5.1796875" bestFit="1" customWidth="1"/>
    <col min="17" max="18" width="3.81640625" bestFit="1" customWidth="1"/>
    <col min="19" max="19" width="5.1796875" bestFit="1" customWidth="1"/>
    <col min="20" max="20" width="10.453125" bestFit="1" customWidth="1"/>
    <col min="22" max="22" width="11.81640625" bestFit="1" customWidth="1"/>
    <col min="24" max="24" width="10.7265625" bestFit="1" customWidth="1"/>
  </cols>
  <sheetData>
    <row r="1" spans="1:24" ht="13" x14ac:dyDescent="0.3">
      <c r="A1" s="14" t="s">
        <v>3</v>
      </c>
      <c r="B1" s="14" t="s">
        <v>0</v>
      </c>
      <c r="C1" s="14" t="s">
        <v>1</v>
      </c>
      <c r="D1" s="14" t="s">
        <v>2</v>
      </c>
      <c r="E1" s="32" t="s">
        <v>98</v>
      </c>
      <c r="F1" s="32"/>
      <c r="G1" s="32"/>
      <c r="H1" s="32"/>
      <c r="I1" s="32"/>
      <c r="J1" s="32" t="s">
        <v>99</v>
      </c>
      <c r="K1" s="32"/>
      <c r="L1" s="32"/>
      <c r="M1" s="32"/>
      <c r="N1" s="32"/>
      <c r="O1" s="32" t="s">
        <v>100</v>
      </c>
      <c r="P1" s="32"/>
      <c r="Q1" s="32"/>
      <c r="R1" s="32"/>
      <c r="S1" s="32"/>
      <c r="T1" s="1" t="s">
        <v>4</v>
      </c>
      <c r="U1" s="1" t="s">
        <v>101</v>
      </c>
      <c r="V1" s="1" t="s">
        <v>102</v>
      </c>
      <c r="W1" s="1" t="s">
        <v>9</v>
      </c>
      <c r="X1" s="1" t="s">
        <v>8</v>
      </c>
    </row>
    <row r="2" spans="1:24" ht="15.5" x14ac:dyDescent="0.35">
      <c r="A2" s="3">
        <v>1</v>
      </c>
      <c r="B2" s="12" t="s">
        <v>27</v>
      </c>
      <c r="C2" s="12" t="s">
        <v>13</v>
      </c>
      <c r="D2" s="3" t="s">
        <v>103</v>
      </c>
      <c r="E2" s="13">
        <v>99</v>
      </c>
      <c r="F2" s="13">
        <v>100</v>
      </c>
      <c r="G2" s="13">
        <v>100</v>
      </c>
      <c r="H2" s="13">
        <v>100</v>
      </c>
      <c r="I2" s="13">
        <f t="shared" ref="I2:I26" si="0">SUM(E2:H2)</f>
        <v>399</v>
      </c>
      <c r="J2" s="13">
        <v>97</v>
      </c>
      <c r="K2" s="13">
        <v>96</v>
      </c>
      <c r="L2" s="13">
        <v>100</v>
      </c>
      <c r="M2" s="13">
        <v>99</v>
      </c>
      <c r="N2" s="13">
        <f t="shared" ref="N2:N26" si="1">SUM(J2:M2)</f>
        <v>392</v>
      </c>
      <c r="O2" s="13">
        <v>99</v>
      </c>
      <c r="P2" s="13">
        <v>97</v>
      </c>
      <c r="Q2" s="13">
        <v>96</v>
      </c>
      <c r="R2" s="13">
        <v>97</v>
      </c>
      <c r="S2" s="13">
        <f t="shared" ref="S2:S26" si="2">SUM(O2:R2)</f>
        <v>389</v>
      </c>
      <c r="T2" s="13">
        <f t="shared" ref="T2:T26" si="3">SUM(I2,N2,S2)</f>
        <v>1180</v>
      </c>
      <c r="U2" s="13">
        <v>1181</v>
      </c>
      <c r="V2" s="13">
        <f t="shared" ref="V2:V27" si="4">SUM(T2,U2)</f>
        <v>2361</v>
      </c>
      <c r="W2" s="16">
        <v>103.1</v>
      </c>
      <c r="X2" s="16">
        <f t="shared" ref="X2:X9" si="5">SUM(V2:W2)</f>
        <v>2464.1</v>
      </c>
    </row>
    <row r="3" spans="1:24" ht="15.5" x14ac:dyDescent="0.35">
      <c r="A3" s="3">
        <v>2</v>
      </c>
      <c r="B3" s="12" t="s">
        <v>104</v>
      </c>
      <c r="C3" s="12" t="s">
        <v>105</v>
      </c>
      <c r="D3" s="3" t="s">
        <v>106</v>
      </c>
      <c r="E3" s="13">
        <v>99</v>
      </c>
      <c r="F3" s="13">
        <v>100</v>
      </c>
      <c r="G3" s="13">
        <v>100</v>
      </c>
      <c r="H3" s="13">
        <v>99</v>
      </c>
      <c r="I3" s="13">
        <f t="shared" si="0"/>
        <v>398</v>
      </c>
      <c r="J3" s="13">
        <v>95</v>
      </c>
      <c r="K3" s="13">
        <v>95</v>
      </c>
      <c r="L3" s="13">
        <v>97</v>
      </c>
      <c r="M3" s="13">
        <v>94</v>
      </c>
      <c r="N3" s="13">
        <f t="shared" si="1"/>
        <v>381</v>
      </c>
      <c r="O3" s="13">
        <v>100</v>
      </c>
      <c r="P3" s="13">
        <v>100</v>
      </c>
      <c r="Q3" s="13">
        <v>98</v>
      </c>
      <c r="R3" s="13">
        <v>98</v>
      </c>
      <c r="S3" s="13">
        <f t="shared" si="2"/>
        <v>396</v>
      </c>
      <c r="T3" s="13">
        <f t="shared" si="3"/>
        <v>1175</v>
      </c>
      <c r="U3" s="13">
        <v>1178</v>
      </c>
      <c r="V3" s="13">
        <f t="shared" si="4"/>
        <v>2353</v>
      </c>
      <c r="W3" s="16">
        <v>98.9</v>
      </c>
      <c r="X3" s="16">
        <f t="shared" si="5"/>
        <v>2451.9</v>
      </c>
    </row>
    <row r="4" spans="1:24" ht="15.5" x14ac:dyDescent="0.35">
      <c r="A4" s="3">
        <v>3</v>
      </c>
      <c r="B4" s="12" t="s">
        <v>19</v>
      </c>
      <c r="C4" s="12" t="s">
        <v>20</v>
      </c>
      <c r="D4" s="3" t="s">
        <v>106</v>
      </c>
      <c r="E4" s="13">
        <v>100</v>
      </c>
      <c r="F4" s="13">
        <v>97</v>
      </c>
      <c r="G4" s="13">
        <v>99</v>
      </c>
      <c r="H4" s="13">
        <v>100</v>
      </c>
      <c r="I4" s="13">
        <f t="shared" si="0"/>
        <v>396</v>
      </c>
      <c r="J4" s="13">
        <v>96</v>
      </c>
      <c r="K4" s="13">
        <v>99</v>
      </c>
      <c r="L4" s="13">
        <v>98</v>
      </c>
      <c r="M4" s="13">
        <v>95</v>
      </c>
      <c r="N4" s="13">
        <f t="shared" si="1"/>
        <v>388</v>
      </c>
      <c r="O4" s="13">
        <v>98</v>
      </c>
      <c r="P4" s="13">
        <v>96</v>
      </c>
      <c r="Q4" s="13">
        <v>94</v>
      </c>
      <c r="R4" s="13">
        <v>98</v>
      </c>
      <c r="S4" s="13">
        <f t="shared" si="2"/>
        <v>386</v>
      </c>
      <c r="T4" s="13">
        <f t="shared" si="3"/>
        <v>1170</v>
      </c>
      <c r="U4" s="13">
        <v>1164</v>
      </c>
      <c r="V4" s="13">
        <f t="shared" si="4"/>
        <v>2334</v>
      </c>
      <c r="W4" s="16">
        <v>97.8</v>
      </c>
      <c r="X4" s="16">
        <f t="shared" si="5"/>
        <v>2431.8000000000002</v>
      </c>
    </row>
    <row r="5" spans="1:24" ht="15.5" x14ac:dyDescent="0.35">
      <c r="A5" s="3">
        <v>4</v>
      </c>
      <c r="B5" s="12" t="s">
        <v>16</v>
      </c>
      <c r="C5" s="12" t="s">
        <v>13</v>
      </c>
      <c r="D5" s="3" t="s">
        <v>103</v>
      </c>
      <c r="E5" s="13">
        <v>97</v>
      </c>
      <c r="F5" s="13">
        <v>100</v>
      </c>
      <c r="G5" s="13">
        <v>98</v>
      </c>
      <c r="H5" s="13">
        <v>98</v>
      </c>
      <c r="I5" s="13">
        <f t="shared" si="0"/>
        <v>393</v>
      </c>
      <c r="J5" s="13">
        <v>93</v>
      </c>
      <c r="K5" s="13">
        <v>94</v>
      </c>
      <c r="L5" s="13">
        <v>95</v>
      </c>
      <c r="M5" s="13">
        <v>94</v>
      </c>
      <c r="N5" s="13">
        <f t="shared" si="1"/>
        <v>376</v>
      </c>
      <c r="O5" s="13">
        <v>96</v>
      </c>
      <c r="P5" s="13">
        <v>98</v>
      </c>
      <c r="Q5" s="13">
        <v>98</v>
      </c>
      <c r="R5" s="13">
        <v>99</v>
      </c>
      <c r="S5" s="13">
        <f t="shared" si="2"/>
        <v>391</v>
      </c>
      <c r="T5" s="13">
        <f t="shared" si="3"/>
        <v>1160</v>
      </c>
      <c r="U5" s="13">
        <v>1171</v>
      </c>
      <c r="V5" s="13">
        <f t="shared" si="4"/>
        <v>2331</v>
      </c>
      <c r="W5" s="16">
        <v>98.5</v>
      </c>
      <c r="X5" s="16">
        <f t="shared" si="5"/>
        <v>2429.5</v>
      </c>
    </row>
    <row r="6" spans="1:24" ht="15.5" x14ac:dyDescent="0.35">
      <c r="A6" s="3">
        <v>5</v>
      </c>
      <c r="B6" s="12" t="s">
        <v>23</v>
      </c>
      <c r="C6" s="12" t="s">
        <v>24</v>
      </c>
      <c r="D6" s="3" t="s">
        <v>106</v>
      </c>
      <c r="E6" s="13">
        <v>99</v>
      </c>
      <c r="F6" s="13">
        <v>100</v>
      </c>
      <c r="G6" s="13">
        <v>99</v>
      </c>
      <c r="H6" s="13">
        <v>99</v>
      </c>
      <c r="I6" s="13">
        <f t="shared" si="0"/>
        <v>397</v>
      </c>
      <c r="J6" s="13">
        <v>97</v>
      </c>
      <c r="K6" s="13">
        <v>96</v>
      </c>
      <c r="L6" s="13">
        <v>97</v>
      </c>
      <c r="M6" s="13">
        <v>95</v>
      </c>
      <c r="N6" s="13">
        <f t="shared" si="1"/>
        <v>385</v>
      </c>
      <c r="O6" s="13">
        <v>97</v>
      </c>
      <c r="P6" s="13">
        <v>97</v>
      </c>
      <c r="Q6" s="13">
        <v>98</v>
      </c>
      <c r="R6" s="13">
        <v>97</v>
      </c>
      <c r="S6" s="13">
        <f t="shared" si="2"/>
        <v>389</v>
      </c>
      <c r="T6" s="13">
        <f t="shared" si="3"/>
        <v>1171</v>
      </c>
      <c r="U6" s="13">
        <v>1156</v>
      </c>
      <c r="V6" s="13">
        <f t="shared" si="4"/>
        <v>2327</v>
      </c>
      <c r="W6" s="16">
        <v>97.8</v>
      </c>
      <c r="X6" s="16">
        <f t="shared" si="5"/>
        <v>2424.8000000000002</v>
      </c>
    </row>
    <row r="7" spans="1:24" ht="15.5" x14ac:dyDescent="0.35">
      <c r="A7" s="3">
        <v>6</v>
      </c>
      <c r="B7" s="12" t="s">
        <v>30</v>
      </c>
      <c r="C7" s="12" t="s">
        <v>22</v>
      </c>
      <c r="D7" s="3" t="s">
        <v>106</v>
      </c>
      <c r="E7" s="13">
        <v>100</v>
      </c>
      <c r="F7" s="13">
        <v>100</v>
      </c>
      <c r="G7" s="13">
        <v>99</v>
      </c>
      <c r="H7" s="13">
        <v>99</v>
      </c>
      <c r="I7" s="13">
        <f t="shared" si="0"/>
        <v>398</v>
      </c>
      <c r="J7" s="13">
        <v>93</v>
      </c>
      <c r="K7" s="13">
        <v>97</v>
      </c>
      <c r="L7" s="13">
        <v>95</v>
      </c>
      <c r="M7" s="13">
        <v>93</v>
      </c>
      <c r="N7" s="13">
        <f t="shared" si="1"/>
        <v>378</v>
      </c>
      <c r="O7" s="13">
        <v>96</v>
      </c>
      <c r="P7" s="13">
        <v>98</v>
      </c>
      <c r="Q7" s="13">
        <v>95</v>
      </c>
      <c r="R7" s="13">
        <v>97</v>
      </c>
      <c r="S7" s="13">
        <f t="shared" si="2"/>
        <v>386</v>
      </c>
      <c r="T7" s="13">
        <f t="shared" si="3"/>
        <v>1162</v>
      </c>
      <c r="U7" s="13">
        <v>1166</v>
      </c>
      <c r="V7" s="13">
        <f t="shared" si="4"/>
        <v>2328</v>
      </c>
      <c r="W7" s="16">
        <v>96.6</v>
      </c>
      <c r="X7" s="16">
        <f t="shared" si="5"/>
        <v>2424.6</v>
      </c>
    </row>
    <row r="8" spans="1:24" ht="15.5" x14ac:dyDescent="0.35">
      <c r="A8" s="3">
        <v>7</v>
      </c>
      <c r="B8" s="12" t="s">
        <v>107</v>
      </c>
      <c r="C8" s="12" t="s">
        <v>108</v>
      </c>
      <c r="D8" s="3" t="s">
        <v>106</v>
      </c>
      <c r="E8" s="13">
        <v>100</v>
      </c>
      <c r="F8" s="13">
        <v>100</v>
      </c>
      <c r="G8" s="13">
        <v>100</v>
      </c>
      <c r="H8" s="13">
        <v>99</v>
      </c>
      <c r="I8" s="13">
        <f t="shared" si="0"/>
        <v>399</v>
      </c>
      <c r="J8" s="13">
        <v>94</v>
      </c>
      <c r="K8" s="13">
        <v>95</v>
      </c>
      <c r="L8" s="13">
        <v>93</v>
      </c>
      <c r="M8" s="13">
        <v>96</v>
      </c>
      <c r="N8" s="13">
        <f t="shared" si="1"/>
        <v>378</v>
      </c>
      <c r="O8" s="13">
        <v>92</v>
      </c>
      <c r="P8" s="13">
        <v>96</v>
      </c>
      <c r="Q8" s="13">
        <v>98</v>
      </c>
      <c r="R8" s="13">
        <v>97</v>
      </c>
      <c r="S8" s="13">
        <f t="shared" si="2"/>
        <v>383</v>
      </c>
      <c r="T8" s="13">
        <f t="shared" si="3"/>
        <v>1160</v>
      </c>
      <c r="U8" s="13">
        <v>1163</v>
      </c>
      <c r="V8" s="13">
        <f t="shared" si="4"/>
        <v>2323</v>
      </c>
      <c r="W8" s="16">
        <v>100</v>
      </c>
      <c r="X8" s="16">
        <f t="shared" si="5"/>
        <v>2423</v>
      </c>
    </row>
    <row r="9" spans="1:24" ht="15.5" x14ac:dyDescent="0.35">
      <c r="A9" s="3">
        <v>8</v>
      </c>
      <c r="B9" s="12" t="s">
        <v>109</v>
      </c>
      <c r="C9" s="12" t="s">
        <v>110</v>
      </c>
      <c r="D9" s="3" t="s">
        <v>106</v>
      </c>
      <c r="E9" s="13">
        <v>98</v>
      </c>
      <c r="F9" s="13">
        <v>99</v>
      </c>
      <c r="G9" s="13">
        <v>99</v>
      </c>
      <c r="H9" s="13">
        <v>98</v>
      </c>
      <c r="I9" s="13">
        <f t="shared" si="0"/>
        <v>394</v>
      </c>
      <c r="J9" s="13">
        <v>95</v>
      </c>
      <c r="K9" s="13">
        <v>93</v>
      </c>
      <c r="L9" s="13">
        <v>94</v>
      </c>
      <c r="M9" s="13">
        <v>96</v>
      </c>
      <c r="N9" s="13">
        <f t="shared" si="1"/>
        <v>378</v>
      </c>
      <c r="O9" s="13">
        <v>98</v>
      </c>
      <c r="P9" s="13">
        <v>97</v>
      </c>
      <c r="Q9" s="13">
        <v>94</v>
      </c>
      <c r="R9" s="13">
        <v>97</v>
      </c>
      <c r="S9" s="13">
        <f t="shared" si="2"/>
        <v>386</v>
      </c>
      <c r="T9" s="13">
        <f t="shared" si="3"/>
        <v>1158</v>
      </c>
      <c r="U9" s="13">
        <v>1157</v>
      </c>
      <c r="V9" s="13">
        <f t="shared" si="4"/>
        <v>2315</v>
      </c>
      <c r="W9" s="16">
        <v>97.3</v>
      </c>
      <c r="X9" s="16">
        <f t="shared" si="5"/>
        <v>2412.3000000000002</v>
      </c>
    </row>
    <row r="10" spans="1:24" ht="15.5" x14ac:dyDescent="0.35">
      <c r="A10" s="3">
        <v>9</v>
      </c>
      <c r="B10" s="12" t="s">
        <v>111</v>
      </c>
      <c r="C10" s="12" t="s">
        <v>112</v>
      </c>
      <c r="D10" s="3" t="s">
        <v>106</v>
      </c>
      <c r="E10" s="13">
        <v>99</v>
      </c>
      <c r="F10" s="13">
        <v>100</v>
      </c>
      <c r="G10" s="13">
        <v>97</v>
      </c>
      <c r="H10" s="13">
        <v>98</v>
      </c>
      <c r="I10" s="13">
        <f t="shared" si="0"/>
        <v>394</v>
      </c>
      <c r="J10" s="13">
        <v>96</v>
      </c>
      <c r="K10" s="13">
        <v>98</v>
      </c>
      <c r="L10" s="13">
        <v>94</v>
      </c>
      <c r="M10" s="13">
        <v>97</v>
      </c>
      <c r="N10" s="13">
        <f t="shared" si="1"/>
        <v>385</v>
      </c>
      <c r="O10" s="13">
        <v>94</v>
      </c>
      <c r="P10" s="13">
        <v>94</v>
      </c>
      <c r="Q10" s="13">
        <v>94</v>
      </c>
      <c r="R10" s="13">
        <v>96</v>
      </c>
      <c r="S10" s="13">
        <f t="shared" si="2"/>
        <v>378</v>
      </c>
      <c r="T10" s="13">
        <f t="shared" si="3"/>
        <v>1157</v>
      </c>
      <c r="U10" s="13">
        <v>1157</v>
      </c>
      <c r="V10" s="13">
        <f t="shared" si="4"/>
        <v>2314</v>
      </c>
      <c r="W10" s="16"/>
      <c r="X10" s="13">
        <f t="shared" ref="X10:X27" si="6">SUM(V10,W10)</f>
        <v>2314</v>
      </c>
    </row>
    <row r="11" spans="1:24" ht="15.5" x14ac:dyDescent="0.35">
      <c r="A11" s="3">
        <v>10</v>
      </c>
      <c r="B11" s="12" t="s">
        <v>113</v>
      </c>
      <c r="C11" s="12" t="s">
        <v>105</v>
      </c>
      <c r="D11" s="3" t="s">
        <v>106</v>
      </c>
      <c r="E11" s="13">
        <v>100</v>
      </c>
      <c r="F11" s="13">
        <v>100</v>
      </c>
      <c r="G11" s="13">
        <v>100</v>
      </c>
      <c r="H11" s="13">
        <v>100</v>
      </c>
      <c r="I11" s="13">
        <f t="shared" si="0"/>
        <v>400</v>
      </c>
      <c r="J11" s="13">
        <v>90</v>
      </c>
      <c r="K11" s="13">
        <v>96</v>
      </c>
      <c r="L11" s="13">
        <v>90</v>
      </c>
      <c r="M11" s="13">
        <v>95</v>
      </c>
      <c r="N11" s="13">
        <f t="shared" si="1"/>
        <v>371</v>
      </c>
      <c r="O11" s="13">
        <v>96</v>
      </c>
      <c r="P11" s="13">
        <v>96</v>
      </c>
      <c r="Q11" s="13">
        <v>94</v>
      </c>
      <c r="R11" s="13">
        <v>97</v>
      </c>
      <c r="S11" s="13">
        <f t="shared" si="2"/>
        <v>383</v>
      </c>
      <c r="T11" s="13">
        <f t="shared" si="3"/>
        <v>1154</v>
      </c>
      <c r="U11" s="13">
        <v>1153</v>
      </c>
      <c r="V11" s="13">
        <f t="shared" si="4"/>
        <v>2307</v>
      </c>
      <c r="W11" s="16"/>
      <c r="X11" s="13">
        <f t="shared" si="6"/>
        <v>2307</v>
      </c>
    </row>
    <row r="12" spans="1:24" ht="15.5" x14ac:dyDescent="0.35">
      <c r="A12" s="3">
        <v>11</v>
      </c>
      <c r="B12" s="12" t="s">
        <v>17</v>
      </c>
      <c r="C12" s="12" t="s">
        <v>50</v>
      </c>
      <c r="D12" s="3" t="s">
        <v>103</v>
      </c>
      <c r="E12" s="13">
        <v>97</v>
      </c>
      <c r="F12" s="13">
        <v>99</v>
      </c>
      <c r="G12" s="13">
        <v>97</v>
      </c>
      <c r="H12" s="13">
        <v>98</v>
      </c>
      <c r="I12" s="13">
        <f t="shared" si="0"/>
        <v>391</v>
      </c>
      <c r="J12" s="13">
        <v>91</v>
      </c>
      <c r="K12" s="13">
        <v>94</v>
      </c>
      <c r="L12" s="13">
        <v>92</v>
      </c>
      <c r="M12" s="13">
        <v>95</v>
      </c>
      <c r="N12" s="13">
        <f t="shared" si="1"/>
        <v>372</v>
      </c>
      <c r="O12" s="13">
        <v>95</v>
      </c>
      <c r="P12" s="13">
        <v>97</v>
      </c>
      <c r="Q12" s="13">
        <v>94</v>
      </c>
      <c r="R12" s="13">
        <v>99</v>
      </c>
      <c r="S12" s="13">
        <f t="shared" si="2"/>
        <v>385</v>
      </c>
      <c r="T12" s="13">
        <f t="shared" si="3"/>
        <v>1148</v>
      </c>
      <c r="U12" s="13">
        <v>1154</v>
      </c>
      <c r="V12" s="13">
        <f t="shared" si="4"/>
        <v>2302</v>
      </c>
      <c r="W12" s="16"/>
      <c r="X12" s="13">
        <f t="shared" si="6"/>
        <v>2302</v>
      </c>
    </row>
    <row r="13" spans="1:24" ht="15.5" x14ac:dyDescent="0.35">
      <c r="A13" s="3">
        <v>12</v>
      </c>
      <c r="B13" s="12" t="s">
        <v>33</v>
      </c>
      <c r="C13" s="12" t="s">
        <v>34</v>
      </c>
      <c r="D13" s="3" t="s">
        <v>106</v>
      </c>
      <c r="E13" s="13">
        <v>99</v>
      </c>
      <c r="F13" s="13">
        <v>94</v>
      </c>
      <c r="G13" s="13">
        <v>98</v>
      </c>
      <c r="H13" s="13">
        <v>100</v>
      </c>
      <c r="I13" s="13">
        <f t="shared" si="0"/>
        <v>391</v>
      </c>
      <c r="J13" s="13">
        <v>95</v>
      </c>
      <c r="K13" s="13">
        <v>91</v>
      </c>
      <c r="L13" s="13">
        <v>94</v>
      </c>
      <c r="M13" s="13">
        <v>96</v>
      </c>
      <c r="N13" s="13">
        <f t="shared" si="1"/>
        <v>376</v>
      </c>
      <c r="O13" s="13">
        <v>99</v>
      </c>
      <c r="P13" s="13">
        <v>93</v>
      </c>
      <c r="Q13" s="13">
        <v>94</v>
      </c>
      <c r="R13" s="13">
        <v>94</v>
      </c>
      <c r="S13" s="13">
        <f t="shared" si="2"/>
        <v>380</v>
      </c>
      <c r="T13" s="13">
        <f t="shared" si="3"/>
        <v>1147</v>
      </c>
      <c r="U13" s="13">
        <v>1155</v>
      </c>
      <c r="V13" s="13">
        <f t="shared" si="4"/>
        <v>2302</v>
      </c>
      <c r="W13" s="16"/>
      <c r="X13" s="13">
        <f t="shared" si="6"/>
        <v>2302</v>
      </c>
    </row>
    <row r="14" spans="1:24" ht="15.5" x14ac:dyDescent="0.35">
      <c r="A14" s="3">
        <v>13</v>
      </c>
      <c r="B14" s="12" t="s">
        <v>55</v>
      </c>
      <c r="C14" s="12" t="s">
        <v>56</v>
      </c>
      <c r="D14" s="3" t="s">
        <v>103</v>
      </c>
      <c r="E14" s="13">
        <v>99</v>
      </c>
      <c r="F14" s="13">
        <v>97</v>
      </c>
      <c r="G14" s="13">
        <v>95</v>
      </c>
      <c r="H14" s="13">
        <v>98</v>
      </c>
      <c r="I14" s="13">
        <f t="shared" si="0"/>
        <v>389</v>
      </c>
      <c r="J14" s="13">
        <v>91</v>
      </c>
      <c r="K14" s="13">
        <v>96</v>
      </c>
      <c r="L14" s="13">
        <v>94</v>
      </c>
      <c r="M14" s="13">
        <v>92</v>
      </c>
      <c r="N14" s="13">
        <f t="shared" si="1"/>
        <v>373</v>
      </c>
      <c r="O14" s="13">
        <v>96</v>
      </c>
      <c r="P14" s="13">
        <v>98</v>
      </c>
      <c r="Q14" s="13">
        <v>95</v>
      </c>
      <c r="R14" s="13">
        <v>97</v>
      </c>
      <c r="S14" s="13">
        <f t="shared" si="2"/>
        <v>386</v>
      </c>
      <c r="T14" s="13">
        <f t="shared" si="3"/>
        <v>1148</v>
      </c>
      <c r="U14" s="13">
        <v>1145</v>
      </c>
      <c r="V14" s="13">
        <f t="shared" si="4"/>
        <v>2293</v>
      </c>
      <c r="W14" s="16"/>
      <c r="X14" s="13">
        <f t="shared" si="6"/>
        <v>2293</v>
      </c>
    </row>
    <row r="15" spans="1:24" ht="15.5" x14ac:dyDescent="0.35">
      <c r="A15" s="3">
        <v>14</v>
      </c>
      <c r="B15" s="12" t="s">
        <v>49</v>
      </c>
      <c r="C15" s="12" t="s">
        <v>50</v>
      </c>
      <c r="D15" s="3" t="s">
        <v>103</v>
      </c>
      <c r="E15" s="13">
        <v>97</v>
      </c>
      <c r="F15" s="13">
        <v>98</v>
      </c>
      <c r="G15" s="13">
        <v>97</v>
      </c>
      <c r="H15" s="13">
        <v>97</v>
      </c>
      <c r="I15" s="13">
        <f t="shared" si="0"/>
        <v>389</v>
      </c>
      <c r="J15" s="13">
        <v>91</v>
      </c>
      <c r="K15" s="13">
        <v>93</v>
      </c>
      <c r="L15" s="13">
        <v>91</v>
      </c>
      <c r="M15" s="13">
        <v>93</v>
      </c>
      <c r="N15" s="13">
        <f t="shared" si="1"/>
        <v>368</v>
      </c>
      <c r="O15" s="13">
        <v>98</v>
      </c>
      <c r="P15" s="13">
        <v>95</v>
      </c>
      <c r="Q15" s="13">
        <v>98</v>
      </c>
      <c r="R15" s="13">
        <v>95</v>
      </c>
      <c r="S15" s="13">
        <f t="shared" si="2"/>
        <v>386</v>
      </c>
      <c r="T15" s="13">
        <f t="shared" si="3"/>
        <v>1143</v>
      </c>
      <c r="U15" s="13">
        <v>1145</v>
      </c>
      <c r="V15" s="13">
        <f t="shared" si="4"/>
        <v>2288</v>
      </c>
      <c r="W15" s="16"/>
      <c r="X15" s="13">
        <f t="shared" si="6"/>
        <v>2288</v>
      </c>
    </row>
    <row r="16" spans="1:24" ht="15.5" x14ac:dyDescent="0.35">
      <c r="A16" s="3">
        <v>15</v>
      </c>
      <c r="B16" s="12" t="s">
        <v>114</v>
      </c>
      <c r="C16" s="12" t="s">
        <v>115</v>
      </c>
      <c r="D16" s="3" t="s">
        <v>106</v>
      </c>
      <c r="E16" s="13">
        <v>95</v>
      </c>
      <c r="F16" s="13">
        <v>99</v>
      </c>
      <c r="G16" s="13">
        <v>99</v>
      </c>
      <c r="H16" s="13">
        <v>100</v>
      </c>
      <c r="I16" s="13">
        <f t="shared" si="0"/>
        <v>393</v>
      </c>
      <c r="J16" s="13">
        <v>96</v>
      </c>
      <c r="K16" s="13">
        <v>91</v>
      </c>
      <c r="L16" s="13">
        <v>91</v>
      </c>
      <c r="M16" s="13">
        <v>94</v>
      </c>
      <c r="N16" s="13">
        <f t="shared" si="1"/>
        <v>372</v>
      </c>
      <c r="O16" s="13">
        <v>98</v>
      </c>
      <c r="P16" s="13">
        <v>95</v>
      </c>
      <c r="Q16" s="13">
        <v>97</v>
      </c>
      <c r="R16" s="13">
        <v>98</v>
      </c>
      <c r="S16" s="13">
        <f t="shared" si="2"/>
        <v>388</v>
      </c>
      <c r="T16" s="13">
        <f t="shared" si="3"/>
        <v>1153</v>
      </c>
      <c r="U16" s="13">
        <v>1135</v>
      </c>
      <c r="V16" s="13">
        <f t="shared" si="4"/>
        <v>2288</v>
      </c>
      <c r="W16" s="16"/>
      <c r="X16" s="13">
        <f t="shared" si="6"/>
        <v>2288</v>
      </c>
    </row>
    <row r="17" spans="1:24" ht="15.5" x14ac:dyDescent="0.35">
      <c r="A17" s="3">
        <v>16</v>
      </c>
      <c r="B17" s="12" t="s">
        <v>116</v>
      </c>
      <c r="C17" s="12" t="s">
        <v>117</v>
      </c>
      <c r="D17" s="3" t="s">
        <v>106</v>
      </c>
      <c r="E17" s="13">
        <v>98</v>
      </c>
      <c r="F17" s="13">
        <v>99</v>
      </c>
      <c r="G17" s="13">
        <v>98</v>
      </c>
      <c r="H17" s="13">
        <v>98</v>
      </c>
      <c r="I17" s="13">
        <f t="shared" si="0"/>
        <v>393</v>
      </c>
      <c r="J17" s="13">
        <v>93</v>
      </c>
      <c r="K17" s="13">
        <v>93</v>
      </c>
      <c r="L17" s="13">
        <v>93</v>
      </c>
      <c r="M17" s="13">
        <v>85</v>
      </c>
      <c r="N17" s="13">
        <f t="shared" si="1"/>
        <v>364</v>
      </c>
      <c r="O17" s="13">
        <v>92</v>
      </c>
      <c r="P17" s="13">
        <v>91</v>
      </c>
      <c r="Q17" s="13">
        <v>97</v>
      </c>
      <c r="R17" s="13">
        <v>93</v>
      </c>
      <c r="S17" s="13">
        <f t="shared" si="2"/>
        <v>373</v>
      </c>
      <c r="T17" s="13">
        <f t="shared" si="3"/>
        <v>1130</v>
      </c>
      <c r="U17" s="13">
        <v>1143</v>
      </c>
      <c r="V17" s="13">
        <f t="shared" si="4"/>
        <v>2273</v>
      </c>
      <c r="W17" s="16"/>
      <c r="X17" s="13">
        <f t="shared" si="6"/>
        <v>2273</v>
      </c>
    </row>
    <row r="18" spans="1:24" ht="15.5" x14ac:dyDescent="0.35">
      <c r="A18" s="3">
        <v>17</v>
      </c>
      <c r="B18" s="12" t="s">
        <v>14</v>
      </c>
      <c r="C18" s="12" t="s">
        <v>15</v>
      </c>
      <c r="D18" s="3" t="s">
        <v>57</v>
      </c>
      <c r="E18" s="13">
        <v>96</v>
      </c>
      <c r="F18" s="13">
        <v>98</v>
      </c>
      <c r="G18" s="13">
        <v>95</v>
      </c>
      <c r="H18" s="13">
        <v>96</v>
      </c>
      <c r="I18" s="13">
        <f t="shared" si="0"/>
        <v>385</v>
      </c>
      <c r="J18" s="13">
        <v>92</v>
      </c>
      <c r="K18" s="13">
        <v>93</v>
      </c>
      <c r="L18" s="13">
        <v>93</v>
      </c>
      <c r="M18" s="13">
        <v>94</v>
      </c>
      <c r="N18" s="13">
        <f t="shared" si="1"/>
        <v>372</v>
      </c>
      <c r="O18" s="13">
        <v>96</v>
      </c>
      <c r="P18" s="13">
        <v>93</v>
      </c>
      <c r="Q18" s="13">
        <v>95</v>
      </c>
      <c r="R18" s="13">
        <v>96</v>
      </c>
      <c r="S18" s="13">
        <f t="shared" si="2"/>
        <v>380</v>
      </c>
      <c r="T18" s="13">
        <f t="shared" si="3"/>
        <v>1137</v>
      </c>
      <c r="U18" s="13">
        <v>1135</v>
      </c>
      <c r="V18" s="13">
        <f t="shared" si="4"/>
        <v>2272</v>
      </c>
      <c r="W18" s="16"/>
      <c r="X18" s="13">
        <f t="shared" si="6"/>
        <v>2272</v>
      </c>
    </row>
    <row r="19" spans="1:24" ht="15.5" x14ac:dyDescent="0.35">
      <c r="A19" s="3">
        <v>18</v>
      </c>
      <c r="B19" s="12" t="s">
        <v>41</v>
      </c>
      <c r="C19" s="12" t="s">
        <v>42</v>
      </c>
      <c r="D19" s="3" t="s">
        <v>60</v>
      </c>
      <c r="E19" s="13">
        <v>99</v>
      </c>
      <c r="F19" s="13">
        <v>98</v>
      </c>
      <c r="G19" s="13">
        <v>98</v>
      </c>
      <c r="H19" s="13">
        <v>95</v>
      </c>
      <c r="I19" s="13">
        <f t="shared" si="0"/>
        <v>390</v>
      </c>
      <c r="J19" s="13">
        <v>93</v>
      </c>
      <c r="K19" s="13">
        <v>87</v>
      </c>
      <c r="L19" s="13">
        <v>88</v>
      </c>
      <c r="M19" s="13">
        <v>89</v>
      </c>
      <c r="N19" s="13">
        <f t="shared" si="1"/>
        <v>357</v>
      </c>
      <c r="O19" s="13">
        <v>96</v>
      </c>
      <c r="P19" s="13">
        <v>94</v>
      </c>
      <c r="Q19" s="13">
        <v>97</v>
      </c>
      <c r="R19" s="13">
        <v>95</v>
      </c>
      <c r="S19" s="13">
        <f t="shared" si="2"/>
        <v>382</v>
      </c>
      <c r="T19" s="13">
        <f t="shared" si="3"/>
        <v>1129</v>
      </c>
      <c r="U19" s="13">
        <v>1138</v>
      </c>
      <c r="V19" s="13">
        <f t="shared" si="4"/>
        <v>2267</v>
      </c>
      <c r="W19" s="16"/>
      <c r="X19" s="13">
        <f t="shared" si="6"/>
        <v>2267</v>
      </c>
    </row>
    <row r="20" spans="1:24" ht="15.5" x14ac:dyDescent="0.35">
      <c r="A20" s="3">
        <v>19</v>
      </c>
      <c r="B20" s="12" t="s">
        <v>118</v>
      </c>
      <c r="C20" s="12" t="s">
        <v>32</v>
      </c>
      <c r="D20" s="3" t="s">
        <v>106</v>
      </c>
      <c r="E20" s="13">
        <v>96</v>
      </c>
      <c r="F20" s="13">
        <v>98</v>
      </c>
      <c r="G20" s="13">
        <v>97</v>
      </c>
      <c r="H20" s="13">
        <v>100</v>
      </c>
      <c r="I20" s="13">
        <f t="shared" si="0"/>
        <v>391</v>
      </c>
      <c r="J20" s="13">
        <v>90</v>
      </c>
      <c r="K20" s="13">
        <v>89</v>
      </c>
      <c r="L20" s="13">
        <v>85</v>
      </c>
      <c r="M20" s="13">
        <v>87</v>
      </c>
      <c r="N20" s="13">
        <f t="shared" si="1"/>
        <v>351</v>
      </c>
      <c r="O20" s="13">
        <v>93</v>
      </c>
      <c r="P20" s="13">
        <v>97</v>
      </c>
      <c r="Q20" s="13">
        <v>94</v>
      </c>
      <c r="R20" s="13">
        <v>99</v>
      </c>
      <c r="S20" s="13">
        <f t="shared" si="2"/>
        <v>383</v>
      </c>
      <c r="T20" s="13">
        <f t="shared" si="3"/>
        <v>1125</v>
      </c>
      <c r="U20" s="13">
        <v>1134</v>
      </c>
      <c r="V20" s="13">
        <f t="shared" si="4"/>
        <v>2259</v>
      </c>
      <c r="W20" s="16"/>
      <c r="X20" s="13">
        <f t="shared" si="6"/>
        <v>2259</v>
      </c>
    </row>
    <row r="21" spans="1:24" ht="15.5" x14ac:dyDescent="0.35">
      <c r="A21" s="3">
        <v>20</v>
      </c>
      <c r="B21" s="12" t="s">
        <v>47</v>
      </c>
      <c r="C21" s="12" t="s">
        <v>48</v>
      </c>
      <c r="D21" s="3" t="s">
        <v>57</v>
      </c>
      <c r="E21" s="13">
        <v>98</v>
      </c>
      <c r="F21" s="13">
        <v>100</v>
      </c>
      <c r="G21" s="13">
        <v>97</v>
      </c>
      <c r="H21" s="13">
        <v>98</v>
      </c>
      <c r="I21" s="13">
        <f t="shared" si="0"/>
        <v>393</v>
      </c>
      <c r="J21" s="13">
        <v>86</v>
      </c>
      <c r="K21" s="13">
        <v>89</v>
      </c>
      <c r="L21" s="13">
        <v>90</v>
      </c>
      <c r="M21" s="13">
        <v>89</v>
      </c>
      <c r="N21" s="13">
        <f t="shared" si="1"/>
        <v>354</v>
      </c>
      <c r="O21" s="13">
        <v>91</v>
      </c>
      <c r="P21" s="13">
        <v>94</v>
      </c>
      <c r="Q21" s="13">
        <v>94</v>
      </c>
      <c r="R21" s="13">
        <v>93</v>
      </c>
      <c r="S21" s="13">
        <f t="shared" si="2"/>
        <v>372</v>
      </c>
      <c r="T21" s="13">
        <f t="shared" si="3"/>
        <v>1119</v>
      </c>
      <c r="U21" s="13">
        <v>1125</v>
      </c>
      <c r="V21" s="13">
        <f t="shared" si="4"/>
        <v>2244</v>
      </c>
      <c r="W21" s="16"/>
      <c r="X21" s="13">
        <f t="shared" si="6"/>
        <v>2244</v>
      </c>
    </row>
    <row r="22" spans="1:24" ht="15.5" x14ac:dyDescent="0.35">
      <c r="A22" s="3">
        <v>21</v>
      </c>
      <c r="B22" s="12" t="s">
        <v>10</v>
      </c>
      <c r="C22" s="12" t="s">
        <v>11</v>
      </c>
      <c r="D22" s="3" t="s">
        <v>57</v>
      </c>
      <c r="E22" s="13">
        <v>98</v>
      </c>
      <c r="F22" s="13">
        <v>95</v>
      </c>
      <c r="G22" s="13">
        <v>97</v>
      </c>
      <c r="H22" s="13">
        <v>99</v>
      </c>
      <c r="I22" s="13">
        <f t="shared" si="0"/>
        <v>389</v>
      </c>
      <c r="J22" s="13">
        <v>90</v>
      </c>
      <c r="K22" s="13">
        <v>88</v>
      </c>
      <c r="L22" s="13">
        <v>86</v>
      </c>
      <c r="M22" s="13">
        <v>91</v>
      </c>
      <c r="N22" s="13">
        <f t="shared" si="1"/>
        <v>355</v>
      </c>
      <c r="O22" s="13">
        <v>93</v>
      </c>
      <c r="P22" s="13">
        <v>95</v>
      </c>
      <c r="Q22" s="13">
        <v>93</v>
      </c>
      <c r="R22" s="13">
        <v>85</v>
      </c>
      <c r="S22" s="13">
        <f t="shared" si="2"/>
        <v>366</v>
      </c>
      <c r="T22" s="13">
        <f t="shared" si="3"/>
        <v>1110</v>
      </c>
      <c r="U22" s="13">
        <v>1116</v>
      </c>
      <c r="V22" s="13">
        <f t="shared" si="4"/>
        <v>2226</v>
      </c>
      <c r="W22" s="16"/>
      <c r="X22" s="13">
        <f t="shared" si="6"/>
        <v>2226</v>
      </c>
    </row>
    <row r="23" spans="1:24" ht="15.5" x14ac:dyDescent="0.35">
      <c r="A23" s="3">
        <v>22</v>
      </c>
      <c r="B23" s="12" t="s">
        <v>28</v>
      </c>
      <c r="C23" s="12" t="s">
        <v>29</v>
      </c>
      <c r="D23" s="3" t="s">
        <v>60</v>
      </c>
      <c r="E23" s="13">
        <v>91</v>
      </c>
      <c r="F23" s="13">
        <v>95</v>
      </c>
      <c r="G23" s="13">
        <v>95</v>
      </c>
      <c r="H23" s="13">
        <v>92</v>
      </c>
      <c r="I23" s="13">
        <f t="shared" si="0"/>
        <v>373</v>
      </c>
      <c r="J23" s="13">
        <v>88</v>
      </c>
      <c r="K23" s="13">
        <v>92</v>
      </c>
      <c r="L23" s="13">
        <v>93</v>
      </c>
      <c r="M23" s="13">
        <v>89</v>
      </c>
      <c r="N23" s="13">
        <f t="shared" si="1"/>
        <v>362</v>
      </c>
      <c r="O23" s="13">
        <v>92</v>
      </c>
      <c r="P23" s="13">
        <v>89</v>
      </c>
      <c r="Q23" s="13">
        <v>86</v>
      </c>
      <c r="R23" s="13">
        <v>94</v>
      </c>
      <c r="S23" s="13">
        <f t="shared" si="2"/>
        <v>361</v>
      </c>
      <c r="T23" s="13">
        <f t="shared" si="3"/>
        <v>1096</v>
      </c>
      <c r="U23" s="13">
        <v>1123</v>
      </c>
      <c r="V23" s="13">
        <f t="shared" si="4"/>
        <v>2219</v>
      </c>
      <c r="W23" s="16"/>
      <c r="X23" s="13">
        <f t="shared" si="6"/>
        <v>2219</v>
      </c>
    </row>
    <row r="24" spans="1:24" ht="15.5" x14ac:dyDescent="0.35">
      <c r="A24" s="3">
        <v>23</v>
      </c>
      <c r="B24" s="12" t="s">
        <v>17</v>
      </c>
      <c r="C24" s="12" t="s">
        <v>18</v>
      </c>
      <c r="D24" s="3" t="s">
        <v>57</v>
      </c>
      <c r="E24" s="13">
        <v>96</v>
      </c>
      <c r="F24" s="13">
        <v>96</v>
      </c>
      <c r="G24" s="13">
        <v>95</v>
      </c>
      <c r="H24" s="13">
        <v>95</v>
      </c>
      <c r="I24" s="13">
        <f t="shared" si="0"/>
        <v>382</v>
      </c>
      <c r="J24" s="13">
        <v>87</v>
      </c>
      <c r="K24" s="13">
        <v>88</v>
      </c>
      <c r="L24" s="13">
        <v>84</v>
      </c>
      <c r="M24" s="13">
        <v>93</v>
      </c>
      <c r="N24" s="13">
        <f t="shared" si="1"/>
        <v>352</v>
      </c>
      <c r="O24" s="13">
        <v>90</v>
      </c>
      <c r="P24" s="13">
        <v>91</v>
      </c>
      <c r="Q24" s="13">
        <v>91</v>
      </c>
      <c r="R24" s="13">
        <v>92</v>
      </c>
      <c r="S24" s="13">
        <f t="shared" si="2"/>
        <v>364</v>
      </c>
      <c r="T24" s="13">
        <f t="shared" si="3"/>
        <v>1098</v>
      </c>
      <c r="U24" s="13">
        <v>1106</v>
      </c>
      <c r="V24" s="13">
        <f t="shared" si="4"/>
        <v>2204</v>
      </c>
      <c r="W24" s="16"/>
      <c r="X24" s="13">
        <f t="shared" si="6"/>
        <v>2204</v>
      </c>
    </row>
    <row r="25" spans="1:24" ht="15.5" x14ac:dyDescent="0.35">
      <c r="A25" s="3">
        <v>24</v>
      </c>
      <c r="B25" s="12" t="s">
        <v>25</v>
      </c>
      <c r="C25" s="12" t="s">
        <v>26</v>
      </c>
      <c r="D25" s="3" t="s">
        <v>60</v>
      </c>
      <c r="E25" s="13">
        <v>96</v>
      </c>
      <c r="F25" s="13">
        <v>94</v>
      </c>
      <c r="G25" s="13">
        <v>95</v>
      </c>
      <c r="H25" s="13">
        <v>96</v>
      </c>
      <c r="I25" s="13">
        <f t="shared" si="0"/>
        <v>381</v>
      </c>
      <c r="J25" s="13">
        <v>86</v>
      </c>
      <c r="K25" s="13">
        <v>93</v>
      </c>
      <c r="L25" s="13">
        <v>89</v>
      </c>
      <c r="M25" s="13">
        <v>82</v>
      </c>
      <c r="N25" s="13">
        <f t="shared" si="1"/>
        <v>350</v>
      </c>
      <c r="O25" s="13">
        <v>97</v>
      </c>
      <c r="P25" s="13">
        <v>94</v>
      </c>
      <c r="Q25" s="13">
        <v>87</v>
      </c>
      <c r="R25" s="13">
        <v>95</v>
      </c>
      <c r="S25" s="13">
        <f t="shared" si="2"/>
        <v>373</v>
      </c>
      <c r="T25" s="13">
        <f t="shared" si="3"/>
        <v>1104</v>
      </c>
      <c r="U25" s="13">
        <v>1095</v>
      </c>
      <c r="V25" s="13">
        <f t="shared" si="4"/>
        <v>2199</v>
      </c>
      <c r="W25" s="16"/>
      <c r="X25" s="13">
        <f t="shared" si="6"/>
        <v>2199</v>
      </c>
    </row>
    <row r="26" spans="1:24" ht="15.5" x14ac:dyDescent="0.35">
      <c r="A26" s="3">
        <v>25</v>
      </c>
      <c r="B26" s="12" t="s">
        <v>21</v>
      </c>
      <c r="C26" s="12" t="s">
        <v>22</v>
      </c>
      <c r="D26" s="3" t="s">
        <v>57</v>
      </c>
      <c r="E26" s="13">
        <v>86</v>
      </c>
      <c r="F26" s="13">
        <v>95</v>
      </c>
      <c r="G26" s="13">
        <v>91</v>
      </c>
      <c r="H26" s="13">
        <v>94</v>
      </c>
      <c r="I26" s="13">
        <f t="shared" si="0"/>
        <v>366</v>
      </c>
      <c r="J26" s="13">
        <v>79</v>
      </c>
      <c r="K26" s="13">
        <v>86</v>
      </c>
      <c r="L26" s="13">
        <v>85</v>
      </c>
      <c r="M26" s="13">
        <v>85</v>
      </c>
      <c r="N26" s="13">
        <f t="shared" si="1"/>
        <v>335</v>
      </c>
      <c r="O26" s="13">
        <v>89</v>
      </c>
      <c r="P26" s="13">
        <v>84</v>
      </c>
      <c r="Q26" s="13">
        <v>91</v>
      </c>
      <c r="R26" s="13">
        <v>93</v>
      </c>
      <c r="S26" s="13">
        <f t="shared" si="2"/>
        <v>357</v>
      </c>
      <c r="T26" s="13">
        <f t="shared" si="3"/>
        <v>1058</v>
      </c>
      <c r="U26" s="13">
        <v>1069</v>
      </c>
      <c r="V26" s="13">
        <f t="shared" si="4"/>
        <v>2127</v>
      </c>
      <c r="W26" s="16"/>
      <c r="X26" s="13">
        <f t="shared" si="6"/>
        <v>2127</v>
      </c>
    </row>
    <row r="27" spans="1:24" ht="15.5" x14ac:dyDescent="0.35">
      <c r="A27" s="3">
        <v>26</v>
      </c>
      <c r="B27" s="12" t="s">
        <v>119</v>
      </c>
      <c r="C27" s="12" t="s">
        <v>120</v>
      </c>
      <c r="D27" s="3" t="s">
        <v>103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>
        <v>1132</v>
      </c>
      <c r="V27" s="13">
        <f t="shared" si="4"/>
        <v>1132</v>
      </c>
      <c r="W27" s="16"/>
      <c r="X27" s="13">
        <f t="shared" si="6"/>
        <v>1132</v>
      </c>
    </row>
    <row r="28" spans="1:24" ht="15.5" x14ac:dyDescent="0.35"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</sheetData>
  <mergeCells count="3">
    <mergeCell ref="E1:I1"/>
    <mergeCell ref="J1:N1"/>
    <mergeCell ref="O1:S1"/>
  </mergeCells>
  <phoneticPr fontId="2" type="noConversion"/>
  <printOptions gridLines="1"/>
  <pageMargins left="0.31" right="0.32" top="1" bottom="1" header="0.5" footer="0.5"/>
  <pageSetup scale="82" orientation="landscape" r:id="rId1"/>
  <headerFooter alignWithMargins="0">
    <oddHeader>&amp;C&amp;"Arial,Bold"&amp;12 2007 SOUTHEASTERN REGIONAL
3X40 RESULTS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"/>
  <sheetViews>
    <sheetView workbookViewId="0">
      <selection activeCell="B13" sqref="B13"/>
    </sheetView>
  </sheetViews>
  <sheetFormatPr defaultRowHeight="12.5" x14ac:dyDescent="0.25"/>
  <cols>
    <col min="1" max="1" width="7.26953125" bestFit="1" customWidth="1"/>
    <col min="2" max="2" width="15.26953125" bestFit="1" customWidth="1"/>
    <col min="3" max="3" width="11.1796875" bestFit="1" customWidth="1"/>
    <col min="4" max="4" width="11.26953125" bestFit="1" customWidth="1"/>
    <col min="5" max="5" width="3.81640625" bestFit="1" customWidth="1"/>
    <col min="6" max="6" width="5.1796875" bestFit="1" customWidth="1"/>
    <col min="7" max="8" width="3.81640625" bestFit="1" customWidth="1"/>
    <col min="9" max="9" width="5.1796875" bestFit="1" customWidth="1"/>
    <col min="10" max="13" width="3.81640625" bestFit="1" customWidth="1"/>
    <col min="14" max="14" width="5.1796875" bestFit="1" customWidth="1"/>
    <col min="15" max="18" width="3.81640625" bestFit="1" customWidth="1"/>
    <col min="19" max="19" width="5.1796875" bestFit="1" customWidth="1"/>
    <col min="20" max="20" width="12.54296875" bestFit="1" customWidth="1"/>
    <col min="21" max="21" width="6.81640625" bestFit="1" customWidth="1"/>
    <col min="22" max="22" width="14.54296875" bestFit="1" customWidth="1"/>
    <col min="24" max="24" width="13" bestFit="1" customWidth="1"/>
  </cols>
  <sheetData>
    <row r="1" spans="1:24" ht="15.5" x14ac:dyDescent="0.35">
      <c r="A1" s="5" t="s">
        <v>3</v>
      </c>
      <c r="B1" s="5" t="s">
        <v>0</v>
      </c>
      <c r="C1" s="5" t="s">
        <v>1</v>
      </c>
      <c r="D1" s="5" t="s">
        <v>2</v>
      </c>
      <c r="E1" s="33" t="s">
        <v>98</v>
      </c>
      <c r="F1" s="33"/>
      <c r="G1" s="33"/>
      <c r="H1" s="33"/>
      <c r="I1" s="33"/>
      <c r="J1" s="33" t="s">
        <v>99</v>
      </c>
      <c r="K1" s="33"/>
      <c r="L1" s="33"/>
      <c r="M1" s="33"/>
      <c r="N1" s="33"/>
      <c r="O1" s="33" t="s">
        <v>100</v>
      </c>
      <c r="P1" s="33"/>
      <c r="Q1" s="33"/>
      <c r="R1" s="33"/>
      <c r="S1" s="33"/>
      <c r="T1" s="4" t="s">
        <v>4</v>
      </c>
      <c r="U1" s="4" t="s">
        <v>101</v>
      </c>
      <c r="V1" s="4" t="s">
        <v>102</v>
      </c>
      <c r="W1" s="4" t="s">
        <v>9</v>
      </c>
      <c r="X1" s="4" t="s">
        <v>8</v>
      </c>
    </row>
    <row r="2" spans="1:24" ht="15.5" x14ac:dyDescent="0.35">
      <c r="A2" s="6">
        <v>1</v>
      </c>
      <c r="B2" s="12" t="s">
        <v>14</v>
      </c>
      <c r="C2" s="12" t="s">
        <v>15</v>
      </c>
      <c r="D2" s="6" t="s">
        <v>57</v>
      </c>
      <c r="E2" s="6">
        <v>96</v>
      </c>
      <c r="F2" s="6">
        <v>98</v>
      </c>
      <c r="G2" s="6">
        <v>95</v>
      </c>
      <c r="H2" s="6">
        <v>96</v>
      </c>
      <c r="I2" s="6">
        <f t="shared" ref="I2:I9" si="0">SUM(E2:H2)</f>
        <v>385</v>
      </c>
      <c r="J2" s="6">
        <v>92</v>
      </c>
      <c r="K2" s="6">
        <v>93</v>
      </c>
      <c r="L2" s="6">
        <v>93</v>
      </c>
      <c r="M2" s="6">
        <v>94</v>
      </c>
      <c r="N2" s="6">
        <f t="shared" ref="N2:N9" si="1">SUM(J2:M2)</f>
        <v>372</v>
      </c>
      <c r="O2" s="6">
        <v>96</v>
      </c>
      <c r="P2" s="6">
        <v>93</v>
      </c>
      <c r="Q2" s="6">
        <v>95</v>
      </c>
      <c r="R2" s="6">
        <v>96</v>
      </c>
      <c r="S2" s="6">
        <f t="shared" ref="S2:S9" si="2">SUM(O2:R2)</f>
        <v>380</v>
      </c>
      <c r="T2" s="6">
        <f t="shared" ref="T2:T9" si="3">SUM(I2,N2,S2)</f>
        <v>1137</v>
      </c>
      <c r="U2" s="6">
        <v>1135</v>
      </c>
      <c r="V2" s="6">
        <f t="shared" ref="V2:V9" si="4">SUM(T2,U2)</f>
        <v>2272</v>
      </c>
      <c r="W2" s="11">
        <v>91.5</v>
      </c>
      <c r="X2" s="6">
        <f t="shared" ref="X2:X9" si="5">SUM(V2,W2)</f>
        <v>2363.5</v>
      </c>
    </row>
    <row r="3" spans="1:24" ht="15.5" x14ac:dyDescent="0.35">
      <c r="A3" s="6">
        <v>2</v>
      </c>
      <c r="B3" s="12" t="s">
        <v>41</v>
      </c>
      <c r="C3" s="12" t="s">
        <v>42</v>
      </c>
      <c r="D3" s="6" t="s">
        <v>60</v>
      </c>
      <c r="E3" s="6">
        <v>99</v>
      </c>
      <c r="F3" s="6">
        <v>98</v>
      </c>
      <c r="G3" s="6">
        <v>98</v>
      </c>
      <c r="H3" s="6">
        <v>95</v>
      </c>
      <c r="I3" s="6">
        <f t="shared" si="0"/>
        <v>390</v>
      </c>
      <c r="J3" s="6">
        <v>93</v>
      </c>
      <c r="K3" s="6">
        <v>87</v>
      </c>
      <c r="L3" s="6">
        <v>88</v>
      </c>
      <c r="M3" s="6">
        <v>89</v>
      </c>
      <c r="N3" s="6">
        <f t="shared" si="1"/>
        <v>357</v>
      </c>
      <c r="O3" s="6">
        <v>96</v>
      </c>
      <c r="P3" s="6">
        <v>94</v>
      </c>
      <c r="Q3" s="6">
        <v>97</v>
      </c>
      <c r="R3" s="6">
        <v>95</v>
      </c>
      <c r="S3" s="6">
        <f t="shared" si="2"/>
        <v>382</v>
      </c>
      <c r="T3" s="6">
        <f t="shared" si="3"/>
        <v>1129</v>
      </c>
      <c r="U3" s="6">
        <v>1138</v>
      </c>
      <c r="V3" s="6">
        <f t="shared" si="4"/>
        <v>2267</v>
      </c>
      <c r="W3" s="11">
        <v>97.2</v>
      </c>
      <c r="X3" s="6">
        <f t="shared" si="5"/>
        <v>2364.1999999999998</v>
      </c>
    </row>
    <row r="4" spans="1:24" ht="15.5" x14ac:dyDescent="0.35">
      <c r="A4" s="6">
        <v>3</v>
      </c>
      <c r="B4" s="12" t="s">
        <v>47</v>
      </c>
      <c r="C4" s="12" t="s">
        <v>48</v>
      </c>
      <c r="D4" s="6" t="s">
        <v>57</v>
      </c>
      <c r="E4" s="6">
        <v>98</v>
      </c>
      <c r="F4" s="6">
        <v>100</v>
      </c>
      <c r="G4" s="6">
        <v>97</v>
      </c>
      <c r="H4" s="6">
        <v>98</v>
      </c>
      <c r="I4" s="6">
        <f t="shared" si="0"/>
        <v>393</v>
      </c>
      <c r="J4" s="6">
        <v>86</v>
      </c>
      <c r="K4" s="6">
        <v>89</v>
      </c>
      <c r="L4" s="6">
        <v>90</v>
      </c>
      <c r="M4" s="6">
        <v>89</v>
      </c>
      <c r="N4" s="6">
        <f t="shared" si="1"/>
        <v>354</v>
      </c>
      <c r="O4" s="6">
        <v>91</v>
      </c>
      <c r="P4" s="6">
        <v>94</v>
      </c>
      <c r="Q4" s="6">
        <v>94</v>
      </c>
      <c r="R4" s="6">
        <v>93</v>
      </c>
      <c r="S4" s="6">
        <f t="shared" si="2"/>
        <v>372</v>
      </c>
      <c r="T4" s="6">
        <f t="shared" si="3"/>
        <v>1119</v>
      </c>
      <c r="U4" s="6">
        <v>1125</v>
      </c>
      <c r="V4" s="6">
        <f t="shared" si="4"/>
        <v>2244</v>
      </c>
      <c r="W4" s="11">
        <v>85.4</v>
      </c>
      <c r="X4" s="6">
        <f t="shared" si="5"/>
        <v>2329.4</v>
      </c>
    </row>
    <row r="5" spans="1:24" ht="15.5" x14ac:dyDescent="0.35">
      <c r="A5" s="6">
        <v>4</v>
      </c>
      <c r="B5" s="12" t="s">
        <v>10</v>
      </c>
      <c r="C5" s="12" t="s">
        <v>11</v>
      </c>
      <c r="D5" s="6" t="s">
        <v>57</v>
      </c>
      <c r="E5" s="6">
        <v>98</v>
      </c>
      <c r="F5" s="6">
        <v>95</v>
      </c>
      <c r="G5" s="6">
        <v>97</v>
      </c>
      <c r="H5" s="6">
        <v>99</v>
      </c>
      <c r="I5" s="6">
        <f t="shared" si="0"/>
        <v>389</v>
      </c>
      <c r="J5" s="6">
        <v>90</v>
      </c>
      <c r="K5" s="6">
        <v>88</v>
      </c>
      <c r="L5" s="6">
        <v>86</v>
      </c>
      <c r="M5" s="6">
        <v>91</v>
      </c>
      <c r="N5" s="6">
        <f t="shared" si="1"/>
        <v>355</v>
      </c>
      <c r="O5" s="6">
        <v>93</v>
      </c>
      <c r="P5" s="6">
        <v>95</v>
      </c>
      <c r="Q5" s="6">
        <v>93</v>
      </c>
      <c r="R5" s="6">
        <v>85</v>
      </c>
      <c r="S5" s="6">
        <f t="shared" si="2"/>
        <v>366</v>
      </c>
      <c r="T5" s="6">
        <f t="shared" si="3"/>
        <v>1110</v>
      </c>
      <c r="U5" s="6">
        <v>1116</v>
      </c>
      <c r="V5" s="6">
        <f t="shared" si="4"/>
        <v>2226</v>
      </c>
      <c r="W5" s="11">
        <v>94.7</v>
      </c>
      <c r="X5" s="6">
        <f t="shared" si="5"/>
        <v>2320.6999999999998</v>
      </c>
    </row>
    <row r="6" spans="1:24" ht="15.5" x14ac:dyDescent="0.35">
      <c r="A6" s="6">
        <v>5</v>
      </c>
      <c r="B6" s="12" t="s">
        <v>28</v>
      </c>
      <c r="C6" s="12" t="s">
        <v>29</v>
      </c>
      <c r="D6" s="6" t="s">
        <v>60</v>
      </c>
      <c r="E6" s="6">
        <v>91</v>
      </c>
      <c r="F6" s="6">
        <v>95</v>
      </c>
      <c r="G6" s="6">
        <v>95</v>
      </c>
      <c r="H6" s="6">
        <v>92</v>
      </c>
      <c r="I6" s="6">
        <f t="shared" si="0"/>
        <v>373</v>
      </c>
      <c r="J6" s="6">
        <v>88</v>
      </c>
      <c r="K6" s="6">
        <v>92</v>
      </c>
      <c r="L6" s="6">
        <v>93</v>
      </c>
      <c r="M6" s="6">
        <v>89</v>
      </c>
      <c r="N6" s="6">
        <f t="shared" si="1"/>
        <v>362</v>
      </c>
      <c r="O6" s="6">
        <v>92</v>
      </c>
      <c r="P6" s="6">
        <v>89</v>
      </c>
      <c r="Q6" s="6">
        <v>86</v>
      </c>
      <c r="R6" s="6">
        <v>94</v>
      </c>
      <c r="S6" s="6">
        <f t="shared" si="2"/>
        <v>361</v>
      </c>
      <c r="T6" s="6">
        <f t="shared" si="3"/>
        <v>1096</v>
      </c>
      <c r="U6" s="6">
        <v>1123</v>
      </c>
      <c r="V6" s="6">
        <f t="shared" si="4"/>
        <v>2219</v>
      </c>
      <c r="W6" s="11">
        <v>94.1</v>
      </c>
      <c r="X6" s="6">
        <f t="shared" si="5"/>
        <v>2313.1</v>
      </c>
    </row>
    <row r="7" spans="1:24" ht="15.5" x14ac:dyDescent="0.35">
      <c r="A7" s="6">
        <v>6</v>
      </c>
      <c r="B7" s="12" t="s">
        <v>17</v>
      </c>
      <c r="C7" s="12" t="s">
        <v>18</v>
      </c>
      <c r="D7" s="6" t="s">
        <v>57</v>
      </c>
      <c r="E7" s="6">
        <v>96</v>
      </c>
      <c r="F7" s="6">
        <v>96</v>
      </c>
      <c r="G7" s="6">
        <v>95</v>
      </c>
      <c r="H7" s="6">
        <v>95</v>
      </c>
      <c r="I7" s="6">
        <f t="shared" si="0"/>
        <v>382</v>
      </c>
      <c r="J7" s="6">
        <v>87</v>
      </c>
      <c r="K7" s="6">
        <v>88</v>
      </c>
      <c r="L7" s="6">
        <v>84</v>
      </c>
      <c r="M7" s="6">
        <v>93</v>
      </c>
      <c r="N7" s="6">
        <f t="shared" si="1"/>
        <v>352</v>
      </c>
      <c r="O7" s="6">
        <v>90</v>
      </c>
      <c r="P7" s="6">
        <v>91</v>
      </c>
      <c r="Q7" s="6">
        <v>91</v>
      </c>
      <c r="R7" s="6">
        <v>92</v>
      </c>
      <c r="S7" s="6">
        <f t="shared" si="2"/>
        <v>364</v>
      </c>
      <c r="T7" s="6">
        <f t="shared" si="3"/>
        <v>1098</v>
      </c>
      <c r="U7" s="6">
        <v>1106</v>
      </c>
      <c r="V7" s="6">
        <f t="shared" si="4"/>
        <v>2204</v>
      </c>
      <c r="W7" s="11">
        <v>91.2</v>
      </c>
      <c r="X7" s="6">
        <f t="shared" si="5"/>
        <v>2295.1999999999998</v>
      </c>
    </row>
    <row r="8" spans="1:24" ht="15.5" x14ac:dyDescent="0.35">
      <c r="A8" s="6">
        <v>7</v>
      </c>
      <c r="B8" s="12" t="s">
        <v>25</v>
      </c>
      <c r="C8" s="12" t="s">
        <v>26</v>
      </c>
      <c r="D8" s="6" t="s">
        <v>60</v>
      </c>
      <c r="E8" s="6">
        <v>96</v>
      </c>
      <c r="F8" s="6">
        <v>94</v>
      </c>
      <c r="G8" s="6">
        <v>95</v>
      </c>
      <c r="H8" s="6">
        <v>96</v>
      </c>
      <c r="I8" s="6">
        <f t="shared" si="0"/>
        <v>381</v>
      </c>
      <c r="J8" s="6">
        <v>86</v>
      </c>
      <c r="K8" s="6">
        <v>93</v>
      </c>
      <c r="L8" s="6">
        <v>89</v>
      </c>
      <c r="M8" s="6">
        <v>82</v>
      </c>
      <c r="N8" s="6">
        <f t="shared" si="1"/>
        <v>350</v>
      </c>
      <c r="O8" s="6">
        <v>97</v>
      </c>
      <c r="P8" s="6">
        <v>94</v>
      </c>
      <c r="Q8" s="6">
        <v>87</v>
      </c>
      <c r="R8" s="6">
        <v>95</v>
      </c>
      <c r="S8" s="6">
        <f t="shared" si="2"/>
        <v>373</v>
      </c>
      <c r="T8" s="6">
        <f t="shared" si="3"/>
        <v>1104</v>
      </c>
      <c r="U8" s="6">
        <v>1095</v>
      </c>
      <c r="V8" s="6">
        <f t="shared" si="4"/>
        <v>2199</v>
      </c>
      <c r="W8" s="11">
        <v>87.1</v>
      </c>
      <c r="X8" s="6">
        <f t="shared" si="5"/>
        <v>2286.1</v>
      </c>
    </row>
    <row r="9" spans="1:24" ht="15.5" x14ac:dyDescent="0.35">
      <c r="A9" s="6">
        <v>8</v>
      </c>
      <c r="B9" s="12" t="s">
        <v>21</v>
      </c>
      <c r="C9" s="12" t="s">
        <v>22</v>
      </c>
      <c r="D9" s="6" t="s">
        <v>57</v>
      </c>
      <c r="E9" s="6">
        <v>86</v>
      </c>
      <c r="F9" s="6">
        <v>95</v>
      </c>
      <c r="G9" s="6">
        <v>91</v>
      </c>
      <c r="H9" s="6">
        <v>94</v>
      </c>
      <c r="I9" s="6">
        <f t="shared" si="0"/>
        <v>366</v>
      </c>
      <c r="J9" s="6">
        <v>79</v>
      </c>
      <c r="K9" s="6">
        <v>86</v>
      </c>
      <c r="L9" s="6">
        <v>85</v>
      </c>
      <c r="M9" s="6">
        <v>85</v>
      </c>
      <c r="N9" s="6">
        <f t="shared" si="1"/>
        <v>335</v>
      </c>
      <c r="O9" s="6">
        <v>89</v>
      </c>
      <c r="P9" s="6">
        <v>84</v>
      </c>
      <c r="Q9" s="6">
        <v>91</v>
      </c>
      <c r="R9" s="6">
        <v>93</v>
      </c>
      <c r="S9" s="6">
        <f t="shared" si="2"/>
        <v>357</v>
      </c>
      <c r="T9" s="6">
        <f t="shared" si="3"/>
        <v>1058</v>
      </c>
      <c r="U9" s="6">
        <v>1069</v>
      </c>
      <c r="V9" s="6">
        <f t="shared" si="4"/>
        <v>2127</v>
      </c>
      <c r="W9" s="11">
        <v>89</v>
      </c>
      <c r="X9" s="6">
        <f t="shared" si="5"/>
        <v>2216</v>
      </c>
    </row>
  </sheetData>
  <mergeCells count="3">
    <mergeCell ref="E1:I1"/>
    <mergeCell ref="J1:N1"/>
    <mergeCell ref="O1:S1"/>
  </mergeCells>
  <phoneticPr fontId="2" type="noConversion"/>
  <printOptions gridLines="1"/>
  <pageMargins left="0.75" right="0.75" top="1" bottom="1" header="0.5" footer="0.5"/>
  <pageSetup scale="75" orientation="landscape" r:id="rId1"/>
  <headerFooter alignWithMargins="0">
    <oddHeader>&amp;C&amp;"Arial,Bold"&amp;12 2007 SOUTHEASTERN REGIONAL
JUNIOR 3X40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workbookViewId="0">
      <selection activeCell="M18" sqref="M18"/>
    </sheetView>
  </sheetViews>
  <sheetFormatPr defaultRowHeight="12.5" x14ac:dyDescent="0.25"/>
  <cols>
    <col min="2" max="2" width="12.81640625" bestFit="1" customWidth="1"/>
    <col min="3" max="3" width="13" bestFit="1" customWidth="1"/>
    <col min="4" max="4" width="11.26953125" bestFit="1" customWidth="1"/>
    <col min="5" max="5" width="5.1796875" bestFit="1" customWidth="1"/>
    <col min="6" max="6" width="3.81640625" bestFit="1" customWidth="1"/>
    <col min="7" max="7" width="5.1796875" bestFit="1" customWidth="1"/>
    <col min="8" max="9" width="3.81640625" bestFit="1" customWidth="1"/>
    <col min="10" max="10" width="5.1796875" bestFit="1" customWidth="1"/>
    <col min="11" max="12" width="3.81640625" bestFit="1" customWidth="1"/>
    <col min="13" max="13" width="5.1796875" bestFit="1" customWidth="1"/>
    <col min="14" max="14" width="12.54296875" bestFit="1" customWidth="1"/>
    <col min="16" max="16" width="14" bestFit="1" customWidth="1"/>
    <col min="18" max="18" width="13" bestFit="1" customWidth="1"/>
  </cols>
  <sheetData>
    <row r="1" spans="1:18" ht="15.5" x14ac:dyDescent="0.35">
      <c r="A1" s="4" t="s">
        <v>3</v>
      </c>
      <c r="B1" s="5" t="s">
        <v>0</v>
      </c>
      <c r="C1" s="5" t="s">
        <v>1</v>
      </c>
      <c r="D1" s="5" t="s">
        <v>2</v>
      </c>
      <c r="E1" s="33" t="s">
        <v>98</v>
      </c>
      <c r="F1" s="33"/>
      <c r="G1" s="33"/>
      <c r="H1" s="33" t="s">
        <v>99</v>
      </c>
      <c r="I1" s="33"/>
      <c r="J1" s="33"/>
      <c r="K1" s="33" t="s">
        <v>100</v>
      </c>
      <c r="L1" s="33"/>
      <c r="M1" s="33"/>
      <c r="N1" s="4" t="s">
        <v>4</v>
      </c>
      <c r="O1" s="4" t="s">
        <v>7</v>
      </c>
      <c r="P1" s="4" t="s">
        <v>5</v>
      </c>
      <c r="Q1" s="4" t="s">
        <v>9</v>
      </c>
      <c r="R1" s="4" t="s">
        <v>8</v>
      </c>
    </row>
    <row r="2" spans="1:18" ht="15.5" x14ac:dyDescent="0.35">
      <c r="A2" s="6">
        <v>1</v>
      </c>
      <c r="B2" s="7" t="s">
        <v>64</v>
      </c>
      <c r="C2" s="7" t="s">
        <v>65</v>
      </c>
      <c r="D2" s="7" t="s">
        <v>58</v>
      </c>
      <c r="E2" s="6">
        <v>99</v>
      </c>
      <c r="F2" s="6">
        <v>99</v>
      </c>
      <c r="G2" s="6">
        <v>198</v>
      </c>
      <c r="H2" s="6">
        <v>95</v>
      </c>
      <c r="I2" s="6">
        <v>97</v>
      </c>
      <c r="J2" s="6">
        <v>192</v>
      </c>
      <c r="K2" s="6">
        <v>95</v>
      </c>
      <c r="L2" s="6">
        <v>93</v>
      </c>
      <c r="M2" s="6">
        <v>188</v>
      </c>
      <c r="N2" s="6">
        <v>578</v>
      </c>
      <c r="O2" s="6">
        <v>587</v>
      </c>
      <c r="P2" s="6">
        <f t="shared" ref="P2:P17" si="0">SUM(N2:O2)</f>
        <v>1165</v>
      </c>
      <c r="Q2" s="6">
        <v>100.6</v>
      </c>
      <c r="R2" s="6">
        <f t="shared" ref="R2:R17" si="1">SUM(P2:Q2)</f>
        <v>1265.5999999999999</v>
      </c>
    </row>
    <row r="3" spans="1:18" ht="15.5" x14ac:dyDescent="0.35">
      <c r="A3" s="6">
        <v>2</v>
      </c>
      <c r="B3" s="7" t="s">
        <v>27</v>
      </c>
      <c r="C3" s="7" t="s">
        <v>68</v>
      </c>
      <c r="D3" s="7" t="s">
        <v>58</v>
      </c>
      <c r="E3" s="6">
        <v>100</v>
      </c>
      <c r="F3" s="6">
        <v>99</v>
      </c>
      <c r="G3" s="6">
        <v>199</v>
      </c>
      <c r="H3" s="6">
        <v>96</v>
      </c>
      <c r="I3" s="6">
        <v>96</v>
      </c>
      <c r="J3" s="6">
        <v>192</v>
      </c>
      <c r="K3" s="6">
        <v>98</v>
      </c>
      <c r="L3" s="6">
        <v>98</v>
      </c>
      <c r="M3" s="6">
        <v>196</v>
      </c>
      <c r="N3" s="6">
        <v>587</v>
      </c>
      <c r="O3" s="6">
        <v>571</v>
      </c>
      <c r="P3" s="6">
        <f t="shared" si="0"/>
        <v>1158</v>
      </c>
      <c r="Q3" s="6">
        <v>96.8</v>
      </c>
      <c r="R3" s="6">
        <f t="shared" si="1"/>
        <v>1254.8</v>
      </c>
    </row>
    <row r="4" spans="1:18" ht="15.5" x14ac:dyDescent="0.35">
      <c r="A4" s="6">
        <v>3</v>
      </c>
      <c r="B4" s="7" t="s">
        <v>77</v>
      </c>
      <c r="C4" s="7" t="s">
        <v>78</v>
      </c>
      <c r="D4" s="7" t="s">
        <v>58</v>
      </c>
      <c r="E4" s="6">
        <v>98</v>
      </c>
      <c r="F4" s="6">
        <v>95</v>
      </c>
      <c r="G4" s="6">
        <v>193</v>
      </c>
      <c r="H4" s="6">
        <v>94</v>
      </c>
      <c r="I4" s="6">
        <v>96</v>
      </c>
      <c r="J4" s="6">
        <v>190</v>
      </c>
      <c r="K4" s="6">
        <v>96</v>
      </c>
      <c r="L4" s="6">
        <v>97</v>
      </c>
      <c r="M4" s="6">
        <v>193</v>
      </c>
      <c r="N4" s="6">
        <v>576</v>
      </c>
      <c r="O4" s="6">
        <v>581</v>
      </c>
      <c r="P4" s="6">
        <f t="shared" si="0"/>
        <v>1157</v>
      </c>
      <c r="Q4" s="6">
        <v>95.5</v>
      </c>
      <c r="R4" s="6">
        <f t="shared" si="1"/>
        <v>1252.5</v>
      </c>
    </row>
    <row r="5" spans="1:18" ht="15.5" x14ac:dyDescent="0.35">
      <c r="A5" s="6">
        <v>4</v>
      </c>
      <c r="B5" s="7" t="s">
        <v>69</v>
      </c>
      <c r="C5" s="7" t="s">
        <v>70</v>
      </c>
      <c r="D5" s="12" t="s">
        <v>58</v>
      </c>
      <c r="E5" s="6">
        <v>99</v>
      </c>
      <c r="F5" s="6">
        <v>96</v>
      </c>
      <c r="G5" s="6">
        <v>195</v>
      </c>
      <c r="H5" s="6">
        <v>95</v>
      </c>
      <c r="I5" s="6">
        <v>97</v>
      </c>
      <c r="J5" s="6">
        <v>192</v>
      </c>
      <c r="K5" s="6">
        <v>93</v>
      </c>
      <c r="L5" s="6">
        <v>98</v>
      </c>
      <c r="M5" s="6">
        <v>191</v>
      </c>
      <c r="N5" s="6">
        <v>578</v>
      </c>
      <c r="O5" s="6">
        <v>576</v>
      </c>
      <c r="P5" s="6">
        <f t="shared" si="0"/>
        <v>1154</v>
      </c>
      <c r="Q5" s="6">
        <v>98.4</v>
      </c>
      <c r="R5" s="6">
        <f t="shared" si="1"/>
        <v>1252.4000000000001</v>
      </c>
    </row>
    <row r="6" spans="1:18" ht="15.5" x14ac:dyDescent="0.35">
      <c r="A6" s="6">
        <v>5</v>
      </c>
      <c r="B6" s="7" t="s">
        <v>79</v>
      </c>
      <c r="C6" s="7" t="s">
        <v>84</v>
      </c>
      <c r="D6" s="12" t="s">
        <v>57</v>
      </c>
      <c r="E6" s="6">
        <v>97</v>
      </c>
      <c r="F6" s="6">
        <v>99</v>
      </c>
      <c r="G6" s="6">
        <v>196</v>
      </c>
      <c r="H6" s="6">
        <v>95</v>
      </c>
      <c r="I6" s="6">
        <v>96</v>
      </c>
      <c r="J6" s="6">
        <v>191</v>
      </c>
      <c r="K6" s="6">
        <v>96</v>
      </c>
      <c r="L6" s="6">
        <v>94</v>
      </c>
      <c r="M6" s="6">
        <v>190</v>
      </c>
      <c r="N6" s="6">
        <v>577</v>
      </c>
      <c r="O6" s="6">
        <v>575</v>
      </c>
      <c r="P6" s="6">
        <f t="shared" si="0"/>
        <v>1152</v>
      </c>
      <c r="Q6" s="6">
        <v>98.3</v>
      </c>
      <c r="R6" s="6">
        <f t="shared" si="1"/>
        <v>1250.3</v>
      </c>
    </row>
    <row r="7" spans="1:18" ht="15.5" x14ac:dyDescent="0.35">
      <c r="A7" s="6">
        <v>6</v>
      </c>
      <c r="B7" s="7" t="s">
        <v>10</v>
      </c>
      <c r="C7" s="7" t="s">
        <v>140</v>
      </c>
      <c r="D7" s="12" t="s">
        <v>59</v>
      </c>
      <c r="E7" s="6">
        <v>96</v>
      </c>
      <c r="F7" s="6">
        <v>98</v>
      </c>
      <c r="G7" s="6">
        <v>194</v>
      </c>
      <c r="H7" s="6">
        <v>94</v>
      </c>
      <c r="I7" s="6">
        <v>95</v>
      </c>
      <c r="J7" s="6">
        <v>189</v>
      </c>
      <c r="K7" s="6">
        <v>97</v>
      </c>
      <c r="L7" s="6">
        <v>97</v>
      </c>
      <c r="M7" s="6">
        <v>194</v>
      </c>
      <c r="N7" s="6">
        <v>577</v>
      </c>
      <c r="O7" s="6">
        <v>577</v>
      </c>
      <c r="P7" s="6">
        <f t="shared" si="0"/>
        <v>1154</v>
      </c>
      <c r="Q7" s="6">
        <v>95.8</v>
      </c>
      <c r="R7" s="6">
        <f t="shared" si="1"/>
        <v>1249.8</v>
      </c>
    </row>
    <row r="8" spans="1:18" ht="15.5" x14ac:dyDescent="0.35">
      <c r="A8" s="6">
        <v>7</v>
      </c>
      <c r="B8" s="7" t="s">
        <v>81</v>
      </c>
      <c r="C8" s="7" t="s">
        <v>82</v>
      </c>
      <c r="D8" s="12" t="s">
        <v>57</v>
      </c>
      <c r="E8" s="6">
        <v>100</v>
      </c>
      <c r="F8" s="6">
        <v>98</v>
      </c>
      <c r="G8" s="6">
        <v>198</v>
      </c>
      <c r="H8" s="6">
        <v>92</v>
      </c>
      <c r="I8" s="6">
        <v>96</v>
      </c>
      <c r="J8" s="6">
        <v>188</v>
      </c>
      <c r="K8" s="6">
        <v>95</v>
      </c>
      <c r="L8" s="6">
        <v>97</v>
      </c>
      <c r="M8" s="6">
        <v>192</v>
      </c>
      <c r="N8" s="6">
        <v>578</v>
      </c>
      <c r="O8" s="6">
        <v>578</v>
      </c>
      <c r="P8" s="6">
        <f t="shared" si="0"/>
        <v>1156</v>
      </c>
      <c r="Q8" s="6">
        <v>93.6</v>
      </c>
      <c r="R8" s="6">
        <f t="shared" si="1"/>
        <v>1249.5999999999999</v>
      </c>
    </row>
    <row r="9" spans="1:18" ht="15.5" x14ac:dyDescent="0.35">
      <c r="A9" s="6">
        <v>8</v>
      </c>
      <c r="B9" s="7" t="s">
        <v>79</v>
      </c>
      <c r="C9" s="7" t="s">
        <v>80</v>
      </c>
      <c r="D9" s="12" t="s">
        <v>60</v>
      </c>
      <c r="E9" s="6">
        <v>98</v>
      </c>
      <c r="F9" s="6">
        <v>97</v>
      </c>
      <c r="G9" s="6">
        <v>195</v>
      </c>
      <c r="H9" s="6">
        <v>97</v>
      </c>
      <c r="I9" s="6">
        <v>92</v>
      </c>
      <c r="J9" s="6">
        <v>189</v>
      </c>
      <c r="K9" s="6">
        <v>94</v>
      </c>
      <c r="L9" s="6">
        <v>97</v>
      </c>
      <c r="M9" s="6">
        <v>191</v>
      </c>
      <c r="N9" s="6">
        <v>575</v>
      </c>
      <c r="O9" s="6">
        <v>574</v>
      </c>
      <c r="P9" s="6">
        <f t="shared" si="0"/>
        <v>1149</v>
      </c>
      <c r="Q9" s="6">
        <v>99.7</v>
      </c>
      <c r="R9" s="6">
        <f t="shared" si="1"/>
        <v>1248.7</v>
      </c>
    </row>
    <row r="10" spans="1:18" ht="15.5" x14ac:dyDescent="0.35">
      <c r="A10" s="6">
        <v>9</v>
      </c>
      <c r="B10" s="7" t="s">
        <v>141</v>
      </c>
      <c r="C10" s="7" t="s">
        <v>142</v>
      </c>
      <c r="D10" s="12" t="s">
        <v>58</v>
      </c>
      <c r="E10" s="6">
        <v>98</v>
      </c>
      <c r="F10" s="6">
        <v>99</v>
      </c>
      <c r="G10" s="6">
        <v>197</v>
      </c>
      <c r="H10" s="6">
        <v>97</v>
      </c>
      <c r="I10" s="6">
        <v>94</v>
      </c>
      <c r="J10" s="6">
        <v>191</v>
      </c>
      <c r="K10" s="6">
        <v>98</v>
      </c>
      <c r="L10" s="6">
        <v>94</v>
      </c>
      <c r="M10" s="6">
        <v>192</v>
      </c>
      <c r="N10" s="6">
        <v>580</v>
      </c>
      <c r="O10" s="6">
        <v>567</v>
      </c>
      <c r="P10" s="6">
        <f t="shared" si="0"/>
        <v>1147</v>
      </c>
      <c r="Q10" s="6"/>
      <c r="R10" s="6">
        <f t="shared" si="1"/>
        <v>1147</v>
      </c>
    </row>
    <row r="11" spans="1:18" ht="15.5" x14ac:dyDescent="0.35">
      <c r="A11" s="6">
        <v>10</v>
      </c>
      <c r="B11" s="7" t="s">
        <v>89</v>
      </c>
      <c r="C11" s="7" t="s">
        <v>90</v>
      </c>
      <c r="D11" s="12" t="s">
        <v>60</v>
      </c>
      <c r="E11" s="6">
        <v>97</v>
      </c>
      <c r="F11" s="6">
        <v>99</v>
      </c>
      <c r="G11" s="6">
        <v>196</v>
      </c>
      <c r="H11" s="6">
        <v>94</v>
      </c>
      <c r="I11" s="6">
        <v>94</v>
      </c>
      <c r="J11" s="6">
        <v>188</v>
      </c>
      <c r="K11" s="6">
        <v>94</v>
      </c>
      <c r="L11" s="6">
        <v>97</v>
      </c>
      <c r="M11" s="6">
        <v>191</v>
      </c>
      <c r="N11" s="6">
        <v>575</v>
      </c>
      <c r="O11" s="6">
        <v>565</v>
      </c>
      <c r="P11" s="6">
        <f t="shared" si="0"/>
        <v>1140</v>
      </c>
      <c r="Q11" s="6"/>
      <c r="R11" s="6">
        <f t="shared" si="1"/>
        <v>1140</v>
      </c>
    </row>
    <row r="12" spans="1:18" ht="15.5" x14ac:dyDescent="0.35">
      <c r="A12" s="6">
        <v>11</v>
      </c>
      <c r="B12" s="7" t="s">
        <v>85</v>
      </c>
      <c r="C12" s="7" t="s">
        <v>86</v>
      </c>
      <c r="D12" s="12" t="s">
        <v>60</v>
      </c>
      <c r="E12" s="6">
        <v>100</v>
      </c>
      <c r="F12" s="6">
        <v>95</v>
      </c>
      <c r="G12" s="6">
        <v>195</v>
      </c>
      <c r="H12" s="6">
        <v>91</v>
      </c>
      <c r="I12" s="6">
        <v>93</v>
      </c>
      <c r="J12" s="6">
        <v>184</v>
      </c>
      <c r="K12" s="6">
        <v>97</v>
      </c>
      <c r="L12" s="6">
        <v>93</v>
      </c>
      <c r="M12" s="6">
        <v>190</v>
      </c>
      <c r="N12" s="6">
        <v>569</v>
      </c>
      <c r="O12" s="6">
        <v>570</v>
      </c>
      <c r="P12" s="6">
        <f t="shared" si="0"/>
        <v>1139</v>
      </c>
      <c r="Q12" s="6"/>
      <c r="R12" s="6">
        <f t="shared" si="1"/>
        <v>1139</v>
      </c>
    </row>
    <row r="13" spans="1:18" ht="15.5" x14ac:dyDescent="0.35">
      <c r="A13" s="6">
        <v>12</v>
      </c>
      <c r="B13" s="7" t="s">
        <v>143</v>
      </c>
      <c r="C13" s="7" t="s">
        <v>144</v>
      </c>
      <c r="D13" s="12" t="s">
        <v>59</v>
      </c>
      <c r="E13" s="6">
        <v>96</v>
      </c>
      <c r="F13" s="6">
        <v>95</v>
      </c>
      <c r="G13" s="6">
        <v>191</v>
      </c>
      <c r="H13" s="6">
        <v>92</v>
      </c>
      <c r="I13" s="6">
        <v>96</v>
      </c>
      <c r="J13" s="6">
        <v>188</v>
      </c>
      <c r="K13" s="6">
        <v>93</v>
      </c>
      <c r="L13" s="6">
        <v>93</v>
      </c>
      <c r="M13" s="6">
        <v>186</v>
      </c>
      <c r="N13" s="6">
        <v>565</v>
      </c>
      <c r="O13" s="6">
        <v>570</v>
      </c>
      <c r="P13" s="6">
        <f t="shared" si="0"/>
        <v>1135</v>
      </c>
      <c r="Q13" s="6"/>
      <c r="R13" s="6">
        <f t="shared" si="1"/>
        <v>1135</v>
      </c>
    </row>
    <row r="14" spans="1:18" ht="15.5" x14ac:dyDescent="0.35">
      <c r="A14" s="6">
        <v>13</v>
      </c>
      <c r="B14" s="7" t="s">
        <v>73</v>
      </c>
      <c r="C14" s="7" t="s">
        <v>74</v>
      </c>
      <c r="D14" s="12" t="s">
        <v>57</v>
      </c>
      <c r="E14" s="6">
        <v>98</v>
      </c>
      <c r="F14" s="6">
        <v>98</v>
      </c>
      <c r="G14" s="6">
        <v>196</v>
      </c>
      <c r="H14" s="6">
        <v>88</v>
      </c>
      <c r="I14" s="6">
        <v>88</v>
      </c>
      <c r="J14" s="6">
        <v>176</v>
      </c>
      <c r="K14" s="6">
        <v>96</v>
      </c>
      <c r="L14" s="6">
        <v>95</v>
      </c>
      <c r="M14" s="6">
        <v>191</v>
      </c>
      <c r="N14" s="6">
        <v>563</v>
      </c>
      <c r="O14" s="6">
        <v>568</v>
      </c>
      <c r="P14" s="6">
        <f t="shared" si="0"/>
        <v>1131</v>
      </c>
      <c r="Q14" s="6"/>
      <c r="R14" s="6">
        <f t="shared" si="1"/>
        <v>1131</v>
      </c>
    </row>
    <row r="15" spans="1:18" ht="15.5" x14ac:dyDescent="0.35">
      <c r="A15" s="6">
        <v>14</v>
      </c>
      <c r="B15" s="7" t="s">
        <v>75</v>
      </c>
      <c r="C15" s="7" t="s">
        <v>76</v>
      </c>
      <c r="D15" s="12" t="s">
        <v>58</v>
      </c>
      <c r="E15" s="6">
        <v>96</v>
      </c>
      <c r="F15" s="6">
        <v>95</v>
      </c>
      <c r="G15" s="6">
        <v>191</v>
      </c>
      <c r="H15" s="6">
        <v>91</v>
      </c>
      <c r="I15" s="6">
        <v>95</v>
      </c>
      <c r="J15" s="6">
        <v>186</v>
      </c>
      <c r="K15" s="6">
        <v>96</v>
      </c>
      <c r="L15" s="6">
        <v>94</v>
      </c>
      <c r="M15" s="6">
        <v>190</v>
      </c>
      <c r="N15" s="6">
        <v>567</v>
      </c>
      <c r="O15" s="6">
        <v>554</v>
      </c>
      <c r="P15" s="6">
        <f t="shared" si="0"/>
        <v>1121</v>
      </c>
      <c r="Q15" s="6"/>
      <c r="R15" s="6">
        <f t="shared" si="1"/>
        <v>1121</v>
      </c>
    </row>
    <row r="16" spans="1:18" ht="15.5" x14ac:dyDescent="0.35">
      <c r="A16" s="6">
        <v>15</v>
      </c>
      <c r="B16" s="7" t="s">
        <v>83</v>
      </c>
      <c r="C16" s="7" t="s">
        <v>67</v>
      </c>
      <c r="D16" s="12" t="s">
        <v>57</v>
      </c>
      <c r="E16" s="6">
        <v>94</v>
      </c>
      <c r="F16" s="6">
        <v>96</v>
      </c>
      <c r="G16" s="6">
        <v>190</v>
      </c>
      <c r="H16" s="6">
        <v>90</v>
      </c>
      <c r="I16" s="6">
        <v>90</v>
      </c>
      <c r="J16" s="6">
        <v>180</v>
      </c>
      <c r="K16" s="6">
        <v>86</v>
      </c>
      <c r="L16" s="6">
        <v>87</v>
      </c>
      <c r="M16" s="6">
        <v>173</v>
      </c>
      <c r="N16" s="6">
        <v>543</v>
      </c>
      <c r="O16" s="6">
        <v>556</v>
      </c>
      <c r="P16" s="6">
        <f t="shared" si="0"/>
        <v>1099</v>
      </c>
      <c r="Q16" s="6"/>
      <c r="R16" s="6">
        <f t="shared" si="1"/>
        <v>1099</v>
      </c>
    </row>
    <row r="17" spans="1:18" ht="15.5" x14ac:dyDescent="0.35">
      <c r="A17" s="6">
        <v>16</v>
      </c>
      <c r="B17" s="7" t="s">
        <v>79</v>
      </c>
      <c r="C17" s="7" t="s">
        <v>95</v>
      </c>
      <c r="D17" s="12" t="s">
        <v>57</v>
      </c>
      <c r="E17" s="6">
        <v>96</v>
      </c>
      <c r="F17" s="6">
        <v>95</v>
      </c>
      <c r="G17" s="6">
        <v>191</v>
      </c>
      <c r="H17" s="6">
        <v>83</v>
      </c>
      <c r="I17" s="6">
        <v>85</v>
      </c>
      <c r="J17" s="6">
        <v>168</v>
      </c>
      <c r="K17" s="6">
        <v>90</v>
      </c>
      <c r="L17" s="6">
        <v>89</v>
      </c>
      <c r="M17" s="6">
        <v>179</v>
      </c>
      <c r="N17" s="6">
        <v>538</v>
      </c>
      <c r="O17" s="6">
        <v>530</v>
      </c>
      <c r="P17" s="6">
        <f t="shared" si="0"/>
        <v>1068</v>
      </c>
      <c r="Q17" s="6"/>
      <c r="R17" s="6">
        <f t="shared" si="1"/>
        <v>1068</v>
      </c>
    </row>
  </sheetData>
  <mergeCells count="3">
    <mergeCell ref="E1:G1"/>
    <mergeCell ref="H1:J1"/>
    <mergeCell ref="K1:M1"/>
  </mergeCells>
  <phoneticPr fontId="2" type="noConversion"/>
  <printOptions gridLines="1"/>
  <pageMargins left="0.75" right="0.75" top="1" bottom="1" header="0.5" footer="0.5"/>
  <pageSetup scale="85" orientation="landscape" r:id="rId1"/>
  <headerFooter alignWithMargins="0">
    <oddHeader>&amp;C&amp;"Arial,Bold"&amp;12 2007 SOUTHEASTERN REGIONAL
3X20 RESULTS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workbookViewId="0">
      <selection activeCell="A10" sqref="A10"/>
    </sheetView>
  </sheetViews>
  <sheetFormatPr defaultRowHeight="12.5" x14ac:dyDescent="0.25"/>
  <cols>
    <col min="2" max="2" width="12.81640625" bestFit="1" customWidth="1"/>
    <col min="3" max="3" width="13" bestFit="1" customWidth="1"/>
    <col min="4" max="4" width="11.26953125" bestFit="1" customWidth="1"/>
    <col min="5" max="5" width="5.1796875" bestFit="1" customWidth="1"/>
    <col min="6" max="6" width="3.81640625" bestFit="1" customWidth="1"/>
    <col min="7" max="7" width="5.1796875" bestFit="1" customWidth="1"/>
    <col min="8" max="9" width="3.81640625" bestFit="1" customWidth="1"/>
    <col min="10" max="10" width="5.1796875" bestFit="1" customWidth="1"/>
    <col min="11" max="12" width="3.81640625" bestFit="1" customWidth="1"/>
    <col min="13" max="13" width="5.1796875" bestFit="1" customWidth="1"/>
    <col min="14" max="14" width="12.54296875" bestFit="1" customWidth="1"/>
    <col min="16" max="16" width="14" bestFit="1" customWidth="1"/>
    <col min="18" max="18" width="13" bestFit="1" customWidth="1"/>
  </cols>
  <sheetData>
    <row r="1" spans="1:18" ht="15.5" x14ac:dyDescent="0.35">
      <c r="A1" s="5" t="s">
        <v>3</v>
      </c>
      <c r="B1" s="5" t="s">
        <v>0</v>
      </c>
      <c r="C1" s="5" t="s">
        <v>1</v>
      </c>
      <c r="D1" s="5" t="s">
        <v>2</v>
      </c>
      <c r="E1" s="33" t="s">
        <v>98</v>
      </c>
      <c r="F1" s="33"/>
      <c r="G1" s="33"/>
      <c r="H1" s="33" t="s">
        <v>99</v>
      </c>
      <c r="I1" s="33"/>
      <c r="J1" s="33"/>
      <c r="K1" s="33" t="s">
        <v>100</v>
      </c>
      <c r="L1" s="33"/>
      <c r="M1" s="33"/>
      <c r="N1" s="4" t="s">
        <v>4</v>
      </c>
      <c r="O1" s="4" t="s">
        <v>7</v>
      </c>
      <c r="P1" s="4" t="s">
        <v>5</v>
      </c>
      <c r="Q1" s="4" t="s">
        <v>9</v>
      </c>
      <c r="R1" s="4" t="s">
        <v>8</v>
      </c>
    </row>
    <row r="2" spans="1:18" ht="15.5" x14ac:dyDescent="0.35">
      <c r="A2">
        <v>1</v>
      </c>
      <c r="B2" s="7" t="s">
        <v>81</v>
      </c>
      <c r="C2" s="7" t="s">
        <v>82</v>
      </c>
      <c r="D2" s="12" t="s">
        <v>57</v>
      </c>
      <c r="E2" s="6">
        <v>100</v>
      </c>
      <c r="F2" s="6">
        <v>98</v>
      </c>
      <c r="G2" s="6">
        <v>198</v>
      </c>
      <c r="H2" s="6">
        <v>92</v>
      </c>
      <c r="I2" s="6">
        <v>96</v>
      </c>
      <c r="J2" s="6">
        <v>188</v>
      </c>
      <c r="K2" s="6">
        <v>95</v>
      </c>
      <c r="L2" s="6">
        <v>97</v>
      </c>
      <c r="M2" s="6">
        <v>192</v>
      </c>
      <c r="N2" s="6">
        <v>578</v>
      </c>
      <c r="O2" s="6">
        <v>578</v>
      </c>
      <c r="P2" s="6">
        <f t="shared" ref="P2:P9" si="0">SUM(N2:O2)</f>
        <v>1156</v>
      </c>
      <c r="Q2" s="6">
        <v>101.7</v>
      </c>
      <c r="R2" s="6">
        <f t="shared" ref="R2:R9" si="1">SUM(P2:Q2)</f>
        <v>1257.7</v>
      </c>
    </row>
    <row r="3" spans="1:18" ht="15.5" x14ac:dyDescent="0.35">
      <c r="A3">
        <v>2</v>
      </c>
      <c r="B3" s="7" t="s">
        <v>79</v>
      </c>
      <c r="C3" s="7" t="s">
        <v>84</v>
      </c>
      <c r="D3" s="12" t="s">
        <v>57</v>
      </c>
      <c r="E3" s="6">
        <v>97</v>
      </c>
      <c r="F3" s="6">
        <v>99</v>
      </c>
      <c r="G3" s="6">
        <v>196</v>
      </c>
      <c r="H3" s="6">
        <v>95</v>
      </c>
      <c r="I3" s="6">
        <v>96</v>
      </c>
      <c r="J3" s="6">
        <v>191</v>
      </c>
      <c r="K3" s="6">
        <v>96</v>
      </c>
      <c r="L3" s="6">
        <v>94</v>
      </c>
      <c r="M3" s="6">
        <v>190</v>
      </c>
      <c r="N3" s="6">
        <v>577</v>
      </c>
      <c r="O3" s="6">
        <v>575</v>
      </c>
      <c r="P3" s="6">
        <f t="shared" si="0"/>
        <v>1152</v>
      </c>
      <c r="Q3" s="6">
        <v>99.7</v>
      </c>
      <c r="R3" s="6">
        <f t="shared" si="1"/>
        <v>1251.7</v>
      </c>
    </row>
    <row r="4" spans="1:18" ht="15.5" x14ac:dyDescent="0.35">
      <c r="A4">
        <v>3</v>
      </c>
      <c r="B4" s="7" t="s">
        <v>79</v>
      </c>
      <c r="C4" s="7" t="s">
        <v>80</v>
      </c>
      <c r="D4" s="12" t="s">
        <v>60</v>
      </c>
      <c r="E4" s="6">
        <v>98</v>
      </c>
      <c r="F4" s="6">
        <v>97</v>
      </c>
      <c r="G4" s="6">
        <v>195</v>
      </c>
      <c r="H4" s="6">
        <v>97</v>
      </c>
      <c r="I4" s="6">
        <v>92</v>
      </c>
      <c r="J4" s="6">
        <v>189</v>
      </c>
      <c r="K4" s="6">
        <v>94</v>
      </c>
      <c r="L4" s="6">
        <v>97</v>
      </c>
      <c r="M4" s="6">
        <v>191</v>
      </c>
      <c r="N4" s="6">
        <v>575</v>
      </c>
      <c r="O4" s="6">
        <v>574</v>
      </c>
      <c r="P4" s="6">
        <f t="shared" si="0"/>
        <v>1149</v>
      </c>
      <c r="Q4" s="6">
        <v>97.5</v>
      </c>
      <c r="R4" s="6">
        <f t="shared" si="1"/>
        <v>1246.5</v>
      </c>
    </row>
    <row r="5" spans="1:18" ht="15.5" x14ac:dyDescent="0.35">
      <c r="A5">
        <v>4</v>
      </c>
      <c r="B5" s="7" t="s">
        <v>85</v>
      </c>
      <c r="C5" s="7" t="s">
        <v>86</v>
      </c>
      <c r="D5" s="12" t="s">
        <v>60</v>
      </c>
      <c r="E5" s="6">
        <v>100</v>
      </c>
      <c r="F5" s="6">
        <v>95</v>
      </c>
      <c r="G5" s="6">
        <v>195</v>
      </c>
      <c r="H5" s="6">
        <v>91</v>
      </c>
      <c r="I5" s="6">
        <v>93</v>
      </c>
      <c r="J5" s="6">
        <v>184</v>
      </c>
      <c r="K5" s="6">
        <v>97</v>
      </c>
      <c r="L5" s="6">
        <v>93</v>
      </c>
      <c r="M5" s="6">
        <v>190</v>
      </c>
      <c r="N5" s="6">
        <v>569</v>
      </c>
      <c r="O5" s="6">
        <v>570</v>
      </c>
      <c r="P5" s="6">
        <f t="shared" si="0"/>
        <v>1139</v>
      </c>
      <c r="Q5" s="6">
        <v>100.3</v>
      </c>
      <c r="R5" s="6">
        <f t="shared" si="1"/>
        <v>1239.3</v>
      </c>
    </row>
    <row r="6" spans="1:18" ht="15.5" x14ac:dyDescent="0.35">
      <c r="A6">
        <v>5</v>
      </c>
      <c r="B6" s="7" t="s">
        <v>89</v>
      </c>
      <c r="C6" s="7" t="s">
        <v>90</v>
      </c>
      <c r="D6" s="12" t="s">
        <v>60</v>
      </c>
      <c r="E6" s="6">
        <v>97</v>
      </c>
      <c r="F6" s="6">
        <v>99</v>
      </c>
      <c r="G6" s="6">
        <v>196</v>
      </c>
      <c r="H6" s="6">
        <v>94</v>
      </c>
      <c r="I6" s="6">
        <v>94</v>
      </c>
      <c r="J6" s="6">
        <v>188</v>
      </c>
      <c r="K6" s="6">
        <v>94</v>
      </c>
      <c r="L6" s="6">
        <v>97</v>
      </c>
      <c r="M6" s="6">
        <v>191</v>
      </c>
      <c r="N6" s="6">
        <v>575</v>
      </c>
      <c r="O6" s="6">
        <v>565</v>
      </c>
      <c r="P6" s="6">
        <f t="shared" si="0"/>
        <v>1140</v>
      </c>
      <c r="Q6" s="6">
        <v>90.5</v>
      </c>
      <c r="R6" s="6">
        <f t="shared" si="1"/>
        <v>1230.5</v>
      </c>
    </row>
    <row r="7" spans="1:18" ht="15.5" x14ac:dyDescent="0.35">
      <c r="A7">
        <v>6</v>
      </c>
      <c r="B7" s="7" t="s">
        <v>73</v>
      </c>
      <c r="C7" s="7" t="s">
        <v>74</v>
      </c>
      <c r="D7" s="12" t="s">
        <v>57</v>
      </c>
      <c r="E7" s="6">
        <v>98</v>
      </c>
      <c r="F7" s="6">
        <v>98</v>
      </c>
      <c r="G7" s="6">
        <v>196</v>
      </c>
      <c r="H7" s="6">
        <v>88</v>
      </c>
      <c r="I7" s="6">
        <v>88</v>
      </c>
      <c r="J7" s="6">
        <v>176</v>
      </c>
      <c r="K7" s="6">
        <v>96</v>
      </c>
      <c r="L7" s="6">
        <v>95</v>
      </c>
      <c r="M7" s="6">
        <v>191</v>
      </c>
      <c r="N7" s="6">
        <v>563</v>
      </c>
      <c r="O7" s="6">
        <v>568</v>
      </c>
      <c r="P7" s="6">
        <f t="shared" si="0"/>
        <v>1131</v>
      </c>
      <c r="Q7" s="6">
        <v>91.6</v>
      </c>
      <c r="R7" s="6">
        <f t="shared" si="1"/>
        <v>1222.5999999999999</v>
      </c>
    </row>
    <row r="8" spans="1:18" ht="15.5" x14ac:dyDescent="0.35">
      <c r="A8">
        <v>7</v>
      </c>
      <c r="B8" s="7" t="s">
        <v>83</v>
      </c>
      <c r="C8" s="7" t="s">
        <v>67</v>
      </c>
      <c r="D8" s="12" t="s">
        <v>57</v>
      </c>
      <c r="E8" s="6">
        <v>94</v>
      </c>
      <c r="F8" s="6">
        <v>96</v>
      </c>
      <c r="G8" s="6">
        <v>190</v>
      </c>
      <c r="H8" s="6">
        <v>90</v>
      </c>
      <c r="I8" s="6">
        <v>90</v>
      </c>
      <c r="J8" s="6">
        <v>180</v>
      </c>
      <c r="K8" s="6">
        <v>86</v>
      </c>
      <c r="L8" s="6">
        <v>87</v>
      </c>
      <c r="M8" s="6">
        <v>173</v>
      </c>
      <c r="N8" s="6">
        <v>543</v>
      </c>
      <c r="O8" s="6">
        <v>556</v>
      </c>
      <c r="P8" s="6">
        <f t="shared" si="0"/>
        <v>1099</v>
      </c>
      <c r="Q8" s="6">
        <v>93.9</v>
      </c>
      <c r="R8" s="6">
        <f t="shared" si="1"/>
        <v>1192.9000000000001</v>
      </c>
    </row>
    <row r="9" spans="1:18" ht="15.5" x14ac:dyDescent="0.35">
      <c r="A9">
        <v>8</v>
      </c>
      <c r="B9" s="7" t="s">
        <v>79</v>
      </c>
      <c r="C9" s="7" t="s">
        <v>95</v>
      </c>
      <c r="D9" s="12" t="s">
        <v>57</v>
      </c>
      <c r="E9" s="6">
        <v>96</v>
      </c>
      <c r="F9" s="6">
        <v>95</v>
      </c>
      <c r="G9" s="6">
        <v>191</v>
      </c>
      <c r="H9" s="6">
        <v>83</v>
      </c>
      <c r="I9" s="6">
        <v>85</v>
      </c>
      <c r="J9" s="6">
        <v>168</v>
      </c>
      <c r="K9" s="6">
        <v>90</v>
      </c>
      <c r="L9" s="6">
        <v>89</v>
      </c>
      <c r="M9" s="6">
        <v>179</v>
      </c>
      <c r="N9" s="6">
        <v>538</v>
      </c>
      <c r="O9" s="6">
        <v>530</v>
      </c>
      <c r="P9" s="6">
        <f t="shared" si="0"/>
        <v>1068</v>
      </c>
      <c r="Q9" s="6">
        <v>87.1</v>
      </c>
      <c r="R9" s="6">
        <f t="shared" si="1"/>
        <v>1155.0999999999999</v>
      </c>
    </row>
  </sheetData>
  <mergeCells count="3">
    <mergeCell ref="E1:G1"/>
    <mergeCell ref="H1:J1"/>
    <mergeCell ref="K1:M1"/>
  </mergeCells>
  <phoneticPr fontId="2" type="noConversion"/>
  <printOptions gridLines="1"/>
  <pageMargins left="0.75" right="0.75" top="1" bottom="1" header="0.5" footer="0.5"/>
  <pageSetup scale="85" orientation="landscape" r:id="rId1"/>
  <headerFooter alignWithMargins="0">
    <oddHeader>&amp;C&amp;"Arial,Bold"&amp;12 2007 SOUTHEASTERN REGIONAL
JUNIOR 3X20 RESULTS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workbookViewId="0">
      <selection activeCell="C6" sqref="C6"/>
    </sheetView>
  </sheetViews>
  <sheetFormatPr defaultRowHeight="12.5" x14ac:dyDescent="0.25"/>
  <cols>
    <col min="2" max="2" width="12.81640625" bestFit="1" customWidth="1"/>
    <col min="3" max="3" width="13" bestFit="1" customWidth="1"/>
    <col min="4" max="4" width="11.26953125" bestFit="1" customWidth="1"/>
    <col min="5" max="6" width="5.1796875" bestFit="1" customWidth="1"/>
    <col min="7" max="7" width="3.81640625" bestFit="1" customWidth="1"/>
    <col min="8" max="8" width="5.1796875" bestFit="1" customWidth="1"/>
    <col min="9" max="9" width="12.26953125" bestFit="1" customWidth="1"/>
    <col min="11" max="11" width="13.453125" bestFit="1" customWidth="1"/>
    <col min="13" max="13" width="13" bestFit="1" customWidth="1"/>
  </cols>
  <sheetData>
    <row r="1" spans="1:13" ht="15.5" x14ac:dyDescent="0.35">
      <c r="A1" s="4" t="s">
        <v>3</v>
      </c>
      <c r="B1" s="4" t="s">
        <v>0</v>
      </c>
      <c r="C1" s="4" t="s">
        <v>1</v>
      </c>
      <c r="D1" s="4" t="s">
        <v>2</v>
      </c>
      <c r="E1" s="33" t="s">
        <v>61</v>
      </c>
      <c r="F1" s="33"/>
      <c r="G1" s="33"/>
      <c r="H1" s="33"/>
      <c r="I1" s="4" t="s">
        <v>62</v>
      </c>
      <c r="J1" s="4" t="s">
        <v>7</v>
      </c>
      <c r="K1" s="4" t="s">
        <v>63</v>
      </c>
      <c r="L1" s="4" t="s">
        <v>9</v>
      </c>
      <c r="M1" s="4" t="s">
        <v>8</v>
      </c>
    </row>
    <row r="2" spans="1:13" ht="15.5" x14ac:dyDescent="0.35">
      <c r="A2" s="4">
        <v>1</v>
      </c>
      <c r="B2" s="7" t="s">
        <v>64</v>
      </c>
      <c r="C2" s="7" t="s">
        <v>65</v>
      </c>
      <c r="D2" s="7" t="s">
        <v>58</v>
      </c>
      <c r="E2" s="6">
        <v>99</v>
      </c>
      <c r="F2" s="6">
        <v>100</v>
      </c>
      <c r="G2" s="6">
        <v>98</v>
      </c>
      <c r="H2" s="6">
        <v>100</v>
      </c>
      <c r="I2" s="6">
        <f t="shared" ref="I2:I20" si="0">SUM(E2:H2)</f>
        <v>397</v>
      </c>
      <c r="J2" s="6">
        <v>398</v>
      </c>
      <c r="K2" s="4">
        <f t="shared" ref="K2:K20" si="1">SUM(I2,J2)</f>
        <v>795</v>
      </c>
      <c r="L2" s="4">
        <v>102.2</v>
      </c>
      <c r="M2" s="8">
        <f t="shared" ref="M2:M9" si="2">SUM(K2,L2)</f>
        <v>897.2</v>
      </c>
    </row>
    <row r="3" spans="1:13" ht="15.5" x14ac:dyDescent="0.35">
      <c r="A3" s="4">
        <v>2</v>
      </c>
      <c r="B3" s="7" t="s">
        <v>66</v>
      </c>
      <c r="C3" s="7" t="s">
        <v>67</v>
      </c>
      <c r="D3" s="7" t="s">
        <v>58</v>
      </c>
      <c r="E3" s="6">
        <v>98</v>
      </c>
      <c r="F3" s="6">
        <v>99</v>
      </c>
      <c r="G3" s="6">
        <v>99</v>
      </c>
      <c r="H3" s="6">
        <v>97</v>
      </c>
      <c r="I3" s="6">
        <f t="shared" si="0"/>
        <v>393</v>
      </c>
      <c r="J3" s="6">
        <v>397</v>
      </c>
      <c r="K3" s="4">
        <f t="shared" si="1"/>
        <v>790</v>
      </c>
      <c r="L3" s="8">
        <v>104</v>
      </c>
      <c r="M3" s="8">
        <f t="shared" si="2"/>
        <v>894</v>
      </c>
    </row>
    <row r="4" spans="1:13" ht="15.5" x14ac:dyDescent="0.35">
      <c r="A4" s="4">
        <v>3</v>
      </c>
      <c r="B4" s="7" t="s">
        <v>27</v>
      </c>
      <c r="C4" s="7" t="s">
        <v>68</v>
      </c>
      <c r="D4" s="7" t="s">
        <v>58</v>
      </c>
      <c r="E4" s="6">
        <v>100</v>
      </c>
      <c r="F4" s="6">
        <v>100</v>
      </c>
      <c r="G4" s="6">
        <v>97</v>
      </c>
      <c r="H4" s="6">
        <v>99</v>
      </c>
      <c r="I4" s="6">
        <f t="shared" si="0"/>
        <v>396</v>
      </c>
      <c r="J4" s="6">
        <v>394</v>
      </c>
      <c r="K4" s="4">
        <f t="shared" si="1"/>
        <v>790</v>
      </c>
      <c r="L4" s="4">
        <v>103.9</v>
      </c>
      <c r="M4" s="8">
        <f t="shared" si="2"/>
        <v>893.9</v>
      </c>
    </row>
    <row r="5" spans="1:13" ht="15.5" x14ac:dyDescent="0.35">
      <c r="A5" s="4">
        <v>4</v>
      </c>
      <c r="B5" s="7" t="s">
        <v>69</v>
      </c>
      <c r="C5" s="7" t="s">
        <v>70</v>
      </c>
      <c r="D5" s="7" t="s">
        <v>58</v>
      </c>
      <c r="E5" s="6">
        <v>98</v>
      </c>
      <c r="F5" s="6">
        <v>100</v>
      </c>
      <c r="G5" s="6">
        <v>98</v>
      </c>
      <c r="H5" s="6">
        <v>97</v>
      </c>
      <c r="I5" s="6">
        <f t="shared" si="0"/>
        <v>393</v>
      </c>
      <c r="J5" s="6">
        <v>392</v>
      </c>
      <c r="K5" s="4">
        <f t="shared" si="1"/>
        <v>785</v>
      </c>
      <c r="L5" s="8">
        <v>103.2</v>
      </c>
      <c r="M5" s="8">
        <f t="shared" si="2"/>
        <v>888.2</v>
      </c>
    </row>
    <row r="6" spans="1:13" ht="15.5" x14ac:dyDescent="0.35">
      <c r="A6" s="4">
        <v>5</v>
      </c>
      <c r="B6" s="7" t="s">
        <v>71</v>
      </c>
      <c r="C6" s="7" t="s">
        <v>72</v>
      </c>
      <c r="D6" s="12" t="s">
        <v>60</v>
      </c>
      <c r="E6" s="6">
        <v>99</v>
      </c>
      <c r="F6" s="6">
        <v>99</v>
      </c>
      <c r="G6" s="6">
        <v>98</v>
      </c>
      <c r="H6" s="6">
        <v>97</v>
      </c>
      <c r="I6" s="6">
        <f t="shared" si="0"/>
        <v>393</v>
      </c>
      <c r="J6" s="6">
        <v>389</v>
      </c>
      <c r="K6" s="4">
        <f t="shared" si="1"/>
        <v>782</v>
      </c>
      <c r="L6" s="8">
        <v>101.2</v>
      </c>
      <c r="M6" s="8">
        <f t="shared" si="2"/>
        <v>883.2</v>
      </c>
    </row>
    <row r="7" spans="1:13" ht="15.5" x14ac:dyDescent="0.35">
      <c r="A7" s="4">
        <v>6</v>
      </c>
      <c r="B7" s="7" t="s">
        <v>73</v>
      </c>
      <c r="C7" s="7" t="s">
        <v>74</v>
      </c>
      <c r="D7" s="7" t="s">
        <v>57</v>
      </c>
      <c r="E7" s="6">
        <v>97</v>
      </c>
      <c r="F7" s="6">
        <v>98</v>
      </c>
      <c r="G7" s="6">
        <v>98</v>
      </c>
      <c r="H7" s="6">
        <v>97</v>
      </c>
      <c r="I7" s="6">
        <f t="shared" si="0"/>
        <v>390</v>
      </c>
      <c r="J7" s="6">
        <v>390</v>
      </c>
      <c r="K7" s="4">
        <f t="shared" si="1"/>
        <v>780</v>
      </c>
      <c r="L7" s="8">
        <v>102.2</v>
      </c>
      <c r="M7" s="8">
        <f t="shared" si="2"/>
        <v>882.2</v>
      </c>
    </row>
    <row r="8" spans="1:13" ht="15.5" x14ac:dyDescent="0.35">
      <c r="A8" s="4">
        <v>7</v>
      </c>
      <c r="B8" s="7" t="s">
        <v>75</v>
      </c>
      <c r="C8" s="7" t="s">
        <v>76</v>
      </c>
      <c r="D8" s="7" t="s">
        <v>58</v>
      </c>
      <c r="E8" s="6">
        <v>100</v>
      </c>
      <c r="F8" s="6">
        <v>99</v>
      </c>
      <c r="G8" s="6">
        <v>99</v>
      </c>
      <c r="H8" s="6">
        <v>98</v>
      </c>
      <c r="I8" s="6">
        <f t="shared" si="0"/>
        <v>396</v>
      </c>
      <c r="J8" s="6">
        <v>385</v>
      </c>
      <c r="K8" s="4">
        <f t="shared" si="1"/>
        <v>781</v>
      </c>
      <c r="L8" s="8">
        <v>100.6</v>
      </c>
      <c r="M8" s="8">
        <f t="shared" si="2"/>
        <v>881.6</v>
      </c>
    </row>
    <row r="9" spans="1:13" ht="15.5" x14ac:dyDescent="0.35">
      <c r="A9" s="4">
        <v>8</v>
      </c>
      <c r="B9" s="7" t="s">
        <v>77</v>
      </c>
      <c r="C9" s="7" t="s">
        <v>78</v>
      </c>
      <c r="D9" s="7" t="s">
        <v>58</v>
      </c>
      <c r="E9" s="6">
        <v>96</v>
      </c>
      <c r="F9" s="6">
        <v>96</v>
      </c>
      <c r="G9" s="6">
        <v>99</v>
      </c>
      <c r="H9" s="6">
        <v>97</v>
      </c>
      <c r="I9" s="6">
        <f t="shared" si="0"/>
        <v>388</v>
      </c>
      <c r="J9" s="6">
        <v>388</v>
      </c>
      <c r="K9" s="4">
        <f t="shared" si="1"/>
        <v>776</v>
      </c>
      <c r="L9" s="8">
        <v>102.7</v>
      </c>
      <c r="M9" s="8">
        <f t="shared" si="2"/>
        <v>878.7</v>
      </c>
    </row>
    <row r="10" spans="1:13" ht="15.5" x14ac:dyDescent="0.35">
      <c r="A10" s="6">
        <v>10</v>
      </c>
      <c r="B10" s="7" t="s">
        <v>79</v>
      </c>
      <c r="C10" s="7" t="s">
        <v>80</v>
      </c>
      <c r="D10" s="7" t="s">
        <v>60</v>
      </c>
      <c r="E10" s="6">
        <v>94</v>
      </c>
      <c r="F10" s="6">
        <v>97</v>
      </c>
      <c r="G10" s="6">
        <v>97</v>
      </c>
      <c r="H10" s="6">
        <v>98</v>
      </c>
      <c r="I10" s="6">
        <f t="shared" si="0"/>
        <v>386</v>
      </c>
      <c r="J10" s="6">
        <v>390</v>
      </c>
      <c r="K10" s="4">
        <f t="shared" si="1"/>
        <v>776</v>
      </c>
      <c r="L10" s="3"/>
      <c r="M10" s="3"/>
    </row>
    <row r="11" spans="1:13" ht="15.5" x14ac:dyDescent="0.35">
      <c r="A11" s="6">
        <v>9</v>
      </c>
      <c r="B11" s="7" t="s">
        <v>81</v>
      </c>
      <c r="C11" s="7" t="s">
        <v>82</v>
      </c>
      <c r="D11" s="7" t="s">
        <v>57</v>
      </c>
      <c r="E11" s="6">
        <v>96</v>
      </c>
      <c r="F11" s="6">
        <v>96</v>
      </c>
      <c r="G11" s="6">
        <v>99</v>
      </c>
      <c r="H11" s="6">
        <v>96</v>
      </c>
      <c r="I11" s="6">
        <f t="shared" si="0"/>
        <v>387</v>
      </c>
      <c r="J11" s="6">
        <v>387</v>
      </c>
      <c r="K11" s="4">
        <f t="shared" si="1"/>
        <v>774</v>
      </c>
      <c r="L11" s="3"/>
      <c r="M11" s="3"/>
    </row>
    <row r="12" spans="1:13" ht="15.5" x14ac:dyDescent="0.35">
      <c r="A12" s="6">
        <v>11</v>
      </c>
      <c r="B12" s="7" t="s">
        <v>83</v>
      </c>
      <c r="C12" s="7" t="s">
        <v>67</v>
      </c>
      <c r="D12" s="7" t="s">
        <v>57</v>
      </c>
      <c r="E12" s="6">
        <v>99</v>
      </c>
      <c r="F12" s="6">
        <v>95</v>
      </c>
      <c r="G12" s="6">
        <v>97</v>
      </c>
      <c r="H12" s="6">
        <v>96</v>
      </c>
      <c r="I12" s="6">
        <f t="shared" si="0"/>
        <v>387</v>
      </c>
      <c r="J12" s="6">
        <v>386</v>
      </c>
      <c r="K12" s="4">
        <f t="shared" si="1"/>
        <v>773</v>
      </c>
      <c r="L12" s="3"/>
      <c r="M12" s="3"/>
    </row>
    <row r="13" spans="1:13" ht="15.5" x14ac:dyDescent="0.35">
      <c r="A13" s="6">
        <v>12</v>
      </c>
      <c r="B13" s="7" t="s">
        <v>79</v>
      </c>
      <c r="C13" s="7" t="s">
        <v>84</v>
      </c>
      <c r="D13" s="7" t="s">
        <v>57</v>
      </c>
      <c r="E13" s="6">
        <v>96</v>
      </c>
      <c r="F13" s="6">
        <v>93</v>
      </c>
      <c r="G13" s="6">
        <v>96</v>
      </c>
      <c r="H13" s="6">
        <v>96</v>
      </c>
      <c r="I13" s="6">
        <f t="shared" si="0"/>
        <v>381</v>
      </c>
      <c r="J13" s="6">
        <v>390</v>
      </c>
      <c r="K13" s="4">
        <f t="shared" si="1"/>
        <v>771</v>
      </c>
      <c r="L13" s="3"/>
      <c r="M13" s="3"/>
    </row>
    <row r="14" spans="1:13" ht="15.5" x14ac:dyDescent="0.35">
      <c r="A14" s="6">
        <v>13</v>
      </c>
      <c r="B14" s="7" t="s">
        <v>85</v>
      </c>
      <c r="C14" s="7" t="s">
        <v>86</v>
      </c>
      <c r="D14" s="7" t="s">
        <v>60</v>
      </c>
      <c r="E14" s="6">
        <v>94</v>
      </c>
      <c r="F14" s="6">
        <v>99</v>
      </c>
      <c r="G14" s="6">
        <v>96</v>
      </c>
      <c r="H14" s="6">
        <v>96</v>
      </c>
      <c r="I14" s="6">
        <f t="shared" si="0"/>
        <v>385</v>
      </c>
      <c r="J14" s="6">
        <v>384</v>
      </c>
      <c r="K14" s="4">
        <f t="shared" si="1"/>
        <v>769</v>
      </c>
      <c r="L14" s="3"/>
      <c r="M14" s="3"/>
    </row>
    <row r="15" spans="1:13" ht="15.5" x14ac:dyDescent="0.35">
      <c r="A15" s="6">
        <v>14</v>
      </c>
      <c r="B15" s="7" t="s">
        <v>87</v>
      </c>
      <c r="C15" s="7" t="s">
        <v>88</v>
      </c>
      <c r="D15" s="7" t="s">
        <v>57</v>
      </c>
      <c r="E15" s="6">
        <v>99</v>
      </c>
      <c r="F15" s="6">
        <v>96</v>
      </c>
      <c r="G15" s="6">
        <v>94</v>
      </c>
      <c r="H15" s="6">
        <v>98</v>
      </c>
      <c r="I15" s="6">
        <f t="shared" si="0"/>
        <v>387</v>
      </c>
      <c r="J15" s="6">
        <v>382</v>
      </c>
      <c r="K15" s="4">
        <f t="shared" si="1"/>
        <v>769</v>
      </c>
      <c r="L15" s="3"/>
      <c r="M15" s="3"/>
    </row>
    <row r="16" spans="1:13" ht="15.5" x14ac:dyDescent="0.35">
      <c r="A16" s="6">
        <v>15</v>
      </c>
      <c r="B16" s="7" t="s">
        <v>89</v>
      </c>
      <c r="C16" s="7" t="s">
        <v>90</v>
      </c>
      <c r="D16" s="7" t="s">
        <v>60</v>
      </c>
      <c r="E16" s="6">
        <v>97</v>
      </c>
      <c r="F16" s="6">
        <v>95</v>
      </c>
      <c r="G16" s="6">
        <v>96</v>
      </c>
      <c r="H16" s="6">
        <v>96</v>
      </c>
      <c r="I16" s="6">
        <f t="shared" si="0"/>
        <v>384</v>
      </c>
      <c r="J16" s="6">
        <v>383</v>
      </c>
      <c r="K16" s="4">
        <f t="shared" si="1"/>
        <v>767</v>
      </c>
      <c r="L16" s="6"/>
      <c r="M16" s="9"/>
    </row>
    <row r="17" spans="1:13" ht="15.5" x14ac:dyDescent="0.35">
      <c r="A17" s="6">
        <v>16</v>
      </c>
      <c r="B17" s="7" t="s">
        <v>91</v>
      </c>
      <c r="C17" s="7" t="s">
        <v>92</v>
      </c>
      <c r="D17" s="7" t="s">
        <v>57</v>
      </c>
      <c r="E17" s="6">
        <v>96</v>
      </c>
      <c r="F17" s="6">
        <v>97</v>
      </c>
      <c r="G17" s="6">
        <v>96</v>
      </c>
      <c r="H17" s="6">
        <v>93</v>
      </c>
      <c r="I17" s="6">
        <f t="shared" si="0"/>
        <v>382</v>
      </c>
      <c r="J17" s="6">
        <v>379</v>
      </c>
      <c r="K17" s="4">
        <f t="shared" si="1"/>
        <v>761</v>
      </c>
      <c r="L17" s="30" t="s">
        <v>145</v>
      </c>
      <c r="M17" s="9"/>
    </row>
    <row r="18" spans="1:13" ht="15.5" x14ac:dyDescent="0.35">
      <c r="A18" s="6">
        <v>17</v>
      </c>
      <c r="B18" s="7" t="s">
        <v>93</v>
      </c>
      <c r="C18" s="7" t="s">
        <v>94</v>
      </c>
      <c r="D18" s="12" t="s">
        <v>57</v>
      </c>
      <c r="E18" s="6">
        <v>95</v>
      </c>
      <c r="F18" s="6">
        <v>92</v>
      </c>
      <c r="G18" s="6">
        <v>93</v>
      </c>
      <c r="H18" s="6">
        <v>92</v>
      </c>
      <c r="I18" s="6">
        <f t="shared" si="0"/>
        <v>372</v>
      </c>
      <c r="J18" s="6">
        <v>380</v>
      </c>
      <c r="K18" s="4">
        <f t="shared" si="1"/>
        <v>752</v>
      </c>
      <c r="L18" s="6"/>
      <c r="M18" s="9"/>
    </row>
    <row r="19" spans="1:13" ht="15.5" x14ac:dyDescent="0.35">
      <c r="A19" s="6">
        <v>18</v>
      </c>
      <c r="B19" s="7" t="s">
        <v>79</v>
      </c>
      <c r="C19" s="7" t="s">
        <v>95</v>
      </c>
      <c r="D19" s="7" t="s">
        <v>57</v>
      </c>
      <c r="E19" s="6">
        <v>92</v>
      </c>
      <c r="F19" s="6">
        <v>95</v>
      </c>
      <c r="G19" s="6">
        <v>95</v>
      </c>
      <c r="H19" s="6">
        <v>92</v>
      </c>
      <c r="I19" s="6">
        <f t="shared" si="0"/>
        <v>374</v>
      </c>
      <c r="J19" s="6">
        <v>374</v>
      </c>
      <c r="K19" s="4">
        <f t="shared" si="1"/>
        <v>748</v>
      </c>
      <c r="L19" s="8"/>
      <c r="M19" s="9"/>
    </row>
    <row r="20" spans="1:13" ht="15.5" x14ac:dyDescent="0.35">
      <c r="A20" s="6">
        <v>19</v>
      </c>
      <c r="B20" s="7" t="s">
        <v>96</v>
      </c>
      <c r="C20" s="7" t="s">
        <v>97</v>
      </c>
      <c r="D20" s="7" t="s">
        <v>57</v>
      </c>
      <c r="E20" s="6">
        <v>89</v>
      </c>
      <c r="F20" s="6">
        <v>91</v>
      </c>
      <c r="G20" s="6">
        <v>89</v>
      </c>
      <c r="H20" s="6">
        <v>88</v>
      </c>
      <c r="I20" s="6">
        <f t="shared" si="0"/>
        <v>357</v>
      </c>
      <c r="J20" s="6">
        <v>368</v>
      </c>
      <c r="K20" s="4">
        <f t="shared" si="1"/>
        <v>725</v>
      </c>
      <c r="L20" s="29" t="s">
        <v>146</v>
      </c>
      <c r="M20" s="9"/>
    </row>
  </sheetData>
  <mergeCells count="1">
    <mergeCell ref="E1:H1"/>
  </mergeCells>
  <phoneticPr fontId="2" type="noConversion"/>
  <printOptions gridLines="1"/>
  <pageMargins left="0.75" right="0.75" top="1" bottom="1" header="0.5" footer="0.5"/>
  <pageSetup scale="82" orientation="landscape" r:id="rId1"/>
  <headerFooter alignWithMargins="0">
    <oddHeader>&amp;C&amp;"Arial,Bold"&amp;12 2007 SOUTHEASTERN REGIONAL
WOMEN'S AIR RESULTS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C40" sqref="C40"/>
    </sheetView>
  </sheetViews>
  <sheetFormatPr defaultRowHeight="12.5" x14ac:dyDescent="0.25"/>
  <cols>
    <col min="1" max="1" width="7.26953125" bestFit="1" customWidth="1"/>
    <col min="2" max="2" width="12.81640625" bestFit="1" customWidth="1"/>
    <col min="3" max="3" width="13" bestFit="1" customWidth="1"/>
    <col min="4" max="4" width="11.26953125" bestFit="1" customWidth="1"/>
    <col min="5" max="8" width="3.81640625" bestFit="1" customWidth="1"/>
    <col min="9" max="9" width="12.26953125" bestFit="1" customWidth="1"/>
    <col min="11" max="11" width="13.453125" bestFit="1" customWidth="1"/>
    <col min="13" max="13" width="13" bestFit="1" customWidth="1"/>
  </cols>
  <sheetData>
    <row r="1" spans="1:13" ht="15.5" x14ac:dyDescent="0.35">
      <c r="A1" s="4" t="s">
        <v>3</v>
      </c>
      <c r="B1" s="4" t="s">
        <v>0</v>
      </c>
      <c r="C1" s="4" t="s">
        <v>1</v>
      </c>
      <c r="D1" s="4" t="s">
        <v>2</v>
      </c>
      <c r="E1" s="33" t="s">
        <v>61</v>
      </c>
      <c r="F1" s="33"/>
      <c r="G1" s="33"/>
      <c r="H1" s="33"/>
      <c r="I1" s="4" t="s">
        <v>62</v>
      </c>
      <c r="J1" s="4" t="s">
        <v>7</v>
      </c>
      <c r="K1" s="4" t="s">
        <v>63</v>
      </c>
      <c r="L1" s="4" t="s">
        <v>9</v>
      </c>
      <c r="M1" s="4" t="s">
        <v>8</v>
      </c>
    </row>
    <row r="2" spans="1:13" ht="15.5" x14ac:dyDescent="0.35">
      <c r="A2" s="4">
        <v>1</v>
      </c>
      <c r="B2" s="7" t="s">
        <v>73</v>
      </c>
      <c r="C2" s="7" t="s">
        <v>74</v>
      </c>
      <c r="D2" s="7" t="s">
        <v>57</v>
      </c>
      <c r="E2" s="6">
        <v>97</v>
      </c>
      <c r="F2" s="6">
        <v>98</v>
      </c>
      <c r="G2" s="6">
        <v>98</v>
      </c>
      <c r="H2" s="6">
        <v>97</v>
      </c>
      <c r="I2" s="6">
        <f t="shared" ref="I2:I14" si="0">SUM(E2:H2)</f>
        <v>390</v>
      </c>
      <c r="J2" s="6">
        <v>390</v>
      </c>
      <c r="K2" s="4">
        <f t="shared" ref="K2:K14" si="1">SUM(I2,J2)</f>
        <v>780</v>
      </c>
      <c r="L2" s="11">
        <v>103.6</v>
      </c>
      <c r="M2" s="8">
        <f t="shared" ref="M2:M9" si="2">SUM(K2,L2)</f>
        <v>883.6</v>
      </c>
    </row>
    <row r="3" spans="1:13" ht="15.5" x14ac:dyDescent="0.35">
      <c r="A3" s="4">
        <v>2</v>
      </c>
      <c r="B3" s="7" t="s">
        <v>71</v>
      </c>
      <c r="C3" s="7" t="s">
        <v>72</v>
      </c>
      <c r="D3" s="12" t="s">
        <v>60</v>
      </c>
      <c r="E3" s="6">
        <v>99</v>
      </c>
      <c r="F3" s="6">
        <v>99</v>
      </c>
      <c r="G3" s="6">
        <v>98</v>
      </c>
      <c r="H3" s="6">
        <v>97</v>
      </c>
      <c r="I3" s="6">
        <f t="shared" si="0"/>
        <v>393</v>
      </c>
      <c r="J3" s="6">
        <v>389</v>
      </c>
      <c r="K3" s="4">
        <f t="shared" si="1"/>
        <v>782</v>
      </c>
      <c r="L3" s="11">
        <v>101</v>
      </c>
      <c r="M3" s="8">
        <f t="shared" si="2"/>
        <v>883</v>
      </c>
    </row>
    <row r="4" spans="1:13" ht="15.5" x14ac:dyDescent="0.35">
      <c r="A4" s="4">
        <v>3</v>
      </c>
      <c r="B4" s="7" t="s">
        <v>81</v>
      </c>
      <c r="C4" s="7" t="s">
        <v>82</v>
      </c>
      <c r="D4" s="7" t="s">
        <v>57</v>
      </c>
      <c r="E4" s="6">
        <v>96</v>
      </c>
      <c r="F4" s="6">
        <v>96</v>
      </c>
      <c r="G4" s="6">
        <v>99</v>
      </c>
      <c r="H4" s="6">
        <v>96</v>
      </c>
      <c r="I4" s="6">
        <f t="shared" si="0"/>
        <v>387</v>
      </c>
      <c r="J4" s="6">
        <v>387</v>
      </c>
      <c r="K4" s="4">
        <f t="shared" si="1"/>
        <v>774</v>
      </c>
      <c r="L4" s="13">
        <v>102.7</v>
      </c>
      <c r="M4" s="8">
        <f t="shared" si="2"/>
        <v>876.7</v>
      </c>
    </row>
    <row r="5" spans="1:13" ht="15.5" x14ac:dyDescent="0.35">
      <c r="A5" s="4">
        <v>4</v>
      </c>
      <c r="B5" s="7" t="s">
        <v>79</v>
      </c>
      <c r="C5" s="7" t="s">
        <v>80</v>
      </c>
      <c r="D5" s="7" t="s">
        <v>60</v>
      </c>
      <c r="E5" s="6">
        <v>94</v>
      </c>
      <c r="F5" s="6">
        <v>97</v>
      </c>
      <c r="G5" s="6">
        <v>97</v>
      </c>
      <c r="H5" s="6">
        <v>98</v>
      </c>
      <c r="I5" s="6">
        <f t="shared" si="0"/>
        <v>386</v>
      </c>
      <c r="J5" s="6">
        <v>390</v>
      </c>
      <c r="K5" s="4">
        <f t="shared" si="1"/>
        <v>776</v>
      </c>
      <c r="L5" s="13">
        <v>98.9</v>
      </c>
      <c r="M5" s="8">
        <f t="shared" si="2"/>
        <v>874.9</v>
      </c>
    </row>
    <row r="6" spans="1:13" ht="15.5" x14ac:dyDescent="0.35">
      <c r="A6" s="4">
        <v>5</v>
      </c>
      <c r="B6" s="7" t="s">
        <v>83</v>
      </c>
      <c r="C6" s="7" t="s">
        <v>67</v>
      </c>
      <c r="D6" s="7" t="s">
        <v>57</v>
      </c>
      <c r="E6" s="6">
        <v>99</v>
      </c>
      <c r="F6" s="6">
        <v>95</v>
      </c>
      <c r="G6" s="6">
        <v>97</v>
      </c>
      <c r="H6" s="6">
        <v>96</v>
      </c>
      <c r="I6" s="6">
        <f t="shared" si="0"/>
        <v>387</v>
      </c>
      <c r="J6" s="6">
        <v>386</v>
      </c>
      <c r="K6" s="4">
        <f t="shared" si="1"/>
        <v>773</v>
      </c>
      <c r="L6" s="13">
        <v>101.1</v>
      </c>
      <c r="M6" s="8">
        <f t="shared" si="2"/>
        <v>874.1</v>
      </c>
    </row>
    <row r="7" spans="1:13" ht="15.5" x14ac:dyDescent="0.35">
      <c r="A7" s="4">
        <v>6</v>
      </c>
      <c r="B7" s="7" t="s">
        <v>79</v>
      </c>
      <c r="C7" s="7" t="s">
        <v>84</v>
      </c>
      <c r="D7" s="7" t="s">
        <v>57</v>
      </c>
      <c r="E7" s="6">
        <v>96</v>
      </c>
      <c r="F7" s="6">
        <v>93</v>
      </c>
      <c r="G7" s="6">
        <v>96</v>
      </c>
      <c r="H7" s="6">
        <v>96</v>
      </c>
      <c r="I7" s="6">
        <f t="shared" si="0"/>
        <v>381</v>
      </c>
      <c r="J7" s="6">
        <v>390</v>
      </c>
      <c r="K7" s="4">
        <f t="shared" si="1"/>
        <v>771</v>
      </c>
      <c r="L7" s="13">
        <v>99.4</v>
      </c>
      <c r="M7" s="8">
        <f t="shared" si="2"/>
        <v>870.4</v>
      </c>
    </row>
    <row r="8" spans="1:13" ht="15.5" x14ac:dyDescent="0.35">
      <c r="A8" s="4">
        <v>7</v>
      </c>
      <c r="B8" s="7" t="s">
        <v>85</v>
      </c>
      <c r="C8" s="7" t="s">
        <v>86</v>
      </c>
      <c r="D8" s="7" t="s">
        <v>60</v>
      </c>
      <c r="E8" s="6">
        <v>94</v>
      </c>
      <c r="F8" s="6">
        <v>99</v>
      </c>
      <c r="G8" s="6">
        <v>96</v>
      </c>
      <c r="H8" s="6">
        <v>96</v>
      </c>
      <c r="I8" s="6">
        <f t="shared" si="0"/>
        <v>385</v>
      </c>
      <c r="J8" s="6">
        <v>384</v>
      </c>
      <c r="K8" s="4">
        <f t="shared" si="1"/>
        <v>769</v>
      </c>
      <c r="L8" s="13">
        <v>100.6</v>
      </c>
      <c r="M8" s="8">
        <f t="shared" si="2"/>
        <v>869.6</v>
      </c>
    </row>
    <row r="9" spans="1:13" ht="15.5" x14ac:dyDescent="0.35">
      <c r="A9" s="4">
        <v>8</v>
      </c>
      <c r="B9" s="7" t="s">
        <v>87</v>
      </c>
      <c r="C9" s="7" t="s">
        <v>88</v>
      </c>
      <c r="D9" s="7" t="s">
        <v>60</v>
      </c>
      <c r="E9" s="6">
        <v>99</v>
      </c>
      <c r="F9" s="6">
        <v>96</v>
      </c>
      <c r="G9" s="6">
        <v>94</v>
      </c>
      <c r="H9" s="6">
        <v>98</v>
      </c>
      <c r="I9" s="6">
        <f t="shared" si="0"/>
        <v>387</v>
      </c>
      <c r="J9" s="6">
        <v>382</v>
      </c>
      <c r="K9" s="4">
        <f t="shared" si="1"/>
        <v>769</v>
      </c>
      <c r="L9" s="13">
        <v>99.2</v>
      </c>
      <c r="M9" s="8">
        <f t="shared" si="2"/>
        <v>868.2</v>
      </c>
    </row>
    <row r="10" spans="1:13" ht="15.5" x14ac:dyDescent="0.35">
      <c r="A10" s="4">
        <v>9</v>
      </c>
      <c r="B10" s="7" t="s">
        <v>89</v>
      </c>
      <c r="C10" s="7" t="s">
        <v>90</v>
      </c>
      <c r="D10" s="7" t="s">
        <v>60</v>
      </c>
      <c r="E10" s="6">
        <v>97</v>
      </c>
      <c r="F10" s="6">
        <v>95</v>
      </c>
      <c r="G10" s="6">
        <v>96</v>
      </c>
      <c r="H10" s="6">
        <v>96</v>
      </c>
      <c r="I10" s="6">
        <f t="shared" si="0"/>
        <v>384</v>
      </c>
      <c r="J10" s="6">
        <v>383</v>
      </c>
      <c r="K10" s="4">
        <f t="shared" si="1"/>
        <v>767</v>
      </c>
      <c r="L10" s="6"/>
      <c r="M10" s="8"/>
    </row>
    <row r="11" spans="1:13" ht="15.5" x14ac:dyDescent="0.35">
      <c r="A11" s="4">
        <v>10</v>
      </c>
      <c r="B11" s="7" t="s">
        <v>91</v>
      </c>
      <c r="C11" s="7" t="s">
        <v>92</v>
      </c>
      <c r="D11" s="7" t="s">
        <v>57</v>
      </c>
      <c r="E11" s="6">
        <v>96</v>
      </c>
      <c r="F11" s="6">
        <v>97</v>
      </c>
      <c r="G11" s="6">
        <v>96</v>
      </c>
      <c r="H11" s="6">
        <v>93</v>
      </c>
      <c r="I11" s="6">
        <f t="shared" si="0"/>
        <v>382</v>
      </c>
      <c r="J11" s="6">
        <v>379</v>
      </c>
      <c r="K11" s="4">
        <f t="shared" si="1"/>
        <v>761</v>
      </c>
      <c r="L11" s="8"/>
      <c r="M11" s="9"/>
    </row>
    <row r="12" spans="1:13" ht="15.5" x14ac:dyDescent="0.35">
      <c r="A12" s="4">
        <v>11</v>
      </c>
      <c r="B12" s="7" t="s">
        <v>93</v>
      </c>
      <c r="C12" s="7" t="s">
        <v>94</v>
      </c>
      <c r="D12" s="12" t="s">
        <v>57</v>
      </c>
      <c r="E12" s="6">
        <v>95</v>
      </c>
      <c r="F12" s="6">
        <v>92</v>
      </c>
      <c r="G12" s="6">
        <v>93</v>
      </c>
      <c r="H12" s="6">
        <v>92</v>
      </c>
      <c r="I12" s="6">
        <f t="shared" si="0"/>
        <v>372</v>
      </c>
      <c r="J12" s="6">
        <v>380</v>
      </c>
      <c r="K12" s="4">
        <f t="shared" si="1"/>
        <v>752</v>
      </c>
      <c r="L12" s="6"/>
      <c r="M12" s="9"/>
    </row>
    <row r="13" spans="1:13" ht="15.5" x14ac:dyDescent="0.35">
      <c r="A13" s="4">
        <v>12</v>
      </c>
      <c r="B13" s="7" t="s">
        <v>79</v>
      </c>
      <c r="C13" s="7" t="s">
        <v>95</v>
      </c>
      <c r="D13" s="7" t="s">
        <v>57</v>
      </c>
      <c r="E13" s="6">
        <v>92</v>
      </c>
      <c r="F13" s="6">
        <v>95</v>
      </c>
      <c r="G13" s="6">
        <v>95</v>
      </c>
      <c r="H13" s="6">
        <v>92</v>
      </c>
      <c r="I13" s="6">
        <f t="shared" si="0"/>
        <v>374</v>
      </c>
      <c r="J13" s="6">
        <v>374</v>
      </c>
      <c r="K13" s="4">
        <f t="shared" si="1"/>
        <v>748</v>
      </c>
      <c r="L13" s="8"/>
      <c r="M13" s="9"/>
    </row>
    <row r="14" spans="1:13" ht="15.5" x14ac:dyDescent="0.35">
      <c r="A14" s="4">
        <v>13</v>
      </c>
      <c r="B14" s="7" t="s">
        <v>96</v>
      </c>
      <c r="C14" s="7" t="s">
        <v>97</v>
      </c>
      <c r="D14" s="7" t="s">
        <v>57</v>
      </c>
      <c r="E14" s="6">
        <v>89</v>
      </c>
      <c r="F14" s="6">
        <v>91</v>
      </c>
      <c r="G14" s="6">
        <v>89</v>
      </c>
      <c r="H14" s="6">
        <v>88</v>
      </c>
      <c r="I14" s="6">
        <f t="shared" si="0"/>
        <v>357</v>
      </c>
      <c r="J14" s="6">
        <v>368</v>
      </c>
      <c r="K14" s="4">
        <f t="shared" si="1"/>
        <v>725</v>
      </c>
      <c r="L14" s="6"/>
      <c r="M14" s="9"/>
    </row>
  </sheetData>
  <mergeCells count="1">
    <mergeCell ref="E1:H1"/>
  </mergeCells>
  <phoneticPr fontId="2" type="noConversion"/>
  <printOptions gridLines="1"/>
  <pageMargins left="0.75" right="0.75" top="1" bottom="1" header="0.5" footer="0.5"/>
  <pageSetup orientation="landscape" r:id="rId1"/>
  <headerFooter alignWithMargins="0">
    <oddHeader>&amp;C&amp;"Arial,Bold"&amp;12 2007 SOUTHEASTERN REGIONAL
JUNIOR WOMEN'S AIR RESULTS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activeCell="M36" sqref="M36"/>
    </sheetView>
  </sheetViews>
  <sheetFormatPr defaultRowHeight="12.5" x14ac:dyDescent="0.25"/>
  <cols>
    <col min="1" max="1" width="7.26953125" style="3" bestFit="1" customWidth="1"/>
    <col min="2" max="2" width="12.81640625" bestFit="1" customWidth="1"/>
    <col min="3" max="3" width="13" bestFit="1" customWidth="1"/>
    <col min="4" max="4" width="11.26953125" bestFit="1" customWidth="1"/>
    <col min="5" max="5" width="5.1796875" customWidth="1"/>
    <col min="6" max="6" width="5.1796875" bestFit="1" customWidth="1"/>
    <col min="7" max="7" width="5.1796875" customWidth="1"/>
    <col min="8" max="10" width="5.1796875" bestFit="1" customWidth="1"/>
    <col min="11" max="11" width="12.54296875" bestFit="1" customWidth="1"/>
    <col min="12" max="12" width="9.1796875" style="3" customWidth="1"/>
    <col min="13" max="13" width="14" bestFit="1" customWidth="1"/>
    <col min="14" max="14" width="8.453125" style="3" customWidth="1"/>
    <col min="15" max="15" width="13" style="3" bestFit="1" customWidth="1"/>
  </cols>
  <sheetData>
    <row r="1" spans="1:15" ht="15.5" x14ac:dyDescent="0.35">
      <c r="A1" s="4" t="s">
        <v>3</v>
      </c>
      <c r="B1" s="5" t="s">
        <v>0</v>
      </c>
      <c r="C1" s="5" t="s">
        <v>1</v>
      </c>
      <c r="D1" s="5" t="s">
        <v>2</v>
      </c>
      <c r="E1" s="33" t="s">
        <v>6</v>
      </c>
      <c r="F1" s="33"/>
      <c r="G1" s="33"/>
      <c r="H1" s="33"/>
      <c r="I1" s="33"/>
      <c r="J1" s="33"/>
      <c r="K1" s="4" t="s">
        <v>4</v>
      </c>
      <c r="L1" s="4" t="s">
        <v>7</v>
      </c>
      <c r="M1" s="4" t="s">
        <v>5</v>
      </c>
      <c r="N1" s="4" t="s">
        <v>9</v>
      </c>
      <c r="O1" s="4" t="s">
        <v>8</v>
      </c>
    </row>
    <row r="2" spans="1:15" ht="15.5" x14ac:dyDescent="0.35">
      <c r="A2" s="6">
        <v>1</v>
      </c>
      <c r="B2" s="7" t="s">
        <v>27</v>
      </c>
      <c r="C2" s="7" t="s">
        <v>13</v>
      </c>
      <c r="D2" s="7" t="s">
        <v>58</v>
      </c>
      <c r="E2" s="6">
        <v>99</v>
      </c>
      <c r="F2" s="6">
        <v>100</v>
      </c>
      <c r="G2" s="6">
        <v>99</v>
      </c>
      <c r="H2" s="6">
        <v>100</v>
      </c>
      <c r="I2" s="6">
        <v>100</v>
      </c>
      <c r="J2" s="6">
        <v>100</v>
      </c>
      <c r="K2" s="6">
        <f t="shared" ref="K2:K26" si="0">SUM(E2:J2)</f>
        <v>598</v>
      </c>
      <c r="L2" s="9">
        <v>597</v>
      </c>
      <c r="M2" s="4">
        <f t="shared" ref="M2:M26" si="1">SUM(K2:L2)</f>
        <v>1195</v>
      </c>
      <c r="N2" s="8">
        <v>101.7</v>
      </c>
      <c r="O2" s="8">
        <f t="shared" ref="O2:O9" si="2">SUM(M2:N2)</f>
        <v>1296.7</v>
      </c>
    </row>
    <row r="3" spans="1:15" ht="15.5" x14ac:dyDescent="0.35">
      <c r="A3" s="6">
        <v>2</v>
      </c>
      <c r="B3" s="7" t="s">
        <v>19</v>
      </c>
      <c r="C3" s="7" t="s">
        <v>20</v>
      </c>
      <c r="D3" s="7" t="s">
        <v>59</v>
      </c>
      <c r="E3" s="6">
        <v>98</v>
      </c>
      <c r="F3" s="6">
        <v>100</v>
      </c>
      <c r="G3" s="6">
        <v>99</v>
      </c>
      <c r="H3" s="6">
        <v>99</v>
      </c>
      <c r="I3" s="6">
        <v>98</v>
      </c>
      <c r="J3" s="6">
        <v>99</v>
      </c>
      <c r="K3" s="6">
        <f t="shared" si="0"/>
        <v>593</v>
      </c>
      <c r="L3" s="9">
        <v>591</v>
      </c>
      <c r="M3" s="4">
        <f t="shared" si="1"/>
        <v>1184</v>
      </c>
      <c r="N3" s="8">
        <v>103.7</v>
      </c>
      <c r="O3" s="8">
        <f t="shared" si="2"/>
        <v>1287.7</v>
      </c>
    </row>
    <row r="4" spans="1:15" ht="15.5" x14ac:dyDescent="0.35">
      <c r="A4" s="6">
        <v>3</v>
      </c>
      <c r="B4" s="7" t="s">
        <v>37</v>
      </c>
      <c r="C4" s="7" t="s">
        <v>38</v>
      </c>
      <c r="D4" s="7" t="s">
        <v>58</v>
      </c>
      <c r="E4" s="6">
        <v>99</v>
      </c>
      <c r="F4" s="6">
        <v>100</v>
      </c>
      <c r="G4" s="6">
        <v>96</v>
      </c>
      <c r="H4" s="6">
        <v>100</v>
      </c>
      <c r="I4" s="6">
        <v>98</v>
      </c>
      <c r="J4" s="6">
        <v>99</v>
      </c>
      <c r="K4" s="6">
        <f t="shared" si="0"/>
        <v>592</v>
      </c>
      <c r="L4" s="9">
        <v>594</v>
      </c>
      <c r="M4" s="4">
        <f t="shared" si="1"/>
        <v>1186</v>
      </c>
      <c r="N4" s="8">
        <v>100.6</v>
      </c>
      <c r="O4" s="8">
        <f t="shared" si="2"/>
        <v>1286.5999999999999</v>
      </c>
    </row>
    <row r="5" spans="1:15" ht="15.5" x14ac:dyDescent="0.35">
      <c r="A5" s="6">
        <v>4</v>
      </c>
      <c r="B5" s="7" t="s">
        <v>12</v>
      </c>
      <c r="C5" s="7" t="s">
        <v>13</v>
      </c>
      <c r="D5" s="7" t="s">
        <v>58</v>
      </c>
      <c r="E5" s="6">
        <v>98</v>
      </c>
      <c r="F5" s="6">
        <v>100</v>
      </c>
      <c r="G5" s="6">
        <v>97</v>
      </c>
      <c r="H5" s="6">
        <v>100</v>
      </c>
      <c r="I5" s="6">
        <v>98</v>
      </c>
      <c r="J5" s="6">
        <v>100</v>
      </c>
      <c r="K5" s="6">
        <f t="shared" si="0"/>
        <v>593</v>
      </c>
      <c r="L5" s="9">
        <v>590</v>
      </c>
      <c r="M5" s="4">
        <f t="shared" si="1"/>
        <v>1183</v>
      </c>
      <c r="N5" s="8">
        <v>103.1</v>
      </c>
      <c r="O5" s="8">
        <f t="shared" si="2"/>
        <v>1286.0999999999999</v>
      </c>
    </row>
    <row r="6" spans="1:15" ht="15.5" x14ac:dyDescent="0.35">
      <c r="A6" s="6">
        <v>5</v>
      </c>
      <c r="B6" s="7" t="s">
        <v>16</v>
      </c>
      <c r="C6" s="7" t="s">
        <v>13</v>
      </c>
      <c r="D6" s="7" t="s">
        <v>58</v>
      </c>
      <c r="E6" s="6">
        <v>99</v>
      </c>
      <c r="F6" s="6">
        <v>98</v>
      </c>
      <c r="G6" s="6">
        <v>98</v>
      </c>
      <c r="H6" s="6">
        <v>98</v>
      </c>
      <c r="I6" s="6">
        <v>99</v>
      </c>
      <c r="J6" s="6">
        <v>99</v>
      </c>
      <c r="K6" s="6">
        <f t="shared" si="0"/>
        <v>591</v>
      </c>
      <c r="L6" s="9">
        <v>594</v>
      </c>
      <c r="M6" s="4">
        <f t="shared" si="1"/>
        <v>1185</v>
      </c>
      <c r="N6" s="8">
        <v>100.2</v>
      </c>
      <c r="O6" s="8">
        <f t="shared" si="2"/>
        <v>1285.2</v>
      </c>
    </row>
    <row r="7" spans="1:15" ht="15.5" x14ac:dyDescent="0.35">
      <c r="A7" s="6">
        <v>6</v>
      </c>
      <c r="B7" s="7" t="s">
        <v>51</v>
      </c>
      <c r="C7" s="7" t="s">
        <v>52</v>
      </c>
      <c r="D7" s="7" t="s">
        <v>60</v>
      </c>
      <c r="E7" s="6">
        <v>97</v>
      </c>
      <c r="F7" s="6">
        <v>98</v>
      </c>
      <c r="G7" s="6">
        <v>100</v>
      </c>
      <c r="H7" s="6">
        <v>97</v>
      </c>
      <c r="I7" s="6">
        <v>99</v>
      </c>
      <c r="J7" s="6">
        <v>99</v>
      </c>
      <c r="K7" s="6">
        <f t="shared" si="0"/>
        <v>590</v>
      </c>
      <c r="L7" s="9">
        <v>587</v>
      </c>
      <c r="M7" s="4">
        <f t="shared" si="1"/>
        <v>1177</v>
      </c>
      <c r="N7" s="8">
        <v>101.9</v>
      </c>
      <c r="O7" s="8">
        <f t="shared" si="2"/>
        <v>1278.9000000000001</v>
      </c>
    </row>
    <row r="8" spans="1:15" ht="15.5" x14ac:dyDescent="0.35">
      <c r="A8" s="6">
        <v>7</v>
      </c>
      <c r="B8" s="7" t="s">
        <v>33</v>
      </c>
      <c r="C8" s="7" t="s">
        <v>34</v>
      </c>
      <c r="D8" s="7" t="s">
        <v>59</v>
      </c>
      <c r="E8" s="6">
        <v>98</v>
      </c>
      <c r="F8" s="6">
        <v>95</v>
      </c>
      <c r="G8" s="6">
        <v>100</v>
      </c>
      <c r="H8" s="6">
        <v>97</v>
      </c>
      <c r="I8" s="6">
        <v>99</v>
      </c>
      <c r="J8" s="6">
        <v>98</v>
      </c>
      <c r="K8" s="6">
        <f t="shared" si="0"/>
        <v>587</v>
      </c>
      <c r="L8" s="9">
        <v>581</v>
      </c>
      <c r="M8" s="4">
        <f t="shared" si="1"/>
        <v>1168</v>
      </c>
      <c r="N8" s="8">
        <v>100.3</v>
      </c>
      <c r="O8" s="8">
        <f t="shared" si="2"/>
        <v>1268.3</v>
      </c>
    </row>
    <row r="9" spans="1:15" ht="15.5" x14ac:dyDescent="0.35">
      <c r="A9" s="6">
        <v>8</v>
      </c>
      <c r="B9" s="7" t="s">
        <v>23</v>
      </c>
      <c r="C9" s="7" t="s">
        <v>24</v>
      </c>
      <c r="D9" s="7" t="s">
        <v>59</v>
      </c>
      <c r="E9" s="6">
        <v>97</v>
      </c>
      <c r="F9" s="6">
        <v>100</v>
      </c>
      <c r="G9" s="6">
        <v>100</v>
      </c>
      <c r="H9" s="6">
        <v>95</v>
      </c>
      <c r="I9" s="6">
        <v>98</v>
      </c>
      <c r="J9" s="6">
        <v>95</v>
      </c>
      <c r="K9" s="6">
        <f t="shared" si="0"/>
        <v>585</v>
      </c>
      <c r="L9" s="9">
        <v>583</v>
      </c>
      <c r="M9" s="4">
        <f t="shared" si="1"/>
        <v>1168</v>
      </c>
      <c r="N9" s="8">
        <v>99.2</v>
      </c>
      <c r="O9" s="8">
        <f t="shared" si="2"/>
        <v>1267.2</v>
      </c>
    </row>
    <row r="10" spans="1:15" ht="15.5" x14ac:dyDescent="0.35">
      <c r="A10" s="6">
        <v>9</v>
      </c>
      <c r="B10" s="7" t="s">
        <v>43</v>
      </c>
      <c r="C10" s="7" t="s">
        <v>44</v>
      </c>
      <c r="D10" s="7" t="s">
        <v>59</v>
      </c>
      <c r="E10" s="6">
        <v>97</v>
      </c>
      <c r="F10" s="6">
        <v>98</v>
      </c>
      <c r="G10" s="6">
        <v>97</v>
      </c>
      <c r="H10" s="6">
        <v>99</v>
      </c>
      <c r="I10" s="6">
        <v>99</v>
      </c>
      <c r="J10" s="6">
        <v>96</v>
      </c>
      <c r="K10" s="6">
        <f t="shared" si="0"/>
        <v>586</v>
      </c>
      <c r="L10" s="9">
        <v>579</v>
      </c>
      <c r="M10" s="4">
        <f t="shared" si="1"/>
        <v>1165</v>
      </c>
      <c r="N10" s="6"/>
      <c r="O10" s="6"/>
    </row>
    <row r="11" spans="1:15" ht="15.5" x14ac:dyDescent="0.35">
      <c r="A11" s="6">
        <v>10</v>
      </c>
      <c r="B11" s="7" t="s">
        <v>30</v>
      </c>
      <c r="C11" s="7" t="s">
        <v>22</v>
      </c>
      <c r="D11" s="7" t="s">
        <v>59</v>
      </c>
      <c r="E11" s="6">
        <v>96</v>
      </c>
      <c r="F11" s="6">
        <v>96</v>
      </c>
      <c r="G11" s="6">
        <v>98</v>
      </c>
      <c r="H11" s="6">
        <v>97</v>
      </c>
      <c r="I11" s="6">
        <v>99</v>
      </c>
      <c r="J11" s="6">
        <v>94</v>
      </c>
      <c r="K11" s="6">
        <f t="shared" si="0"/>
        <v>580</v>
      </c>
      <c r="L11" s="9">
        <v>584</v>
      </c>
      <c r="M11" s="4">
        <f t="shared" si="1"/>
        <v>1164</v>
      </c>
      <c r="N11" s="6"/>
      <c r="O11" s="6"/>
    </row>
    <row r="12" spans="1:15" ht="15.5" x14ac:dyDescent="0.35">
      <c r="A12" s="6">
        <v>11</v>
      </c>
      <c r="B12" s="7" t="s">
        <v>28</v>
      </c>
      <c r="C12" s="7" t="s">
        <v>29</v>
      </c>
      <c r="D12" s="7" t="s">
        <v>60</v>
      </c>
      <c r="E12" s="6">
        <v>96</v>
      </c>
      <c r="F12" s="6">
        <v>98</v>
      </c>
      <c r="G12" s="6">
        <v>97</v>
      </c>
      <c r="H12" s="6">
        <v>97</v>
      </c>
      <c r="I12" s="6">
        <v>98</v>
      </c>
      <c r="J12" s="6">
        <v>94</v>
      </c>
      <c r="K12" s="6">
        <f t="shared" si="0"/>
        <v>580</v>
      </c>
      <c r="L12" s="9">
        <v>583</v>
      </c>
      <c r="M12" s="4">
        <f t="shared" si="1"/>
        <v>1163</v>
      </c>
      <c r="N12" s="6"/>
      <c r="O12" s="6"/>
    </row>
    <row r="13" spans="1:15" ht="15.5" x14ac:dyDescent="0.35">
      <c r="A13" s="6">
        <v>12</v>
      </c>
      <c r="B13" s="7" t="s">
        <v>39</v>
      </c>
      <c r="C13" s="7" t="s">
        <v>40</v>
      </c>
      <c r="D13" s="7" t="s">
        <v>58</v>
      </c>
      <c r="E13" s="6">
        <v>98</v>
      </c>
      <c r="F13" s="6">
        <v>98</v>
      </c>
      <c r="G13" s="6">
        <v>98</v>
      </c>
      <c r="H13" s="6">
        <v>96</v>
      </c>
      <c r="I13" s="6">
        <v>98</v>
      </c>
      <c r="J13" s="6">
        <v>96</v>
      </c>
      <c r="K13" s="6">
        <f t="shared" si="0"/>
        <v>584</v>
      </c>
      <c r="L13" s="9">
        <v>576</v>
      </c>
      <c r="M13" s="4">
        <f t="shared" si="1"/>
        <v>1160</v>
      </c>
      <c r="N13" s="6"/>
      <c r="O13" s="6"/>
    </row>
    <row r="14" spans="1:15" ht="15.5" x14ac:dyDescent="0.35">
      <c r="A14" s="6">
        <v>13</v>
      </c>
      <c r="B14" s="7" t="s">
        <v>55</v>
      </c>
      <c r="C14" s="7" t="s">
        <v>56</v>
      </c>
      <c r="D14" s="7" t="s">
        <v>58</v>
      </c>
      <c r="E14" s="6">
        <v>97</v>
      </c>
      <c r="F14" s="6">
        <v>100</v>
      </c>
      <c r="G14" s="6">
        <v>94</v>
      </c>
      <c r="H14" s="6">
        <v>96</v>
      </c>
      <c r="I14" s="6">
        <v>96</v>
      </c>
      <c r="J14" s="6">
        <v>98</v>
      </c>
      <c r="K14" s="6">
        <f t="shared" si="0"/>
        <v>581</v>
      </c>
      <c r="L14" s="9">
        <v>577</v>
      </c>
      <c r="M14" s="4">
        <f t="shared" si="1"/>
        <v>1158</v>
      </c>
      <c r="N14" s="6"/>
      <c r="O14" s="6"/>
    </row>
    <row r="15" spans="1:15" ht="15.5" x14ac:dyDescent="0.35">
      <c r="A15" s="6">
        <v>14</v>
      </c>
      <c r="B15" s="7" t="s">
        <v>31</v>
      </c>
      <c r="C15" s="7" t="s">
        <v>32</v>
      </c>
      <c r="D15" s="7" t="s">
        <v>59</v>
      </c>
      <c r="E15" s="6">
        <v>97</v>
      </c>
      <c r="F15" s="6">
        <v>98</v>
      </c>
      <c r="G15" s="6">
        <v>96</v>
      </c>
      <c r="H15" s="6">
        <v>92</v>
      </c>
      <c r="I15" s="6">
        <v>95</v>
      </c>
      <c r="J15" s="6">
        <v>97</v>
      </c>
      <c r="K15" s="6">
        <f t="shared" si="0"/>
        <v>575</v>
      </c>
      <c r="L15" s="9">
        <v>580</v>
      </c>
      <c r="M15" s="4">
        <f t="shared" si="1"/>
        <v>1155</v>
      </c>
      <c r="N15" s="6"/>
      <c r="O15" s="6"/>
    </row>
    <row r="16" spans="1:15" ht="15.5" x14ac:dyDescent="0.35">
      <c r="A16" s="6">
        <v>15</v>
      </c>
      <c r="B16" s="7" t="s">
        <v>49</v>
      </c>
      <c r="C16" s="7" t="s">
        <v>50</v>
      </c>
      <c r="D16" s="7" t="s">
        <v>58</v>
      </c>
      <c r="E16" s="6">
        <v>96</v>
      </c>
      <c r="F16" s="6">
        <v>93</v>
      </c>
      <c r="G16" s="6">
        <v>94</v>
      </c>
      <c r="H16" s="6">
        <v>99</v>
      </c>
      <c r="I16" s="6">
        <v>96</v>
      </c>
      <c r="J16" s="6">
        <v>98</v>
      </c>
      <c r="K16" s="6">
        <f t="shared" si="0"/>
        <v>576</v>
      </c>
      <c r="L16" s="9">
        <v>573</v>
      </c>
      <c r="M16" s="4">
        <f t="shared" si="1"/>
        <v>1149</v>
      </c>
      <c r="N16" s="6"/>
      <c r="O16" s="6"/>
    </row>
    <row r="17" spans="1:15" ht="15.5" x14ac:dyDescent="0.35">
      <c r="A17" s="6">
        <v>16</v>
      </c>
      <c r="B17" s="7" t="s">
        <v>45</v>
      </c>
      <c r="C17" s="7" t="s">
        <v>46</v>
      </c>
      <c r="D17" s="7" t="s">
        <v>60</v>
      </c>
      <c r="E17" s="6">
        <v>97</v>
      </c>
      <c r="F17" s="6">
        <v>94</v>
      </c>
      <c r="G17" s="6">
        <v>98</v>
      </c>
      <c r="H17" s="6">
        <v>93</v>
      </c>
      <c r="I17" s="6">
        <v>95</v>
      </c>
      <c r="J17" s="6">
        <v>97</v>
      </c>
      <c r="K17" s="6">
        <f t="shared" si="0"/>
        <v>574</v>
      </c>
      <c r="L17" s="9">
        <v>575</v>
      </c>
      <c r="M17" s="4">
        <f t="shared" si="1"/>
        <v>1149</v>
      </c>
      <c r="N17" s="6"/>
      <c r="O17" s="6"/>
    </row>
    <row r="18" spans="1:15" ht="15.5" x14ac:dyDescent="0.35">
      <c r="A18" s="6">
        <v>17</v>
      </c>
      <c r="B18" s="7" t="s">
        <v>14</v>
      </c>
      <c r="C18" s="7" t="s">
        <v>15</v>
      </c>
      <c r="D18" s="7" t="s">
        <v>57</v>
      </c>
      <c r="E18" s="6">
        <v>95</v>
      </c>
      <c r="F18" s="6">
        <v>97</v>
      </c>
      <c r="G18" s="6">
        <v>95</v>
      </c>
      <c r="H18" s="6">
        <v>100</v>
      </c>
      <c r="I18" s="6">
        <v>94</v>
      </c>
      <c r="J18" s="6">
        <v>98</v>
      </c>
      <c r="K18" s="6">
        <f t="shared" si="0"/>
        <v>579</v>
      </c>
      <c r="L18" s="9">
        <v>568</v>
      </c>
      <c r="M18" s="4">
        <f t="shared" si="1"/>
        <v>1147</v>
      </c>
      <c r="N18" s="6"/>
      <c r="O18" s="6"/>
    </row>
    <row r="19" spans="1:15" ht="15.5" x14ac:dyDescent="0.35">
      <c r="A19" s="6">
        <v>18</v>
      </c>
      <c r="B19" s="7" t="s">
        <v>35</v>
      </c>
      <c r="C19" s="7" t="s">
        <v>36</v>
      </c>
      <c r="D19" s="7" t="s">
        <v>57</v>
      </c>
      <c r="E19" s="6">
        <v>96</v>
      </c>
      <c r="F19" s="6">
        <v>94</v>
      </c>
      <c r="G19" s="6">
        <v>99</v>
      </c>
      <c r="H19" s="6">
        <v>95</v>
      </c>
      <c r="I19" s="6">
        <v>95</v>
      </c>
      <c r="J19" s="6">
        <v>94</v>
      </c>
      <c r="K19" s="6">
        <f t="shared" si="0"/>
        <v>573</v>
      </c>
      <c r="L19" s="9">
        <v>566</v>
      </c>
      <c r="M19" s="4">
        <f t="shared" si="1"/>
        <v>1139</v>
      </c>
      <c r="N19" s="10"/>
      <c r="O19" s="6"/>
    </row>
    <row r="20" spans="1:15" ht="15.5" x14ac:dyDescent="0.35">
      <c r="A20" s="6">
        <v>19</v>
      </c>
      <c r="B20" s="7" t="s">
        <v>17</v>
      </c>
      <c r="C20" s="7" t="s">
        <v>18</v>
      </c>
      <c r="D20" s="7" t="s">
        <v>57</v>
      </c>
      <c r="E20" s="6">
        <v>98</v>
      </c>
      <c r="F20" s="6">
        <v>97</v>
      </c>
      <c r="G20" s="6">
        <v>96</v>
      </c>
      <c r="H20" s="6">
        <v>97</v>
      </c>
      <c r="I20" s="6">
        <v>99</v>
      </c>
      <c r="J20" s="6">
        <v>91</v>
      </c>
      <c r="K20" s="6">
        <f t="shared" si="0"/>
        <v>578</v>
      </c>
      <c r="L20" s="9">
        <v>560</v>
      </c>
      <c r="M20" s="4">
        <f t="shared" si="1"/>
        <v>1138</v>
      </c>
      <c r="N20" s="6"/>
      <c r="O20" s="6"/>
    </row>
    <row r="21" spans="1:15" ht="15.5" x14ac:dyDescent="0.35">
      <c r="A21" s="6">
        <v>20</v>
      </c>
      <c r="B21" s="7" t="s">
        <v>41</v>
      </c>
      <c r="C21" s="7" t="s">
        <v>42</v>
      </c>
      <c r="D21" s="7" t="s">
        <v>60</v>
      </c>
      <c r="E21" s="6">
        <v>96</v>
      </c>
      <c r="F21" s="6">
        <v>97</v>
      </c>
      <c r="G21" s="6">
        <v>96</v>
      </c>
      <c r="H21" s="6">
        <v>95</v>
      </c>
      <c r="I21" s="6">
        <v>93</v>
      </c>
      <c r="J21" s="6">
        <v>92</v>
      </c>
      <c r="K21" s="6">
        <f t="shared" si="0"/>
        <v>569</v>
      </c>
      <c r="L21" s="9">
        <v>561</v>
      </c>
      <c r="M21" s="4">
        <f t="shared" si="1"/>
        <v>1130</v>
      </c>
      <c r="N21" s="6"/>
      <c r="O21" s="6"/>
    </row>
    <row r="22" spans="1:15" ht="15.5" x14ac:dyDescent="0.35">
      <c r="A22" s="6">
        <v>21</v>
      </c>
      <c r="B22" s="7" t="s">
        <v>53</v>
      </c>
      <c r="C22" s="7" t="s">
        <v>54</v>
      </c>
      <c r="D22" s="7" t="s">
        <v>57</v>
      </c>
      <c r="E22" s="6">
        <v>95</v>
      </c>
      <c r="F22" s="6">
        <v>95</v>
      </c>
      <c r="G22" s="6">
        <v>91</v>
      </c>
      <c r="H22" s="6">
        <v>94</v>
      </c>
      <c r="I22" s="6">
        <v>96</v>
      </c>
      <c r="J22" s="6">
        <v>90</v>
      </c>
      <c r="K22" s="6">
        <f t="shared" si="0"/>
        <v>561</v>
      </c>
      <c r="L22" s="9">
        <v>569</v>
      </c>
      <c r="M22" s="4">
        <f t="shared" si="1"/>
        <v>1130</v>
      </c>
      <c r="N22" s="6"/>
      <c r="O22" s="6"/>
    </row>
    <row r="23" spans="1:15" ht="15.5" x14ac:dyDescent="0.35">
      <c r="A23" s="6">
        <v>22</v>
      </c>
      <c r="B23" s="7" t="s">
        <v>25</v>
      </c>
      <c r="C23" s="7" t="s">
        <v>26</v>
      </c>
      <c r="D23" s="7" t="s">
        <v>60</v>
      </c>
      <c r="E23" s="6">
        <v>93</v>
      </c>
      <c r="F23" s="6">
        <v>89</v>
      </c>
      <c r="G23" s="6">
        <v>95</v>
      </c>
      <c r="H23" s="6">
        <v>96</v>
      </c>
      <c r="I23" s="6">
        <v>95</v>
      </c>
      <c r="J23" s="6">
        <v>95</v>
      </c>
      <c r="K23" s="6">
        <f t="shared" si="0"/>
        <v>563</v>
      </c>
      <c r="L23" s="9">
        <v>564</v>
      </c>
      <c r="M23" s="4">
        <f t="shared" si="1"/>
        <v>1127</v>
      </c>
      <c r="N23" s="6"/>
      <c r="O23" s="6"/>
    </row>
    <row r="24" spans="1:15" ht="15.5" x14ac:dyDescent="0.35">
      <c r="A24" s="6">
        <v>23</v>
      </c>
      <c r="B24" s="7" t="s">
        <v>10</v>
      </c>
      <c r="C24" s="7" t="s">
        <v>11</v>
      </c>
      <c r="D24" s="7" t="s">
        <v>57</v>
      </c>
      <c r="E24" s="6">
        <v>95</v>
      </c>
      <c r="F24" s="6">
        <v>93</v>
      </c>
      <c r="G24" s="6">
        <v>92</v>
      </c>
      <c r="H24" s="6">
        <v>90</v>
      </c>
      <c r="I24" s="6">
        <v>90</v>
      </c>
      <c r="J24" s="6">
        <v>88</v>
      </c>
      <c r="K24" s="6">
        <f t="shared" si="0"/>
        <v>548</v>
      </c>
      <c r="L24" s="9">
        <v>568</v>
      </c>
      <c r="M24" s="4">
        <f t="shared" si="1"/>
        <v>1116</v>
      </c>
      <c r="N24" s="6"/>
      <c r="O24" s="6"/>
    </row>
    <row r="25" spans="1:15" ht="15.5" x14ac:dyDescent="0.35">
      <c r="A25" s="6">
        <v>24</v>
      </c>
      <c r="B25" s="7" t="s">
        <v>47</v>
      </c>
      <c r="C25" s="7" t="s">
        <v>48</v>
      </c>
      <c r="D25" s="7" t="s">
        <v>57</v>
      </c>
      <c r="E25" s="6">
        <v>88</v>
      </c>
      <c r="F25" s="6">
        <v>94</v>
      </c>
      <c r="G25" s="6">
        <v>89</v>
      </c>
      <c r="H25" s="6">
        <v>94</v>
      </c>
      <c r="I25" s="6">
        <v>92</v>
      </c>
      <c r="J25" s="6">
        <v>91</v>
      </c>
      <c r="K25" s="6">
        <f t="shared" si="0"/>
        <v>548</v>
      </c>
      <c r="L25" s="9">
        <v>546</v>
      </c>
      <c r="M25" s="4">
        <f t="shared" si="1"/>
        <v>1094</v>
      </c>
      <c r="N25" s="6"/>
      <c r="O25" s="6"/>
    </row>
    <row r="26" spans="1:15" ht="15.5" x14ac:dyDescent="0.35">
      <c r="A26" s="6">
        <v>25</v>
      </c>
      <c r="B26" s="7" t="s">
        <v>21</v>
      </c>
      <c r="C26" s="7" t="s">
        <v>22</v>
      </c>
      <c r="D26" s="7" t="s">
        <v>57</v>
      </c>
      <c r="E26" s="6">
        <v>85</v>
      </c>
      <c r="F26" s="6">
        <v>82</v>
      </c>
      <c r="G26" s="6">
        <v>89</v>
      </c>
      <c r="H26" s="6">
        <v>88</v>
      </c>
      <c r="I26" s="6">
        <v>86</v>
      </c>
      <c r="J26" s="6">
        <v>84</v>
      </c>
      <c r="K26" s="6">
        <f t="shared" si="0"/>
        <v>514</v>
      </c>
      <c r="L26" s="9">
        <v>531</v>
      </c>
      <c r="M26" s="4">
        <f t="shared" si="1"/>
        <v>1045</v>
      </c>
      <c r="N26" s="6"/>
      <c r="O26" s="6"/>
    </row>
    <row r="27" spans="1:15" ht="13" x14ac:dyDescent="0.3">
      <c r="E27" s="3"/>
      <c r="F27" s="3"/>
      <c r="G27" s="3"/>
      <c r="H27" s="3"/>
      <c r="I27" s="3"/>
      <c r="J27" s="3"/>
      <c r="K27" s="1"/>
      <c r="M27" s="1"/>
    </row>
    <row r="28" spans="1:15" ht="13" x14ac:dyDescent="0.3">
      <c r="E28" s="3"/>
      <c r="F28" s="3"/>
      <c r="G28" s="3"/>
      <c r="H28" s="3"/>
      <c r="I28" s="3"/>
      <c r="J28" s="3"/>
      <c r="K28" s="1"/>
      <c r="M28" s="1"/>
    </row>
    <row r="29" spans="1:15" ht="13" x14ac:dyDescent="0.3">
      <c r="E29" s="3"/>
      <c r="F29" s="3"/>
      <c r="G29" s="3"/>
      <c r="H29" s="3"/>
      <c r="I29" s="3"/>
      <c r="J29" s="3"/>
      <c r="K29" s="1"/>
      <c r="M29" s="1"/>
    </row>
    <row r="30" spans="1:15" ht="13" x14ac:dyDescent="0.3">
      <c r="E30" s="3"/>
      <c r="F30" s="3"/>
      <c r="G30" s="3"/>
      <c r="H30" s="3"/>
      <c r="I30" s="3"/>
      <c r="J30" s="3"/>
      <c r="K30" s="1"/>
      <c r="M30" s="1"/>
    </row>
    <row r="31" spans="1:15" ht="13" x14ac:dyDescent="0.3">
      <c r="K31" s="1"/>
      <c r="M31" s="1"/>
    </row>
    <row r="32" spans="1:15" ht="13" x14ac:dyDescent="0.3">
      <c r="K32" s="1"/>
      <c r="M32" s="1"/>
    </row>
    <row r="33" spans="4:13" ht="13" x14ac:dyDescent="0.3">
      <c r="K33" s="1"/>
      <c r="M33" s="1"/>
    </row>
    <row r="34" spans="4:13" ht="13" x14ac:dyDescent="0.3">
      <c r="K34" s="1"/>
      <c r="M34" s="1"/>
    </row>
    <row r="35" spans="4:13" ht="13" x14ac:dyDescent="0.3">
      <c r="K35" s="1"/>
      <c r="M35" s="1"/>
    </row>
    <row r="36" spans="4:13" ht="13" x14ac:dyDescent="0.3">
      <c r="K36" s="1"/>
    </row>
    <row r="37" spans="4:13" ht="13" x14ac:dyDescent="0.3">
      <c r="K37" s="1"/>
      <c r="M37" s="1"/>
    </row>
    <row r="38" spans="4:13" ht="13" x14ac:dyDescent="0.3">
      <c r="D38" s="2"/>
      <c r="K38" s="1"/>
      <c r="M38" s="1"/>
    </row>
    <row r="39" spans="4:13" ht="13" x14ac:dyDescent="0.3">
      <c r="K39" s="1"/>
      <c r="M39" s="1"/>
    </row>
    <row r="40" spans="4:13" ht="13" x14ac:dyDescent="0.3">
      <c r="K40" s="1"/>
      <c r="M40" s="1"/>
    </row>
    <row r="41" spans="4:13" ht="13" x14ac:dyDescent="0.3">
      <c r="K41" s="1"/>
      <c r="M41" s="1"/>
    </row>
    <row r="42" spans="4:13" ht="13" x14ac:dyDescent="0.3">
      <c r="K42" s="1"/>
      <c r="M42" s="1"/>
    </row>
    <row r="43" spans="4:13" ht="13" x14ac:dyDescent="0.3">
      <c r="K43" s="1"/>
      <c r="M43" s="1"/>
    </row>
    <row r="44" spans="4:13" ht="13" x14ac:dyDescent="0.3">
      <c r="K44" s="1"/>
      <c r="M44" s="1"/>
    </row>
    <row r="45" spans="4:13" ht="13" x14ac:dyDescent="0.3">
      <c r="K45" s="1"/>
      <c r="M45" s="1"/>
    </row>
    <row r="46" spans="4:13" ht="13" x14ac:dyDescent="0.3">
      <c r="K46" s="1"/>
      <c r="M46" s="1"/>
    </row>
    <row r="47" spans="4:13" ht="13" x14ac:dyDescent="0.3">
      <c r="K47" s="1"/>
      <c r="M47" s="1"/>
    </row>
    <row r="48" spans="4:13" ht="13" x14ac:dyDescent="0.3">
      <c r="K48" s="1"/>
      <c r="M48" s="1"/>
    </row>
    <row r="49" spans="4:13" ht="13" x14ac:dyDescent="0.3">
      <c r="K49" s="1"/>
      <c r="M49" s="1"/>
    </row>
    <row r="50" spans="4:13" ht="13" x14ac:dyDescent="0.3">
      <c r="K50" s="1"/>
      <c r="M50" s="1"/>
    </row>
    <row r="51" spans="4:13" ht="13" x14ac:dyDescent="0.3">
      <c r="K51" s="1"/>
      <c r="M51" s="1"/>
    </row>
    <row r="52" spans="4:13" ht="13" x14ac:dyDescent="0.3">
      <c r="K52" s="1"/>
      <c r="M52" s="1"/>
    </row>
    <row r="53" spans="4:13" ht="13" x14ac:dyDescent="0.3">
      <c r="K53" s="1"/>
      <c r="M53" s="1"/>
    </row>
    <row r="54" spans="4:13" ht="13" x14ac:dyDescent="0.3">
      <c r="K54" s="1"/>
      <c r="M54" s="1"/>
    </row>
    <row r="55" spans="4:13" ht="13" x14ac:dyDescent="0.3">
      <c r="K55" s="1"/>
      <c r="M55" s="1"/>
    </row>
    <row r="56" spans="4:13" ht="13" x14ac:dyDescent="0.3">
      <c r="K56" s="1"/>
      <c r="M56" s="1"/>
    </row>
    <row r="57" spans="4:13" ht="13" x14ac:dyDescent="0.3">
      <c r="K57" s="1"/>
      <c r="M57" s="1"/>
    </row>
    <row r="58" spans="4:13" ht="13" x14ac:dyDescent="0.3">
      <c r="K58" s="1"/>
      <c r="M58" s="1"/>
    </row>
    <row r="59" spans="4:13" ht="13" x14ac:dyDescent="0.3">
      <c r="K59" s="1"/>
      <c r="M59" s="1"/>
    </row>
    <row r="60" spans="4:13" ht="13" x14ac:dyDescent="0.3">
      <c r="K60" s="1"/>
      <c r="M60" s="1"/>
    </row>
    <row r="61" spans="4:13" ht="13" x14ac:dyDescent="0.3">
      <c r="K61" s="1"/>
      <c r="M61" s="1"/>
    </row>
    <row r="62" spans="4:13" ht="13" x14ac:dyDescent="0.3">
      <c r="D62" s="2"/>
      <c r="K62" s="1"/>
      <c r="M62" s="1"/>
    </row>
    <row r="63" spans="4:13" ht="13" x14ac:dyDescent="0.3">
      <c r="K63" s="1"/>
      <c r="M63" s="1"/>
    </row>
    <row r="64" spans="4:13" ht="13" x14ac:dyDescent="0.3">
      <c r="K64" s="1"/>
      <c r="M64" s="1"/>
    </row>
    <row r="65" spans="11:13" ht="13" x14ac:dyDescent="0.3">
      <c r="K65" s="1"/>
      <c r="M65" s="1"/>
    </row>
    <row r="66" spans="11:13" ht="13" x14ac:dyDescent="0.3">
      <c r="K66" s="1"/>
      <c r="M66" s="1"/>
    </row>
    <row r="67" spans="11:13" ht="13" x14ac:dyDescent="0.3">
      <c r="K67" s="1"/>
      <c r="M67" s="1"/>
    </row>
    <row r="68" spans="11:13" ht="13" x14ac:dyDescent="0.3">
      <c r="K68" s="1"/>
      <c r="M68" s="1"/>
    </row>
    <row r="69" spans="11:13" ht="13" x14ac:dyDescent="0.3">
      <c r="K69" s="1"/>
      <c r="M69" s="1"/>
    </row>
    <row r="70" spans="11:13" ht="13" x14ac:dyDescent="0.3">
      <c r="K70" s="1"/>
      <c r="M70" s="1"/>
    </row>
    <row r="71" spans="11:13" ht="13" x14ac:dyDescent="0.3">
      <c r="K71" s="1"/>
      <c r="M71" s="1"/>
    </row>
    <row r="72" spans="11:13" ht="13" x14ac:dyDescent="0.3">
      <c r="K72" s="1"/>
      <c r="M72" s="1"/>
    </row>
    <row r="73" spans="11:13" ht="13" x14ac:dyDescent="0.3">
      <c r="K73" s="1"/>
      <c r="M73" s="1"/>
    </row>
    <row r="74" spans="11:13" ht="13" x14ac:dyDescent="0.3">
      <c r="K74" s="1"/>
      <c r="M74" s="1"/>
    </row>
  </sheetData>
  <mergeCells count="1">
    <mergeCell ref="E1:J1"/>
  </mergeCells>
  <phoneticPr fontId="2" type="noConversion"/>
  <printOptions gridLines="1"/>
  <pageMargins left="0.28999999999999998" right="0" top="1.49" bottom="0" header="0.5" footer="0.5"/>
  <pageSetup orientation="landscape" r:id="rId1"/>
  <headerFooter alignWithMargins="0">
    <oddHeader>&amp;C&amp;"Arial,Bold"&amp;14 2007 Southeastern Regional
Men's Air Rifle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26D416-9F3A-4854-9DFE-7055EDE1B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7DF9A2-EEB5-451D-A3AD-77406098FE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Men's Prone</vt:lpstr>
      <vt:lpstr>Jr Men's Prone</vt:lpstr>
      <vt:lpstr>Open 3x40 Results</vt:lpstr>
      <vt:lpstr>Junior 3x40</vt:lpstr>
      <vt:lpstr>3X20</vt:lpstr>
      <vt:lpstr>Junior 3x20</vt:lpstr>
      <vt:lpstr>Open Women's Air</vt:lpstr>
      <vt:lpstr>Junior Women's Air</vt:lpstr>
      <vt:lpstr>Open Men's Air</vt:lpstr>
      <vt:lpstr>Junior Men's Air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USAAC</dc:creator>
  <cp:lastModifiedBy>Reya Kempley</cp:lastModifiedBy>
  <cp:lastPrinted>2007-10-04T11:44:40Z</cp:lastPrinted>
  <dcterms:created xsi:type="dcterms:W3CDTF">2006-09-13T12:10:00Z</dcterms:created>
  <dcterms:modified xsi:type="dcterms:W3CDTF">2020-07-02T20:28:31Z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