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olympic-my.sharepoint.com/personal/reya_kempley_usashooting_org/Documents/USAS Work/Web Site/National Competition Results/2008/"/>
    </mc:Choice>
  </mc:AlternateContent>
  <xr:revisionPtr revIDLastSave="0" documentId="8_{C7976548-1B7C-4AD1-98C1-69F75870A26F}" xr6:coauthVersionLast="44" xr6:coauthVersionMax="44" xr10:uidLastSave="{00000000-0000-0000-0000-000000000000}"/>
  <bookViews>
    <workbookView xWindow="31620" yWindow="2835" windowWidth="17820" windowHeight="11535" activeTab="3"/>
  </bookViews>
  <sheets>
    <sheet name="TEAMS" sheetId="4" r:id="rId1"/>
    <sheet name="SKEET" sheetId="1" r:id="rId2"/>
    <sheet name="DBL TRAP" sheetId="2" r:id="rId3"/>
    <sheet name="TRAP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42" i="3" l="1"/>
  <c r="P142" i="3"/>
  <c r="S142" i="3"/>
  <c r="K141" i="3"/>
  <c r="P141" i="3"/>
  <c r="S141" i="3"/>
  <c r="T141" i="3"/>
  <c r="V141" i="3" s="1"/>
  <c r="K140" i="3"/>
  <c r="P140" i="3"/>
  <c r="S140" i="3"/>
  <c r="T140" i="3" s="1"/>
  <c r="V140" i="3" s="1"/>
  <c r="K139" i="3"/>
  <c r="P139" i="3"/>
  <c r="S139" i="3"/>
  <c r="K138" i="3"/>
  <c r="P138" i="3"/>
  <c r="S138" i="3"/>
  <c r="K137" i="3"/>
  <c r="P137" i="3"/>
  <c r="S137" i="3"/>
  <c r="T137" i="3"/>
  <c r="V137" i="3" s="1"/>
  <c r="K134" i="3"/>
  <c r="P134" i="3"/>
  <c r="S134" i="3"/>
  <c r="T134" i="3" s="1"/>
  <c r="V134" i="3" s="1"/>
  <c r="K133" i="3"/>
  <c r="P133" i="3"/>
  <c r="S133" i="3"/>
  <c r="K132" i="3"/>
  <c r="T132" i="3" s="1"/>
  <c r="P132" i="3"/>
  <c r="S132" i="3"/>
  <c r="V132" i="3"/>
  <c r="K131" i="3"/>
  <c r="P131" i="3"/>
  <c r="S131" i="3"/>
  <c r="T131" i="3"/>
  <c r="V131" i="3" s="1"/>
  <c r="K130" i="3"/>
  <c r="P130" i="3"/>
  <c r="S130" i="3"/>
  <c r="T130" i="3" s="1"/>
  <c r="V130" i="3" s="1"/>
  <c r="K129" i="3"/>
  <c r="P129" i="3"/>
  <c r="S129" i="3"/>
  <c r="K128" i="3"/>
  <c r="P128" i="3"/>
  <c r="S128" i="3"/>
  <c r="K127" i="3"/>
  <c r="P127" i="3"/>
  <c r="S127" i="3"/>
  <c r="T127" i="3"/>
  <c r="V127" i="3" s="1"/>
  <c r="K126" i="3"/>
  <c r="P126" i="3"/>
  <c r="S126" i="3"/>
  <c r="T126" i="3" s="1"/>
  <c r="V126" i="3" s="1"/>
  <c r="K125" i="3"/>
  <c r="P125" i="3"/>
  <c r="S125" i="3"/>
  <c r="K124" i="3"/>
  <c r="P124" i="3"/>
  <c r="S124" i="3"/>
  <c r="K123" i="3"/>
  <c r="P123" i="3"/>
  <c r="S123" i="3"/>
  <c r="T123" i="3"/>
  <c r="V123" i="3" s="1"/>
  <c r="K122" i="3"/>
  <c r="P122" i="3"/>
  <c r="S122" i="3"/>
  <c r="T122" i="3" s="1"/>
  <c r="V122" i="3" s="1"/>
  <c r="K121" i="3"/>
  <c r="P121" i="3"/>
  <c r="S121" i="3"/>
  <c r="K120" i="3"/>
  <c r="P120" i="3"/>
  <c r="S120" i="3"/>
  <c r="K119" i="3"/>
  <c r="P119" i="3"/>
  <c r="S119" i="3"/>
  <c r="T119" i="3"/>
  <c r="V119" i="3" s="1"/>
  <c r="K118" i="3"/>
  <c r="P118" i="3"/>
  <c r="S118" i="3"/>
  <c r="T118" i="3" s="1"/>
  <c r="V118" i="3" s="1"/>
  <c r="K117" i="3"/>
  <c r="P117" i="3"/>
  <c r="S117" i="3"/>
  <c r="K116" i="3"/>
  <c r="P116" i="3"/>
  <c r="S116" i="3"/>
  <c r="K115" i="3"/>
  <c r="P115" i="3"/>
  <c r="S115" i="3"/>
  <c r="T115" i="3"/>
  <c r="V115" i="3" s="1"/>
  <c r="K114" i="3"/>
  <c r="P114" i="3"/>
  <c r="S114" i="3"/>
  <c r="T114" i="3" s="1"/>
  <c r="V114" i="3" s="1"/>
  <c r="K113" i="3"/>
  <c r="P113" i="3"/>
  <c r="S113" i="3"/>
  <c r="K112" i="3"/>
  <c r="P112" i="3"/>
  <c r="S112" i="3"/>
  <c r="K111" i="3"/>
  <c r="P111" i="3"/>
  <c r="S111" i="3"/>
  <c r="T111" i="3"/>
  <c r="V111" i="3" s="1"/>
  <c r="K110" i="3"/>
  <c r="P110" i="3"/>
  <c r="S110" i="3"/>
  <c r="T110" i="3" s="1"/>
  <c r="V110" i="3" s="1"/>
  <c r="K109" i="3"/>
  <c r="P109" i="3"/>
  <c r="S109" i="3"/>
  <c r="K108" i="3"/>
  <c r="P108" i="3"/>
  <c r="S108" i="3"/>
  <c r="K89" i="3"/>
  <c r="P89" i="3"/>
  <c r="S89" i="3"/>
  <c r="T89" i="3"/>
  <c r="V89" i="3" s="1"/>
  <c r="K88" i="3"/>
  <c r="P88" i="3"/>
  <c r="S88" i="3"/>
  <c r="T88" i="3" s="1"/>
  <c r="V88" i="3" s="1"/>
  <c r="K87" i="3"/>
  <c r="P87" i="3"/>
  <c r="S87" i="3"/>
  <c r="K86" i="3"/>
  <c r="P86" i="3"/>
  <c r="S86" i="3"/>
  <c r="K85" i="3"/>
  <c r="P85" i="3"/>
  <c r="S85" i="3"/>
  <c r="T85" i="3"/>
  <c r="V85" i="3" s="1"/>
  <c r="K84" i="3"/>
  <c r="P84" i="3"/>
  <c r="S84" i="3"/>
  <c r="T84" i="3" s="1"/>
  <c r="V84" i="3" s="1"/>
  <c r="K81" i="3"/>
  <c r="P81" i="3"/>
  <c r="S81" i="3"/>
  <c r="K80" i="3"/>
  <c r="P80" i="3"/>
  <c r="S80" i="3"/>
  <c r="K79" i="3"/>
  <c r="P79" i="3"/>
  <c r="S79" i="3"/>
  <c r="T79" i="3"/>
  <c r="V79" i="3" s="1"/>
  <c r="K78" i="3"/>
  <c r="P78" i="3"/>
  <c r="S78" i="3"/>
  <c r="T78" i="3" s="1"/>
  <c r="V78" i="3" s="1"/>
  <c r="K77" i="3"/>
  <c r="P77" i="3"/>
  <c r="S77" i="3"/>
  <c r="K76" i="3"/>
  <c r="P76" i="3"/>
  <c r="S76" i="3"/>
  <c r="K75" i="3"/>
  <c r="P75" i="3"/>
  <c r="S75" i="3"/>
  <c r="T75" i="3"/>
  <c r="V75" i="3" s="1"/>
  <c r="K74" i="3"/>
  <c r="P74" i="3"/>
  <c r="S74" i="3"/>
  <c r="T74" i="3" s="1"/>
  <c r="V74" i="3" s="1"/>
  <c r="K73" i="3"/>
  <c r="P73" i="3"/>
  <c r="S73" i="3"/>
  <c r="K72" i="3"/>
  <c r="P72" i="3"/>
  <c r="S72" i="3"/>
  <c r="K71" i="3"/>
  <c r="P71" i="3"/>
  <c r="S71" i="3"/>
  <c r="T71" i="3"/>
  <c r="V71" i="3" s="1"/>
  <c r="K70" i="3"/>
  <c r="P70" i="3"/>
  <c r="S70" i="3"/>
  <c r="T70" i="3" s="1"/>
  <c r="V70" i="3" s="1"/>
  <c r="K69" i="3"/>
  <c r="P69" i="3"/>
  <c r="S69" i="3"/>
  <c r="K68" i="3"/>
  <c r="P68" i="3"/>
  <c r="S68" i="3"/>
  <c r="K67" i="3"/>
  <c r="P67" i="3"/>
  <c r="S67" i="3"/>
  <c r="T67" i="3"/>
  <c r="V67" i="3" s="1"/>
  <c r="K66" i="3"/>
  <c r="P66" i="3"/>
  <c r="S66" i="3"/>
  <c r="T66" i="3" s="1"/>
  <c r="V66" i="3" s="1"/>
  <c r="K65" i="3"/>
  <c r="P65" i="3"/>
  <c r="S65" i="3"/>
  <c r="K64" i="3"/>
  <c r="P64" i="3"/>
  <c r="S64" i="3"/>
  <c r="K63" i="3"/>
  <c r="P63" i="3"/>
  <c r="S63" i="3"/>
  <c r="T63" i="3"/>
  <c r="V63" i="3" s="1"/>
  <c r="K62" i="3"/>
  <c r="P62" i="3"/>
  <c r="S62" i="3"/>
  <c r="T62" i="3" s="1"/>
  <c r="V62" i="3" s="1"/>
  <c r="K61" i="3"/>
  <c r="P61" i="3"/>
  <c r="S61" i="3"/>
  <c r="K60" i="3"/>
  <c r="P60" i="3"/>
  <c r="S60" i="3"/>
  <c r="K59" i="3"/>
  <c r="P59" i="3"/>
  <c r="S59" i="3"/>
  <c r="T59" i="3"/>
  <c r="V59" i="3" s="1"/>
  <c r="K58" i="3"/>
  <c r="P58" i="3"/>
  <c r="S58" i="3"/>
  <c r="T58" i="3" s="1"/>
  <c r="V58" i="3" s="1"/>
  <c r="K57" i="3"/>
  <c r="P57" i="3"/>
  <c r="S57" i="3"/>
  <c r="K56" i="3"/>
  <c r="P56" i="3"/>
  <c r="S56" i="3"/>
  <c r="K55" i="3"/>
  <c r="P55" i="3"/>
  <c r="S55" i="3"/>
  <c r="T55" i="3"/>
  <c r="V55" i="3" s="1"/>
  <c r="K54" i="3"/>
  <c r="P54" i="3"/>
  <c r="S54" i="3"/>
  <c r="T54" i="3" s="1"/>
  <c r="V54" i="3" s="1"/>
  <c r="K53" i="3"/>
  <c r="P53" i="3"/>
  <c r="S53" i="3"/>
  <c r="K52" i="3"/>
  <c r="P52" i="3"/>
  <c r="S52" i="3"/>
  <c r="K51" i="3"/>
  <c r="P51" i="3"/>
  <c r="S51" i="3"/>
  <c r="T51" i="3"/>
  <c r="V51" i="3" s="1"/>
  <c r="K50" i="3"/>
  <c r="P50" i="3"/>
  <c r="S50" i="3"/>
  <c r="T50" i="3" s="1"/>
  <c r="V50" i="3" s="1"/>
  <c r="K49" i="3"/>
  <c r="P49" i="3"/>
  <c r="S49" i="3"/>
  <c r="K48" i="3"/>
  <c r="P48" i="3"/>
  <c r="S48" i="3"/>
  <c r="K47" i="3"/>
  <c r="P47" i="3"/>
  <c r="S47" i="3"/>
  <c r="T47" i="3"/>
  <c r="V47" i="3" s="1"/>
  <c r="K46" i="3"/>
  <c r="P46" i="3"/>
  <c r="S46" i="3"/>
  <c r="T46" i="3" s="1"/>
  <c r="V46" i="3" s="1"/>
  <c r="K45" i="3"/>
  <c r="P45" i="3"/>
  <c r="S45" i="3"/>
  <c r="K44" i="3"/>
  <c r="P44" i="3"/>
  <c r="S44" i="3"/>
  <c r="K43" i="3"/>
  <c r="P43" i="3"/>
  <c r="S43" i="3"/>
  <c r="T43" i="3"/>
  <c r="V43" i="3" s="1"/>
  <c r="K42" i="3"/>
  <c r="P42" i="3"/>
  <c r="S42" i="3"/>
  <c r="T42" i="3" s="1"/>
  <c r="V42" i="3" s="1"/>
  <c r="K41" i="3"/>
  <c r="P41" i="3"/>
  <c r="S41" i="3"/>
  <c r="K40" i="3"/>
  <c r="P40" i="3"/>
  <c r="S40" i="3"/>
  <c r="K39" i="3"/>
  <c r="P39" i="3"/>
  <c r="S39" i="3"/>
  <c r="T39" i="3"/>
  <c r="V39" i="3" s="1"/>
  <c r="K38" i="3"/>
  <c r="P38" i="3"/>
  <c r="S38" i="3"/>
  <c r="T38" i="3" s="1"/>
  <c r="V38" i="3" s="1"/>
  <c r="K37" i="3"/>
  <c r="P37" i="3"/>
  <c r="S37" i="3"/>
  <c r="K36" i="3"/>
  <c r="P36" i="3"/>
  <c r="S36" i="3"/>
  <c r="K35" i="3"/>
  <c r="P35" i="3"/>
  <c r="S35" i="3"/>
  <c r="T35" i="3"/>
  <c r="V35" i="3" s="1"/>
  <c r="K34" i="3"/>
  <c r="P34" i="3"/>
  <c r="S34" i="3"/>
  <c r="T34" i="3" s="1"/>
  <c r="V34" i="3" s="1"/>
  <c r="K33" i="3"/>
  <c r="P33" i="3"/>
  <c r="S33" i="3"/>
  <c r="K32" i="3"/>
  <c r="P32" i="3"/>
  <c r="S32" i="3"/>
  <c r="K31" i="3"/>
  <c r="P31" i="3"/>
  <c r="S31" i="3"/>
  <c r="T31" i="3"/>
  <c r="V31" i="3" s="1"/>
  <c r="K30" i="3"/>
  <c r="P30" i="3"/>
  <c r="S30" i="3"/>
  <c r="T30" i="3" s="1"/>
  <c r="V30" i="3" s="1"/>
  <c r="K29" i="3"/>
  <c r="P29" i="3"/>
  <c r="S29" i="3"/>
  <c r="K28" i="3"/>
  <c r="P28" i="3"/>
  <c r="S28" i="3"/>
  <c r="K27" i="3"/>
  <c r="P27" i="3"/>
  <c r="S27" i="3"/>
  <c r="T27" i="3"/>
  <c r="V27" i="3" s="1"/>
  <c r="K26" i="3"/>
  <c r="P26" i="3"/>
  <c r="S26" i="3"/>
  <c r="T26" i="3" s="1"/>
  <c r="V26" i="3" s="1"/>
  <c r="K25" i="3"/>
  <c r="P25" i="3"/>
  <c r="S25" i="3"/>
  <c r="K24" i="3"/>
  <c r="P24" i="3"/>
  <c r="S24" i="3"/>
  <c r="K23" i="3"/>
  <c r="P23" i="3"/>
  <c r="S23" i="3"/>
  <c r="T23" i="3"/>
  <c r="V23" i="3" s="1"/>
  <c r="K22" i="3"/>
  <c r="P22" i="3"/>
  <c r="S22" i="3"/>
  <c r="T22" i="3" s="1"/>
  <c r="V22" i="3" s="1"/>
  <c r="K21" i="3"/>
  <c r="P21" i="3"/>
  <c r="S21" i="3"/>
  <c r="K20" i="3"/>
  <c r="P20" i="3"/>
  <c r="S20" i="3"/>
  <c r="K19" i="3"/>
  <c r="P19" i="3"/>
  <c r="S19" i="3"/>
  <c r="T19" i="3"/>
  <c r="V19" i="3" s="1"/>
  <c r="K18" i="3"/>
  <c r="P18" i="3"/>
  <c r="S18" i="3"/>
  <c r="T18" i="3" s="1"/>
  <c r="V18" i="3" s="1"/>
  <c r="K17" i="3"/>
  <c r="P17" i="3"/>
  <c r="S17" i="3"/>
  <c r="L102" i="4"/>
  <c r="D101" i="4"/>
  <c r="L96" i="4"/>
  <c r="D96" i="4"/>
  <c r="D88" i="4"/>
  <c r="J85" i="4"/>
  <c r="D83" i="4"/>
  <c r="J79" i="4"/>
  <c r="D78" i="4"/>
  <c r="D70" i="4"/>
  <c r="D65" i="4"/>
  <c r="I60" i="4"/>
  <c r="D60" i="4"/>
  <c r="D55" i="4"/>
  <c r="I54" i="4"/>
  <c r="D50" i="4"/>
  <c r="I48" i="4"/>
  <c r="D45" i="4"/>
  <c r="O42" i="4"/>
  <c r="I42" i="4"/>
  <c r="D40" i="4"/>
  <c r="O36" i="4"/>
  <c r="I36" i="4"/>
  <c r="D35" i="4"/>
  <c r="D26" i="4"/>
  <c r="D21" i="4"/>
  <c r="I16" i="4"/>
  <c r="D16" i="4"/>
  <c r="I11" i="4"/>
  <c r="D11" i="4"/>
  <c r="K87" i="1"/>
  <c r="P87" i="1"/>
  <c r="S87" i="1"/>
  <c r="T87" i="1"/>
  <c r="V87" i="1" s="1"/>
  <c r="K86" i="1"/>
  <c r="P86" i="1"/>
  <c r="T86" i="1" s="1"/>
  <c r="V86" i="1" s="1"/>
  <c r="S86" i="1"/>
  <c r="K85" i="1"/>
  <c r="T85" i="1" s="1"/>
  <c r="V85" i="1" s="1"/>
  <c r="P85" i="1"/>
  <c r="S85" i="1"/>
  <c r="K84" i="1"/>
  <c r="T84" i="1" s="1"/>
  <c r="P84" i="1"/>
  <c r="S84" i="1"/>
  <c r="V84" i="1"/>
  <c r="K83" i="1"/>
  <c r="P83" i="1"/>
  <c r="S83" i="1"/>
  <c r="T83" i="1"/>
  <c r="V83" i="1" s="1"/>
  <c r="K82" i="1"/>
  <c r="P82" i="1"/>
  <c r="T82" i="1" s="1"/>
  <c r="V82" i="1" s="1"/>
  <c r="S82" i="1"/>
  <c r="K79" i="1"/>
  <c r="T79" i="1" s="1"/>
  <c r="V79" i="1" s="1"/>
  <c r="P79" i="1"/>
  <c r="S79" i="1"/>
  <c r="K78" i="1"/>
  <c r="T78" i="1" s="1"/>
  <c r="P78" i="1"/>
  <c r="S78" i="1"/>
  <c r="V78" i="1"/>
  <c r="K77" i="1"/>
  <c r="P77" i="1"/>
  <c r="S77" i="1"/>
  <c r="T77" i="1"/>
  <c r="V77" i="1" s="1"/>
  <c r="K76" i="1"/>
  <c r="P76" i="1"/>
  <c r="T76" i="1" s="1"/>
  <c r="V76" i="1" s="1"/>
  <c r="S76" i="1"/>
  <c r="K75" i="1"/>
  <c r="T75" i="1" s="1"/>
  <c r="V75" i="1" s="1"/>
  <c r="P75" i="1"/>
  <c r="S75" i="1"/>
  <c r="K74" i="1"/>
  <c r="T74" i="1" s="1"/>
  <c r="P74" i="1"/>
  <c r="S74" i="1"/>
  <c r="V74" i="1"/>
  <c r="K73" i="1"/>
  <c r="P73" i="1"/>
  <c r="S73" i="1"/>
  <c r="T73" i="1"/>
  <c r="V73" i="1" s="1"/>
  <c r="K72" i="1"/>
  <c r="P72" i="1"/>
  <c r="T72" i="1" s="1"/>
  <c r="V72" i="1" s="1"/>
  <c r="S72" i="1"/>
  <c r="K71" i="1"/>
  <c r="T71" i="1" s="1"/>
  <c r="V71" i="1" s="1"/>
  <c r="P71" i="1"/>
  <c r="S71" i="1"/>
  <c r="K70" i="1"/>
  <c r="T70" i="1" s="1"/>
  <c r="P70" i="1"/>
  <c r="S70" i="1"/>
  <c r="V70" i="1"/>
  <c r="K53" i="1"/>
  <c r="P53" i="1"/>
  <c r="S53" i="1"/>
  <c r="T53" i="1"/>
  <c r="V53" i="1" s="1"/>
  <c r="K52" i="1"/>
  <c r="P52" i="1"/>
  <c r="T52" i="1" s="1"/>
  <c r="V52" i="1" s="1"/>
  <c r="S52" i="1"/>
  <c r="K51" i="1"/>
  <c r="T51" i="1" s="1"/>
  <c r="V51" i="1" s="1"/>
  <c r="P51" i="1"/>
  <c r="S51" i="1"/>
  <c r="K50" i="1"/>
  <c r="T50" i="1" s="1"/>
  <c r="V50" i="1" s="1"/>
  <c r="P50" i="1"/>
  <c r="S50" i="1"/>
  <c r="K49" i="1"/>
  <c r="P49" i="1"/>
  <c r="S49" i="1"/>
  <c r="T49" i="1"/>
  <c r="V49" i="1" s="1"/>
  <c r="K48" i="1"/>
  <c r="P48" i="1"/>
  <c r="T48" i="1" s="1"/>
  <c r="V48" i="1" s="1"/>
  <c r="S48" i="1"/>
  <c r="K45" i="1"/>
  <c r="T45" i="1" s="1"/>
  <c r="V45" i="1" s="1"/>
  <c r="P45" i="1"/>
  <c r="S45" i="1"/>
  <c r="K44" i="1"/>
  <c r="T44" i="1" s="1"/>
  <c r="V44" i="1" s="1"/>
  <c r="P44" i="1"/>
  <c r="S44" i="1"/>
  <c r="K43" i="1"/>
  <c r="P43" i="1"/>
  <c r="S43" i="1"/>
  <c r="T43" i="1"/>
  <c r="V43" i="1" s="1"/>
  <c r="K42" i="1"/>
  <c r="P42" i="1"/>
  <c r="T42" i="1" s="1"/>
  <c r="V42" i="1" s="1"/>
  <c r="S42" i="1"/>
  <c r="K41" i="1"/>
  <c r="T41" i="1" s="1"/>
  <c r="V41" i="1" s="1"/>
  <c r="P41" i="1"/>
  <c r="S41" i="1"/>
  <c r="K40" i="1"/>
  <c r="T40" i="1" s="1"/>
  <c r="V40" i="1" s="1"/>
  <c r="P40" i="1"/>
  <c r="S40" i="1"/>
  <c r="K39" i="1"/>
  <c r="P39" i="1"/>
  <c r="S39" i="1"/>
  <c r="T39" i="1"/>
  <c r="V39" i="1" s="1"/>
  <c r="K38" i="1"/>
  <c r="P38" i="1"/>
  <c r="T38" i="1" s="1"/>
  <c r="V38" i="1" s="1"/>
  <c r="S38" i="1"/>
  <c r="K37" i="1"/>
  <c r="T37" i="1" s="1"/>
  <c r="V37" i="1" s="1"/>
  <c r="P37" i="1"/>
  <c r="S37" i="1"/>
  <c r="K36" i="1"/>
  <c r="T36" i="1" s="1"/>
  <c r="V36" i="1" s="1"/>
  <c r="P36" i="1"/>
  <c r="S36" i="1"/>
  <c r="K35" i="1"/>
  <c r="P35" i="1"/>
  <c r="S35" i="1"/>
  <c r="T35" i="1"/>
  <c r="V35" i="1" s="1"/>
  <c r="K34" i="1"/>
  <c r="P34" i="1"/>
  <c r="T34" i="1" s="1"/>
  <c r="V34" i="1" s="1"/>
  <c r="S34" i="1"/>
  <c r="K33" i="1"/>
  <c r="T33" i="1" s="1"/>
  <c r="V33" i="1" s="1"/>
  <c r="P33" i="1"/>
  <c r="S33" i="1"/>
  <c r="K32" i="1"/>
  <c r="T32" i="1" s="1"/>
  <c r="V32" i="1" s="1"/>
  <c r="P32" i="1"/>
  <c r="S32" i="1"/>
  <c r="K31" i="1"/>
  <c r="P31" i="1"/>
  <c r="S31" i="1"/>
  <c r="T31" i="1"/>
  <c r="V31" i="1" s="1"/>
  <c r="K30" i="1"/>
  <c r="P30" i="1"/>
  <c r="T30" i="1" s="1"/>
  <c r="V30" i="1" s="1"/>
  <c r="S30" i="1"/>
  <c r="K29" i="1"/>
  <c r="T29" i="1" s="1"/>
  <c r="V29" i="1" s="1"/>
  <c r="P29" i="1"/>
  <c r="S29" i="1"/>
  <c r="K28" i="1"/>
  <c r="T28" i="1" s="1"/>
  <c r="V28" i="1" s="1"/>
  <c r="P28" i="1"/>
  <c r="S28" i="1"/>
  <c r="K27" i="1"/>
  <c r="P27" i="1"/>
  <c r="S27" i="1"/>
  <c r="T27" i="1"/>
  <c r="V27" i="1" s="1"/>
  <c r="K26" i="1"/>
  <c r="P26" i="1"/>
  <c r="T26" i="1" s="1"/>
  <c r="V26" i="1" s="1"/>
  <c r="S26" i="1"/>
  <c r="K25" i="1"/>
  <c r="T25" i="1" s="1"/>
  <c r="V25" i="1" s="1"/>
  <c r="P25" i="1"/>
  <c r="S25" i="1"/>
  <c r="K24" i="1"/>
  <c r="T24" i="1" s="1"/>
  <c r="V24" i="1" s="1"/>
  <c r="P24" i="1"/>
  <c r="S24" i="1"/>
  <c r="K23" i="1"/>
  <c r="P23" i="1"/>
  <c r="S23" i="1"/>
  <c r="T23" i="1"/>
  <c r="V23" i="1" s="1"/>
  <c r="K22" i="1"/>
  <c r="P22" i="1"/>
  <c r="T22" i="1" s="1"/>
  <c r="V22" i="1" s="1"/>
  <c r="S22" i="1"/>
  <c r="K21" i="1"/>
  <c r="T21" i="1" s="1"/>
  <c r="V21" i="1" s="1"/>
  <c r="P21" i="1"/>
  <c r="S21" i="1"/>
  <c r="K20" i="1"/>
  <c r="T20" i="1" s="1"/>
  <c r="V20" i="1" s="1"/>
  <c r="P20" i="1"/>
  <c r="S20" i="1"/>
  <c r="K19" i="1"/>
  <c r="P19" i="1"/>
  <c r="S19" i="1"/>
  <c r="T19" i="1"/>
  <c r="V19" i="1" s="1"/>
  <c r="K18" i="1"/>
  <c r="P18" i="1"/>
  <c r="T18" i="1" s="1"/>
  <c r="V18" i="1" s="1"/>
  <c r="S18" i="1"/>
  <c r="K17" i="1"/>
  <c r="T17" i="1" s="1"/>
  <c r="V17" i="1" s="1"/>
  <c r="P17" i="1"/>
  <c r="S17" i="1"/>
  <c r="K16" i="1"/>
  <c r="T16" i="1" s="1"/>
  <c r="V16" i="1" s="1"/>
  <c r="P16" i="1"/>
  <c r="S16" i="1"/>
  <c r="K15" i="1"/>
  <c r="P15" i="1"/>
  <c r="S15" i="1"/>
  <c r="T15" i="1"/>
  <c r="V15" i="1" s="1"/>
  <c r="J37" i="2"/>
  <c r="N37" i="2"/>
  <c r="O37" i="2" s="1"/>
  <c r="Q37" i="2" s="1"/>
  <c r="J36" i="2"/>
  <c r="N36" i="2"/>
  <c r="O36" i="2"/>
  <c r="Q36" i="2" s="1"/>
  <c r="J35" i="2"/>
  <c r="N35" i="2"/>
  <c r="O35" i="2" s="1"/>
  <c r="Q35" i="2" s="1"/>
  <c r="J34" i="2"/>
  <c r="N34" i="2"/>
  <c r="O34" i="2" s="1"/>
  <c r="Q34" i="2" s="1"/>
  <c r="J33" i="2"/>
  <c r="N33" i="2"/>
  <c r="O33" i="2"/>
  <c r="Q33" i="2" s="1"/>
  <c r="J32" i="2"/>
  <c r="N32" i="2"/>
  <c r="O32" i="2"/>
  <c r="Q32" i="2" s="1"/>
  <c r="J29" i="2"/>
  <c r="N29" i="2"/>
  <c r="O29" i="2" s="1"/>
  <c r="Q29" i="2"/>
  <c r="J28" i="2"/>
  <c r="N28" i="2"/>
  <c r="O28" i="2" s="1"/>
  <c r="Q28" i="2" s="1"/>
  <c r="J27" i="2"/>
  <c r="N27" i="2"/>
  <c r="O27" i="2" s="1"/>
  <c r="Q27" i="2"/>
  <c r="J26" i="2"/>
  <c r="N26" i="2"/>
  <c r="O26" i="2" s="1"/>
  <c r="Q26" i="2" s="1"/>
  <c r="J25" i="2"/>
  <c r="N25" i="2"/>
  <c r="O25" i="2" s="1"/>
  <c r="Q25" i="2"/>
  <c r="J24" i="2"/>
  <c r="N24" i="2"/>
  <c r="O24" i="2" s="1"/>
  <c r="Q24" i="2" s="1"/>
  <c r="J23" i="2"/>
  <c r="N23" i="2"/>
  <c r="O23" i="2" s="1"/>
  <c r="Q23" i="2"/>
  <c r="J22" i="2"/>
  <c r="N22" i="2"/>
  <c r="O22" i="2" s="1"/>
  <c r="Q22" i="2" s="1"/>
  <c r="J21" i="2"/>
  <c r="N21" i="2"/>
  <c r="O21" i="2" s="1"/>
  <c r="Q21" i="2"/>
  <c r="J20" i="2"/>
  <c r="N20" i="2"/>
  <c r="O20" i="2" s="1"/>
  <c r="Q20" i="2" s="1"/>
  <c r="J19" i="2"/>
  <c r="N19" i="2"/>
  <c r="O19" i="2" s="1"/>
  <c r="Q19" i="2"/>
  <c r="J18" i="2"/>
  <c r="N18" i="2"/>
  <c r="O18" i="2" s="1"/>
  <c r="Q18" i="2" s="1"/>
  <c r="J17" i="2"/>
  <c r="N17" i="2"/>
  <c r="O17" i="2" s="1"/>
  <c r="Q17" i="2"/>
  <c r="J16" i="2"/>
  <c r="N16" i="2"/>
  <c r="O16" i="2" s="1"/>
  <c r="Q16" i="2" s="1"/>
  <c r="T17" i="3" l="1"/>
  <c r="V17" i="3" s="1"/>
  <c r="T21" i="3"/>
  <c r="V21" i="3" s="1"/>
  <c r="T25" i="3"/>
  <c r="V25" i="3" s="1"/>
  <c r="T29" i="3"/>
  <c r="V29" i="3" s="1"/>
  <c r="T33" i="3"/>
  <c r="V33" i="3" s="1"/>
  <c r="T37" i="3"/>
  <c r="V37" i="3" s="1"/>
  <c r="T41" i="3"/>
  <c r="V41" i="3" s="1"/>
  <c r="T45" i="3"/>
  <c r="V45" i="3" s="1"/>
  <c r="T49" i="3"/>
  <c r="V49" i="3" s="1"/>
  <c r="T53" i="3"/>
  <c r="V53" i="3" s="1"/>
  <c r="T57" i="3"/>
  <c r="V57" i="3" s="1"/>
  <c r="T61" i="3"/>
  <c r="V61" i="3" s="1"/>
  <c r="T65" i="3"/>
  <c r="V65" i="3" s="1"/>
  <c r="T69" i="3"/>
  <c r="V69" i="3" s="1"/>
  <c r="T73" i="3"/>
  <c r="V73" i="3" s="1"/>
  <c r="T77" i="3"/>
  <c r="V77" i="3" s="1"/>
  <c r="T81" i="3"/>
  <c r="V81" i="3" s="1"/>
  <c r="T87" i="3"/>
  <c r="V87" i="3" s="1"/>
  <c r="T109" i="3"/>
  <c r="V109" i="3" s="1"/>
  <c r="T113" i="3"/>
  <c r="V113" i="3" s="1"/>
  <c r="T117" i="3"/>
  <c r="V117" i="3" s="1"/>
  <c r="T121" i="3"/>
  <c r="V121" i="3" s="1"/>
  <c r="T125" i="3"/>
  <c r="V125" i="3" s="1"/>
  <c r="T129" i="3"/>
  <c r="V129" i="3" s="1"/>
  <c r="T133" i="3"/>
  <c r="V133" i="3" s="1"/>
  <c r="T139" i="3"/>
  <c r="V139" i="3" s="1"/>
  <c r="T20" i="3"/>
  <c r="V20" i="3" s="1"/>
  <c r="T24" i="3"/>
  <c r="V24" i="3" s="1"/>
  <c r="T28" i="3"/>
  <c r="V28" i="3" s="1"/>
  <c r="T32" i="3"/>
  <c r="V32" i="3" s="1"/>
  <c r="T36" i="3"/>
  <c r="V36" i="3" s="1"/>
  <c r="T40" i="3"/>
  <c r="V40" i="3" s="1"/>
  <c r="T44" i="3"/>
  <c r="V44" i="3" s="1"/>
  <c r="T48" i="3"/>
  <c r="V48" i="3" s="1"/>
  <c r="T52" i="3"/>
  <c r="V52" i="3" s="1"/>
  <c r="T56" i="3"/>
  <c r="V56" i="3" s="1"/>
  <c r="T60" i="3"/>
  <c r="V60" i="3" s="1"/>
  <c r="T64" i="3"/>
  <c r="V64" i="3" s="1"/>
  <c r="T68" i="3"/>
  <c r="V68" i="3" s="1"/>
  <c r="T72" i="3"/>
  <c r="V72" i="3" s="1"/>
  <c r="T76" i="3"/>
  <c r="V76" i="3" s="1"/>
  <c r="T80" i="3"/>
  <c r="V80" i="3" s="1"/>
  <c r="T86" i="3"/>
  <c r="V86" i="3" s="1"/>
  <c r="T108" i="3"/>
  <c r="V108" i="3" s="1"/>
  <c r="T112" i="3"/>
  <c r="V112" i="3" s="1"/>
  <c r="T116" i="3"/>
  <c r="V116" i="3" s="1"/>
  <c r="T120" i="3"/>
  <c r="V120" i="3" s="1"/>
  <c r="T124" i="3"/>
  <c r="V124" i="3" s="1"/>
  <c r="T128" i="3"/>
  <c r="V128" i="3" s="1"/>
  <c r="T138" i="3"/>
  <c r="V138" i="3" s="1"/>
  <c r="T142" i="3"/>
  <c r="V142" i="3" s="1"/>
</calcChain>
</file>

<file path=xl/sharedStrings.xml><?xml version="1.0" encoding="utf-8"?>
<sst xmlns="http://schemas.openxmlformats.org/spreadsheetml/2006/main" count="863" uniqueCount="324">
  <si>
    <t>Champion</t>
  </si>
  <si>
    <t>2nd Place</t>
  </si>
  <si>
    <t>3rd Place</t>
  </si>
  <si>
    <t>Comp</t>
  </si>
  <si>
    <t>Cat</t>
  </si>
  <si>
    <t>J2</t>
  </si>
  <si>
    <t>J1</t>
  </si>
  <si>
    <t>J3</t>
  </si>
  <si>
    <t>Day1</t>
  </si>
  <si>
    <t>Day2</t>
  </si>
  <si>
    <t>Total</t>
  </si>
  <si>
    <t>Final</t>
  </si>
  <si>
    <t>Pos</t>
  </si>
  <si>
    <t>MEN'S DOUBLE TRAP RESULTS</t>
  </si>
  <si>
    <t>SO</t>
  </si>
  <si>
    <t>Rupert, Ian J.</t>
  </si>
  <si>
    <t>M</t>
  </si>
  <si>
    <t>F</t>
  </si>
  <si>
    <t>Crawford, Billy T.</t>
  </si>
  <si>
    <t>Haldeman, Derek</t>
  </si>
  <si>
    <t>Name</t>
  </si>
  <si>
    <t>Match</t>
  </si>
  <si>
    <t>MEN'S SKEET RESULTS</t>
  </si>
  <si>
    <t>Blanchard  III, Wilfred Bill</t>
  </si>
  <si>
    <t>Bayer, Thomas Jacob</t>
  </si>
  <si>
    <t>Haver, Chris E.</t>
  </si>
  <si>
    <t>Reid, Cody R</t>
  </si>
  <si>
    <t>Malinosky, Matt</t>
  </si>
  <si>
    <t>WOMEN'S SKEET RESULTS</t>
  </si>
  <si>
    <t>Grinnell, Jaiden D.</t>
  </si>
  <si>
    <t>Lummus, Hannah B.</t>
  </si>
  <si>
    <t>Craft, Morgan Alaina</t>
  </si>
  <si>
    <t>NAME</t>
  </si>
  <si>
    <t>Gearhart, Bryce</t>
  </si>
  <si>
    <t>Brooks, Tanner</t>
  </si>
  <si>
    <t xml:space="preserve">Final </t>
  </si>
  <si>
    <t>Cates, Michael</t>
  </si>
  <si>
    <t>Kimbrough, Nick</t>
  </si>
  <si>
    <t>Schutzius, Matthew</t>
  </si>
  <si>
    <t>Buretz, Trey M</t>
  </si>
  <si>
    <t>* Absent Shooter deducted 3 points</t>
  </si>
  <si>
    <t>** Absent Flanker deducted 1 points</t>
  </si>
  <si>
    <t>** Absent Flanker deducted 1 point</t>
  </si>
  <si>
    <t>2008 USA SHOOTING SHOTGUN FALL SELECTION</t>
  </si>
  <si>
    <t>SEPT. 14-15, 2008</t>
  </si>
  <si>
    <t>SEPT. 14-16, 2008</t>
  </si>
  <si>
    <t>Dunn, Haley</t>
  </si>
  <si>
    <t>N/A</t>
  </si>
  <si>
    <t>Chiang, Alexander Skeete</t>
  </si>
  <si>
    <t>Connor, Caitlin Elizabeth</t>
  </si>
  <si>
    <t>English, Amber Marie</t>
  </si>
  <si>
    <t>Kolb, Laura J</t>
  </si>
  <si>
    <t>Rhode, Kimberly S</t>
  </si>
  <si>
    <t>Neal, Brandie</t>
  </si>
  <si>
    <t>Chiang, Sai M</t>
  </si>
  <si>
    <t>S2</t>
  </si>
  <si>
    <t>McLelland, Randal Sean</t>
  </si>
  <si>
    <t>Sandhu, Govind</t>
  </si>
  <si>
    <t>Beatini, Hank Patrick</t>
  </si>
  <si>
    <t>S3</t>
  </si>
  <si>
    <t>McGrath, Jon Michael, II</t>
  </si>
  <si>
    <t>Lyle, Leon R</t>
  </si>
  <si>
    <t>Jungman, Phillip</t>
  </si>
  <si>
    <t>Chavalitlekha, Roy Anthony</t>
  </si>
  <si>
    <t>Hancock, Vincent</t>
  </si>
  <si>
    <t>Grinnell, Kurt F.</t>
  </si>
  <si>
    <t>S1</t>
  </si>
  <si>
    <t>Freiburger, Brian J</t>
  </si>
  <si>
    <t>Zeigler, Charles W.</t>
  </si>
  <si>
    <t>Brazell, William</t>
  </si>
  <si>
    <t>Coggins, Thomas A.</t>
  </si>
  <si>
    <t>Hadden, Richard Ryan</t>
  </si>
  <si>
    <t>Treadwell, David Allen</t>
  </si>
  <si>
    <t>Dulohery, Shawn C</t>
  </si>
  <si>
    <t>Medero, Jesus</t>
  </si>
  <si>
    <t>Visitor</t>
  </si>
  <si>
    <t>Auerbach, Robert</t>
  </si>
  <si>
    <t>TBD</t>
  </si>
  <si>
    <t>Schutzius, Mark</t>
  </si>
  <si>
    <t>Day 3</t>
  </si>
  <si>
    <t>Day 1</t>
  </si>
  <si>
    <t>Day 2</t>
  </si>
  <si>
    <t>Weger, Johnny</t>
  </si>
  <si>
    <t>Kant, Colton J</t>
  </si>
  <si>
    <t>Richmond, Josh M</t>
  </si>
  <si>
    <t>Button, Wiley Paul</t>
  </si>
  <si>
    <t>Keever, Bill</t>
  </si>
  <si>
    <t>Eller  III, Walton Glenn</t>
  </si>
  <si>
    <t>Holguin, Jeff</t>
  </si>
  <si>
    <t>Jarrett, Ross D</t>
  </si>
  <si>
    <t>Sidorek, Corey</t>
  </si>
  <si>
    <t>Gen</t>
  </si>
  <si>
    <t>Mbr</t>
  </si>
  <si>
    <t>TEAM RESULTS</t>
  </si>
  <si>
    <t>MEN'S SKEET 2-MAN TEAM- OPEN</t>
  </si>
  <si>
    <t>MEN'S DOUBLE TRAP 2-MAN TEAM- OPEN</t>
  </si>
  <si>
    <t>Score</t>
  </si>
  <si>
    <t>1st</t>
  </si>
  <si>
    <t>AMU RED, WHITE &amp; BLUE</t>
  </si>
  <si>
    <t>AMU CLEAN</t>
  </si>
  <si>
    <t>Vincent Hancock</t>
  </si>
  <si>
    <t>Glenn Eller</t>
  </si>
  <si>
    <t>Shawn Dulohery</t>
  </si>
  <si>
    <t>Jeff Holguin</t>
  </si>
  <si>
    <t>2nd</t>
  </si>
  <si>
    <t>FRANK &amp; JON</t>
  </si>
  <si>
    <t>AMU SWEEP</t>
  </si>
  <si>
    <t>Frank Thompson</t>
  </si>
  <si>
    <t>Bill Keever</t>
  </si>
  <si>
    <t>Jon McGrath</t>
  </si>
  <si>
    <t>Josh Richmond</t>
  </si>
  <si>
    <t>3rd</t>
  </si>
  <si>
    <t>A-TEAM</t>
  </si>
  <si>
    <t>Sean McLelland</t>
  </si>
  <si>
    <t>4th</t>
  </si>
  <si>
    <t>THOSE OTHER GUYS</t>
  </si>
  <si>
    <t>Nick Kimbrough</t>
  </si>
  <si>
    <t>Charlie Zeigler</t>
  </si>
  <si>
    <t>W. Glenn Eller III</t>
  </si>
  <si>
    <t>Junior First Place</t>
  </si>
  <si>
    <t>Billy Crawford</t>
  </si>
  <si>
    <t>Junior Second Place</t>
  </si>
  <si>
    <t>Bryce Gearhart</t>
  </si>
  <si>
    <t>Junior Third Place</t>
  </si>
  <si>
    <t>Derek Haldeman</t>
  </si>
  <si>
    <r>
      <t xml:space="preserve">Fodor, Jared A </t>
    </r>
    <r>
      <rPr>
        <sz val="15"/>
        <color indexed="10"/>
        <rFont val="Arial"/>
        <family val="2"/>
      </rPr>
      <t>(1988)</t>
    </r>
  </si>
  <si>
    <t>JUNIOR FINALISTS:</t>
  </si>
  <si>
    <t>MATCH</t>
  </si>
  <si>
    <t>FINAL</t>
  </si>
  <si>
    <t>TOTAL</t>
  </si>
  <si>
    <t>Junior Champion</t>
  </si>
  <si>
    <t>W. "BJ" Blanchard</t>
  </si>
  <si>
    <t>Junior 2nd Place</t>
  </si>
  <si>
    <t>Jon Michael McGrath</t>
  </si>
  <si>
    <t>Junior 3rd Place</t>
  </si>
  <si>
    <t>Chris Haver</t>
  </si>
  <si>
    <t>Thompson, Frank (1988)</t>
  </si>
  <si>
    <t>V</t>
  </si>
  <si>
    <t>DNF</t>
  </si>
  <si>
    <t>Haley Dunn</t>
  </si>
  <si>
    <t>Kim Rhode</t>
  </si>
  <si>
    <t>Jaiden Grinnell</t>
  </si>
  <si>
    <t>Amber English</t>
  </si>
  <si>
    <t>Caitlin Connor</t>
  </si>
  <si>
    <t>MEN'S TRAP 2-MAN TEAM- OPEN</t>
  </si>
  <si>
    <t>MEN'S TRAP 3-MAN TEAM- OPEN</t>
  </si>
  <si>
    <t>MEN'S TRAP 3-MAN TEAM- JUNIOR</t>
  </si>
  <si>
    <t>AMU GOLD</t>
  </si>
  <si>
    <t>THE MONEY MAKERS</t>
  </si>
  <si>
    <t>Ryan Hadden</t>
  </si>
  <si>
    <t>Josh Cresswell</t>
  </si>
  <si>
    <t>Matt Wallace</t>
  </si>
  <si>
    <t>Matt DePuydt</t>
  </si>
  <si>
    <t>Josh Webb</t>
  </si>
  <si>
    <t>Shane Slocumb</t>
  </si>
  <si>
    <t>LIL' PIMPIN'</t>
  </si>
  <si>
    <t>Max Joliff</t>
  </si>
  <si>
    <t>BIG PIMPIN'</t>
  </si>
  <si>
    <t>TEAM MARK</t>
  </si>
  <si>
    <t>John Mullins</t>
  </si>
  <si>
    <t>Brandon Knight</t>
  </si>
  <si>
    <t>Total last shot-49</t>
  </si>
  <si>
    <t>Brian Burrows</t>
  </si>
  <si>
    <t>Matthew Gossett</t>
  </si>
  <si>
    <t>Dustin Anderson</t>
  </si>
  <si>
    <t>OTC 1</t>
  </si>
  <si>
    <t>Lance Bade</t>
  </si>
  <si>
    <t>Jake Turner</t>
  </si>
  <si>
    <t>Total last shot-47</t>
  </si>
  <si>
    <t>WE'RE BACK</t>
  </si>
  <si>
    <t>Dan Shineovich</t>
  </si>
  <si>
    <t>Mike Herman</t>
  </si>
  <si>
    <t>Total last shot-70</t>
  </si>
  <si>
    <t>Dominic Grazioli</t>
  </si>
  <si>
    <t>Total last shot-45</t>
  </si>
  <si>
    <t>OLD &amp; NEW</t>
  </si>
  <si>
    <t>5th</t>
  </si>
  <si>
    <t>THE MEN</t>
  </si>
  <si>
    <t>Shane Herman</t>
  </si>
  <si>
    <t>Seth Politi</t>
  </si>
  <si>
    <t>Total last shot-67</t>
  </si>
  <si>
    <t>GRAYING FOR GOLD</t>
  </si>
  <si>
    <t>6th</t>
  </si>
  <si>
    <t>ATA BOYS</t>
  </si>
  <si>
    <t>Allen Chubb</t>
  </si>
  <si>
    <t>Richard Chordash</t>
  </si>
  <si>
    <t>Robert Kalwas</t>
  </si>
  <si>
    <t>7th</t>
  </si>
  <si>
    <t>TEAM CALI</t>
  </si>
  <si>
    <t>Jake Wallace</t>
  </si>
  <si>
    <t>8th</t>
  </si>
  <si>
    <t>OLD FOR GOLD</t>
  </si>
  <si>
    <t>WOMEN'S TRAP 2-PERSON TEAM- OPEN</t>
  </si>
  <si>
    <t>WOMEN'S TRAP 3-PERSON TEAM- OPEN</t>
  </si>
  <si>
    <t>STEVE'S GIRLS</t>
  </si>
  <si>
    <t>ORANGE CRUSH</t>
  </si>
  <si>
    <t>Susan Sledge</t>
  </si>
  <si>
    <t>Mara Desso</t>
  </si>
  <si>
    <t>Lindsey Arnold</t>
  </si>
  <si>
    <t>AMU STARS &amp; STRIPES</t>
  </si>
  <si>
    <t>Terri Dewitt</t>
  </si>
  <si>
    <t>DEDE BARNEY</t>
  </si>
  <si>
    <t>Joetta Dement</t>
  </si>
  <si>
    <t>Theresa Dewitt</t>
  </si>
  <si>
    <t>Caitlin Barney</t>
  </si>
  <si>
    <t>SCHREINER GOLD</t>
  </si>
  <si>
    <t>Kelsey Zauhar</t>
  </si>
  <si>
    <t>WOMEN'S TRAP 2-PERSON TEAM- JUNIOR</t>
  </si>
  <si>
    <t>WOMEN'S TRAP 3-PERSON TEAM- JUNIOR</t>
  </si>
  <si>
    <t>TEXARTEN 47</t>
  </si>
  <si>
    <t>TEXARKANNA 30</t>
  </si>
  <si>
    <t>Kayle Browning</t>
  </si>
  <si>
    <t>Miranda Wilder</t>
  </si>
  <si>
    <t>Courtney Wells</t>
  </si>
  <si>
    <t>THE WOMEN</t>
  </si>
  <si>
    <t>CHIX WITH GUNS</t>
  </si>
  <si>
    <t>Stacey Schroeder</t>
  </si>
  <si>
    <t>Rickelle Pimentel</t>
  </si>
  <si>
    <t>Ashley Carroll</t>
  </si>
  <si>
    <t>Stephanie Martinago</t>
  </si>
  <si>
    <t>MEN'S TRAP RESULTS</t>
  </si>
  <si>
    <t>SEPT. 17-20, 2008</t>
  </si>
  <si>
    <t>Champion *</t>
  </si>
  <si>
    <t>Matthew Wallace</t>
  </si>
  <si>
    <t>Jacob Turner</t>
  </si>
  <si>
    <t>Collin Wietfeldt</t>
  </si>
  <si>
    <t>Day3</t>
  </si>
  <si>
    <t>Bade, Lance</t>
  </si>
  <si>
    <t>Grazioli, Dominic</t>
  </si>
  <si>
    <t>Wallace, Matthew T</t>
  </si>
  <si>
    <t>Mullins, John Thomas</t>
  </si>
  <si>
    <t>Jolliff, Max</t>
  </si>
  <si>
    <t>Turner, Jacob</t>
  </si>
  <si>
    <t>Valdez, Richard E</t>
  </si>
  <si>
    <t>DePuydt, Matthew T</t>
  </si>
  <si>
    <t>Herman, Michael W</t>
  </si>
  <si>
    <t>Wietfeldt, Collin Craig</t>
  </si>
  <si>
    <t>Harbison, Morgan D</t>
  </si>
  <si>
    <t>Burrows, Brian</t>
  </si>
  <si>
    <t>Shineovich, G. Daniel</t>
  </si>
  <si>
    <t>Chordash, Richard A</t>
  </si>
  <si>
    <t>Kiernan, Chris*</t>
  </si>
  <si>
    <t>Politi, Seth M</t>
  </si>
  <si>
    <t>Kalwas, Robert F</t>
  </si>
  <si>
    <t>Agee Jr, James Michael</t>
  </si>
  <si>
    <t>Senter, David</t>
  </si>
  <si>
    <t>Webb, Josh</t>
  </si>
  <si>
    <t>Herman, Shane</t>
  </si>
  <si>
    <t>Anderson, Dustin H</t>
  </si>
  <si>
    <t>Wallace, Casey  "Jake"</t>
  </si>
  <si>
    <t>Gossett, Matthew Leland</t>
  </si>
  <si>
    <t>Walters, Garrett David</t>
  </si>
  <si>
    <t>Chubb Jr., Allen B</t>
  </si>
  <si>
    <t>Knight, Brandon Douglas</t>
  </si>
  <si>
    <t>Ansley, Keith</t>
  </si>
  <si>
    <t>Milazzo, Ryan Wesley</t>
  </si>
  <si>
    <t>McCauley, Ethan</t>
  </si>
  <si>
    <t>Slocumb, William Shane</t>
  </si>
  <si>
    <t>Endriss, Scott</t>
  </si>
  <si>
    <t>Hunt, Destry J</t>
  </si>
  <si>
    <t>Bobby, Paul A</t>
  </si>
  <si>
    <t>Cresswell, Josh Lee</t>
  </si>
  <si>
    <t>Wirth, Steven P</t>
  </si>
  <si>
    <t>Dennis, Stephen Chase</t>
  </si>
  <si>
    <t>Dsuban III, A John</t>
  </si>
  <si>
    <t>Cramer, Donald</t>
  </si>
  <si>
    <t>Bollman, Roger Z</t>
  </si>
  <si>
    <t>Nixon, J. Keith</t>
  </si>
  <si>
    <t>Heilman, Tyler</t>
  </si>
  <si>
    <t>Meisenbach, Tyler</t>
  </si>
  <si>
    <t>Stokes, Dan</t>
  </si>
  <si>
    <t>Flores, Michael J</t>
  </si>
  <si>
    <t>Evans, Steven T</t>
  </si>
  <si>
    <t>Bortone, Eugenio</t>
  </si>
  <si>
    <t>Fritz, Peter J.</t>
  </si>
  <si>
    <t>Bishop, Jerry</t>
  </si>
  <si>
    <t>McAdams, Shawn M.</t>
  </si>
  <si>
    <t>Massey, Nicholas</t>
  </si>
  <si>
    <t>Culwell, Timothy</t>
  </si>
  <si>
    <t>Breeze  Jr., Joseph F.</t>
  </si>
  <si>
    <t>Linn, Lt Col. John T</t>
  </si>
  <si>
    <t>Hadley, Scott</t>
  </si>
  <si>
    <t>McCann  Jr., Rickey Gene</t>
  </si>
  <si>
    <t>Richardson, Dakota Steel</t>
  </si>
  <si>
    <t>Laux, J Patrick</t>
  </si>
  <si>
    <t>Vigil, Ryan Alexander</t>
  </si>
  <si>
    <t>Ziller, John H</t>
  </si>
  <si>
    <t>Hartzell, David W</t>
  </si>
  <si>
    <t>Wagner, Daniel J</t>
  </si>
  <si>
    <t>Martin, Joel H</t>
  </si>
  <si>
    <t>JR FINALISTS</t>
  </si>
  <si>
    <t>** Absent Flanker deducted 2 points</t>
  </si>
  <si>
    <t>WOMEN'S TRAP RESULTS</t>
  </si>
  <si>
    <t>Champion*</t>
  </si>
  <si>
    <t>Corey Cogdell</t>
  </si>
  <si>
    <t>Molly Bender</t>
  </si>
  <si>
    <t>Brandi Hobbs</t>
  </si>
  <si>
    <t>Sledge, Susan</t>
  </si>
  <si>
    <t>Cogdell, Corey Ann</t>
  </si>
  <si>
    <t>Dewitt, Theresa Elizabeth</t>
  </si>
  <si>
    <t>Hobbs, Brandi Elizabeth</t>
  </si>
  <si>
    <t>Wilfong, Mimi</t>
  </si>
  <si>
    <t>Bender, Molly Elizabeth</t>
  </si>
  <si>
    <t>Browning, Kayle D.</t>
  </si>
  <si>
    <t>Dement, Joetta R</t>
  </si>
  <si>
    <t>Simpson, Emma Jonnine</t>
  </si>
  <si>
    <t>Heiden, Rachael L</t>
  </si>
  <si>
    <t>Desso, Tamara E.</t>
  </si>
  <si>
    <t>Burch, Victoria(Tori) Rose</t>
  </si>
  <si>
    <t>Zauhar, Kelsey</t>
  </si>
  <si>
    <t>Wilder, Miranda J</t>
  </si>
  <si>
    <t>Baier, Katelynne R</t>
  </si>
  <si>
    <t>Martinago, Stephanie Elizabeth</t>
  </si>
  <si>
    <t>Carroll, Ashley A.</t>
  </si>
  <si>
    <t>Bonn, Katelyn</t>
  </si>
  <si>
    <t>Hollin, Cheryl Lindsey</t>
  </si>
  <si>
    <t>Schroeder, Stacey Rae</t>
  </si>
  <si>
    <t>Wells, Courtney B.</t>
  </si>
  <si>
    <t>Arnold, Lynsey Dell</t>
  </si>
  <si>
    <t>Heckenkamp, Breanna</t>
  </si>
  <si>
    <t>Barney, Caitlin Elizabeth</t>
  </si>
  <si>
    <t>Olsen, Samantha Jo</t>
  </si>
  <si>
    <t>Beaman, Janessa Jo</t>
  </si>
  <si>
    <t>Pimentel, Rickelle Angelbeck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</si>
</sst>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name val="Arial"/>
    </font>
    <font>
      <b/>
      <sz val="15"/>
      <name val="Arial"/>
      <family val="2"/>
    </font>
    <font>
      <sz val="15"/>
      <name val="Arial"/>
      <family val="2"/>
    </font>
    <font>
      <b/>
      <sz val="14"/>
      <name val="Arial"/>
      <family val="2"/>
    </font>
    <font>
      <b/>
      <u/>
      <sz val="15"/>
      <name val="Arial"/>
      <family val="2"/>
    </font>
    <font>
      <sz val="14"/>
      <name val="Arial"/>
      <family val="2"/>
    </font>
    <font>
      <sz val="14"/>
      <name val="Arial"/>
    </font>
    <font>
      <b/>
      <sz val="14"/>
      <color indexed="10"/>
      <name val="Arial"/>
      <family val="2"/>
    </font>
    <font>
      <sz val="8"/>
      <name val="Arial"/>
    </font>
    <font>
      <u/>
      <sz val="15"/>
      <name val="Arial"/>
      <family val="2"/>
    </font>
    <font>
      <sz val="15"/>
      <color indexed="10"/>
      <name val="Arial"/>
      <family val="2"/>
    </font>
    <font>
      <sz val="14"/>
      <color indexed="10"/>
      <name val="Arial"/>
    </font>
    <font>
      <sz val="14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u/>
      <sz val="14"/>
      <name val="Arial"/>
      <family val="2"/>
    </font>
    <font>
      <u/>
      <sz val="14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  <xf numFmtId="0" fontId="1" fillId="0" borderId="0" xfId="0" applyFont="1" applyAlignment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6" fillId="0" borderId="0" xfId="0" applyFont="1"/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7" fillId="0" borderId="0" xfId="0" applyFont="1" applyFill="1" applyAlignment="1">
      <alignment horizontal="center"/>
    </xf>
    <xf numFmtId="0" fontId="5" fillId="0" borderId="0" xfId="0" applyFont="1" applyFill="1" applyAlignme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11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1" fontId="12" fillId="0" borderId="0" xfId="0" applyNumberFormat="1" applyFont="1" applyFill="1" applyBorder="1" applyAlignment="1">
      <alignment horizontal="center"/>
    </xf>
    <xf numFmtId="0" fontId="13" fillId="0" borderId="0" xfId="0" applyFont="1" applyFill="1" applyAlignment="1"/>
    <xf numFmtId="0" fontId="14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6" fillId="0" borderId="0" xfId="0" applyFont="1"/>
    <xf numFmtId="0" fontId="15" fillId="0" borderId="0" xfId="0" applyFo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3" fillId="0" borderId="0" xfId="0" applyFont="1"/>
    <xf numFmtId="0" fontId="19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" xfId="0" applyFont="1" applyBorder="1"/>
    <xf numFmtId="0" fontId="14" fillId="0" borderId="0" xfId="0" applyFont="1" applyBorder="1"/>
    <xf numFmtId="0" fontId="19" fillId="0" borderId="0" xfId="0" applyFont="1" applyAlignment="1">
      <alignment horizontal="left"/>
    </xf>
    <xf numFmtId="0" fontId="15" fillId="0" borderId="1" xfId="0" applyFont="1" applyBorder="1"/>
    <xf numFmtId="0" fontId="15" fillId="0" borderId="0" xfId="0" applyFont="1" applyBorder="1"/>
    <xf numFmtId="0" fontId="20" fillId="0" borderId="0" xfId="0" applyFont="1" applyFill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1" fillId="0" borderId="0" xfId="0" applyFont="1" applyAlignment="1">
      <alignment horizontal="center"/>
    </xf>
    <xf numFmtId="0" fontId="21" fillId="0" borderId="0" xfId="0" applyFont="1"/>
    <xf numFmtId="0" fontId="13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</cellXfs>
  <cellStyles count="1">
    <cellStyle name="Normal" xfId="0" builtinId="0"/>
  </cellStyles>
  <dxfs count="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2"/>
  <sheetViews>
    <sheetView zoomScale="75" workbookViewId="0">
      <selection sqref="A1:M1"/>
    </sheetView>
  </sheetViews>
  <sheetFormatPr defaultColWidth="9.1796875" defaultRowHeight="15.5" x14ac:dyDescent="0.35"/>
  <cols>
    <col min="1" max="1" width="7.1796875" style="47" customWidth="1"/>
    <col min="2" max="2" width="9.1796875" style="44"/>
    <col min="3" max="3" width="9.26953125" style="44" customWidth="1"/>
    <col min="4" max="4" width="9.1796875" style="44"/>
    <col min="5" max="5" width="5.26953125" style="44" customWidth="1"/>
    <col min="6" max="6" width="7.54296875" style="44" customWidth="1"/>
    <col min="7" max="7" width="9.1796875" style="44"/>
    <col min="8" max="8" width="11.26953125" style="44" customWidth="1"/>
    <col min="9" max="9" width="9.1796875" style="44"/>
    <col min="10" max="10" width="5" style="44" customWidth="1"/>
    <col min="11" max="11" width="5.1796875" style="44" bestFit="1" customWidth="1"/>
    <col min="12" max="12" width="9.1796875" style="44"/>
    <col min="13" max="13" width="6" style="44" customWidth="1"/>
    <col min="14" max="14" width="7" style="44" customWidth="1"/>
    <col min="15" max="15" width="9.1796875" style="44"/>
    <col min="16" max="16" width="5.26953125" style="44" customWidth="1"/>
    <col min="17" max="16384" width="9.1796875" style="44"/>
  </cols>
  <sheetData>
    <row r="1" spans="1:24" x14ac:dyDescent="0.35">
      <c r="A1" s="68" t="s">
        <v>43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</row>
    <row r="2" spans="1:24" x14ac:dyDescent="0.35">
      <c r="A2" s="69" t="s">
        <v>93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24" x14ac:dyDescent="0.35">
      <c r="A3" s="46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5" spans="1:24" s="50" customFormat="1" x14ac:dyDescent="0.35">
      <c r="A5" s="48"/>
      <c r="B5" s="49" t="s">
        <v>94</v>
      </c>
      <c r="G5" s="49" t="s">
        <v>95</v>
      </c>
    </row>
    <row r="6" spans="1:24" s="50" customFormat="1" x14ac:dyDescent="0.35">
      <c r="A6" s="48"/>
      <c r="B6" s="49"/>
      <c r="G6" s="49"/>
    </row>
    <row r="7" spans="1:24" x14ac:dyDescent="0.35">
      <c r="D7" s="51" t="s">
        <v>96</v>
      </c>
      <c r="I7" s="51" t="s">
        <v>96</v>
      </c>
      <c r="J7" s="51"/>
    </row>
    <row r="8" spans="1:24" s="53" customFormat="1" x14ac:dyDescent="0.35">
      <c r="A8" s="52" t="s">
        <v>97</v>
      </c>
      <c r="B8" s="53" t="s">
        <v>98</v>
      </c>
      <c r="D8" s="45"/>
      <c r="F8" s="52" t="s">
        <v>97</v>
      </c>
      <c r="G8" s="53" t="s">
        <v>99</v>
      </c>
    </row>
    <row r="9" spans="1:24" x14ac:dyDescent="0.35">
      <c r="A9" s="54"/>
      <c r="B9" s="44" t="s">
        <v>100</v>
      </c>
      <c r="D9" s="55">
        <v>117</v>
      </c>
      <c r="G9" s="44" t="s">
        <v>101</v>
      </c>
      <c r="I9" s="55">
        <v>145</v>
      </c>
      <c r="J9" s="55"/>
    </row>
    <row r="10" spans="1:24" x14ac:dyDescent="0.35">
      <c r="A10" s="54"/>
      <c r="B10" s="44" t="s">
        <v>102</v>
      </c>
      <c r="D10" s="56">
        <v>122</v>
      </c>
      <c r="G10" s="44" t="s">
        <v>103</v>
      </c>
      <c r="I10" s="56">
        <v>142</v>
      </c>
      <c r="J10" s="57"/>
    </row>
    <row r="11" spans="1:24" x14ac:dyDescent="0.35">
      <c r="A11" s="54"/>
      <c r="D11" s="55">
        <f>SUM(D9:D10)</f>
        <v>239</v>
      </c>
      <c r="I11" s="55">
        <f>SUM(I9:I10)</f>
        <v>287</v>
      </c>
      <c r="J11" s="55"/>
    </row>
    <row r="12" spans="1:24" x14ac:dyDescent="0.35">
      <c r="A12" s="54"/>
      <c r="D12" s="55"/>
      <c r="I12" s="55"/>
      <c r="J12" s="55"/>
    </row>
    <row r="13" spans="1:24" s="53" customFormat="1" x14ac:dyDescent="0.35">
      <c r="A13" s="52" t="s">
        <v>104</v>
      </c>
      <c r="B13" s="53" t="s">
        <v>105</v>
      </c>
      <c r="D13" s="45"/>
      <c r="F13" s="52" t="s">
        <v>104</v>
      </c>
      <c r="G13" s="53" t="s">
        <v>106</v>
      </c>
      <c r="I13" s="45"/>
      <c r="J13" s="45"/>
    </row>
    <row r="14" spans="1:24" x14ac:dyDescent="0.35">
      <c r="A14" s="54"/>
      <c r="B14" s="44" t="s">
        <v>107</v>
      </c>
      <c r="D14" s="55">
        <v>119</v>
      </c>
      <c r="G14" s="44" t="s">
        <v>108</v>
      </c>
      <c r="I14" s="55">
        <v>141</v>
      </c>
      <c r="J14" s="55"/>
    </row>
    <row r="15" spans="1:24" x14ac:dyDescent="0.35">
      <c r="A15" s="54"/>
      <c r="B15" s="44" t="s">
        <v>109</v>
      </c>
      <c r="D15" s="56">
        <v>117</v>
      </c>
      <c r="G15" s="44" t="s">
        <v>110</v>
      </c>
      <c r="I15" s="56">
        <v>140</v>
      </c>
      <c r="J15" s="57"/>
    </row>
    <row r="16" spans="1:24" x14ac:dyDescent="0.35">
      <c r="A16" s="54"/>
      <c r="D16" s="55">
        <f>SUM(D14:D15)</f>
        <v>236</v>
      </c>
      <c r="I16" s="55">
        <f>SUM(I14:I15)</f>
        <v>281</v>
      </c>
      <c r="J16" s="55"/>
    </row>
    <row r="17" spans="1:15" x14ac:dyDescent="0.35">
      <c r="A17" s="54"/>
      <c r="D17" s="55"/>
    </row>
    <row r="18" spans="1:15" s="53" customFormat="1" x14ac:dyDescent="0.35">
      <c r="A18" s="52" t="s">
        <v>111</v>
      </c>
      <c r="B18" s="53" t="s">
        <v>112</v>
      </c>
    </row>
    <row r="19" spans="1:15" x14ac:dyDescent="0.35">
      <c r="A19" s="54"/>
      <c r="B19" s="44" t="s">
        <v>107</v>
      </c>
      <c r="D19" s="55">
        <v>119</v>
      </c>
    </row>
    <row r="20" spans="1:15" x14ac:dyDescent="0.35">
      <c r="A20" s="54"/>
      <c r="B20" s="44" t="s">
        <v>113</v>
      </c>
      <c r="D20" s="56">
        <v>113</v>
      </c>
    </row>
    <row r="21" spans="1:15" x14ac:dyDescent="0.35">
      <c r="A21" s="54"/>
      <c r="D21" s="55">
        <f>SUM(D19:D20)</f>
        <v>232</v>
      </c>
    </row>
    <row r="22" spans="1:15" x14ac:dyDescent="0.35">
      <c r="A22" s="54"/>
      <c r="D22" s="55"/>
    </row>
    <row r="23" spans="1:15" s="53" customFormat="1" x14ac:dyDescent="0.35">
      <c r="A23" s="52" t="s">
        <v>114</v>
      </c>
      <c r="B23" s="53" t="s">
        <v>115</v>
      </c>
      <c r="D23" s="45"/>
    </row>
    <row r="24" spans="1:15" x14ac:dyDescent="0.35">
      <c r="B24" s="44" t="s">
        <v>116</v>
      </c>
      <c r="D24" s="55">
        <v>103</v>
      </c>
    </row>
    <row r="25" spans="1:15" x14ac:dyDescent="0.35">
      <c r="B25" s="44" t="s">
        <v>117</v>
      </c>
      <c r="D25" s="56">
        <v>113</v>
      </c>
    </row>
    <row r="26" spans="1:15" x14ac:dyDescent="0.35">
      <c r="D26" s="55">
        <f>SUM(D24:D25)</f>
        <v>216</v>
      </c>
    </row>
    <row r="29" spans="1:15" s="50" customFormat="1" x14ac:dyDescent="0.35">
      <c r="A29" s="49" t="s">
        <v>144</v>
      </c>
      <c r="F29" s="49" t="s">
        <v>145</v>
      </c>
      <c r="K29" s="49" t="s">
        <v>146</v>
      </c>
    </row>
    <row r="30" spans="1:15" s="50" customFormat="1" x14ac:dyDescent="0.35">
      <c r="A30" s="48"/>
      <c r="B30" s="49"/>
      <c r="F30" s="48"/>
      <c r="G30" s="49"/>
      <c r="L30" s="49"/>
    </row>
    <row r="31" spans="1:15" x14ac:dyDescent="0.35">
      <c r="D31" s="51" t="s">
        <v>96</v>
      </c>
      <c r="F31" s="47"/>
      <c r="I31" s="51" t="s">
        <v>96</v>
      </c>
      <c r="J31" s="51"/>
      <c r="O31" s="51" t="s">
        <v>96</v>
      </c>
    </row>
    <row r="32" spans="1:15" s="53" customFormat="1" x14ac:dyDescent="0.35">
      <c r="A32" s="46" t="s">
        <v>97</v>
      </c>
      <c r="B32" s="53" t="s">
        <v>147</v>
      </c>
      <c r="C32" s="44"/>
      <c r="D32" s="44"/>
      <c r="F32" s="46" t="s">
        <v>97</v>
      </c>
      <c r="G32" s="53" t="s">
        <v>98</v>
      </c>
      <c r="H32" s="44"/>
      <c r="I32" s="44"/>
      <c r="J32" s="44"/>
      <c r="K32" s="46" t="s">
        <v>97</v>
      </c>
      <c r="L32" s="53" t="s">
        <v>148</v>
      </c>
    </row>
    <row r="33" spans="1:15" x14ac:dyDescent="0.35">
      <c r="B33" s="44" t="s">
        <v>149</v>
      </c>
      <c r="D33" s="44">
        <v>121</v>
      </c>
      <c r="F33" s="46"/>
      <c r="G33" s="44" t="s">
        <v>149</v>
      </c>
      <c r="I33" s="44">
        <v>121</v>
      </c>
      <c r="K33" s="47"/>
      <c r="L33" s="44" t="s">
        <v>150</v>
      </c>
      <c r="O33" s="44">
        <v>112</v>
      </c>
    </row>
    <row r="34" spans="1:15" x14ac:dyDescent="0.35">
      <c r="B34" s="44" t="s">
        <v>151</v>
      </c>
      <c r="D34" s="58">
        <v>121</v>
      </c>
      <c r="F34" s="46"/>
      <c r="G34" s="44" t="s">
        <v>152</v>
      </c>
      <c r="I34" s="44">
        <v>118</v>
      </c>
      <c r="K34" s="47"/>
      <c r="L34" s="44" t="s">
        <v>153</v>
      </c>
      <c r="O34" s="44">
        <v>112</v>
      </c>
    </row>
    <row r="35" spans="1:15" x14ac:dyDescent="0.35">
      <c r="D35" s="44">
        <f>SUM(D33:D34)</f>
        <v>242</v>
      </c>
      <c r="F35" s="46"/>
      <c r="G35" s="44" t="s">
        <v>151</v>
      </c>
      <c r="I35" s="58">
        <v>121</v>
      </c>
      <c r="J35" s="59"/>
      <c r="K35" s="47"/>
      <c r="L35" s="44" t="s">
        <v>154</v>
      </c>
      <c r="O35" s="58">
        <v>113</v>
      </c>
    </row>
    <row r="36" spans="1:15" x14ac:dyDescent="0.35">
      <c r="F36" s="46"/>
      <c r="I36" s="44">
        <f>SUM(I33:I35)</f>
        <v>360</v>
      </c>
      <c r="K36" s="47"/>
      <c r="O36" s="44">
        <f>SUM(O33:O35)</f>
        <v>337</v>
      </c>
    </row>
    <row r="37" spans="1:15" x14ac:dyDescent="0.35">
      <c r="A37" s="46" t="s">
        <v>104</v>
      </c>
      <c r="B37" s="53" t="s">
        <v>155</v>
      </c>
      <c r="F37" s="47"/>
      <c r="K37" s="47"/>
    </row>
    <row r="38" spans="1:15" x14ac:dyDescent="0.35">
      <c r="B38" s="44" t="s">
        <v>156</v>
      </c>
      <c r="D38" s="44">
        <v>120</v>
      </c>
      <c r="F38" s="46" t="s">
        <v>104</v>
      </c>
      <c r="G38" s="53" t="s">
        <v>157</v>
      </c>
      <c r="K38" s="46" t="s">
        <v>104</v>
      </c>
      <c r="L38" s="53" t="s">
        <v>158</v>
      </c>
    </row>
    <row r="39" spans="1:15" x14ac:dyDescent="0.35">
      <c r="B39" s="44" t="s">
        <v>159</v>
      </c>
      <c r="D39" s="58">
        <v>121</v>
      </c>
      <c r="F39" s="46"/>
      <c r="G39" s="44" t="s">
        <v>156</v>
      </c>
      <c r="I39" s="44">
        <v>120</v>
      </c>
      <c r="L39" s="44" t="s">
        <v>160</v>
      </c>
      <c r="O39" s="44">
        <v>109</v>
      </c>
    </row>
    <row r="40" spans="1:15" x14ac:dyDescent="0.35">
      <c r="A40" s="60" t="s">
        <v>161</v>
      </c>
      <c r="D40" s="44">
        <f>SUM(D38:D39)</f>
        <v>241</v>
      </c>
      <c r="F40" s="46"/>
      <c r="G40" s="44" t="s">
        <v>162</v>
      </c>
      <c r="I40" s="44">
        <v>118</v>
      </c>
      <c r="L40" s="44" t="s">
        <v>163</v>
      </c>
      <c r="O40" s="44">
        <v>111</v>
      </c>
    </row>
    <row r="41" spans="1:15" x14ac:dyDescent="0.35">
      <c r="F41" s="46"/>
      <c r="G41" s="44" t="s">
        <v>159</v>
      </c>
      <c r="I41" s="58">
        <v>121</v>
      </c>
      <c r="J41" s="59"/>
      <c r="L41" s="44" t="s">
        <v>164</v>
      </c>
      <c r="O41" s="58">
        <v>112</v>
      </c>
    </row>
    <row r="42" spans="1:15" x14ac:dyDescent="0.35">
      <c r="A42" s="46" t="s">
        <v>111</v>
      </c>
      <c r="B42" s="53" t="s">
        <v>165</v>
      </c>
      <c r="F42" s="46"/>
      <c r="I42" s="44">
        <f>SUM(I39:I41)</f>
        <v>359</v>
      </c>
      <c r="O42" s="44">
        <f>SUM(O39:O41)</f>
        <v>332</v>
      </c>
    </row>
    <row r="43" spans="1:15" x14ac:dyDescent="0.35">
      <c r="B43" s="44" t="s">
        <v>166</v>
      </c>
      <c r="D43" s="44">
        <v>123</v>
      </c>
      <c r="F43" s="46"/>
    </row>
    <row r="44" spans="1:15" x14ac:dyDescent="0.35">
      <c r="B44" s="44" t="s">
        <v>167</v>
      </c>
      <c r="D44" s="58">
        <v>118</v>
      </c>
      <c r="F44" s="46" t="s">
        <v>111</v>
      </c>
      <c r="G44" s="53" t="s">
        <v>165</v>
      </c>
      <c r="J44" s="53"/>
    </row>
    <row r="45" spans="1:15" x14ac:dyDescent="0.35">
      <c r="A45" s="60" t="s">
        <v>168</v>
      </c>
      <c r="D45" s="44">
        <f>SUM(D43:D44)</f>
        <v>241</v>
      </c>
      <c r="F45" s="47"/>
      <c r="G45" s="44" t="s">
        <v>166</v>
      </c>
      <c r="I45" s="44">
        <v>123</v>
      </c>
    </row>
    <row r="46" spans="1:15" x14ac:dyDescent="0.35">
      <c r="F46" s="47"/>
      <c r="G46" s="44" t="s">
        <v>167</v>
      </c>
      <c r="I46" s="44">
        <v>118</v>
      </c>
    </row>
    <row r="47" spans="1:15" x14ac:dyDescent="0.35">
      <c r="A47" s="46" t="s">
        <v>114</v>
      </c>
      <c r="B47" s="53" t="s">
        <v>169</v>
      </c>
      <c r="G47" s="44" t="s">
        <v>170</v>
      </c>
      <c r="I47" s="58">
        <v>114</v>
      </c>
      <c r="J47" s="59"/>
    </row>
    <row r="48" spans="1:15" x14ac:dyDescent="0.35">
      <c r="B48" s="44" t="s">
        <v>171</v>
      </c>
      <c r="D48" s="44">
        <v>119</v>
      </c>
      <c r="F48" s="60" t="s">
        <v>172</v>
      </c>
      <c r="I48" s="44">
        <f>SUM(I45:I47)</f>
        <v>355</v>
      </c>
    </row>
    <row r="49" spans="1:10" x14ac:dyDescent="0.35">
      <c r="B49" s="44" t="s">
        <v>173</v>
      </c>
      <c r="D49" s="58">
        <v>122</v>
      </c>
      <c r="F49" s="46"/>
    </row>
    <row r="50" spans="1:10" x14ac:dyDescent="0.35">
      <c r="A50" s="60" t="s">
        <v>174</v>
      </c>
      <c r="D50" s="44">
        <f>SUM(D48:D49)</f>
        <v>241</v>
      </c>
      <c r="F50" s="46" t="s">
        <v>114</v>
      </c>
      <c r="G50" s="53" t="s">
        <v>175</v>
      </c>
      <c r="H50" s="53"/>
      <c r="I50" s="53"/>
    </row>
    <row r="51" spans="1:10" x14ac:dyDescent="0.35">
      <c r="F51" s="46"/>
      <c r="G51" s="44" t="s">
        <v>171</v>
      </c>
      <c r="I51" s="44">
        <v>119</v>
      </c>
    </row>
    <row r="52" spans="1:10" x14ac:dyDescent="0.35">
      <c r="A52" s="46" t="s">
        <v>176</v>
      </c>
      <c r="B52" s="53" t="s">
        <v>177</v>
      </c>
      <c r="F52" s="46"/>
      <c r="G52" s="44" t="s">
        <v>178</v>
      </c>
      <c r="I52" s="44">
        <v>114</v>
      </c>
    </row>
    <row r="53" spans="1:10" x14ac:dyDescent="0.35">
      <c r="B53" s="44" t="s">
        <v>150</v>
      </c>
      <c r="D53" s="44">
        <v>112</v>
      </c>
      <c r="G53" s="44" t="s">
        <v>173</v>
      </c>
      <c r="I53" s="58">
        <v>122</v>
      </c>
      <c r="J53" s="59"/>
    </row>
    <row r="54" spans="1:10" x14ac:dyDescent="0.35">
      <c r="B54" s="44" t="s">
        <v>179</v>
      </c>
      <c r="D54" s="58">
        <v>123</v>
      </c>
      <c r="F54" s="60" t="s">
        <v>180</v>
      </c>
      <c r="I54" s="44">
        <f>SUM(I51:I53)</f>
        <v>355</v>
      </c>
    </row>
    <row r="55" spans="1:10" x14ac:dyDescent="0.35">
      <c r="D55" s="44">
        <f>SUM(D53:D54)</f>
        <v>235</v>
      </c>
      <c r="F55" s="47"/>
    </row>
    <row r="56" spans="1:10" x14ac:dyDescent="0.35">
      <c r="F56" s="46" t="s">
        <v>176</v>
      </c>
      <c r="G56" s="53" t="s">
        <v>181</v>
      </c>
    </row>
    <row r="57" spans="1:10" x14ac:dyDescent="0.35">
      <c r="A57" s="46" t="s">
        <v>182</v>
      </c>
      <c r="B57" s="53" t="s">
        <v>183</v>
      </c>
      <c r="C57" s="53"/>
      <c r="D57" s="45"/>
      <c r="F57" s="46"/>
      <c r="G57" s="44" t="s">
        <v>184</v>
      </c>
      <c r="I57" s="44">
        <v>111</v>
      </c>
    </row>
    <row r="58" spans="1:10" x14ac:dyDescent="0.35">
      <c r="B58" s="44" t="s">
        <v>171</v>
      </c>
      <c r="D58" s="44">
        <v>119</v>
      </c>
      <c r="F58" s="46"/>
      <c r="G58" s="44" t="s">
        <v>185</v>
      </c>
      <c r="I58" s="44">
        <v>117</v>
      </c>
    </row>
    <row r="59" spans="1:10" x14ac:dyDescent="0.35">
      <c r="B59" s="44" t="s">
        <v>178</v>
      </c>
      <c r="D59" s="58">
        <v>114</v>
      </c>
      <c r="F59" s="46"/>
      <c r="G59" s="44" t="s">
        <v>186</v>
      </c>
      <c r="I59" s="58">
        <v>113</v>
      </c>
      <c r="J59" s="59"/>
    </row>
    <row r="60" spans="1:10" x14ac:dyDescent="0.35">
      <c r="D60" s="44">
        <f>SUM(D58:D59)</f>
        <v>233</v>
      </c>
      <c r="F60" s="46"/>
      <c r="I60" s="44">
        <f>SUM(I57:I59)</f>
        <v>341</v>
      </c>
    </row>
    <row r="62" spans="1:10" x14ac:dyDescent="0.35">
      <c r="A62" s="46" t="s">
        <v>187</v>
      </c>
      <c r="B62" s="53" t="s">
        <v>188</v>
      </c>
    </row>
    <row r="63" spans="1:10" x14ac:dyDescent="0.35">
      <c r="B63" s="44" t="s">
        <v>162</v>
      </c>
      <c r="D63" s="44">
        <v>118</v>
      </c>
    </row>
    <row r="64" spans="1:10" x14ac:dyDescent="0.35">
      <c r="B64" s="44" t="s">
        <v>189</v>
      </c>
      <c r="D64" s="58">
        <v>108</v>
      </c>
    </row>
    <row r="65" spans="1:11" x14ac:dyDescent="0.35">
      <c r="D65" s="44">
        <f>SUM(D63:D64)</f>
        <v>226</v>
      </c>
    </row>
    <row r="67" spans="1:11" x14ac:dyDescent="0.35">
      <c r="A67" s="46" t="s">
        <v>190</v>
      </c>
      <c r="B67" s="53" t="s">
        <v>191</v>
      </c>
    </row>
    <row r="68" spans="1:11" x14ac:dyDescent="0.35">
      <c r="B68" s="44" t="s">
        <v>184</v>
      </c>
      <c r="D68" s="44">
        <v>111</v>
      </c>
    </row>
    <row r="69" spans="1:11" x14ac:dyDescent="0.35">
      <c r="B69" s="44" t="s">
        <v>186</v>
      </c>
      <c r="D69" s="58">
        <v>113</v>
      </c>
    </row>
    <row r="70" spans="1:11" x14ac:dyDescent="0.35">
      <c r="D70" s="44">
        <f>SUM(D68:D69)</f>
        <v>224</v>
      </c>
    </row>
    <row r="72" spans="1:11" s="50" customFormat="1" x14ac:dyDescent="0.35">
      <c r="A72" s="49" t="s">
        <v>192</v>
      </c>
      <c r="H72" s="49" t="s">
        <v>193</v>
      </c>
    </row>
    <row r="73" spans="1:11" s="50" customFormat="1" x14ac:dyDescent="0.35">
      <c r="A73" s="48"/>
      <c r="B73" s="49"/>
      <c r="H73" s="49"/>
    </row>
    <row r="74" spans="1:11" x14ac:dyDescent="0.35">
      <c r="D74" s="51" t="s">
        <v>96</v>
      </c>
      <c r="J74" s="51" t="s">
        <v>96</v>
      </c>
      <c r="K74" s="51"/>
    </row>
    <row r="75" spans="1:11" x14ac:dyDescent="0.35">
      <c r="A75" s="46" t="s">
        <v>97</v>
      </c>
      <c r="B75" s="53" t="s">
        <v>194</v>
      </c>
      <c r="G75" s="46" t="s">
        <v>97</v>
      </c>
      <c r="H75" s="53" t="s">
        <v>195</v>
      </c>
    </row>
    <row r="76" spans="1:11" x14ac:dyDescent="0.35">
      <c r="A76" s="46"/>
      <c r="B76" s="44" t="s">
        <v>196</v>
      </c>
      <c r="D76" s="44">
        <v>118</v>
      </c>
      <c r="G76" s="46"/>
      <c r="H76" s="44" t="s">
        <v>196</v>
      </c>
      <c r="J76" s="44">
        <v>118</v>
      </c>
    </row>
    <row r="77" spans="1:11" x14ac:dyDescent="0.35">
      <c r="A77" s="46"/>
      <c r="B77" s="44" t="s">
        <v>197</v>
      </c>
      <c r="D77" s="58">
        <v>111</v>
      </c>
      <c r="G77" s="46"/>
      <c r="H77" s="44" t="s">
        <v>197</v>
      </c>
      <c r="J77" s="44">
        <v>111</v>
      </c>
    </row>
    <row r="78" spans="1:11" x14ac:dyDescent="0.35">
      <c r="A78" s="46"/>
      <c r="D78" s="44">
        <f>SUM(D76:D77)</f>
        <v>229</v>
      </c>
      <c r="G78" s="46"/>
      <c r="H78" s="44" t="s">
        <v>198</v>
      </c>
      <c r="J78" s="58">
        <v>107</v>
      </c>
      <c r="K78" s="59"/>
    </row>
    <row r="79" spans="1:11" x14ac:dyDescent="0.35">
      <c r="A79" s="46"/>
      <c r="G79" s="46"/>
      <c r="J79" s="44">
        <f>SUM(J76:J78)</f>
        <v>336</v>
      </c>
    </row>
    <row r="80" spans="1:11" x14ac:dyDescent="0.35">
      <c r="A80" s="46" t="s">
        <v>104</v>
      </c>
      <c r="B80" s="53" t="s">
        <v>199</v>
      </c>
      <c r="G80" s="46"/>
    </row>
    <row r="81" spans="1:13" x14ac:dyDescent="0.35">
      <c r="A81" s="46"/>
      <c r="B81" s="44" t="s">
        <v>200</v>
      </c>
      <c r="D81" s="44">
        <v>115</v>
      </c>
      <c r="G81" s="46" t="s">
        <v>104</v>
      </c>
      <c r="H81" s="53" t="s">
        <v>201</v>
      </c>
    </row>
    <row r="82" spans="1:13" x14ac:dyDescent="0.35">
      <c r="A82" s="46"/>
      <c r="B82" s="44" t="s">
        <v>202</v>
      </c>
      <c r="D82" s="58">
        <v>113</v>
      </c>
      <c r="H82" s="44" t="s">
        <v>203</v>
      </c>
      <c r="J82" s="44">
        <v>115</v>
      </c>
    </row>
    <row r="83" spans="1:13" x14ac:dyDescent="0.35">
      <c r="A83" s="46"/>
      <c r="D83" s="44">
        <f>SUM(D81:D82)</f>
        <v>228</v>
      </c>
      <c r="H83" s="44" t="s">
        <v>202</v>
      </c>
      <c r="J83" s="44">
        <v>113</v>
      </c>
    </row>
    <row r="84" spans="1:13" x14ac:dyDescent="0.35">
      <c r="A84" s="46"/>
      <c r="H84" s="44" t="s">
        <v>204</v>
      </c>
      <c r="J84" s="61">
        <v>101</v>
      </c>
      <c r="K84" s="62"/>
    </row>
    <row r="85" spans="1:13" x14ac:dyDescent="0.35">
      <c r="A85" s="46" t="s">
        <v>111</v>
      </c>
      <c r="B85" s="53" t="s">
        <v>205</v>
      </c>
      <c r="J85" s="44">
        <f>SUM(J82:J84)</f>
        <v>329</v>
      </c>
    </row>
    <row r="86" spans="1:13" x14ac:dyDescent="0.35">
      <c r="B86" s="44" t="s">
        <v>206</v>
      </c>
      <c r="D86" s="44">
        <v>105</v>
      </c>
    </row>
    <row r="87" spans="1:13" x14ac:dyDescent="0.35">
      <c r="B87" s="44" t="s">
        <v>204</v>
      </c>
      <c r="D87" s="61">
        <v>101</v>
      </c>
    </row>
    <row r="88" spans="1:13" x14ac:dyDescent="0.35">
      <c r="D88" s="44">
        <f>SUM(D86:D87)</f>
        <v>206</v>
      </c>
      <c r="H88" s="50"/>
      <c r="J88" s="50"/>
      <c r="K88" s="50"/>
      <c r="L88" s="50"/>
      <c r="M88" s="50"/>
    </row>
    <row r="89" spans="1:13" x14ac:dyDescent="0.35">
      <c r="M89" s="50"/>
    </row>
    <row r="90" spans="1:13" x14ac:dyDescent="0.35">
      <c r="A90" s="49" t="s">
        <v>207</v>
      </c>
      <c r="C90" s="50"/>
      <c r="D90" s="50"/>
      <c r="E90" s="50"/>
      <c r="H90" s="49" t="s">
        <v>208</v>
      </c>
      <c r="J90" s="50"/>
      <c r="K90" s="50"/>
      <c r="L90" s="50"/>
    </row>
    <row r="91" spans="1:13" x14ac:dyDescent="0.35">
      <c r="B91" s="49"/>
      <c r="C91" s="50"/>
      <c r="D91" s="50"/>
      <c r="E91" s="50"/>
      <c r="L91" s="51" t="s">
        <v>96</v>
      </c>
    </row>
    <row r="92" spans="1:13" x14ac:dyDescent="0.35">
      <c r="D92" s="51" t="s">
        <v>96</v>
      </c>
      <c r="H92" s="46" t="s">
        <v>97</v>
      </c>
      <c r="I92" s="53" t="s">
        <v>209</v>
      </c>
    </row>
    <row r="93" spans="1:13" x14ac:dyDescent="0.35">
      <c r="A93" s="46" t="s">
        <v>97</v>
      </c>
      <c r="B93" s="53" t="s">
        <v>210</v>
      </c>
      <c r="H93" s="46"/>
      <c r="I93" s="44" t="s">
        <v>211</v>
      </c>
      <c r="L93" s="44">
        <v>115</v>
      </c>
    </row>
    <row r="94" spans="1:13" x14ac:dyDescent="0.35">
      <c r="A94" s="46"/>
      <c r="B94" s="44" t="s">
        <v>211</v>
      </c>
      <c r="D94" s="44">
        <v>115</v>
      </c>
      <c r="H94" s="46"/>
      <c r="I94" s="44" t="s">
        <v>212</v>
      </c>
      <c r="L94" s="44">
        <v>108</v>
      </c>
    </row>
    <row r="95" spans="1:13" x14ac:dyDescent="0.35">
      <c r="A95" s="46"/>
      <c r="B95" s="44" t="s">
        <v>212</v>
      </c>
      <c r="D95" s="61">
        <v>108</v>
      </c>
      <c r="H95" s="46"/>
      <c r="I95" s="44" t="s">
        <v>213</v>
      </c>
      <c r="L95" s="58">
        <v>114</v>
      </c>
    </row>
    <row r="96" spans="1:13" x14ac:dyDescent="0.35">
      <c r="A96" s="46"/>
      <c r="D96" s="44">
        <f>SUM(D94:D95)</f>
        <v>223</v>
      </c>
      <c r="H96" s="46"/>
      <c r="L96" s="44">
        <f>SUM(L93:L95)</f>
        <v>337</v>
      </c>
    </row>
    <row r="97" spans="1:12" x14ac:dyDescent="0.35">
      <c r="A97" s="46"/>
      <c r="H97" s="46"/>
    </row>
    <row r="98" spans="1:12" x14ac:dyDescent="0.35">
      <c r="A98" s="46" t="s">
        <v>104</v>
      </c>
      <c r="B98" s="53" t="s">
        <v>214</v>
      </c>
      <c r="H98" s="46" t="s">
        <v>104</v>
      </c>
      <c r="I98" s="53" t="s">
        <v>215</v>
      </c>
    </row>
    <row r="99" spans="1:12" x14ac:dyDescent="0.35">
      <c r="B99" s="44" t="s">
        <v>216</v>
      </c>
      <c r="D99" s="44">
        <v>105</v>
      </c>
      <c r="I99" s="44" t="s">
        <v>217</v>
      </c>
      <c r="L99" s="44">
        <v>96</v>
      </c>
    </row>
    <row r="100" spans="1:12" x14ac:dyDescent="0.35">
      <c r="B100" s="44" t="s">
        <v>213</v>
      </c>
      <c r="D100" s="58">
        <v>114</v>
      </c>
      <c r="I100" s="44" t="s">
        <v>218</v>
      </c>
      <c r="L100" s="44">
        <v>108</v>
      </c>
    </row>
    <row r="101" spans="1:12" x14ac:dyDescent="0.35">
      <c r="D101" s="44">
        <f>SUM(D99:D100)</f>
        <v>219</v>
      </c>
      <c r="I101" s="44" t="s">
        <v>219</v>
      </c>
      <c r="K101" s="50"/>
      <c r="L101" s="58">
        <v>105</v>
      </c>
    </row>
    <row r="102" spans="1:12" x14ac:dyDescent="0.35">
      <c r="L102" s="44">
        <f>SUM(L99:L101)</f>
        <v>309</v>
      </c>
    </row>
  </sheetData>
  <mergeCells count="2">
    <mergeCell ref="A1:M1"/>
    <mergeCell ref="A2:M2"/>
  </mergeCells>
  <phoneticPr fontId="8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2"/>
  <sheetViews>
    <sheetView zoomScale="75" zoomScaleNormal="75" zoomScaleSheetLayoutView="75" workbookViewId="0">
      <selection sqref="A1:W1"/>
    </sheetView>
  </sheetViews>
  <sheetFormatPr defaultColWidth="9.1796875" defaultRowHeight="20.149999999999999" customHeight="1" x14ac:dyDescent="0.4"/>
  <cols>
    <col min="1" max="1" width="6.81640625" style="4" customWidth="1"/>
    <col min="2" max="2" width="9.453125" style="3" customWidth="1"/>
    <col min="3" max="3" width="31.453125" style="3" customWidth="1"/>
    <col min="4" max="4" width="6.81640625" style="3" customWidth="1"/>
    <col min="5" max="5" width="6.1796875" style="4" customWidth="1"/>
    <col min="6" max="6" width="11.1796875" style="4" hidden="1" customWidth="1"/>
    <col min="7" max="9" width="7.7265625" style="5" hidden="1" customWidth="1"/>
    <col min="10" max="10" width="8.1796875" style="5" hidden="1" customWidth="1"/>
    <col min="11" max="11" width="7.26953125" style="2" customWidth="1"/>
    <col min="12" max="15" width="7.1796875" style="2" hidden="1" customWidth="1"/>
    <col min="16" max="16" width="7.7265625" style="2" customWidth="1"/>
    <col min="17" max="18" width="9" style="2" hidden="1" customWidth="1"/>
    <col min="19" max="19" width="9" style="2" customWidth="1"/>
    <col min="20" max="21" width="8.453125" style="2" customWidth="1"/>
    <col min="22" max="22" width="8.26953125" style="2" customWidth="1"/>
    <col min="23" max="23" width="6.54296875" style="2" customWidth="1"/>
    <col min="24" max="26" width="9.1796875" style="2"/>
    <col min="27" max="16384" width="9.1796875" style="3"/>
  </cols>
  <sheetData>
    <row r="1" spans="1:23" ht="20.149999999999999" customHeight="1" x14ac:dyDescent="0.4">
      <c r="A1" s="70" t="s">
        <v>43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</row>
    <row r="2" spans="1:23" ht="20.149999999999999" customHeight="1" x14ac:dyDescent="0.4">
      <c r="A2" s="70" t="s">
        <v>22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</row>
    <row r="3" spans="1:23" ht="20.149999999999999" customHeight="1" x14ac:dyDescent="0.4">
      <c r="A3" s="70" t="s">
        <v>45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</row>
    <row r="4" spans="1:23" ht="20.149999999999999" customHeight="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P4" s="1"/>
      <c r="Q4" s="1"/>
      <c r="R4" s="1"/>
      <c r="S4" s="1"/>
      <c r="T4" s="1"/>
      <c r="U4" s="1"/>
      <c r="V4" s="1"/>
      <c r="W4" s="1"/>
    </row>
    <row r="5" spans="1:23" ht="20.149999999999999" customHeight="1" x14ac:dyDescent="0.4">
      <c r="A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 t="s">
        <v>127</v>
      </c>
      <c r="Q5" s="1"/>
      <c r="R5" s="1"/>
      <c r="T5" s="1" t="s">
        <v>128</v>
      </c>
      <c r="U5" s="1"/>
      <c r="V5" s="1" t="s">
        <v>129</v>
      </c>
      <c r="W5" s="1"/>
    </row>
    <row r="6" spans="1:23" ht="20.149999999999999" customHeight="1" x14ac:dyDescent="0.4">
      <c r="A6" s="6" t="s">
        <v>0</v>
      </c>
      <c r="B6" s="6"/>
      <c r="C6" s="1"/>
      <c r="D6" s="5" t="s">
        <v>102</v>
      </c>
      <c r="E6" s="7"/>
      <c r="F6" s="1"/>
      <c r="G6" s="1"/>
      <c r="H6" s="1"/>
      <c r="I6" s="1"/>
      <c r="J6" s="1"/>
      <c r="K6" s="1"/>
      <c r="L6" s="1"/>
      <c r="M6" s="1"/>
      <c r="N6" s="1"/>
      <c r="O6" s="1"/>
      <c r="P6" s="2">
        <v>244</v>
      </c>
      <c r="T6" s="2">
        <v>23</v>
      </c>
      <c r="V6" s="1">
        <v>267</v>
      </c>
      <c r="W6" s="1"/>
    </row>
    <row r="7" spans="1:23" ht="20.149999999999999" customHeight="1" x14ac:dyDescent="0.4">
      <c r="A7" s="6" t="s">
        <v>1</v>
      </c>
      <c r="B7" s="6"/>
      <c r="C7" s="1"/>
      <c r="D7" s="5" t="s">
        <v>100</v>
      </c>
      <c r="E7" s="2"/>
      <c r="F7" s="1"/>
      <c r="G7" s="1"/>
      <c r="H7" s="1"/>
      <c r="I7" s="1"/>
      <c r="J7" s="1"/>
      <c r="K7" s="1"/>
      <c r="L7" s="1"/>
      <c r="M7" s="1"/>
      <c r="N7" s="1"/>
      <c r="O7" s="1"/>
      <c r="P7" s="2">
        <v>241</v>
      </c>
      <c r="T7" s="2">
        <v>24</v>
      </c>
      <c r="V7" s="1">
        <v>265</v>
      </c>
      <c r="W7" s="1"/>
    </row>
    <row r="8" spans="1:23" ht="20.149999999999999" customHeight="1" x14ac:dyDescent="0.4">
      <c r="A8" s="6" t="s">
        <v>2</v>
      </c>
      <c r="B8" s="6"/>
      <c r="C8" s="1"/>
      <c r="D8" s="5" t="s">
        <v>107</v>
      </c>
      <c r="E8" s="2"/>
      <c r="F8" s="1"/>
      <c r="G8" s="1"/>
      <c r="H8" s="1"/>
      <c r="I8" s="1"/>
      <c r="J8" s="1"/>
      <c r="K8" s="1"/>
      <c r="L8" s="1"/>
      <c r="M8" s="1"/>
      <c r="N8" s="1"/>
      <c r="O8" s="1"/>
      <c r="P8" s="2">
        <v>238</v>
      </c>
      <c r="T8" s="2">
        <v>24</v>
      </c>
      <c r="V8" s="1">
        <v>262</v>
      </c>
      <c r="W8" s="1"/>
    </row>
    <row r="9" spans="1:23" ht="20.149999999999999" customHeight="1" x14ac:dyDescent="0.4">
      <c r="A9" s="6"/>
      <c r="B9" s="6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V9" s="1"/>
      <c r="W9" s="1"/>
    </row>
    <row r="10" spans="1:23" ht="20.149999999999999" customHeight="1" x14ac:dyDescent="0.4">
      <c r="A10" s="6" t="s">
        <v>130</v>
      </c>
      <c r="B10" s="6"/>
      <c r="C10" s="1"/>
      <c r="D10" s="5" t="s">
        <v>131</v>
      </c>
      <c r="E10" s="1"/>
      <c r="F10" s="1"/>
      <c r="G10" s="1"/>
      <c r="H10" s="1"/>
      <c r="I10" s="1"/>
      <c r="J10" s="1" t="s">
        <v>21</v>
      </c>
      <c r="K10" s="1"/>
      <c r="L10" s="1"/>
      <c r="M10" s="1"/>
      <c r="N10" s="1"/>
      <c r="O10" s="1"/>
      <c r="P10" s="28">
        <v>236</v>
      </c>
      <c r="T10" s="28">
        <v>24</v>
      </c>
      <c r="V10" s="1">
        <v>260</v>
      </c>
      <c r="W10" s="1"/>
    </row>
    <row r="11" spans="1:23" ht="20.149999999999999" customHeight="1" x14ac:dyDescent="0.4">
      <c r="A11" s="6" t="s">
        <v>132</v>
      </c>
      <c r="B11" s="6"/>
      <c r="C11" s="1"/>
      <c r="D11" s="5" t="s">
        <v>133</v>
      </c>
      <c r="E11" s="2"/>
      <c r="F11" s="1"/>
      <c r="G11" s="1"/>
      <c r="H11" s="1"/>
      <c r="I11" s="1"/>
      <c r="J11" s="1"/>
      <c r="K11" s="1"/>
      <c r="L11" s="1"/>
      <c r="M11" s="1"/>
      <c r="N11" s="1"/>
      <c r="P11" s="29">
        <v>236</v>
      </c>
      <c r="Q11" s="1"/>
      <c r="R11" s="1"/>
      <c r="S11" s="1"/>
      <c r="T11" s="29">
        <v>23</v>
      </c>
      <c r="U11" s="1"/>
      <c r="V11" s="1">
        <v>259</v>
      </c>
      <c r="W11" s="1"/>
    </row>
    <row r="12" spans="1:23" ht="20.149999999999999" customHeight="1" x14ac:dyDescent="0.4">
      <c r="A12" s="6" t="s">
        <v>134</v>
      </c>
      <c r="B12" s="6"/>
      <c r="C12" s="1"/>
      <c r="D12" s="5" t="s">
        <v>135</v>
      </c>
      <c r="E12" s="2"/>
      <c r="F12" s="1"/>
      <c r="G12" s="1"/>
      <c r="H12" s="1"/>
      <c r="I12" s="1"/>
      <c r="J12" s="1"/>
      <c r="K12" s="1"/>
      <c r="L12" s="1"/>
      <c r="M12" s="1"/>
      <c r="N12" s="1"/>
      <c r="P12" s="29">
        <v>227</v>
      </c>
      <c r="Q12" s="1"/>
      <c r="R12" s="1"/>
      <c r="S12" s="1"/>
      <c r="T12" s="29">
        <v>24</v>
      </c>
      <c r="U12" s="1"/>
      <c r="V12" s="1">
        <v>251</v>
      </c>
      <c r="W12" s="1"/>
    </row>
    <row r="13" spans="1:23" ht="20.149999999999999" customHeight="1" x14ac:dyDescent="0.4">
      <c r="A13" s="1"/>
      <c r="B13" s="6"/>
      <c r="C13" s="8"/>
      <c r="D13" s="8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9.5" customHeight="1" x14ac:dyDescent="0.4">
      <c r="A14" s="1" t="s">
        <v>12</v>
      </c>
      <c r="B14" s="9" t="s">
        <v>3</v>
      </c>
      <c r="C14" s="10" t="s">
        <v>20</v>
      </c>
      <c r="D14" s="9" t="s">
        <v>91</v>
      </c>
      <c r="E14" s="10" t="s">
        <v>4</v>
      </c>
      <c r="F14" s="9" t="s">
        <v>92</v>
      </c>
      <c r="G14" s="1">
        <v>25</v>
      </c>
      <c r="H14" s="1">
        <v>50</v>
      </c>
      <c r="I14" s="1">
        <v>75</v>
      </c>
      <c r="J14" s="1">
        <v>100</v>
      </c>
      <c r="K14" s="11" t="s">
        <v>8</v>
      </c>
      <c r="L14" s="1">
        <v>25</v>
      </c>
      <c r="M14" s="1">
        <v>50</v>
      </c>
      <c r="N14" s="1">
        <v>75</v>
      </c>
      <c r="O14" s="1">
        <v>100</v>
      </c>
      <c r="P14" s="11" t="s">
        <v>9</v>
      </c>
      <c r="Q14" s="1">
        <v>25</v>
      </c>
      <c r="R14" s="1">
        <v>50</v>
      </c>
      <c r="S14" s="11" t="s">
        <v>79</v>
      </c>
      <c r="T14" s="1" t="s">
        <v>10</v>
      </c>
      <c r="U14" s="1" t="s">
        <v>11</v>
      </c>
      <c r="V14" s="1" t="s">
        <v>10</v>
      </c>
      <c r="W14" s="1" t="s">
        <v>14</v>
      </c>
    </row>
    <row r="15" spans="1:23" ht="20.149999999999999" customHeight="1" x14ac:dyDescent="0.4">
      <c r="A15" s="4">
        <v>1</v>
      </c>
      <c r="B15" s="4">
        <v>48</v>
      </c>
      <c r="C15" s="3" t="s">
        <v>73</v>
      </c>
      <c r="D15" s="4" t="s">
        <v>16</v>
      </c>
      <c r="E15" s="4" t="s">
        <v>47</v>
      </c>
      <c r="F15" s="4">
        <v>446</v>
      </c>
      <c r="G15" s="5">
        <v>25</v>
      </c>
      <c r="H15" s="5">
        <v>25</v>
      </c>
      <c r="I15" s="5">
        <v>25</v>
      </c>
      <c r="J15" s="5">
        <v>24</v>
      </c>
      <c r="K15" s="2">
        <f t="shared" ref="K15:K45" si="0">SUM(G15:J15)</f>
        <v>99</v>
      </c>
      <c r="L15" s="2">
        <v>23</v>
      </c>
      <c r="M15" s="2">
        <v>24</v>
      </c>
      <c r="N15" s="7">
        <v>25</v>
      </c>
      <c r="O15" s="7">
        <v>25</v>
      </c>
      <c r="P15" s="2">
        <f t="shared" ref="P15:P45" si="1">SUM(L15:O15)</f>
        <v>97</v>
      </c>
      <c r="Q15" s="2">
        <v>24</v>
      </c>
      <c r="R15" s="2">
        <v>24</v>
      </c>
      <c r="S15" s="2">
        <f t="shared" ref="S15:S45" si="2">SUM(Q15:R15)</f>
        <v>48</v>
      </c>
      <c r="T15" s="2">
        <f t="shared" ref="T15:T45" si="3">SUM(K15+P15+S15)</f>
        <v>244</v>
      </c>
      <c r="U15" s="2">
        <v>23</v>
      </c>
      <c r="V15" s="2">
        <f t="shared" ref="V15:V45" si="4">SUM(T15+U15)</f>
        <v>267</v>
      </c>
    </row>
    <row r="16" spans="1:23" ht="20.149999999999999" customHeight="1" x14ac:dyDescent="0.4">
      <c r="A16" s="4">
        <v>2</v>
      </c>
      <c r="B16" s="4">
        <v>66</v>
      </c>
      <c r="C16" s="3" t="s">
        <v>64</v>
      </c>
      <c r="D16" s="4" t="s">
        <v>16</v>
      </c>
      <c r="E16" s="4" t="s">
        <v>47</v>
      </c>
      <c r="F16" s="4">
        <v>15730</v>
      </c>
      <c r="G16" s="13">
        <v>23</v>
      </c>
      <c r="H16" s="13">
        <v>25</v>
      </c>
      <c r="I16" s="13">
        <v>20</v>
      </c>
      <c r="J16" s="13">
        <v>24</v>
      </c>
      <c r="K16" s="2">
        <f t="shared" si="0"/>
        <v>92</v>
      </c>
      <c r="L16" s="2">
        <v>25</v>
      </c>
      <c r="M16" s="2">
        <v>25</v>
      </c>
      <c r="N16" s="2">
        <v>25</v>
      </c>
      <c r="O16" s="2">
        <v>25</v>
      </c>
      <c r="P16" s="2">
        <f t="shared" si="1"/>
        <v>100</v>
      </c>
      <c r="Q16" s="2">
        <v>24</v>
      </c>
      <c r="R16" s="2">
        <v>25</v>
      </c>
      <c r="S16" s="2">
        <f t="shared" si="2"/>
        <v>49</v>
      </c>
      <c r="T16" s="2">
        <f t="shared" si="3"/>
        <v>241</v>
      </c>
      <c r="U16" s="2">
        <v>24</v>
      </c>
      <c r="V16" s="2">
        <f t="shared" si="4"/>
        <v>265</v>
      </c>
    </row>
    <row r="17" spans="1:23" ht="20.149999999999999" customHeight="1" x14ac:dyDescent="0.4">
      <c r="A17" s="4">
        <v>3</v>
      </c>
      <c r="B17" s="4">
        <v>126</v>
      </c>
      <c r="C17" s="3" t="s">
        <v>136</v>
      </c>
      <c r="D17" s="4" t="s">
        <v>16</v>
      </c>
      <c r="E17" s="4" t="s">
        <v>6</v>
      </c>
      <c r="F17" s="4">
        <v>26011</v>
      </c>
      <c r="G17" s="13">
        <v>24</v>
      </c>
      <c r="H17" s="13">
        <v>24</v>
      </c>
      <c r="I17" s="13">
        <v>24</v>
      </c>
      <c r="J17" s="13">
        <v>24</v>
      </c>
      <c r="K17" s="2">
        <f t="shared" si="0"/>
        <v>96</v>
      </c>
      <c r="L17" s="2">
        <v>23</v>
      </c>
      <c r="M17" s="2">
        <v>25</v>
      </c>
      <c r="N17" s="2">
        <v>25</v>
      </c>
      <c r="O17" s="2">
        <v>24</v>
      </c>
      <c r="P17" s="2">
        <f t="shared" si="1"/>
        <v>97</v>
      </c>
      <c r="Q17" s="2">
        <v>24</v>
      </c>
      <c r="R17" s="2">
        <v>21</v>
      </c>
      <c r="S17" s="2">
        <f t="shared" si="2"/>
        <v>45</v>
      </c>
      <c r="T17" s="2">
        <f t="shared" si="3"/>
        <v>238</v>
      </c>
      <c r="U17" s="2">
        <v>24</v>
      </c>
      <c r="V17" s="2">
        <f t="shared" si="4"/>
        <v>262</v>
      </c>
    </row>
    <row r="18" spans="1:23" ht="20.149999999999999" customHeight="1" x14ac:dyDescent="0.4">
      <c r="A18" s="4">
        <v>4</v>
      </c>
      <c r="B18" s="4">
        <v>101</v>
      </c>
      <c r="C18" s="3" t="s">
        <v>60</v>
      </c>
      <c r="D18" s="4" t="s">
        <v>16</v>
      </c>
      <c r="E18" s="4" t="s">
        <v>5</v>
      </c>
      <c r="F18" s="4">
        <v>26444</v>
      </c>
      <c r="G18" s="5">
        <v>23</v>
      </c>
      <c r="H18" s="5">
        <v>22</v>
      </c>
      <c r="I18" s="5">
        <v>24</v>
      </c>
      <c r="J18" s="5">
        <v>24</v>
      </c>
      <c r="K18" s="2">
        <f t="shared" si="0"/>
        <v>93</v>
      </c>
      <c r="L18" s="2">
        <v>24</v>
      </c>
      <c r="M18" s="2">
        <v>22</v>
      </c>
      <c r="N18" s="2">
        <v>25</v>
      </c>
      <c r="O18" s="2">
        <v>22</v>
      </c>
      <c r="P18" s="2">
        <f t="shared" si="1"/>
        <v>93</v>
      </c>
      <c r="Q18" s="2">
        <v>25</v>
      </c>
      <c r="R18" s="2">
        <v>25</v>
      </c>
      <c r="S18" s="2">
        <f t="shared" si="2"/>
        <v>50</v>
      </c>
      <c r="T18" s="2">
        <f t="shared" si="3"/>
        <v>236</v>
      </c>
      <c r="U18" s="2">
        <v>24</v>
      </c>
      <c r="V18" s="2">
        <f t="shared" si="4"/>
        <v>260</v>
      </c>
      <c r="W18" s="5"/>
    </row>
    <row r="19" spans="1:23" ht="20.149999999999999" customHeight="1" x14ac:dyDescent="0.4">
      <c r="A19" s="4">
        <v>5</v>
      </c>
      <c r="B19" s="4">
        <v>14</v>
      </c>
      <c r="C19" s="3" t="s">
        <v>23</v>
      </c>
      <c r="D19" s="4" t="s">
        <v>16</v>
      </c>
      <c r="E19" s="4" t="s">
        <v>6</v>
      </c>
      <c r="F19" s="4">
        <v>24298</v>
      </c>
      <c r="G19" s="5">
        <v>24</v>
      </c>
      <c r="H19" s="5">
        <v>23</v>
      </c>
      <c r="I19" s="5">
        <v>22</v>
      </c>
      <c r="J19" s="5">
        <v>24</v>
      </c>
      <c r="K19" s="2">
        <f t="shared" si="0"/>
        <v>93</v>
      </c>
      <c r="L19" s="2">
        <v>25</v>
      </c>
      <c r="M19" s="2">
        <v>24</v>
      </c>
      <c r="N19" s="2">
        <v>23</v>
      </c>
      <c r="O19" s="2">
        <v>23</v>
      </c>
      <c r="P19" s="2">
        <f t="shared" si="1"/>
        <v>95</v>
      </c>
      <c r="Q19" s="2">
        <v>24</v>
      </c>
      <c r="R19" s="2">
        <v>24</v>
      </c>
      <c r="S19" s="2">
        <f t="shared" si="2"/>
        <v>48</v>
      </c>
      <c r="T19" s="2">
        <f t="shared" si="3"/>
        <v>236</v>
      </c>
      <c r="U19" s="2">
        <v>23</v>
      </c>
      <c r="V19" s="2">
        <f t="shared" si="4"/>
        <v>259</v>
      </c>
    </row>
    <row r="20" spans="1:23" ht="20.149999999999999" customHeight="1" x14ac:dyDescent="0.4">
      <c r="A20" s="4">
        <v>6</v>
      </c>
      <c r="B20" s="4">
        <v>102</v>
      </c>
      <c r="C20" s="3" t="s">
        <v>56</v>
      </c>
      <c r="D20" s="4" t="s">
        <v>16</v>
      </c>
      <c r="E20" s="4" t="s">
        <v>47</v>
      </c>
      <c r="F20" s="4">
        <v>15750</v>
      </c>
      <c r="G20" s="13">
        <v>24</v>
      </c>
      <c r="H20" s="13">
        <v>21</v>
      </c>
      <c r="I20" s="13">
        <v>21</v>
      </c>
      <c r="J20" s="13">
        <v>22</v>
      </c>
      <c r="K20" s="2">
        <f t="shared" si="0"/>
        <v>88</v>
      </c>
      <c r="L20" s="2">
        <v>25</v>
      </c>
      <c r="M20" s="2">
        <v>24</v>
      </c>
      <c r="N20" s="2">
        <v>24</v>
      </c>
      <c r="O20" s="2">
        <v>25</v>
      </c>
      <c r="P20" s="2">
        <f t="shared" si="1"/>
        <v>98</v>
      </c>
      <c r="Q20" s="2">
        <v>23</v>
      </c>
      <c r="R20" s="2">
        <v>24</v>
      </c>
      <c r="S20" s="2">
        <f t="shared" si="2"/>
        <v>47</v>
      </c>
      <c r="T20" s="2">
        <f t="shared" si="3"/>
        <v>233</v>
      </c>
      <c r="U20" s="2">
        <v>22</v>
      </c>
      <c r="V20" s="2">
        <f t="shared" si="4"/>
        <v>255</v>
      </c>
    </row>
    <row r="21" spans="1:23" ht="20.149999999999999" customHeight="1" x14ac:dyDescent="0.4">
      <c r="A21" s="4">
        <v>7</v>
      </c>
      <c r="B21" s="4">
        <v>127</v>
      </c>
      <c r="C21" s="3" t="s">
        <v>72</v>
      </c>
      <c r="D21" s="4" t="s">
        <v>16</v>
      </c>
      <c r="E21" s="4" t="s">
        <v>47</v>
      </c>
      <c r="F21" s="4">
        <v>11081</v>
      </c>
      <c r="G21" s="5">
        <v>23</v>
      </c>
      <c r="H21" s="5">
        <v>22</v>
      </c>
      <c r="I21" s="5">
        <v>23</v>
      </c>
      <c r="J21" s="5">
        <v>24</v>
      </c>
      <c r="K21" s="2">
        <f t="shared" si="0"/>
        <v>92</v>
      </c>
      <c r="L21" s="2">
        <v>21</v>
      </c>
      <c r="M21" s="2">
        <v>25</v>
      </c>
      <c r="N21" s="2">
        <v>25</v>
      </c>
      <c r="O21" s="2">
        <v>21</v>
      </c>
      <c r="P21" s="2">
        <f t="shared" si="1"/>
        <v>92</v>
      </c>
      <c r="Q21" s="2">
        <v>23</v>
      </c>
      <c r="R21" s="2">
        <v>24</v>
      </c>
      <c r="S21" s="2">
        <f t="shared" si="2"/>
        <v>47</v>
      </c>
      <c r="T21" s="2">
        <f t="shared" si="3"/>
        <v>231</v>
      </c>
      <c r="U21" s="12"/>
      <c r="V21" s="2">
        <f t="shared" si="4"/>
        <v>231</v>
      </c>
      <c r="W21" s="12"/>
    </row>
    <row r="22" spans="1:23" ht="20.149999999999999" customHeight="1" x14ac:dyDescent="0.4">
      <c r="A22" s="4">
        <v>8</v>
      </c>
      <c r="B22" s="4">
        <v>143</v>
      </c>
      <c r="C22" s="3" t="s">
        <v>68</v>
      </c>
      <c r="D22" s="4" t="s">
        <v>16</v>
      </c>
      <c r="E22" s="4" t="s">
        <v>47</v>
      </c>
      <c r="F22" s="4">
        <v>26079</v>
      </c>
      <c r="G22" s="5">
        <v>21</v>
      </c>
      <c r="H22" s="5">
        <v>23</v>
      </c>
      <c r="I22" s="5">
        <v>24</v>
      </c>
      <c r="J22" s="5">
        <v>23</v>
      </c>
      <c r="K22" s="2">
        <f t="shared" si="0"/>
        <v>91</v>
      </c>
      <c r="L22" s="2">
        <v>22</v>
      </c>
      <c r="M22" s="2">
        <v>24</v>
      </c>
      <c r="N22" s="2">
        <v>23</v>
      </c>
      <c r="O22" s="2">
        <v>23</v>
      </c>
      <c r="P22" s="2">
        <f t="shared" si="1"/>
        <v>92</v>
      </c>
      <c r="Q22" s="2">
        <v>22</v>
      </c>
      <c r="R22" s="2">
        <v>24</v>
      </c>
      <c r="S22" s="2">
        <f t="shared" si="2"/>
        <v>46</v>
      </c>
      <c r="T22" s="2">
        <f t="shared" si="3"/>
        <v>229</v>
      </c>
      <c r="V22" s="2">
        <f t="shared" si="4"/>
        <v>229</v>
      </c>
    </row>
    <row r="23" spans="1:23" ht="20.149999999999999" customHeight="1" x14ac:dyDescent="0.4">
      <c r="A23" s="4">
        <v>9</v>
      </c>
      <c r="B23" s="4">
        <v>69</v>
      </c>
      <c r="C23" s="3" t="s">
        <v>25</v>
      </c>
      <c r="D23" s="4" t="s">
        <v>16</v>
      </c>
      <c r="E23" s="4" t="s">
        <v>6</v>
      </c>
      <c r="F23" s="4">
        <v>30132</v>
      </c>
      <c r="G23" s="5">
        <v>25</v>
      </c>
      <c r="H23" s="5">
        <v>20</v>
      </c>
      <c r="I23" s="5">
        <v>22</v>
      </c>
      <c r="J23" s="5">
        <v>25</v>
      </c>
      <c r="K23" s="2">
        <f t="shared" si="0"/>
        <v>92</v>
      </c>
      <c r="L23" s="2">
        <v>22</v>
      </c>
      <c r="M23" s="2">
        <v>23</v>
      </c>
      <c r="N23" s="2">
        <v>24</v>
      </c>
      <c r="O23" s="2">
        <v>19</v>
      </c>
      <c r="P23" s="2">
        <f t="shared" si="1"/>
        <v>88</v>
      </c>
      <c r="Q23" s="2">
        <v>23</v>
      </c>
      <c r="R23" s="2">
        <v>24</v>
      </c>
      <c r="S23" s="2">
        <f t="shared" si="2"/>
        <v>47</v>
      </c>
      <c r="T23" s="2">
        <f t="shared" si="3"/>
        <v>227</v>
      </c>
      <c r="U23" s="12"/>
      <c r="V23" s="2">
        <f t="shared" si="4"/>
        <v>227</v>
      </c>
      <c r="W23" s="12"/>
    </row>
    <row r="24" spans="1:23" ht="20.149999999999999" customHeight="1" x14ac:dyDescent="0.4">
      <c r="A24" s="4">
        <v>10</v>
      </c>
      <c r="B24" s="4">
        <v>9</v>
      </c>
      <c r="C24" s="3" t="s">
        <v>24</v>
      </c>
      <c r="D24" s="4" t="s">
        <v>16</v>
      </c>
      <c r="E24" s="4" t="s">
        <v>5</v>
      </c>
      <c r="F24" s="4">
        <v>29381</v>
      </c>
      <c r="G24" s="5">
        <v>23</v>
      </c>
      <c r="H24" s="5">
        <v>21</v>
      </c>
      <c r="I24" s="5">
        <v>23</v>
      </c>
      <c r="J24" s="5">
        <v>21</v>
      </c>
      <c r="K24" s="2">
        <f t="shared" si="0"/>
        <v>88</v>
      </c>
      <c r="L24" s="2">
        <v>25</v>
      </c>
      <c r="M24" s="2">
        <v>23</v>
      </c>
      <c r="N24" s="2">
        <v>25</v>
      </c>
      <c r="O24" s="2">
        <v>23</v>
      </c>
      <c r="P24" s="2">
        <f t="shared" si="1"/>
        <v>96</v>
      </c>
      <c r="Q24" s="2">
        <v>23</v>
      </c>
      <c r="R24" s="2">
        <v>20</v>
      </c>
      <c r="S24" s="2">
        <f t="shared" si="2"/>
        <v>43</v>
      </c>
      <c r="T24" s="2">
        <f t="shared" si="3"/>
        <v>227</v>
      </c>
      <c r="U24" s="7"/>
      <c r="V24" s="2">
        <f t="shared" si="4"/>
        <v>227</v>
      </c>
      <c r="W24" s="12"/>
    </row>
    <row r="25" spans="1:23" ht="20.149999999999999" customHeight="1" x14ac:dyDescent="0.4">
      <c r="A25" s="4">
        <v>11</v>
      </c>
      <c r="B25" s="4">
        <v>63</v>
      </c>
      <c r="C25" s="3" t="s">
        <v>71</v>
      </c>
      <c r="D25" s="4" t="s">
        <v>16</v>
      </c>
      <c r="E25" s="4" t="s">
        <v>47</v>
      </c>
      <c r="F25" s="4">
        <v>10270</v>
      </c>
      <c r="G25" s="13">
        <v>23</v>
      </c>
      <c r="H25" s="13">
        <v>23</v>
      </c>
      <c r="I25" s="13">
        <v>22</v>
      </c>
      <c r="J25" s="13">
        <v>22</v>
      </c>
      <c r="K25" s="2">
        <f t="shared" si="0"/>
        <v>90</v>
      </c>
      <c r="L25" s="2">
        <v>21</v>
      </c>
      <c r="M25" s="2">
        <v>21</v>
      </c>
      <c r="N25" s="2">
        <v>24</v>
      </c>
      <c r="O25" s="2">
        <v>22</v>
      </c>
      <c r="P25" s="2">
        <f t="shared" si="1"/>
        <v>88</v>
      </c>
      <c r="Q25" s="2">
        <v>23</v>
      </c>
      <c r="R25" s="2">
        <v>25</v>
      </c>
      <c r="S25" s="2">
        <f t="shared" si="2"/>
        <v>48</v>
      </c>
      <c r="T25" s="2">
        <f t="shared" si="3"/>
        <v>226</v>
      </c>
      <c r="V25" s="2">
        <f t="shared" si="4"/>
        <v>226</v>
      </c>
    </row>
    <row r="26" spans="1:23" ht="20.149999999999999" customHeight="1" x14ac:dyDescent="0.4">
      <c r="A26" s="4">
        <v>12</v>
      </c>
      <c r="B26" s="4">
        <v>35</v>
      </c>
      <c r="C26" s="3" t="s">
        <v>70</v>
      </c>
      <c r="D26" s="4" t="s">
        <v>16</v>
      </c>
      <c r="E26" s="4" t="s">
        <v>5</v>
      </c>
      <c r="F26" s="4">
        <v>30128</v>
      </c>
      <c r="G26" s="5">
        <v>24</v>
      </c>
      <c r="H26" s="5">
        <v>23</v>
      </c>
      <c r="I26" s="5">
        <v>24</v>
      </c>
      <c r="J26" s="5">
        <v>19</v>
      </c>
      <c r="K26" s="2">
        <f t="shared" si="0"/>
        <v>90</v>
      </c>
      <c r="L26" s="2">
        <v>23</v>
      </c>
      <c r="M26" s="2">
        <v>23</v>
      </c>
      <c r="N26" s="2">
        <v>24</v>
      </c>
      <c r="O26" s="2">
        <v>21</v>
      </c>
      <c r="P26" s="2">
        <f t="shared" si="1"/>
        <v>91</v>
      </c>
      <c r="Q26" s="2">
        <v>22</v>
      </c>
      <c r="R26" s="2">
        <v>23</v>
      </c>
      <c r="S26" s="2">
        <f t="shared" si="2"/>
        <v>45</v>
      </c>
      <c r="T26" s="2">
        <f t="shared" si="3"/>
        <v>226</v>
      </c>
      <c r="U26" s="12"/>
      <c r="V26" s="2">
        <f t="shared" si="4"/>
        <v>226</v>
      </c>
      <c r="W26" s="12"/>
    </row>
    <row r="27" spans="1:23" ht="20.149999999999999" customHeight="1" x14ac:dyDescent="0.4">
      <c r="A27" s="4">
        <v>13</v>
      </c>
      <c r="B27" s="4">
        <v>112</v>
      </c>
      <c r="C27" s="3" t="s">
        <v>26</v>
      </c>
      <c r="D27" s="4" t="s">
        <v>16</v>
      </c>
      <c r="E27" s="4" t="s">
        <v>6</v>
      </c>
      <c r="F27" s="4">
        <v>27861</v>
      </c>
      <c r="G27" s="13">
        <v>22</v>
      </c>
      <c r="H27" s="13">
        <v>21</v>
      </c>
      <c r="I27" s="13">
        <v>20</v>
      </c>
      <c r="J27" s="13">
        <v>19</v>
      </c>
      <c r="K27" s="2">
        <f t="shared" si="0"/>
        <v>82</v>
      </c>
      <c r="L27" s="2">
        <v>23</v>
      </c>
      <c r="M27" s="2">
        <v>21</v>
      </c>
      <c r="N27" s="2">
        <v>24</v>
      </c>
      <c r="O27" s="2">
        <v>25</v>
      </c>
      <c r="P27" s="2">
        <f t="shared" si="1"/>
        <v>93</v>
      </c>
      <c r="Q27" s="2">
        <v>23</v>
      </c>
      <c r="R27" s="2">
        <v>24</v>
      </c>
      <c r="S27" s="2">
        <f t="shared" si="2"/>
        <v>47</v>
      </c>
      <c r="T27" s="2">
        <f t="shared" si="3"/>
        <v>222</v>
      </c>
      <c r="U27" s="12"/>
      <c r="V27" s="2">
        <f t="shared" si="4"/>
        <v>222</v>
      </c>
      <c r="W27" s="7">
        <v>2</v>
      </c>
    </row>
    <row r="28" spans="1:23" ht="20.149999999999999" customHeight="1" x14ac:dyDescent="0.4">
      <c r="A28" s="4">
        <v>14</v>
      </c>
      <c r="B28" s="14">
        <v>150</v>
      </c>
      <c r="C28" s="15" t="s">
        <v>38</v>
      </c>
      <c r="D28" s="14" t="s">
        <v>16</v>
      </c>
      <c r="E28" s="14" t="s">
        <v>6</v>
      </c>
      <c r="F28" s="4" t="s">
        <v>77</v>
      </c>
      <c r="G28" s="5">
        <v>21</v>
      </c>
      <c r="H28" s="5">
        <v>18</v>
      </c>
      <c r="I28" s="5">
        <v>25</v>
      </c>
      <c r="J28" s="5">
        <v>19</v>
      </c>
      <c r="K28" s="2">
        <f t="shared" si="0"/>
        <v>83</v>
      </c>
      <c r="L28" s="2">
        <v>25</v>
      </c>
      <c r="M28" s="2">
        <v>22</v>
      </c>
      <c r="N28" s="2">
        <v>23</v>
      </c>
      <c r="O28" s="2">
        <v>24</v>
      </c>
      <c r="P28" s="2">
        <f t="shared" si="1"/>
        <v>94</v>
      </c>
      <c r="Q28" s="2">
        <v>24</v>
      </c>
      <c r="R28" s="2">
        <v>21</v>
      </c>
      <c r="S28" s="2">
        <f t="shared" si="2"/>
        <v>45</v>
      </c>
      <c r="T28" s="2">
        <f t="shared" si="3"/>
        <v>222</v>
      </c>
      <c r="V28" s="2">
        <f t="shared" si="4"/>
        <v>222</v>
      </c>
      <c r="W28" s="2">
        <v>1</v>
      </c>
    </row>
    <row r="29" spans="1:23" ht="20.149999999999999" customHeight="1" x14ac:dyDescent="0.4">
      <c r="A29" s="4">
        <v>15</v>
      </c>
      <c r="B29" s="14">
        <v>149</v>
      </c>
      <c r="C29" s="15" t="s">
        <v>76</v>
      </c>
      <c r="D29" s="4" t="s">
        <v>16</v>
      </c>
      <c r="E29" s="14" t="s">
        <v>137</v>
      </c>
      <c r="F29" s="14">
        <v>31522</v>
      </c>
      <c r="G29" s="13">
        <v>23</v>
      </c>
      <c r="H29" s="13">
        <v>23</v>
      </c>
      <c r="I29" s="13">
        <v>24</v>
      </c>
      <c r="J29" s="13">
        <v>24</v>
      </c>
      <c r="K29" s="2">
        <f t="shared" si="0"/>
        <v>94</v>
      </c>
      <c r="L29" s="2">
        <v>23</v>
      </c>
      <c r="M29" s="2">
        <v>22</v>
      </c>
      <c r="N29" s="2">
        <v>21</v>
      </c>
      <c r="O29" s="2">
        <v>23</v>
      </c>
      <c r="P29" s="2">
        <f t="shared" si="1"/>
        <v>89</v>
      </c>
      <c r="Q29" s="2">
        <v>18</v>
      </c>
      <c r="R29" s="2">
        <v>21</v>
      </c>
      <c r="S29" s="2">
        <f t="shared" si="2"/>
        <v>39</v>
      </c>
      <c r="T29" s="2">
        <f t="shared" si="3"/>
        <v>222</v>
      </c>
      <c r="V29" s="2">
        <f t="shared" si="4"/>
        <v>222</v>
      </c>
    </row>
    <row r="30" spans="1:23" ht="20.149999999999999" customHeight="1" x14ac:dyDescent="0.4">
      <c r="A30" s="4">
        <v>16</v>
      </c>
      <c r="B30" s="4">
        <v>87</v>
      </c>
      <c r="C30" s="3" t="s">
        <v>37</v>
      </c>
      <c r="D30" s="4" t="s">
        <v>16</v>
      </c>
      <c r="E30" s="4" t="s">
        <v>6</v>
      </c>
      <c r="F30" s="4">
        <v>27504</v>
      </c>
      <c r="G30" s="5">
        <v>20</v>
      </c>
      <c r="H30" s="5">
        <v>22</v>
      </c>
      <c r="I30" s="5">
        <v>17</v>
      </c>
      <c r="J30" s="5">
        <v>23</v>
      </c>
      <c r="K30" s="2">
        <f t="shared" si="0"/>
        <v>82</v>
      </c>
      <c r="L30" s="2">
        <v>21</v>
      </c>
      <c r="M30" s="2">
        <v>25</v>
      </c>
      <c r="N30" s="2">
        <v>21</v>
      </c>
      <c r="O30" s="2">
        <v>24</v>
      </c>
      <c r="P30" s="2">
        <f t="shared" si="1"/>
        <v>91</v>
      </c>
      <c r="Q30" s="2">
        <v>24</v>
      </c>
      <c r="R30" s="2">
        <v>24</v>
      </c>
      <c r="S30" s="2">
        <f t="shared" si="2"/>
        <v>48</v>
      </c>
      <c r="T30" s="2">
        <f t="shared" si="3"/>
        <v>221</v>
      </c>
      <c r="U30" s="7"/>
      <c r="V30" s="2">
        <f t="shared" si="4"/>
        <v>221</v>
      </c>
      <c r="W30" s="7"/>
    </row>
    <row r="31" spans="1:23" ht="20.149999999999999" customHeight="1" x14ac:dyDescent="0.4">
      <c r="A31" s="4">
        <v>17</v>
      </c>
      <c r="B31" s="14">
        <v>124</v>
      </c>
      <c r="C31" s="15" t="s">
        <v>78</v>
      </c>
      <c r="D31" s="14" t="s">
        <v>16</v>
      </c>
      <c r="E31" s="14" t="s">
        <v>47</v>
      </c>
      <c r="F31" s="4" t="s">
        <v>77</v>
      </c>
      <c r="G31" s="5">
        <v>22</v>
      </c>
      <c r="H31" s="5">
        <v>21</v>
      </c>
      <c r="I31" s="5">
        <v>25</v>
      </c>
      <c r="J31" s="5">
        <v>23</v>
      </c>
      <c r="K31" s="2">
        <f t="shared" si="0"/>
        <v>91</v>
      </c>
      <c r="L31" s="2">
        <v>23</v>
      </c>
      <c r="M31" s="2">
        <v>21</v>
      </c>
      <c r="N31" s="2">
        <v>22</v>
      </c>
      <c r="O31" s="2">
        <v>22</v>
      </c>
      <c r="P31" s="2">
        <f t="shared" si="1"/>
        <v>88</v>
      </c>
      <c r="Q31" s="2">
        <v>21</v>
      </c>
      <c r="R31" s="2">
        <v>21</v>
      </c>
      <c r="S31" s="2">
        <f t="shared" si="2"/>
        <v>42</v>
      </c>
      <c r="T31" s="2">
        <f t="shared" si="3"/>
        <v>221</v>
      </c>
      <c r="V31" s="2">
        <f t="shared" si="4"/>
        <v>221</v>
      </c>
    </row>
    <row r="32" spans="1:23" ht="20.149999999999999" customHeight="1" x14ac:dyDescent="0.4">
      <c r="A32" s="4">
        <v>18</v>
      </c>
      <c r="B32" s="4">
        <v>29</v>
      </c>
      <c r="C32" s="3" t="s">
        <v>63</v>
      </c>
      <c r="D32" s="4" t="s">
        <v>16</v>
      </c>
      <c r="E32" s="4" t="s">
        <v>7</v>
      </c>
      <c r="F32" s="4">
        <v>31401</v>
      </c>
      <c r="G32" s="5">
        <v>22</v>
      </c>
      <c r="H32" s="5">
        <v>22</v>
      </c>
      <c r="I32" s="5">
        <v>20</v>
      </c>
      <c r="J32" s="5">
        <v>19</v>
      </c>
      <c r="K32" s="2">
        <f t="shared" si="0"/>
        <v>83</v>
      </c>
      <c r="L32" s="2">
        <v>22</v>
      </c>
      <c r="M32" s="2">
        <v>22</v>
      </c>
      <c r="N32" s="2">
        <v>22</v>
      </c>
      <c r="O32" s="2">
        <v>24</v>
      </c>
      <c r="P32" s="2">
        <f t="shared" si="1"/>
        <v>90</v>
      </c>
      <c r="Q32" s="2">
        <v>22</v>
      </c>
      <c r="R32" s="2">
        <v>23</v>
      </c>
      <c r="S32" s="2">
        <f t="shared" si="2"/>
        <v>45</v>
      </c>
      <c r="T32" s="2">
        <f t="shared" si="3"/>
        <v>218</v>
      </c>
      <c r="V32" s="2">
        <f t="shared" si="4"/>
        <v>218</v>
      </c>
    </row>
    <row r="33" spans="1:23" ht="20.149999999999999" customHeight="1" x14ac:dyDescent="0.4">
      <c r="A33" s="4">
        <v>19</v>
      </c>
      <c r="B33" s="4">
        <v>24</v>
      </c>
      <c r="C33" s="3" t="s">
        <v>39</v>
      </c>
      <c r="D33" s="4" t="s">
        <v>16</v>
      </c>
      <c r="E33" s="4" t="s">
        <v>5</v>
      </c>
      <c r="F33" s="4">
        <v>112029</v>
      </c>
      <c r="G33" s="5">
        <v>13</v>
      </c>
      <c r="H33" s="5">
        <v>21</v>
      </c>
      <c r="I33" s="5">
        <v>20</v>
      </c>
      <c r="J33" s="5">
        <v>24</v>
      </c>
      <c r="K33" s="2">
        <f t="shared" si="0"/>
        <v>78</v>
      </c>
      <c r="L33" s="2">
        <v>23</v>
      </c>
      <c r="M33" s="2">
        <v>24</v>
      </c>
      <c r="N33" s="7">
        <v>19</v>
      </c>
      <c r="O33" s="7">
        <v>24</v>
      </c>
      <c r="P33" s="2">
        <f t="shared" si="1"/>
        <v>90</v>
      </c>
      <c r="Q33" s="2">
        <v>20</v>
      </c>
      <c r="R33" s="2">
        <v>21</v>
      </c>
      <c r="S33" s="2">
        <f t="shared" si="2"/>
        <v>41</v>
      </c>
      <c r="T33" s="2">
        <f t="shared" si="3"/>
        <v>209</v>
      </c>
      <c r="V33" s="2">
        <f t="shared" si="4"/>
        <v>209</v>
      </c>
    </row>
    <row r="34" spans="1:23" ht="20.149999999999999" customHeight="1" x14ac:dyDescent="0.4">
      <c r="A34" s="4">
        <v>20</v>
      </c>
      <c r="B34" s="4">
        <v>145</v>
      </c>
      <c r="C34" s="3" t="s">
        <v>74</v>
      </c>
      <c r="D34" s="4" t="s">
        <v>16</v>
      </c>
      <c r="E34" s="4" t="s">
        <v>47</v>
      </c>
      <c r="F34" s="4" t="s">
        <v>75</v>
      </c>
      <c r="G34" s="13">
        <v>19</v>
      </c>
      <c r="H34" s="13">
        <v>21</v>
      </c>
      <c r="I34" s="13">
        <v>21</v>
      </c>
      <c r="J34" s="13">
        <v>22</v>
      </c>
      <c r="K34" s="2">
        <f t="shared" si="0"/>
        <v>83</v>
      </c>
      <c r="L34" s="2">
        <v>22</v>
      </c>
      <c r="M34" s="2">
        <v>22</v>
      </c>
      <c r="N34" s="7">
        <v>18</v>
      </c>
      <c r="O34" s="7">
        <v>23</v>
      </c>
      <c r="P34" s="2">
        <f t="shared" si="1"/>
        <v>85</v>
      </c>
      <c r="Q34" s="2">
        <v>21</v>
      </c>
      <c r="R34" s="2">
        <v>20</v>
      </c>
      <c r="S34" s="2">
        <f t="shared" si="2"/>
        <v>41</v>
      </c>
      <c r="T34" s="2">
        <f t="shared" si="3"/>
        <v>209</v>
      </c>
      <c r="V34" s="2">
        <f t="shared" si="4"/>
        <v>209</v>
      </c>
    </row>
    <row r="35" spans="1:23" ht="20.149999999999999" customHeight="1" x14ac:dyDescent="0.4">
      <c r="A35" s="4">
        <v>21</v>
      </c>
      <c r="B35" s="4">
        <v>56</v>
      </c>
      <c r="C35" s="3" t="s">
        <v>67</v>
      </c>
      <c r="D35" s="4" t="s">
        <v>16</v>
      </c>
      <c r="E35" s="4" t="s">
        <v>47</v>
      </c>
      <c r="F35" s="4">
        <v>12111</v>
      </c>
      <c r="G35" s="5">
        <v>20</v>
      </c>
      <c r="H35" s="5">
        <v>17</v>
      </c>
      <c r="I35" s="5">
        <v>22</v>
      </c>
      <c r="J35" s="5">
        <v>21</v>
      </c>
      <c r="K35" s="2">
        <f t="shared" si="0"/>
        <v>80</v>
      </c>
      <c r="L35" s="2">
        <v>23</v>
      </c>
      <c r="M35" s="2">
        <v>20</v>
      </c>
      <c r="N35" s="2">
        <v>19</v>
      </c>
      <c r="O35" s="2">
        <v>22</v>
      </c>
      <c r="P35" s="2">
        <f t="shared" si="1"/>
        <v>84</v>
      </c>
      <c r="Q35" s="2">
        <v>21</v>
      </c>
      <c r="R35" s="2">
        <v>23</v>
      </c>
      <c r="S35" s="2">
        <f t="shared" si="2"/>
        <v>44</v>
      </c>
      <c r="T35" s="2">
        <f t="shared" si="3"/>
        <v>208</v>
      </c>
      <c r="V35" s="2">
        <f t="shared" si="4"/>
        <v>208</v>
      </c>
    </row>
    <row r="36" spans="1:23" ht="20.149999999999999" customHeight="1" x14ac:dyDescent="0.4">
      <c r="A36" s="4">
        <v>22</v>
      </c>
      <c r="B36" s="4">
        <v>81</v>
      </c>
      <c r="C36" s="3" t="s">
        <v>62</v>
      </c>
      <c r="D36" s="4" t="s">
        <v>16</v>
      </c>
      <c r="E36" s="4" t="s">
        <v>7</v>
      </c>
      <c r="F36" s="4">
        <v>31262</v>
      </c>
      <c r="G36" s="5">
        <v>20</v>
      </c>
      <c r="H36" s="5">
        <v>21</v>
      </c>
      <c r="I36" s="5">
        <v>22</v>
      </c>
      <c r="J36" s="5">
        <v>20</v>
      </c>
      <c r="K36" s="2">
        <f t="shared" si="0"/>
        <v>83</v>
      </c>
      <c r="L36" s="2">
        <v>18</v>
      </c>
      <c r="M36" s="2">
        <v>19</v>
      </c>
      <c r="N36" s="7">
        <v>21</v>
      </c>
      <c r="O36" s="7">
        <v>21</v>
      </c>
      <c r="P36" s="2">
        <f t="shared" si="1"/>
        <v>79</v>
      </c>
      <c r="Q36" s="2">
        <v>21</v>
      </c>
      <c r="R36" s="2">
        <v>17</v>
      </c>
      <c r="S36" s="2">
        <f t="shared" si="2"/>
        <v>38</v>
      </c>
      <c r="T36" s="2">
        <f t="shared" si="3"/>
        <v>200</v>
      </c>
      <c r="V36" s="2">
        <f t="shared" si="4"/>
        <v>200</v>
      </c>
    </row>
    <row r="37" spans="1:23" ht="20.149999999999999" customHeight="1" x14ac:dyDescent="0.4">
      <c r="A37" s="4">
        <v>23</v>
      </c>
      <c r="B37" s="4">
        <v>21</v>
      </c>
      <c r="C37" s="3" t="s">
        <v>34</v>
      </c>
      <c r="D37" s="4" t="s">
        <v>16</v>
      </c>
      <c r="E37" s="4" t="s">
        <v>5</v>
      </c>
      <c r="F37" s="4">
        <v>112556</v>
      </c>
      <c r="G37" s="5">
        <v>20</v>
      </c>
      <c r="H37" s="5">
        <v>20</v>
      </c>
      <c r="I37" s="5">
        <v>21</v>
      </c>
      <c r="J37" s="5">
        <v>20</v>
      </c>
      <c r="K37" s="2">
        <f t="shared" si="0"/>
        <v>81</v>
      </c>
      <c r="L37" s="2">
        <v>17</v>
      </c>
      <c r="M37" s="2">
        <v>19</v>
      </c>
      <c r="N37" s="2">
        <v>18</v>
      </c>
      <c r="O37" s="2">
        <v>22</v>
      </c>
      <c r="P37" s="2">
        <f t="shared" si="1"/>
        <v>76</v>
      </c>
      <c r="Q37" s="2">
        <v>20</v>
      </c>
      <c r="R37" s="2">
        <v>22</v>
      </c>
      <c r="S37" s="2">
        <f t="shared" si="2"/>
        <v>42</v>
      </c>
      <c r="T37" s="2">
        <f t="shared" si="3"/>
        <v>199</v>
      </c>
      <c r="V37" s="2">
        <f t="shared" si="4"/>
        <v>199</v>
      </c>
    </row>
    <row r="38" spans="1:23" ht="20.149999999999999" customHeight="1" x14ac:dyDescent="0.4">
      <c r="A38" s="4">
        <v>24</v>
      </c>
      <c r="B38" s="4">
        <v>117</v>
      </c>
      <c r="C38" s="3" t="s">
        <v>57</v>
      </c>
      <c r="D38" s="4" t="s">
        <v>16</v>
      </c>
      <c r="E38" s="4" t="s">
        <v>47</v>
      </c>
      <c r="F38" s="4">
        <v>31181</v>
      </c>
      <c r="G38" s="5">
        <v>14</v>
      </c>
      <c r="H38" s="5">
        <v>18</v>
      </c>
      <c r="I38" s="5">
        <v>21</v>
      </c>
      <c r="J38" s="5">
        <v>20</v>
      </c>
      <c r="K38" s="2">
        <f t="shared" si="0"/>
        <v>73</v>
      </c>
      <c r="L38" s="2">
        <v>19</v>
      </c>
      <c r="M38" s="2">
        <v>22</v>
      </c>
      <c r="N38" s="2">
        <v>21</v>
      </c>
      <c r="O38" s="2">
        <v>21</v>
      </c>
      <c r="P38" s="2">
        <f t="shared" si="1"/>
        <v>83</v>
      </c>
      <c r="Q38" s="2">
        <v>21</v>
      </c>
      <c r="R38" s="2">
        <v>20</v>
      </c>
      <c r="S38" s="2">
        <f t="shared" si="2"/>
        <v>41</v>
      </c>
      <c r="T38" s="2">
        <f t="shared" si="3"/>
        <v>197</v>
      </c>
      <c r="U38" s="1"/>
      <c r="V38" s="2">
        <f t="shared" si="4"/>
        <v>197</v>
      </c>
      <c r="W38" s="5"/>
    </row>
    <row r="39" spans="1:23" ht="20.149999999999999" customHeight="1" x14ac:dyDescent="0.4">
      <c r="A39" s="4">
        <v>25</v>
      </c>
      <c r="B39" s="4">
        <v>11</v>
      </c>
      <c r="C39" s="3" t="s">
        <v>58</v>
      </c>
      <c r="D39" s="4" t="s">
        <v>16</v>
      </c>
      <c r="E39" s="4" t="s">
        <v>59</v>
      </c>
      <c r="F39" s="4">
        <v>11088</v>
      </c>
      <c r="G39" s="5">
        <v>18</v>
      </c>
      <c r="H39" s="5">
        <v>19</v>
      </c>
      <c r="I39" s="5">
        <v>20</v>
      </c>
      <c r="J39" s="5">
        <v>19</v>
      </c>
      <c r="K39" s="2">
        <f t="shared" si="0"/>
        <v>76</v>
      </c>
      <c r="L39" s="2">
        <v>17</v>
      </c>
      <c r="M39" s="2">
        <v>20</v>
      </c>
      <c r="N39" s="2">
        <v>22</v>
      </c>
      <c r="O39" s="2">
        <v>18</v>
      </c>
      <c r="P39" s="2">
        <f t="shared" si="1"/>
        <v>77</v>
      </c>
      <c r="Q39" s="2">
        <v>22</v>
      </c>
      <c r="R39" s="2">
        <v>20</v>
      </c>
      <c r="S39" s="2">
        <f t="shared" si="2"/>
        <v>42</v>
      </c>
      <c r="T39" s="2">
        <f t="shared" si="3"/>
        <v>195</v>
      </c>
      <c r="V39" s="2">
        <f t="shared" si="4"/>
        <v>195</v>
      </c>
    </row>
    <row r="40" spans="1:23" ht="20.149999999999999" customHeight="1" x14ac:dyDescent="0.4">
      <c r="A40" s="4">
        <v>26</v>
      </c>
      <c r="B40" s="4">
        <v>28</v>
      </c>
      <c r="C40" s="3" t="s">
        <v>36</v>
      </c>
      <c r="D40" s="4" t="s">
        <v>16</v>
      </c>
      <c r="E40" s="4" t="s">
        <v>5</v>
      </c>
      <c r="F40" s="4">
        <v>115019</v>
      </c>
      <c r="G40" s="5">
        <v>16</v>
      </c>
      <c r="H40" s="5">
        <v>20</v>
      </c>
      <c r="I40" s="5">
        <v>20</v>
      </c>
      <c r="J40" s="5">
        <v>21</v>
      </c>
      <c r="K40" s="2">
        <f t="shared" si="0"/>
        <v>77</v>
      </c>
      <c r="L40" s="2">
        <v>17</v>
      </c>
      <c r="M40" s="2">
        <v>21</v>
      </c>
      <c r="N40" s="7">
        <v>19</v>
      </c>
      <c r="O40" s="7">
        <v>17</v>
      </c>
      <c r="P40" s="2">
        <f t="shared" si="1"/>
        <v>74</v>
      </c>
      <c r="Q40" s="2">
        <v>19</v>
      </c>
      <c r="R40" s="2">
        <v>21</v>
      </c>
      <c r="S40" s="2">
        <f t="shared" si="2"/>
        <v>40</v>
      </c>
      <c r="T40" s="2">
        <f t="shared" si="3"/>
        <v>191</v>
      </c>
      <c r="V40" s="2">
        <f t="shared" si="4"/>
        <v>191</v>
      </c>
    </row>
    <row r="41" spans="1:23" ht="20.149999999999999" customHeight="1" x14ac:dyDescent="0.4">
      <c r="A41" s="4">
        <v>27</v>
      </c>
      <c r="B41" s="4">
        <v>19</v>
      </c>
      <c r="C41" s="3" t="s">
        <v>69</v>
      </c>
      <c r="D41" s="4" t="s">
        <v>16</v>
      </c>
      <c r="E41" s="4" t="s">
        <v>5</v>
      </c>
      <c r="F41" s="4">
        <v>114825</v>
      </c>
      <c r="G41" s="5">
        <v>16</v>
      </c>
      <c r="H41" s="5">
        <v>19</v>
      </c>
      <c r="I41" s="5">
        <v>17</v>
      </c>
      <c r="J41" s="5">
        <v>23</v>
      </c>
      <c r="K41" s="2">
        <f t="shared" si="0"/>
        <v>75</v>
      </c>
      <c r="L41" s="2">
        <v>18</v>
      </c>
      <c r="M41" s="2">
        <v>19</v>
      </c>
      <c r="N41" s="2">
        <v>15</v>
      </c>
      <c r="O41" s="2">
        <v>21</v>
      </c>
      <c r="P41" s="2">
        <f t="shared" si="1"/>
        <v>73</v>
      </c>
      <c r="Q41" s="2">
        <v>20</v>
      </c>
      <c r="R41" s="2">
        <v>19</v>
      </c>
      <c r="S41" s="2">
        <f t="shared" si="2"/>
        <v>39</v>
      </c>
      <c r="T41" s="2">
        <f t="shared" si="3"/>
        <v>187</v>
      </c>
      <c r="U41" s="12"/>
      <c r="V41" s="2">
        <f t="shared" si="4"/>
        <v>187</v>
      </c>
      <c r="W41" s="12"/>
    </row>
    <row r="42" spans="1:23" ht="20.149999999999999" customHeight="1" x14ac:dyDescent="0.4">
      <c r="A42" s="4">
        <v>28</v>
      </c>
      <c r="B42" s="4">
        <v>31</v>
      </c>
      <c r="C42" s="3" t="s">
        <v>54</v>
      </c>
      <c r="D42" s="4" t="s">
        <v>16</v>
      </c>
      <c r="E42" s="4" t="s">
        <v>55</v>
      </c>
      <c r="F42" s="4">
        <v>100290</v>
      </c>
      <c r="G42" s="5">
        <v>22</v>
      </c>
      <c r="H42" s="5">
        <v>19</v>
      </c>
      <c r="I42" s="5">
        <v>20</v>
      </c>
      <c r="J42" s="5">
        <v>17</v>
      </c>
      <c r="K42" s="2">
        <f t="shared" si="0"/>
        <v>78</v>
      </c>
      <c r="L42" s="2">
        <v>20</v>
      </c>
      <c r="M42" s="2">
        <v>20</v>
      </c>
      <c r="N42" s="7">
        <v>20</v>
      </c>
      <c r="O42" s="7">
        <v>19</v>
      </c>
      <c r="P42" s="2">
        <f t="shared" si="1"/>
        <v>79</v>
      </c>
      <c r="Q42" s="2">
        <v>12</v>
      </c>
      <c r="R42" s="2">
        <v>18</v>
      </c>
      <c r="S42" s="2">
        <f t="shared" si="2"/>
        <v>30</v>
      </c>
      <c r="T42" s="2">
        <f t="shared" si="3"/>
        <v>187</v>
      </c>
      <c r="V42" s="2">
        <f t="shared" si="4"/>
        <v>187</v>
      </c>
    </row>
    <row r="43" spans="1:23" ht="20.149999999999999" customHeight="1" x14ac:dyDescent="0.4">
      <c r="A43" s="4">
        <v>29</v>
      </c>
      <c r="B43" s="4">
        <v>93</v>
      </c>
      <c r="C43" s="3" t="s">
        <v>61</v>
      </c>
      <c r="D43" s="4" t="s">
        <v>16</v>
      </c>
      <c r="E43" s="4" t="s">
        <v>59</v>
      </c>
      <c r="F43" s="4">
        <v>12884</v>
      </c>
      <c r="G43" s="5">
        <v>17</v>
      </c>
      <c r="H43" s="5">
        <v>13</v>
      </c>
      <c r="I43" s="5">
        <v>16</v>
      </c>
      <c r="J43" s="5">
        <v>14</v>
      </c>
      <c r="K43" s="2">
        <f t="shared" si="0"/>
        <v>60</v>
      </c>
      <c r="L43" s="2">
        <v>17</v>
      </c>
      <c r="M43" s="2">
        <v>18</v>
      </c>
      <c r="N43" s="2">
        <v>20</v>
      </c>
      <c r="O43" s="2">
        <v>18</v>
      </c>
      <c r="P43" s="2">
        <f t="shared" si="1"/>
        <v>73</v>
      </c>
      <c r="Q43" s="2">
        <v>16</v>
      </c>
      <c r="R43" s="2">
        <v>12</v>
      </c>
      <c r="S43" s="2">
        <f t="shared" si="2"/>
        <v>28</v>
      </c>
      <c r="T43" s="2">
        <f t="shared" si="3"/>
        <v>161</v>
      </c>
      <c r="V43" s="2">
        <f t="shared" si="4"/>
        <v>161</v>
      </c>
      <c r="W43" s="5"/>
    </row>
    <row r="44" spans="1:23" ht="20.149999999999999" customHeight="1" x14ac:dyDescent="0.4">
      <c r="A44" s="4">
        <v>30</v>
      </c>
      <c r="B44" s="4">
        <v>94</v>
      </c>
      <c r="C44" s="3" t="s">
        <v>27</v>
      </c>
      <c r="D44" s="4" t="s">
        <v>16</v>
      </c>
      <c r="E44" s="4" t="s">
        <v>5</v>
      </c>
      <c r="F44" s="4">
        <v>23182</v>
      </c>
      <c r="G44" s="5">
        <v>14</v>
      </c>
      <c r="H44" s="5">
        <v>17</v>
      </c>
      <c r="I44" s="5">
        <v>15</v>
      </c>
      <c r="J44" s="5">
        <v>11</v>
      </c>
      <c r="K44" s="2">
        <f t="shared" si="0"/>
        <v>57</v>
      </c>
      <c r="L44" s="2">
        <v>12</v>
      </c>
      <c r="M44" s="2">
        <v>18</v>
      </c>
      <c r="N44" s="2">
        <v>18</v>
      </c>
      <c r="O44" s="2">
        <v>16</v>
      </c>
      <c r="P44" s="2">
        <f t="shared" si="1"/>
        <v>64</v>
      </c>
      <c r="Q44" s="2">
        <v>21</v>
      </c>
      <c r="R44" s="2">
        <v>13</v>
      </c>
      <c r="S44" s="2">
        <f t="shared" si="2"/>
        <v>34</v>
      </c>
      <c r="T44" s="2">
        <f t="shared" si="3"/>
        <v>155</v>
      </c>
      <c r="V44" s="2">
        <f t="shared" si="4"/>
        <v>155</v>
      </c>
    </row>
    <row r="45" spans="1:23" ht="20.149999999999999" customHeight="1" x14ac:dyDescent="0.4">
      <c r="A45" s="4">
        <v>31</v>
      </c>
      <c r="B45" s="4">
        <v>62</v>
      </c>
      <c r="C45" s="3" t="s">
        <v>65</v>
      </c>
      <c r="D45" s="4" t="s">
        <v>16</v>
      </c>
      <c r="E45" s="4" t="s">
        <v>66</v>
      </c>
      <c r="F45" s="4">
        <v>31007</v>
      </c>
      <c r="G45" s="5">
        <v>15</v>
      </c>
      <c r="H45" s="5">
        <v>14</v>
      </c>
      <c r="I45" s="5">
        <v>19</v>
      </c>
      <c r="J45" s="5">
        <v>14</v>
      </c>
      <c r="K45" s="2">
        <f t="shared" si="0"/>
        <v>62</v>
      </c>
      <c r="L45" s="2">
        <v>17</v>
      </c>
      <c r="M45" s="2">
        <v>15</v>
      </c>
      <c r="N45" s="5">
        <v>17</v>
      </c>
      <c r="O45" s="7">
        <v>14</v>
      </c>
      <c r="P45" s="2">
        <f t="shared" si="1"/>
        <v>63</v>
      </c>
      <c r="Q45" s="2" t="s">
        <v>138</v>
      </c>
      <c r="R45" s="2" t="s">
        <v>138</v>
      </c>
      <c r="S45" s="2">
        <f t="shared" si="2"/>
        <v>0</v>
      </c>
      <c r="T45" s="2">
        <f t="shared" si="3"/>
        <v>125</v>
      </c>
      <c r="V45" s="2">
        <f t="shared" si="4"/>
        <v>125</v>
      </c>
    </row>
    <row r="46" spans="1:23" ht="20.149999999999999" customHeight="1" x14ac:dyDescent="0.4">
      <c r="B46" s="4"/>
      <c r="D46" s="4"/>
      <c r="N46" s="5"/>
      <c r="O46" s="7"/>
    </row>
    <row r="47" spans="1:23" ht="20.149999999999999" customHeight="1" x14ac:dyDescent="0.4">
      <c r="B47" s="4"/>
      <c r="C47" s="26" t="s">
        <v>126</v>
      </c>
      <c r="D47" s="4"/>
      <c r="N47" s="5"/>
      <c r="O47" s="7"/>
    </row>
    <row r="48" spans="1:23" ht="20.149999999999999" customHeight="1" x14ac:dyDescent="0.4">
      <c r="A48" s="4">
        <v>1</v>
      </c>
      <c r="B48" s="4">
        <v>14</v>
      </c>
      <c r="C48" s="3" t="s">
        <v>23</v>
      </c>
      <c r="D48" s="4" t="s">
        <v>16</v>
      </c>
      <c r="E48" s="4" t="s">
        <v>6</v>
      </c>
      <c r="F48" s="4">
        <v>24298</v>
      </c>
      <c r="G48" s="5">
        <v>24</v>
      </c>
      <c r="H48" s="5">
        <v>23</v>
      </c>
      <c r="I48" s="5">
        <v>22</v>
      </c>
      <c r="J48" s="5">
        <v>24</v>
      </c>
      <c r="K48" s="2">
        <f t="shared" ref="K48:K53" si="5">SUM(G48:J48)</f>
        <v>93</v>
      </c>
      <c r="L48" s="2">
        <v>25</v>
      </c>
      <c r="M48" s="2">
        <v>24</v>
      </c>
      <c r="N48" s="2">
        <v>23</v>
      </c>
      <c r="O48" s="2">
        <v>23</v>
      </c>
      <c r="P48" s="2">
        <f t="shared" ref="P48:P53" si="6">SUM(L48:O48)</f>
        <v>95</v>
      </c>
      <c r="Q48" s="2">
        <v>24</v>
      </c>
      <c r="R48" s="2">
        <v>24</v>
      </c>
      <c r="S48" s="2">
        <f t="shared" ref="S48:S53" si="7">SUM(Q48:R48)</f>
        <v>48</v>
      </c>
      <c r="T48" s="2">
        <f t="shared" ref="T48:T53" si="8">SUM(K48+P48+S48)</f>
        <v>236</v>
      </c>
      <c r="U48" s="2">
        <v>24</v>
      </c>
      <c r="V48" s="2">
        <f t="shared" ref="V48:V53" si="9">SUM(T48+U48)</f>
        <v>260</v>
      </c>
    </row>
    <row r="49" spans="1:25" ht="20.149999999999999" customHeight="1" x14ac:dyDescent="0.4">
      <c r="A49" s="4">
        <v>2</v>
      </c>
      <c r="B49" s="4">
        <v>101</v>
      </c>
      <c r="C49" s="3" t="s">
        <v>60</v>
      </c>
      <c r="D49" s="4" t="s">
        <v>16</v>
      </c>
      <c r="E49" s="4" t="s">
        <v>5</v>
      </c>
      <c r="F49" s="4">
        <v>26444</v>
      </c>
      <c r="G49" s="5">
        <v>23</v>
      </c>
      <c r="H49" s="5">
        <v>22</v>
      </c>
      <c r="I49" s="5">
        <v>24</v>
      </c>
      <c r="J49" s="5">
        <v>24</v>
      </c>
      <c r="K49" s="2">
        <f t="shared" si="5"/>
        <v>93</v>
      </c>
      <c r="L49" s="2">
        <v>24</v>
      </c>
      <c r="M49" s="2">
        <v>22</v>
      </c>
      <c r="N49" s="2">
        <v>25</v>
      </c>
      <c r="O49" s="2">
        <v>22</v>
      </c>
      <c r="P49" s="2">
        <f t="shared" si="6"/>
        <v>93</v>
      </c>
      <c r="Q49" s="2">
        <v>25</v>
      </c>
      <c r="R49" s="2">
        <v>25</v>
      </c>
      <c r="S49" s="2">
        <f t="shared" si="7"/>
        <v>50</v>
      </c>
      <c r="T49" s="2">
        <f t="shared" si="8"/>
        <v>236</v>
      </c>
      <c r="U49" s="2">
        <v>23</v>
      </c>
      <c r="V49" s="2">
        <f t="shared" si="9"/>
        <v>259</v>
      </c>
      <c r="W49" s="5"/>
    </row>
    <row r="50" spans="1:25" ht="20.149999999999999" customHeight="1" x14ac:dyDescent="0.4">
      <c r="A50" s="4">
        <v>3</v>
      </c>
      <c r="B50" s="4">
        <v>69</v>
      </c>
      <c r="C50" s="3" t="s">
        <v>25</v>
      </c>
      <c r="D50" s="4" t="s">
        <v>16</v>
      </c>
      <c r="E50" s="4" t="s">
        <v>6</v>
      </c>
      <c r="F50" s="4">
        <v>30132</v>
      </c>
      <c r="G50" s="5">
        <v>25</v>
      </c>
      <c r="H50" s="5">
        <v>20</v>
      </c>
      <c r="I50" s="5">
        <v>22</v>
      </c>
      <c r="J50" s="5">
        <v>25</v>
      </c>
      <c r="K50" s="2">
        <f t="shared" si="5"/>
        <v>92</v>
      </c>
      <c r="L50" s="2">
        <v>22</v>
      </c>
      <c r="M50" s="2">
        <v>23</v>
      </c>
      <c r="N50" s="2">
        <v>24</v>
      </c>
      <c r="O50" s="2">
        <v>19</v>
      </c>
      <c r="P50" s="2">
        <f t="shared" si="6"/>
        <v>88</v>
      </c>
      <c r="Q50" s="2">
        <v>23</v>
      </c>
      <c r="R50" s="2">
        <v>24</v>
      </c>
      <c r="S50" s="2">
        <f t="shared" si="7"/>
        <v>47</v>
      </c>
      <c r="T50" s="2">
        <f t="shared" si="8"/>
        <v>227</v>
      </c>
      <c r="U50" s="7">
        <v>24</v>
      </c>
      <c r="V50" s="2">
        <f t="shared" si="9"/>
        <v>251</v>
      </c>
      <c r="W50" s="12"/>
    </row>
    <row r="51" spans="1:25" ht="20.149999999999999" customHeight="1" x14ac:dyDescent="0.4">
      <c r="A51" s="4">
        <v>4</v>
      </c>
      <c r="B51" s="4">
        <v>9</v>
      </c>
      <c r="C51" s="3" t="s">
        <v>24</v>
      </c>
      <c r="D51" s="4" t="s">
        <v>16</v>
      </c>
      <c r="E51" s="4" t="s">
        <v>5</v>
      </c>
      <c r="F51" s="4">
        <v>29381</v>
      </c>
      <c r="G51" s="5">
        <v>23</v>
      </c>
      <c r="H51" s="5">
        <v>21</v>
      </c>
      <c r="I51" s="5">
        <v>23</v>
      </c>
      <c r="J51" s="5">
        <v>21</v>
      </c>
      <c r="K51" s="2">
        <f t="shared" si="5"/>
        <v>88</v>
      </c>
      <c r="L51" s="2">
        <v>25</v>
      </c>
      <c r="M51" s="2">
        <v>23</v>
      </c>
      <c r="N51" s="2">
        <v>25</v>
      </c>
      <c r="O51" s="2">
        <v>23</v>
      </c>
      <c r="P51" s="2">
        <f t="shared" si="6"/>
        <v>96</v>
      </c>
      <c r="Q51" s="2">
        <v>23</v>
      </c>
      <c r="R51" s="2">
        <v>20</v>
      </c>
      <c r="S51" s="2">
        <f t="shared" si="7"/>
        <v>43</v>
      </c>
      <c r="T51" s="2">
        <f t="shared" si="8"/>
        <v>227</v>
      </c>
      <c r="U51" s="7">
        <v>19</v>
      </c>
      <c r="V51" s="2">
        <f t="shared" si="9"/>
        <v>246</v>
      </c>
      <c r="W51" s="12"/>
    </row>
    <row r="52" spans="1:25" ht="20.149999999999999" customHeight="1" x14ac:dyDescent="0.4">
      <c r="A52" s="4">
        <v>5</v>
      </c>
      <c r="B52" s="4">
        <v>112</v>
      </c>
      <c r="C52" s="3" t="s">
        <v>26</v>
      </c>
      <c r="D52" s="4" t="s">
        <v>16</v>
      </c>
      <c r="E52" s="4" t="s">
        <v>6</v>
      </c>
      <c r="F52" s="4">
        <v>27861</v>
      </c>
      <c r="G52" s="13">
        <v>22</v>
      </c>
      <c r="H52" s="13">
        <v>21</v>
      </c>
      <c r="I52" s="13">
        <v>20</v>
      </c>
      <c r="J52" s="13">
        <v>19</v>
      </c>
      <c r="K52" s="2">
        <f t="shared" si="5"/>
        <v>82</v>
      </c>
      <c r="L52" s="2">
        <v>23</v>
      </c>
      <c r="M52" s="2">
        <v>21</v>
      </c>
      <c r="N52" s="2">
        <v>24</v>
      </c>
      <c r="O52" s="2">
        <v>25</v>
      </c>
      <c r="P52" s="2">
        <f t="shared" si="6"/>
        <v>93</v>
      </c>
      <c r="Q52" s="2">
        <v>23</v>
      </c>
      <c r="R52" s="2">
        <v>24</v>
      </c>
      <c r="S52" s="2">
        <f t="shared" si="7"/>
        <v>47</v>
      </c>
      <c r="T52" s="2">
        <f t="shared" si="8"/>
        <v>222</v>
      </c>
      <c r="U52" s="7">
        <v>23</v>
      </c>
      <c r="V52" s="2">
        <f t="shared" si="9"/>
        <v>245</v>
      </c>
      <c r="W52" s="7">
        <v>3</v>
      </c>
    </row>
    <row r="53" spans="1:25" ht="20.149999999999999" customHeight="1" x14ac:dyDescent="0.4">
      <c r="A53" s="4">
        <v>6</v>
      </c>
      <c r="B53" s="4">
        <v>35</v>
      </c>
      <c r="C53" s="3" t="s">
        <v>70</v>
      </c>
      <c r="D53" s="4" t="s">
        <v>16</v>
      </c>
      <c r="E53" s="4" t="s">
        <v>5</v>
      </c>
      <c r="F53" s="4">
        <v>30128</v>
      </c>
      <c r="G53" s="5">
        <v>24</v>
      </c>
      <c r="H53" s="5">
        <v>23</v>
      </c>
      <c r="I53" s="5">
        <v>24</v>
      </c>
      <c r="J53" s="5">
        <v>19</v>
      </c>
      <c r="K53" s="2">
        <f t="shared" si="5"/>
        <v>90</v>
      </c>
      <c r="L53" s="2">
        <v>23</v>
      </c>
      <c r="M53" s="2">
        <v>23</v>
      </c>
      <c r="N53" s="2">
        <v>24</v>
      </c>
      <c r="O53" s="2">
        <v>21</v>
      </c>
      <c r="P53" s="2">
        <f t="shared" si="6"/>
        <v>91</v>
      </c>
      <c r="Q53" s="2">
        <v>22</v>
      </c>
      <c r="R53" s="2">
        <v>23</v>
      </c>
      <c r="S53" s="2">
        <f t="shared" si="7"/>
        <v>45</v>
      </c>
      <c r="T53" s="2">
        <f t="shared" si="8"/>
        <v>226</v>
      </c>
      <c r="U53" s="7">
        <v>19</v>
      </c>
      <c r="V53" s="2">
        <f t="shared" si="9"/>
        <v>245</v>
      </c>
      <c r="W53" s="7">
        <v>2</v>
      </c>
    </row>
    <row r="54" spans="1:25" s="12" customFormat="1" ht="20.149999999999999" customHeight="1" x14ac:dyDescent="0.4">
      <c r="A54" s="16"/>
      <c r="X54" s="7"/>
      <c r="Y54" s="7"/>
    </row>
    <row r="55" spans="1:25" s="12" customFormat="1" ht="21.75" customHeight="1" x14ac:dyDescent="0.4">
      <c r="A55" s="17"/>
      <c r="B55" s="7" t="s">
        <v>40</v>
      </c>
      <c r="D55" s="18"/>
      <c r="E55" s="18"/>
      <c r="F55" s="19" t="s">
        <v>42</v>
      </c>
      <c r="H55" s="20"/>
      <c r="I55" s="20"/>
      <c r="J55" s="20"/>
      <c r="K55" s="21"/>
      <c r="L55" s="21"/>
      <c r="M55" s="21"/>
      <c r="N55" s="20"/>
      <c r="O55" s="20"/>
      <c r="P55" s="21"/>
      <c r="Q55" s="21"/>
      <c r="R55" s="21"/>
      <c r="S55" s="21"/>
      <c r="T55" s="21"/>
      <c r="U55" s="20"/>
      <c r="V55" s="21"/>
      <c r="W55" s="20"/>
    </row>
    <row r="56" spans="1:25" ht="20.149999999999999" customHeight="1" x14ac:dyDescent="0.4">
      <c r="A56" s="70" t="s">
        <v>43</v>
      </c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</row>
    <row r="57" spans="1:25" ht="20.149999999999999" customHeight="1" x14ac:dyDescent="0.4">
      <c r="A57" s="70" t="s">
        <v>28</v>
      </c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</row>
    <row r="58" spans="1:25" ht="20.149999999999999" customHeight="1" x14ac:dyDescent="0.4">
      <c r="A58" s="70" t="s">
        <v>45</v>
      </c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</row>
    <row r="59" spans="1:25" ht="20.149999999999999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5" ht="20.149999999999999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L60" s="1" t="s">
        <v>127</v>
      </c>
      <c r="M60" s="1"/>
      <c r="N60" s="1"/>
      <c r="O60" s="1"/>
      <c r="P60" s="1" t="s">
        <v>127</v>
      </c>
      <c r="Q60" s="1"/>
      <c r="R60" s="1"/>
      <c r="S60" s="1"/>
      <c r="T60" s="1" t="s">
        <v>128</v>
      </c>
      <c r="U60" s="1"/>
      <c r="V60" s="1" t="s">
        <v>129</v>
      </c>
    </row>
    <row r="61" spans="1:25" ht="20.149999999999999" customHeight="1" x14ac:dyDescent="0.4">
      <c r="A61" s="6" t="s">
        <v>0</v>
      </c>
      <c r="C61" s="1"/>
      <c r="D61" s="5" t="s">
        <v>139</v>
      </c>
      <c r="E61" s="7"/>
      <c r="F61" s="1"/>
      <c r="G61" s="1"/>
      <c r="H61" s="1"/>
      <c r="I61" s="1"/>
      <c r="J61" s="1"/>
      <c r="K61" s="1"/>
      <c r="L61" s="1"/>
      <c r="M61" s="1"/>
      <c r="O61" s="1"/>
      <c r="P61" s="5">
        <v>239</v>
      </c>
      <c r="T61" s="5">
        <v>24</v>
      </c>
      <c r="V61" s="1">
        <v>263</v>
      </c>
    </row>
    <row r="62" spans="1:25" ht="20.149999999999999" customHeight="1" x14ac:dyDescent="0.4">
      <c r="A62" s="6" t="s">
        <v>1</v>
      </c>
      <c r="C62" s="1"/>
      <c r="D62" s="5" t="s">
        <v>140</v>
      </c>
      <c r="E62" s="2"/>
      <c r="F62" s="1"/>
      <c r="G62" s="1"/>
      <c r="H62" s="1"/>
      <c r="I62" s="1"/>
      <c r="J62" s="1"/>
      <c r="K62" s="1"/>
      <c r="L62" s="1"/>
      <c r="M62" s="1"/>
      <c r="O62" s="1"/>
      <c r="P62" s="5">
        <v>238</v>
      </c>
      <c r="T62" s="5">
        <v>23</v>
      </c>
      <c r="V62" s="1">
        <v>261</v>
      </c>
    </row>
    <row r="63" spans="1:25" ht="20.149999999999999" customHeight="1" x14ac:dyDescent="0.4">
      <c r="A63" s="6" t="s">
        <v>2</v>
      </c>
      <c r="C63" s="1"/>
      <c r="D63" s="5" t="s">
        <v>141</v>
      </c>
      <c r="E63" s="2"/>
      <c r="F63" s="1"/>
      <c r="G63" s="1"/>
      <c r="H63" s="1"/>
      <c r="I63" s="1"/>
      <c r="J63" s="1"/>
      <c r="K63" s="1"/>
      <c r="L63" s="1"/>
      <c r="M63" s="1"/>
      <c r="O63" s="1"/>
      <c r="P63" s="5">
        <v>234</v>
      </c>
      <c r="T63" s="5">
        <v>24</v>
      </c>
      <c r="V63" s="1">
        <v>258</v>
      </c>
    </row>
    <row r="64" spans="1:25" ht="20.149999999999999" customHeight="1" x14ac:dyDescent="0.4">
      <c r="A64" s="6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O64" s="1"/>
      <c r="P64" s="5"/>
      <c r="T64" s="5"/>
      <c r="V64" s="1"/>
    </row>
    <row r="65" spans="1:26" ht="20.149999999999999" customHeight="1" x14ac:dyDescent="0.4">
      <c r="A65" s="6" t="s">
        <v>130</v>
      </c>
      <c r="C65" s="1"/>
      <c r="D65" s="5" t="s">
        <v>141</v>
      </c>
      <c r="E65" s="1"/>
      <c r="F65" s="1"/>
      <c r="G65" s="1"/>
      <c r="H65" s="1" t="s">
        <v>21</v>
      </c>
      <c r="I65" s="1"/>
      <c r="J65" s="1"/>
      <c r="O65" s="1"/>
      <c r="P65" s="5">
        <v>234</v>
      </c>
      <c r="T65" s="5">
        <v>24</v>
      </c>
      <c r="V65" s="1">
        <v>258</v>
      </c>
    </row>
    <row r="66" spans="1:26" ht="20.149999999999999" customHeight="1" x14ac:dyDescent="0.4">
      <c r="A66" s="6" t="s">
        <v>132</v>
      </c>
      <c r="C66" s="1"/>
      <c r="D66" s="5" t="s">
        <v>142</v>
      </c>
      <c r="E66" s="2"/>
      <c r="F66" s="1"/>
      <c r="G66" s="1"/>
      <c r="H66" s="1"/>
      <c r="I66" s="1"/>
      <c r="J66" s="1"/>
      <c r="K66" s="1"/>
      <c r="L66" s="1"/>
      <c r="M66" s="1"/>
      <c r="O66" s="1"/>
      <c r="P66" s="1">
        <v>230</v>
      </c>
      <c r="Q66" s="1"/>
      <c r="R66" s="1"/>
      <c r="S66" s="1"/>
      <c r="T66" s="1">
        <v>24</v>
      </c>
      <c r="U66" s="1"/>
      <c r="V66" s="1">
        <v>254</v>
      </c>
    </row>
    <row r="67" spans="1:26" ht="20.149999999999999" customHeight="1" x14ac:dyDescent="0.4">
      <c r="A67" s="6" t="s">
        <v>134</v>
      </c>
      <c r="C67" s="1"/>
      <c r="D67" s="5" t="s">
        <v>143</v>
      </c>
      <c r="E67" s="2"/>
      <c r="F67" s="1"/>
      <c r="G67" s="1"/>
      <c r="H67" s="1"/>
      <c r="I67" s="1"/>
      <c r="J67" s="1"/>
      <c r="K67" s="1"/>
      <c r="L67" s="1"/>
      <c r="M67" s="1"/>
      <c r="O67" s="1"/>
      <c r="P67" s="1">
        <v>225</v>
      </c>
      <c r="Q67" s="1"/>
      <c r="R67" s="1"/>
      <c r="S67" s="1"/>
      <c r="T67" s="1">
        <v>25</v>
      </c>
      <c r="U67" s="1"/>
      <c r="V67" s="1">
        <v>250</v>
      </c>
    </row>
    <row r="68" spans="1:26" ht="20.149999999999999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6" ht="19.5" customHeight="1" x14ac:dyDescent="0.4">
      <c r="A69" s="1" t="s">
        <v>12</v>
      </c>
      <c r="B69" s="9" t="s">
        <v>3</v>
      </c>
      <c r="C69" s="10" t="s">
        <v>20</v>
      </c>
      <c r="D69" s="9" t="s">
        <v>91</v>
      </c>
      <c r="E69" s="10" t="s">
        <v>4</v>
      </c>
      <c r="F69" s="9" t="s">
        <v>92</v>
      </c>
      <c r="G69" s="1">
        <v>25</v>
      </c>
      <c r="H69" s="1">
        <v>50</v>
      </c>
      <c r="I69" s="1">
        <v>75</v>
      </c>
      <c r="J69" s="1">
        <v>100</v>
      </c>
      <c r="K69" s="11" t="s">
        <v>8</v>
      </c>
      <c r="L69" s="1">
        <v>25</v>
      </c>
      <c r="M69" s="1">
        <v>50</v>
      </c>
      <c r="N69" s="1">
        <v>75</v>
      </c>
      <c r="O69" s="1">
        <v>100</v>
      </c>
      <c r="P69" s="11" t="s">
        <v>9</v>
      </c>
      <c r="Q69" s="1">
        <v>25</v>
      </c>
      <c r="R69" s="1">
        <v>50</v>
      </c>
      <c r="S69" s="11" t="s">
        <v>79</v>
      </c>
      <c r="T69" s="1" t="s">
        <v>10</v>
      </c>
      <c r="U69" s="1" t="s">
        <v>11</v>
      </c>
      <c r="V69" s="1" t="s">
        <v>10</v>
      </c>
    </row>
    <row r="70" spans="1:26" ht="20.149999999999999" customHeight="1" x14ac:dyDescent="0.4">
      <c r="A70" s="4">
        <v>1</v>
      </c>
      <c r="B70" s="4">
        <v>49</v>
      </c>
      <c r="C70" s="3" t="s">
        <v>46</v>
      </c>
      <c r="D70" s="4" t="s">
        <v>17</v>
      </c>
      <c r="E70" s="4" t="s">
        <v>47</v>
      </c>
      <c r="F70" s="4">
        <v>13043</v>
      </c>
      <c r="G70" s="5">
        <v>22</v>
      </c>
      <c r="H70" s="5">
        <v>23</v>
      </c>
      <c r="I70" s="5">
        <v>25</v>
      </c>
      <c r="J70" s="5">
        <v>24</v>
      </c>
      <c r="K70" s="2">
        <f t="shared" ref="K70:K79" si="10">SUM(G70:J70)</f>
        <v>94</v>
      </c>
      <c r="L70" s="5">
        <v>25</v>
      </c>
      <c r="M70" s="5">
        <v>24</v>
      </c>
      <c r="N70" s="5">
        <v>25</v>
      </c>
      <c r="O70" s="5">
        <v>23</v>
      </c>
      <c r="P70" s="2">
        <f t="shared" ref="P70:P79" si="11">SUM(L70:O70)</f>
        <v>97</v>
      </c>
      <c r="Q70" s="22">
        <v>23</v>
      </c>
      <c r="R70" s="22">
        <v>25</v>
      </c>
      <c r="S70" s="2">
        <f t="shared" ref="S70:S79" si="12">SUM(Q70:R70)</f>
        <v>48</v>
      </c>
      <c r="T70" s="2">
        <f t="shared" ref="T70:T79" si="13">SUM(K70+P70+S70)</f>
        <v>239</v>
      </c>
      <c r="U70" s="2">
        <v>24</v>
      </c>
      <c r="V70" s="2">
        <f t="shared" ref="V70:V79" si="14">SUM(T70+U70)</f>
        <v>263</v>
      </c>
    </row>
    <row r="71" spans="1:26" ht="20.149999999999999" customHeight="1" x14ac:dyDescent="0.4">
      <c r="A71" s="4">
        <v>2</v>
      </c>
      <c r="B71" s="4">
        <v>113</v>
      </c>
      <c r="C71" s="3" t="s">
        <v>52</v>
      </c>
      <c r="D71" s="4" t="s">
        <v>17</v>
      </c>
      <c r="E71" s="4" t="s">
        <v>47</v>
      </c>
      <c r="F71" s="4">
        <v>415</v>
      </c>
      <c r="G71" s="23">
        <v>25</v>
      </c>
      <c r="H71" s="20">
        <v>21</v>
      </c>
      <c r="I71" s="20">
        <v>25</v>
      </c>
      <c r="J71" s="20">
        <v>23</v>
      </c>
      <c r="K71" s="2">
        <f t="shared" si="10"/>
        <v>94</v>
      </c>
      <c r="L71" s="5">
        <v>23</v>
      </c>
      <c r="M71" s="5">
        <v>24</v>
      </c>
      <c r="N71" s="5">
        <v>25</v>
      </c>
      <c r="O71" s="5">
        <v>22</v>
      </c>
      <c r="P71" s="2">
        <f t="shared" si="11"/>
        <v>94</v>
      </c>
      <c r="Q71" s="22">
        <v>25</v>
      </c>
      <c r="R71" s="22">
        <v>25</v>
      </c>
      <c r="S71" s="2">
        <f t="shared" si="12"/>
        <v>50</v>
      </c>
      <c r="T71" s="2">
        <f t="shared" si="13"/>
        <v>238</v>
      </c>
      <c r="U71" s="2">
        <v>23</v>
      </c>
      <c r="V71" s="2">
        <f t="shared" si="14"/>
        <v>261</v>
      </c>
    </row>
    <row r="72" spans="1:26" ht="20.149999999999999" customHeight="1" x14ac:dyDescent="0.4">
      <c r="A72" s="4">
        <v>3</v>
      </c>
      <c r="B72" s="4">
        <v>61</v>
      </c>
      <c r="C72" s="3" t="s">
        <v>29</v>
      </c>
      <c r="D72" s="4" t="s">
        <v>17</v>
      </c>
      <c r="E72" s="4" t="s">
        <v>5</v>
      </c>
      <c r="F72" s="4">
        <v>31006</v>
      </c>
      <c r="G72" s="5">
        <v>25</v>
      </c>
      <c r="H72" s="5">
        <v>23</v>
      </c>
      <c r="I72" s="5">
        <v>25</v>
      </c>
      <c r="J72" s="5">
        <v>24</v>
      </c>
      <c r="K72" s="2">
        <f t="shared" si="10"/>
        <v>97</v>
      </c>
      <c r="L72" s="5">
        <v>23</v>
      </c>
      <c r="M72" s="5">
        <v>24</v>
      </c>
      <c r="N72" s="5">
        <v>23</v>
      </c>
      <c r="O72" s="5">
        <v>23</v>
      </c>
      <c r="P72" s="2">
        <f t="shared" si="11"/>
        <v>93</v>
      </c>
      <c r="Q72" s="22">
        <v>22</v>
      </c>
      <c r="R72" s="22">
        <v>22</v>
      </c>
      <c r="S72" s="2">
        <f t="shared" si="12"/>
        <v>44</v>
      </c>
      <c r="T72" s="2">
        <f t="shared" si="13"/>
        <v>234</v>
      </c>
      <c r="U72" s="2">
        <v>24</v>
      </c>
      <c r="V72" s="2">
        <f t="shared" si="14"/>
        <v>258</v>
      </c>
    </row>
    <row r="73" spans="1:26" ht="20.149999999999999" customHeight="1" x14ac:dyDescent="0.4">
      <c r="A73" s="4">
        <v>4</v>
      </c>
      <c r="B73" s="4">
        <v>52</v>
      </c>
      <c r="C73" s="3" t="s">
        <v>50</v>
      </c>
      <c r="D73" s="4" t="s">
        <v>17</v>
      </c>
      <c r="E73" s="4" t="s">
        <v>6</v>
      </c>
      <c r="F73" s="4">
        <v>31449</v>
      </c>
      <c r="G73" s="5">
        <v>20</v>
      </c>
      <c r="H73" s="5">
        <v>21</v>
      </c>
      <c r="I73" s="5">
        <v>23</v>
      </c>
      <c r="J73" s="5">
        <v>22</v>
      </c>
      <c r="K73" s="2">
        <f t="shared" si="10"/>
        <v>86</v>
      </c>
      <c r="L73" s="5">
        <v>24</v>
      </c>
      <c r="M73" s="5">
        <v>24</v>
      </c>
      <c r="N73" s="5">
        <v>23</v>
      </c>
      <c r="O73" s="5">
        <v>25</v>
      </c>
      <c r="P73" s="2">
        <f t="shared" si="11"/>
        <v>96</v>
      </c>
      <c r="Q73" s="22">
        <v>24</v>
      </c>
      <c r="R73" s="22">
        <v>24</v>
      </c>
      <c r="S73" s="2">
        <f t="shared" si="12"/>
        <v>48</v>
      </c>
      <c r="T73" s="2">
        <f t="shared" si="13"/>
        <v>230</v>
      </c>
      <c r="U73" s="2">
        <v>24</v>
      </c>
      <c r="V73" s="2">
        <f t="shared" si="14"/>
        <v>254</v>
      </c>
      <c r="Z73" s="3"/>
    </row>
    <row r="74" spans="1:26" ht="20.149999999999999" customHeight="1" x14ac:dyDescent="0.4">
      <c r="A74" s="4">
        <v>5</v>
      </c>
      <c r="B74" s="4">
        <v>146</v>
      </c>
      <c r="C74" s="3" t="s">
        <v>53</v>
      </c>
      <c r="D74" s="4" t="s">
        <v>17</v>
      </c>
      <c r="E74" s="4" t="s">
        <v>47</v>
      </c>
      <c r="F74" s="4">
        <v>12547</v>
      </c>
      <c r="G74" s="5">
        <v>24</v>
      </c>
      <c r="H74" s="5">
        <v>21</v>
      </c>
      <c r="I74" s="5">
        <v>25</v>
      </c>
      <c r="J74" s="5">
        <v>20</v>
      </c>
      <c r="K74" s="2">
        <f t="shared" si="10"/>
        <v>90</v>
      </c>
      <c r="L74" s="5">
        <v>23</v>
      </c>
      <c r="M74" s="5">
        <v>25</v>
      </c>
      <c r="N74" s="5">
        <v>23</v>
      </c>
      <c r="O74" s="5">
        <v>24</v>
      </c>
      <c r="P74" s="2">
        <f t="shared" si="11"/>
        <v>95</v>
      </c>
      <c r="Q74" s="22">
        <v>21</v>
      </c>
      <c r="R74" s="22">
        <v>21</v>
      </c>
      <c r="S74" s="2">
        <f t="shared" si="12"/>
        <v>42</v>
      </c>
      <c r="T74" s="2">
        <f t="shared" si="13"/>
        <v>227</v>
      </c>
      <c r="U74" s="2">
        <v>23</v>
      </c>
      <c r="V74" s="2">
        <f t="shared" si="14"/>
        <v>250</v>
      </c>
      <c r="Z74" s="3"/>
    </row>
    <row r="75" spans="1:26" ht="20.149999999999999" customHeight="1" x14ac:dyDescent="0.4">
      <c r="A75" s="4">
        <v>6</v>
      </c>
      <c r="B75" s="4">
        <v>36</v>
      </c>
      <c r="C75" s="3" t="s">
        <v>49</v>
      </c>
      <c r="D75" s="4" t="s">
        <v>17</v>
      </c>
      <c r="E75" s="4" t="s">
        <v>6</v>
      </c>
      <c r="F75" s="4">
        <v>31549</v>
      </c>
      <c r="G75" s="5">
        <v>20</v>
      </c>
      <c r="H75" s="5">
        <v>19</v>
      </c>
      <c r="I75" s="5">
        <v>21</v>
      </c>
      <c r="J75" s="5">
        <v>25</v>
      </c>
      <c r="K75" s="2">
        <f t="shared" si="10"/>
        <v>85</v>
      </c>
      <c r="L75" s="5">
        <v>23</v>
      </c>
      <c r="M75" s="5">
        <v>25</v>
      </c>
      <c r="N75" s="5">
        <v>22</v>
      </c>
      <c r="O75" s="5">
        <v>23</v>
      </c>
      <c r="P75" s="2">
        <f t="shared" si="11"/>
        <v>93</v>
      </c>
      <c r="Q75" s="22">
        <v>24</v>
      </c>
      <c r="R75" s="22">
        <v>23</v>
      </c>
      <c r="S75" s="2">
        <f t="shared" si="12"/>
        <v>47</v>
      </c>
      <c r="T75" s="2">
        <f t="shared" si="13"/>
        <v>225</v>
      </c>
      <c r="U75" s="30">
        <v>22</v>
      </c>
      <c r="V75" s="2">
        <f t="shared" si="14"/>
        <v>247</v>
      </c>
      <c r="W75" s="30">
        <v>2</v>
      </c>
      <c r="Z75" s="3"/>
    </row>
    <row r="76" spans="1:26" ht="20.149999999999999" customHeight="1" x14ac:dyDescent="0.4">
      <c r="A76" s="4">
        <v>7</v>
      </c>
      <c r="B76" s="4">
        <v>30</v>
      </c>
      <c r="C76" s="3" t="s">
        <v>48</v>
      </c>
      <c r="D76" s="4" t="s">
        <v>17</v>
      </c>
      <c r="E76" s="4" t="s">
        <v>6</v>
      </c>
      <c r="F76" s="4">
        <v>13589</v>
      </c>
      <c r="G76" s="5">
        <v>20</v>
      </c>
      <c r="H76" s="5">
        <v>24</v>
      </c>
      <c r="I76" s="5">
        <v>22</v>
      </c>
      <c r="J76" s="5">
        <v>24</v>
      </c>
      <c r="K76" s="2">
        <f t="shared" si="10"/>
        <v>90</v>
      </c>
      <c r="L76" s="5">
        <v>22</v>
      </c>
      <c r="M76" s="5">
        <v>24</v>
      </c>
      <c r="N76" s="5">
        <v>23</v>
      </c>
      <c r="O76" s="5">
        <v>23</v>
      </c>
      <c r="P76" s="2">
        <f t="shared" si="11"/>
        <v>92</v>
      </c>
      <c r="Q76" s="22">
        <v>21</v>
      </c>
      <c r="R76" s="22">
        <v>22</v>
      </c>
      <c r="S76" s="2">
        <f t="shared" si="12"/>
        <v>43</v>
      </c>
      <c r="T76" s="2">
        <f t="shared" si="13"/>
        <v>225</v>
      </c>
      <c r="V76" s="2">
        <f t="shared" si="14"/>
        <v>225</v>
      </c>
      <c r="W76" s="28">
        <v>1</v>
      </c>
      <c r="Z76" s="3"/>
    </row>
    <row r="77" spans="1:26" ht="20.149999999999999" customHeight="1" x14ac:dyDescent="0.4">
      <c r="A77" s="4">
        <v>8</v>
      </c>
      <c r="B77" s="4">
        <v>89</v>
      </c>
      <c r="C77" s="3" t="s">
        <v>51</v>
      </c>
      <c r="D77" s="4" t="s">
        <v>17</v>
      </c>
      <c r="E77" s="4" t="s">
        <v>47</v>
      </c>
      <c r="F77" s="4">
        <v>12124</v>
      </c>
      <c r="G77" s="5">
        <v>17</v>
      </c>
      <c r="H77" s="5">
        <v>20</v>
      </c>
      <c r="I77" s="5">
        <v>19</v>
      </c>
      <c r="J77" s="5">
        <v>16</v>
      </c>
      <c r="K77" s="2">
        <f t="shared" si="10"/>
        <v>72</v>
      </c>
      <c r="L77" s="5">
        <v>21</v>
      </c>
      <c r="M77" s="5">
        <v>18</v>
      </c>
      <c r="N77" s="20">
        <v>21</v>
      </c>
      <c r="O77" s="20">
        <v>21</v>
      </c>
      <c r="P77" s="2">
        <f t="shared" si="11"/>
        <v>81</v>
      </c>
      <c r="Q77" s="22">
        <v>23</v>
      </c>
      <c r="R77" s="22">
        <v>22</v>
      </c>
      <c r="S77" s="2">
        <f t="shared" si="12"/>
        <v>45</v>
      </c>
      <c r="T77" s="2">
        <f t="shared" si="13"/>
        <v>198</v>
      </c>
      <c r="V77" s="2">
        <f t="shared" si="14"/>
        <v>198</v>
      </c>
      <c r="Z77" s="3"/>
    </row>
    <row r="78" spans="1:26" ht="20.149999999999999" customHeight="1" x14ac:dyDescent="0.4">
      <c r="A78" s="4">
        <v>9</v>
      </c>
      <c r="B78" s="4">
        <v>92</v>
      </c>
      <c r="C78" s="3" t="s">
        <v>30</v>
      </c>
      <c r="D78" s="4" t="s">
        <v>17</v>
      </c>
      <c r="E78" s="4" t="s">
        <v>5</v>
      </c>
      <c r="F78" s="4">
        <v>112803</v>
      </c>
      <c r="G78" s="5">
        <v>17</v>
      </c>
      <c r="H78" s="5">
        <v>19</v>
      </c>
      <c r="I78" s="5">
        <v>20</v>
      </c>
      <c r="J78" s="5">
        <v>21</v>
      </c>
      <c r="K78" s="2">
        <f t="shared" si="10"/>
        <v>77</v>
      </c>
      <c r="L78" s="5">
        <v>20</v>
      </c>
      <c r="M78" s="5">
        <v>20</v>
      </c>
      <c r="N78" s="5">
        <v>19</v>
      </c>
      <c r="O78" s="5">
        <v>20</v>
      </c>
      <c r="P78" s="2">
        <f t="shared" si="11"/>
        <v>79</v>
      </c>
      <c r="Q78" s="22">
        <v>19</v>
      </c>
      <c r="R78" s="22">
        <v>20</v>
      </c>
      <c r="S78" s="2">
        <f t="shared" si="12"/>
        <v>39</v>
      </c>
      <c r="T78" s="2">
        <f t="shared" si="13"/>
        <v>195</v>
      </c>
      <c r="V78" s="2">
        <f t="shared" si="14"/>
        <v>195</v>
      </c>
      <c r="Z78" s="3"/>
    </row>
    <row r="79" spans="1:26" s="12" customFormat="1" ht="21.75" customHeight="1" x14ac:dyDescent="0.4">
      <c r="A79" s="4">
        <v>10</v>
      </c>
      <c r="B79" s="4">
        <v>37</v>
      </c>
      <c r="C79" s="3" t="s">
        <v>31</v>
      </c>
      <c r="D79" s="4" t="s">
        <v>17</v>
      </c>
      <c r="E79" s="4" t="s">
        <v>5</v>
      </c>
      <c r="F79" s="4">
        <v>113017</v>
      </c>
      <c r="G79" s="5">
        <v>20</v>
      </c>
      <c r="H79" s="5">
        <v>19</v>
      </c>
      <c r="I79" s="5">
        <v>19</v>
      </c>
      <c r="J79" s="5">
        <v>20</v>
      </c>
      <c r="K79" s="2">
        <f t="shared" si="10"/>
        <v>78</v>
      </c>
      <c r="L79" s="5">
        <v>20</v>
      </c>
      <c r="M79" s="5">
        <v>18</v>
      </c>
      <c r="N79" s="5">
        <v>20</v>
      </c>
      <c r="O79" s="5">
        <v>17</v>
      </c>
      <c r="P79" s="2">
        <f t="shared" si="11"/>
        <v>75</v>
      </c>
      <c r="Q79" s="22">
        <v>19</v>
      </c>
      <c r="R79" s="22">
        <v>20</v>
      </c>
      <c r="S79" s="2">
        <f t="shared" si="12"/>
        <v>39</v>
      </c>
      <c r="T79" s="2">
        <f t="shared" si="13"/>
        <v>192</v>
      </c>
      <c r="U79" s="2"/>
      <c r="V79" s="2">
        <f t="shared" si="14"/>
        <v>192</v>
      </c>
      <c r="W79" s="2"/>
    </row>
    <row r="80" spans="1:26" s="12" customFormat="1" ht="21.75" customHeight="1" x14ac:dyDescent="0.4">
      <c r="A80" s="4"/>
      <c r="B80" s="4"/>
      <c r="C80" s="3"/>
      <c r="D80" s="4"/>
      <c r="E80" s="4"/>
      <c r="F80" s="4"/>
      <c r="G80" s="5"/>
      <c r="H80" s="5"/>
      <c r="I80" s="5"/>
      <c r="J80" s="5"/>
      <c r="K80" s="2"/>
      <c r="L80" s="5"/>
      <c r="M80" s="5"/>
      <c r="N80" s="5"/>
      <c r="O80" s="5"/>
      <c r="P80" s="2"/>
      <c r="Q80" s="22"/>
      <c r="R80" s="22"/>
      <c r="S80" s="2"/>
      <c r="T80" s="2"/>
      <c r="U80" s="2"/>
      <c r="V80" s="2"/>
      <c r="W80" s="2"/>
    </row>
    <row r="81" spans="1:26" s="12" customFormat="1" ht="21.75" customHeight="1" x14ac:dyDescent="0.4">
      <c r="A81" s="4"/>
      <c r="B81" s="4"/>
      <c r="C81" s="26" t="s">
        <v>126</v>
      </c>
      <c r="D81" s="4"/>
      <c r="E81" s="4"/>
      <c r="F81" s="4"/>
      <c r="G81" s="5"/>
      <c r="H81" s="5"/>
      <c r="I81" s="5"/>
      <c r="J81" s="5"/>
      <c r="K81" s="2"/>
      <c r="L81" s="5"/>
      <c r="M81" s="5"/>
      <c r="N81" s="5"/>
      <c r="O81" s="5"/>
      <c r="P81" s="2"/>
      <c r="Q81" s="22"/>
      <c r="R81" s="22"/>
      <c r="S81" s="2"/>
      <c r="T81" s="2"/>
      <c r="U81" s="2"/>
      <c r="V81" s="2"/>
      <c r="W81" s="2"/>
    </row>
    <row r="82" spans="1:26" ht="20.149999999999999" customHeight="1" x14ac:dyDescent="0.4">
      <c r="A82" s="4">
        <v>1</v>
      </c>
      <c r="B82" s="4">
        <v>61</v>
      </c>
      <c r="C82" s="3" t="s">
        <v>29</v>
      </c>
      <c r="D82" s="4" t="s">
        <v>17</v>
      </c>
      <c r="E82" s="4" t="s">
        <v>5</v>
      </c>
      <c r="F82" s="4">
        <v>31006</v>
      </c>
      <c r="G82" s="5">
        <v>25</v>
      </c>
      <c r="H82" s="5">
        <v>23</v>
      </c>
      <c r="I82" s="5">
        <v>25</v>
      </c>
      <c r="J82" s="5">
        <v>24</v>
      </c>
      <c r="K82" s="2">
        <f t="shared" ref="K82:K87" si="15">SUM(G82:J82)</f>
        <v>97</v>
      </c>
      <c r="L82" s="5">
        <v>23</v>
      </c>
      <c r="M82" s="5">
        <v>24</v>
      </c>
      <c r="N82" s="5">
        <v>23</v>
      </c>
      <c r="O82" s="5">
        <v>23</v>
      </c>
      <c r="P82" s="2">
        <f t="shared" ref="P82:P87" si="16">SUM(L82:O82)</f>
        <v>93</v>
      </c>
      <c r="Q82" s="22">
        <v>22</v>
      </c>
      <c r="R82" s="22">
        <v>22</v>
      </c>
      <c r="S82" s="2">
        <f t="shared" ref="S82:S87" si="17">SUM(Q82:R82)</f>
        <v>44</v>
      </c>
      <c r="T82" s="2">
        <f t="shared" ref="T82:T87" si="18">SUM(K82+P82+S82)</f>
        <v>234</v>
      </c>
      <c r="U82" s="28">
        <v>24</v>
      </c>
      <c r="V82" s="2">
        <f t="shared" ref="V82:V87" si="19">SUM(T82+U82)</f>
        <v>258</v>
      </c>
    </row>
    <row r="83" spans="1:26" ht="20.149999999999999" customHeight="1" x14ac:dyDescent="0.4">
      <c r="A83" s="4">
        <v>2</v>
      </c>
      <c r="B83" s="4">
        <v>52</v>
      </c>
      <c r="C83" s="3" t="s">
        <v>50</v>
      </c>
      <c r="D83" s="4" t="s">
        <v>17</v>
      </c>
      <c r="E83" s="4" t="s">
        <v>6</v>
      </c>
      <c r="F83" s="4">
        <v>31449</v>
      </c>
      <c r="G83" s="5">
        <v>20</v>
      </c>
      <c r="H83" s="5">
        <v>21</v>
      </c>
      <c r="I83" s="5">
        <v>23</v>
      </c>
      <c r="J83" s="5">
        <v>22</v>
      </c>
      <c r="K83" s="2">
        <f t="shared" si="15"/>
        <v>86</v>
      </c>
      <c r="L83" s="5">
        <v>24</v>
      </c>
      <c r="M83" s="5">
        <v>24</v>
      </c>
      <c r="N83" s="5">
        <v>23</v>
      </c>
      <c r="O83" s="5">
        <v>25</v>
      </c>
      <c r="P83" s="2">
        <f t="shared" si="16"/>
        <v>96</v>
      </c>
      <c r="Q83" s="22">
        <v>24</v>
      </c>
      <c r="R83" s="22">
        <v>24</v>
      </c>
      <c r="S83" s="2">
        <f t="shared" si="17"/>
        <v>48</v>
      </c>
      <c r="T83" s="2">
        <f t="shared" si="18"/>
        <v>230</v>
      </c>
      <c r="U83" s="28">
        <v>24</v>
      </c>
      <c r="V83" s="2">
        <f t="shared" si="19"/>
        <v>254</v>
      </c>
      <c r="Z83" s="3"/>
    </row>
    <row r="84" spans="1:26" ht="20.149999999999999" customHeight="1" x14ac:dyDescent="0.4">
      <c r="A84" s="4">
        <v>3</v>
      </c>
      <c r="B84" s="4">
        <v>36</v>
      </c>
      <c r="C84" s="3" t="s">
        <v>49</v>
      </c>
      <c r="D84" s="4" t="s">
        <v>17</v>
      </c>
      <c r="E84" s="4" t="s">
        <v>6</v>
      </c>
      <c r="F84" s="4">
        <v>31549</v>
      </c>
      <c r="G84" s="5">
        <v>20</v>
      </c>
      <c r="H84" s="5">
        <v>19</v>
      </c>
      <c r="I84" s="5">
        <v>21</v>
      </c>
      <c r="J84" s="5">
        <v>25</v>
      </c>
      <c r="K84" s="2">
        <f t="shared" si="15"/>
        <v>85</v>
      </c>
      <c r="L84" s="5">
        <v>23</v>
      </c>
      <c r="M84" s="5">
        <v>25</v>
      </c>
      <c r="N84" s="5">
        <v>22</v>
      </c>
      <c r="O84" s="5">
        <v>23</v>
      </c>
      <c r="P84" s="2">
        <f t="shared" si="16"/>
        <v>93</v>
      </c>
      <c r="Q84" s="22">
        <v>24</v>
      </c>
      <c r="R84" s="22">
        <v>23</v>
      </c>
      <c r="S84" s="2">
        <f t="shared" si="17"/>
        <v>47</v>
      </c>
      <c r="T84" s="2">
        <f t="shared" si="18"/>
        <v>225</v>
      </c>
      <c r="U84" s="30">
        <v>25</v>
      </c>
      <c r="V84" s="2">
        <f t="shared" si="19"/>
        <v>250</v>
      </c>
      <c r="W84" s="30">
        <v>1</v>
      </c>
      <c r="Z84" s="3"/>
    </row>
    <row r="85" spans="1:26" ht="20.149999999999999" customHeight="1" x14ac:dyDescent="0.4">
      <c r="A85" s="4">
        <v>4</v>
      </c>
      <c r="B85" s="4">
        <v>30</v>
      </c>
      <c r="C85" s="3" t="s">
        <v>48</v>
      </c>
      <c r="D85" s="4" t="s">
        <v>17</v>
      </c>
      <c r="E85" s="4" t="s">
        <v>6</v>
      </c>
      <c r="F85" s="4">
        <v>13589</v>
      </c>
      <c r="G85" s="5">
        <v>20</v>
      </c>
      <c r="H85" s="5">
        <v>24</v>
      </c>
      <c r="I85" s="5">
        <v>22</v>
      </c>
      <c r="J85" s="5">
        <v>24</v>
      </c>
      <c r="K85" s="2">
        <f t="shared" si="15"/>
        <v>90</v>
      </c>
      <c r="L85" s="5">
        <v>22</v>
      </c>
      <c r="M85" s="5">
        <v>24</v>
      </c>
      <c r="N85" s="5">
        <v>23</v>
      </c>
      <c r="O85" s="5">
        <v>23</v>
      </c>
      <c r="P85" s="2">
        <f t="shared" si="16"/>
        <v>92</v>
      </c>
      <c r="Q85" s="22">
        <v>21</v>
      </c>
      <c r="R85" s="22">
        <v>22</v>
      </c>
      <c r="S85" s="2">
        <f t="shared" si="17"/>
        <v>43</v>
      </c>
      <c r="T85" s="2">
        <f t="shared" si="18"/>
        <v>225</v>
      </c>
      <c r="U85" s="28">
        <v>25</v>
      </c>
      <c r="V85" s="2">
        <f t="shared" si="19"/>
        <v>250</v>
      </c>
      <c r="W85" s="28">
        <v>0</v>
      </c>
      <c r="Z85" s="3"/>
    </row>
    <row r="86" spans="1:26" ht="20.149999999999999" customHeight="1" x14ac:dyDescent="0.4">
      <c r="A86" s="4">
        <v>5</v>
      </c>
      <c r="B86" s="4">
        <v>92</v>
      </c>
      <c r="C86" s="3" t="s">
        <v>30</v>
      </c>
      <c r="D86" s="4" t="s">
        <v>17</v>
      </c>
      <c r="E86" s="4" t="s">
        <v>5</v>
      </c>
      <c r="F86" s="4">
        <v>112803</v>
      </c>
      <c r="G86" s="5">
        <v>17</v>
      </c>
      <c r="H86" s="5">
        <v>19</v>
      </c>
      <c r="I86" s="5">
        <v>20</v>
      </c>
      <c r="J86" s="5">
        <v>21</v>
      </c>
      <c r="K86" s="2">
        <f t="shared" si="15"/>
        <v>77</v>
      </c>
      <c r="L86" s="5">
        <v>20</v>
      </c>
      <c r="M86" s="5">
        <v>20</v>
      </c>
      <c r="N86" s="5">
        <v>19</v>
      </c>
      <c r="O86" s="5">
        <v>20</v>
      </c>
      <c r="P86" s="2">
        <f t="shared" si="16"/>
        <v>79</v>
      </c>
      <c r="Q86" s="22">
        <v>19</v>
      </c>
      <c r="R86" s="22">
        <v>20</v>
      </c>
      <c r="S86" s="2">
        <f t="shared" si="17"/>
        <v>39</v>
      </c>
      <c r="T86" s="2">
        <f t="shared" si="18"/>
        <v>195</v>
      </c>
      <c r="U86" s="28">
        <v>23</v>
      </c>
      <c r="V86" s="2">
        <f t="shared" si="19"/>
        <v>218</v>
      </c>
      <c r="Z86" s="3"/>
    </row>
    <row r="87" spans="1:26" s="12" customFormat="1" ht="21.75" customHeight="1" x14ac:dyDescent="0.4">
      <c r="A87" s="4">
        <v>6</v>
      </c>
      <c r="B87" s="4">
        <v>37</v>
      </c>
      <c r="C87" s="3" t="s">
        <v>31</v>
      </c>
      <c r="D87" s="4" t="s">
        <v>17</v>
      </c>
      <c r="E87" s="4" t="s">
        <v>5</v>
      </c>
      <c r="F87" s="4">
        <v>113017</v>
      </c>
      <c r="G87" s="5">
        <v>20</v>
      </c>
      <c r="H87" s="5">
        <v>19</v>
      </c>
      <c r="I87" s="5">
        <v>19</v>
      </c>
      <c r="J87" s="5">
        <v>20</v>
      </c>
      <c r="K87" s="2">
        <f t="shared" si="15"/>
        <v>78</v>
      </c>
      <c r="L87" s="5">
        <v>20</v>
      </c>
      <c r="M87" s="5">
        <v>18</v>
      </c>
      <c r="N87" s="5">
        <v>20</v>
      </c>
      <c r="O87" s="5">
        <v>17</v>
      </c>
      <c r="P87" s="2">
        <f t="shared" si="16"/>
        <v>75</v>
      </c>
      <c r="Q87" s="22">
        <v>19</v>
      </c>
      <c r="R87" s="22">
        <v>20</v>
      </c>
      <c r="S87" s="2">
        <f t="shared" si="17"/>
        <v>39</v>
      </c>
      <c r="T87" s="2">
        <f t="shared" si="18"/>
        <v>192</v>
      </c>
      <c r="U87" s="28">
        <v>18</v>
      </c>
      <c r="V87" s="2">
        <f t="shared" si="19"/>
        <v>210</v>
      </c>
      <c r="W87" s="2"/>
    </row>
    <row r="88" spans="1:26" s="12" customFormat="1" ht="21.75" customHeight="1" x14ac:dyDescent="0.4">
      <c r="A88" s="4"/>
      <c r="B88" s="4"/>
      <c r="C88" s="3"/>
      <c r="D88" s="4"/>
      <c r="E88" s="4"/>
      <c r="F88" s="4"/>
      <c r="G88" s="5"/>
      <c r="H88" s="5"/>
      <c r="I88" s="5"/>
      <c r="J88" s="5"/>
      <c r="K88" s="2"/>
      <c r="L88" s="5"/>
      <c r="M88" s="5"/>
      <c r="N88" s="5"/>
      <c r="O88" s="5"/>
      <c r="P88" s="2"/>
      <c r="Q88" s="22"/>
      <c r="R88" s="22"/>
      <c r="S88" s="2"/>
      <c r="T88" s="2"/>
      <c r="U88" s="2"/>
      <c r="V88" s="2"/>
      <c r="W88" s="2"/>
    </row>
    <row r="89" spans="1:26" s="12" customFormat="1" ht="21.75" customHeight="1" x14ac:dyDescent="0.4">
      <c r="A89" s="17"/>
      <c r="B89" s="7" t="s">
        <v>40</v>
      </c>
      <c r="D89" s="18"/>
      <c r="E89" s="18"/>
      <c r="F89" s="19" t="s">
        <v>42</v>
      </c>
      <c r="H89" s="20"/>
      <c r="I89" s="20"/>
      <c r="J89" s="20"/>
      <c r="K89" s="21"/>
      <c r="L89" s="21"/>
      <c r="M89" s="21"/>
      <c r="N89" s="20"/>
      <c r="O89" s="20"/>
      <c r="P89" s="21"/>
      <c r="Q89" s="21"/>
      <c r="R89" s="21"/>
      <c r="S89" s="21"/>
      <c r="T89" s="21"/>
      <c r="U89" s="20"/>
      <c r="V89" s="21"/>
      <c r="W89" s="20"/>
    </row>
    <row r="90" spans="1:26" ht="20.149999999999999" customHeight="1" x14ac:dyDescent="0.4">
      <c r="B90" s="4"/>
    </row>
    <row r="91" spans="1:26" ht="20.149999999999999" customHeight="1" x14ac:dyDescent="0.4">
      <c r="B91" s="4"/>
    </row>
    <row r="92" spans="1:26" ht="20.149999999999999" customHeight="1" x14ac:dyDescent="0.4">
      <c r="B92" s="4"/>
    </row>
    <row r="93" spans="1:26" ht="20.149999999999999" customHeight="1" x14ac:dyDescent="0.4">
      <c r="A93" s="1"/>
      <c r="B93" s="9"/>
      <c r="C93" s="10"/>
      <c r="D93" s="10"/>
      <c r="E93" s="10"/>
      <c r="F93" s="9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5" spans="1:26" ht="20.149999999999999" customHeight="1" x14ac:dyDescent="0.4">
      <c r="B95" s="4"/>
    </row>
    <row r="96" spans="1:26" ht="19.5" customHeight="1" x14ac:dyDescent="0.4">
      <c r="B96" s="4"/>
    </row>
    <row r="97" spans="2:2" ht="20.149999999999999" customHeight="1" x14ac:dyDescent="0.4">
      <c r="B97" s="4"/>
    </row>
    <row r="98" spans="2:2" ht="20.149999999999999" customHeight="1" x14ac:dyDescent="0.4">
      <c r="B98" s="4"/>
    </row>
    <row r="99" spans="2:2" ht="20.149999999999999" customHeight="1" x14ac:dyDescent="0.4">
      <c r="B99" s="4"/>
    </row>
    <row r="100" spans="2:2" ht="20.149999999999999" customHeight="1" x14ac:dyDescent="0.4">
      <c r="B100" s="4"/>
    </row>
    <row r="101" spans="2:2" ht="20.149999999999999" customHeight="1" x14ac:dyDescent="0.4">
      <c r="B101" s="4"/>
    </row>
    <row r="102" spans="2:2" ht="20.149999999999999" customHeight="1" x14ac:dyDescent="0.4">
      <c r="B102" s="4"/>
    </row>
  </sheetData>
  <mergeCells count="6">
    <mergeCell ref="A56:W56"/>
    <mergeCell ref="A57:W57"/>
    <mergeCell ref="A58:W58"/>
    <mergeCell ref="A1:W1"/>
    <mergeCell ref="A2:W2"/>
    <mergeCell ref="A3:W3"/>
  </mergeCells>
  <phoneticPr fontId="8" type="noConversion"/>
  <conditionalFormatting sqref="P95:S102 K95:M102 K90:M93 P90:S93 S70:S88 L60:N60 Q60:T60 Q68:S68 L68:M69 K68:K88 P68:P88 H61:H64 P66:S67 P5:R5 T5 P15:P53 S15:S53 K15:K53 K5:M5">
    <cfRule type="cellIs" dxfId="3" priority="1" stopIfTrue="1" operator="equal">
      <formula>100</formula>
    </cfRule>
  </conditionalFormatting>
  <conditionalFormatting sqref="N95:O102 G95:J102 G90:J90 N90:O90 N88:O88 N85:N87 N70:N74 N76:N83 O70:O87 L70:M88 G70:J88 Q70:R88 Q15:R53 L15:O53 G15:J53">
    <cfRule type="cellIs" dxfId="2" priority="2" stopIfTrue="1" operator="equal">
      <formula>25</formula>
    </cfRule>
  </conditionalFormatting>
  <pageMargins left="0.75" right="0.75" top="1" bottom="1" header="0.5" footer="0.5"/>
  <pageSetup scale="60" orientation="portrait" r:id="rId1"/>
  <headerFooter alignWithMargins="0"/>
  <rowBreaks count="1" manualBreakCount="1">
    <brk id="5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"/>
  <sheetViews>
    <sheetView zoomScale="75" workbookViewId="0">
      <selection sqref="A1:Q1"/>
    </sheetView>
  </sheetViews>
  <sheetFormatPr defaultColWidth="9.1796875" defaultRowHeight="19" x14ac:dyDescent="0.4"/>
  <cols>
    <col min="1" max="1" width="5.54296875" style="4" bestFit="1" customWidth="1"/>
    <col min="2" max="2" width="8" style="4" bestFit="1" customWidth="1"/>
    <col min="3" max="3" width="29.453125" style="3" bestFit="1" customWidth="1"/>
    <col min="4" max="4" width="7" style="4" bestFit="1" customWidth="1"/>
    <col min="5" max="5" width="6.54296875" style="4" customWidth="1"/>
    <col min="6" max="6" width="10.81640625" style="4" hidden="1" customWidth="1"/>
    <col min="7" max="13" width="7" style="3" customWidth="1"/>
    <col min="14" max="17" width="9.1796875" style="3"/>
    <col min="18" max="18" width="5.453125" style="3" bestFit="1" customWidth="1"/>
    <col min="19" max="16384" width="9.1796875" style="3"/>
  </cols>
  <sheetData>
    <row r="1" spans="1:18" x14ac:dyDescent="0.4">
      <c r="A1" s="70" t="s">
        <v>43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1"/>
    </row>
    <row r="2" spans="1:18" x14ac:dyDescent="0.4">
      <c r="A2" s="70" t="s">
        <v>13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1"/>
    </row>
    <row r="3" spans="1:18" x14ac:dyDescent="0.4">
      <c r="A3" s="70" t="s">
        <v>44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1"/>
    </row>
    <row r="4" spans="1:18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s="25" customFormat="1" x14ac:dyDescent="0.4">
      <c r="A5" s="11"/>
      <c r="B5" s="11"/>
      <c r="C5" s="11"/>
      <c r="D5" s="11"/>
      <c r="E5" s="11"/>
      <c r="F5" s="24"/>
      <c r="I5" s="11" t="s">
        <v>21</v>
      </c>
      <c r="K5" s="11" t="s">
        <v>35</v>
      </c>
      <c r="L5" s="11"/>
      <c r="M5" s="11" t="s">
        <v>10</v>
      </c>
      <c r="N5" s="11"/>
      <c r="O5" s="11"/>
      <c r="R5" s="11"/>
    </row>
    <row r="6" spans="1:18" x14ac:dyDescent="0.4">
      <c r="A6" s="1"/>
      <c r="B6" s="6" t="s">
        <v>0</v>
      </c>
      <c r="C6" s="1"/>
      <c r="D6" s="2" t="s">
        <v>118</v>
      </c>
      <c r="E6" s="2"/>
      <c r="F6" s="1"/>
      <c r="G6" s="1"/>
      <c r="H6" s="1"/>
      <c r="I6" s="1">
        <v>293</v>
      </c>
      <c r="J6" s="1"/>
      <c r="K6" s="1">
        <v>45</v>
      </c>
      <c r="L6" s="1"/>
      <c r="M6" s="1">
        <v>338</v>
      </c>
      <c r="N6" s="1"/>
      <c r="O6" s="1"/>
      <c r="P6" s="1"/>
      <c r="R6" s="1"/>
    </row>
    <row r="7" spans="1:18" x14ac:dyDescent="0.4">
      <c r="A7" s="1"/>
      <c r="B7" s="6" t="s">
        <v>1</v>
      </c>
      <c r="C7" s="1"/>
      <c r="D7" s="2" t="s">
        <v>110</v>
      </c>
      <c r="E7" s="2"/>
      <c r="F7" s="1"/>
      <c r="G7" s="1"/>
      <c r="H7" s="1"/>
      <c r="I7" s="1">
        <v>287</v>
      </c>
      <c r="J7" s="1"/>
      <c r="K7" s="1">
        <v>49</v>
      </c>
      <c r="L7" s="1"/>
      <c r="M7" s="1">
        <v>336</v>
      </c>
      <c r="N7" s="1"/>
      <c r="O7" s="1"/>
      <c r="P7" s="1"/>
      <c r="R7" s="1"/>
    </row>
    <row r="8" spans="1:18" x14ac:dyDescent="0.4">
      <c r="A8" s="1"/>
      <c r="B8" s="6" t="s">
        <v>2</v>
      </c>
      <c r="C8" s="1"/>
      <c r="D8" s="2" t="s">
        <v>103</v>
      </c>
      <c r="E8" s="2"/>
      <c r="F8" s="1"/>
      <c r="G8" s="1"/>
      <c r="H8" s="1"/>
      <c r="I8" s="1">
        <v>286</v>
      </c>
      <c r="J8" s="1"/>
      <c r="K8" s="1">
        <v>48</v>
      </c>
      <c r="L8" s="1"/>
      <c r="M8" s="1">
        <v>334</v>
      </c>
      <c r="N8" s="1"/>
      <c r="O8" s="1"/>
      <c r="P8" s="1"/>
      <c r="R8" s="1"/>
    </row>
    <row r="9" spans="1:18" x14ac:dyDescent="0.4">
      <c r="A9" s="1"/>
      <c r="B9" s="6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x14ac:dyDescent="0.4">
      <c r="A10" s="1"/>
      <c r="B10" s="6" t="s">
        <v>119</v>
      </c>
      <c r="C10" s="1"/>
      <c r="D10" s="2" t="s">
        <v>120</v>
      </c>
      <c r="E10" s="2"/>
      <c r="F10" s="1"/>
      <c r="G10" s="1"/>
      <c r="H10" s="1"/>
      <c r="I10" s="1">
        <v>284</v>
      </c>
      <c r="J10" s="1"/>
      <c r="K10" s="1">
        <v>48</v>
      </c>
      <c r="L10" s="1"/>
      <c r="M10" s="1">
        <v>332</v>
      </c>
      <c r="N10" s="1"/>
      <c r="O10" s="1"/>
      <c r="P10" s="1"/>
      <c r="Q10" s="1"/>
      <c r="R10" s="1"/>
    </row>
    <row r="11" spans="1:18" x14ac:dyDescent="0.4">
      <c r="A11" s="1"/>
      <c r="B11" s="6" t="s">
        <v>121</v>
      </c>
      <c r="C11" s="1"/>
      <c r="D11" s="2" t="s">
        <v>122</v>
      </c>
      <c r="E11" s="2"/>
      <c r="F11" s="1"/>
      <c r="G11" s="1"/>
      <c r="H11" s="1"/>
      <c r="I11" s="1">
        <v>277</v>
      </c>
      <c r="J11" s="1"/>
      <c r="K11" s="1">
        <v>46</v>
      </c>
      <c r="L11" s="1"/>
      <c r="M11" s="1">
        <v>323</v>
      </c>
      <c r="N11" s="1"/>
      <c r="O11" s="1"/>
      <c r="P11" s="1"/>
      <c r="Q11" s="1"/>
      <c r="R11" s="1"/>
    </row>
    <row r="12" spans="1:18" x14ac:dyDescent="0.4">
      <c r="A12" s="1"/>
      <c r="B12" s="6" t="s">
        <v>123</v>
      </c>
      <c r="C12" s="1"/>
      <c r="D12" s="2" t="s">
        <v>124</v>
      </c>
      <c r="E12" s="19"/>
      <c r="F12" s="1"/>
      <c r="G12" s="1"/>
      <c r="H12" s="1"/>
      <c r="I12" s="1">
        <v>272</v>
      </c>
      <c r="J12" s="1"/>
      <c r="K12" s="1">
        <v>45</v>
      </c>
      <c r="L12" s="1"/>
      <c r="M12" s="1">
        <v>317</v>
      </c>
      <c r="N12" s="1"/>
      <c r="O12" s="1"/>
      <c r="P12" s="1"/>
      <c r="Q12" s="1"/>
      <c r="R12" s="1"/>
    </row>
    <row r="13" spans="1:18" x14ac:dyDescent="0.4">
      <c r="A13" s="1"/>
      <c r="B13" s="6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x14ac:dyDescent="0.4">
      <c r="A14" s="1"/>
      <c r="B14" s="1"/>
      <c r="C14" s="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x14ac:dyDescent="0.4">
      <c r="A15" s="1" t="s">
        <v>12</v>
      </c>
      <c r="B15" s="9" t="s">
        <v>3</v>
      </c>
      <c r="C15" s="10" t="s">
        <v>32</v>
      </c>
      <c r="D15" s="9" t="s">
        <v>91</v>
      </c>
      <c r="E15" s="10" t="s">
        <v>4</v>
      </c>
      <c r="F15" s="9" t="s">
        <v>92</v>
      </c>
      <c r="G15" s="1">
        <v>50</v>
      </c>
      <c r="H15" s="1">
        <v>100</v>
      </c>
      <c r="I15" s="1">
        <v>150</v>
      </c>
      <c r="J15" s="1" t="s">
        <v>80</v>
      </c>
      <c r="K15" s="1">
        <v>50</v>
      </c>
      <c r="L15" s="1">
        <v>100</v>
      </c>
      <c r="M15" s="1">
        <v>150</v>
      </c>
      <c r="N15" s="1" t="s">
        <v>81</v>
      </c>
      <c r="O15" s="1" t="s">
        <v>10</v>
      </c>
      <c r="P15" s="1" t="s">
        <v>11</v>
      </c>
      <c r="Q15" s="1" t="s">
        <v>10</v>
      </c>
      <c r="R15" s="1" t="s">
        <v>14</v>
      </c>
    </row>
    <row r="16" spans="1:18" x14ac:dyDescent="0.4">
      <c r="A16" s="4">
        <v>1</v>
      </c>
      <c r="B16" s="4">
        <v>50</v>
      </c>
      <c r="C16" s="3" t="s">
        <v>87</v>
      </c>
      <c r="D16" s="4" t="s">
        <v>16</v>
      </c>
      <c r="E16" s="4" t="s">
        <v>47</v>
      </c>
      <c r="F16" s="4">
        <v>100123</v>
      </c>
      <c r="G16" s="5">
        <v>47</v>
      </c>
      <c r="H16" s="5">
        <v>50</v>
      </c>
      <c r="I16" s="5">
        <v>48</v>
      </c>
      <c r="J16" s="5">
        <f t="shared" ref="J16:J29" si="0">SUM(G16:I16)</f>
        <v>145</v>
      </c>
      <c r="K16" s="5">
        <v>49</v>
      </c>
      <c r="L16" s="5">
        <v>49</v>
      </c>
      <c r="M16" s="5">
        <v>50</v>
      </c>
      <c r="N16" s="5">
        <f t="shared" ref="N16:N29" si="1">SUM(K16:M16)</f>
        <v>148</v>
      </c>
      <c r="O16" s="5">
        <f t="shared" ref="O16:O29" si="2">SUM(J16+N16)</f>
        <v>293</v>
      </c>
      <c r="P16" s="5">
        <v>45</v>
      </c>
      <c r="Q16" s="5">
        <f t="shared" ref="Q16:Q29" si="3">SUM(O16+P16)</f>
        <v>338</v>
      </c>
      <c r="R16" s="5"/>
    </row>
    <row r="17" spans="1:18" x14ac:dyDescent="0.4">
      <c r="A17" s="4">
        <v>2</v>
      </c>
      <c r="B17" s="4">
        <v>115</v>
      </c>
      <c r="C17" s="3" t="s">
        <v>84</v>
      </c>
      <c r="D17" s="4" t="s">
        <v>16</v>
      </c>
      <c r="E17" s="4" t="s">
        <v>47</v>
      </c>
      <c r="F17" s="4">
        <v>13677</v>
      </c>
      <c r="G17" s="5">
        <v>41</v>
      </c>
      <c r="H17" s="5">
        <v>50</v>
      </c>
      <c r="I17" s="5">
        <v>49</v>
      </c>
      <c r="J17" s="5">
        <f t="shared" si="0"/>
        <v>140</v>
      </c>
      <c r="K17" s="5">
        <v>50</v>
      </c>
      <c r="L17" s="5">
        <v>48</v>
      </c>
      <c r="M17" s="5">
        <v>49</v>
      </c>
      <c r="N17" s="5">
        <f t="shared" si="1"/>
        <v>147</v>
      </c>
      <c r="O17" s="5">
        <f t="shared" si="2"/>
        <v>287</v>
      </c>
      <c r="P17" s="5">
        <v>49</v>
      </c>
      <c r="Q17" s="5">
        <f t="shared" si="3"/>
        <v>336</v>
      </c>
    </row>
    <row r="18" spans="1:18" x14ac:dyDescent="0.4">
      <c r="A18" s="4">
        <v>3</v>
      </c>
      <c r="B18" s="4">
        <v>76</v>
      </c>
      <c r="C18" s="3" t="s">
        <v>88</v>
      </c>
      <c r="D18" s="4" t="s">
        <v>16</v>
      </c>
      <c r="E18" s="4" t="s">
        <v>47</v>
      </c>
      <c r="F18" s="4">
        <v>9325</v>
      </c>
      <c r="G18" s="5">
        <v>48</v>
      </c>
      <c r="H18" s="5">
        <v>48</v>
      </c>
      <c r="I18" s="5">
        <v>46</v>
      </c>
      <c r="J18" s="5">
        <f t="shared" si="0"/>
        <v>142</v>
      </c>
      <c r="K18" s="5">
        <v>47</v>
      </c>
      <c r="L18" s="5">
        <v>50</v>
      </c>
      <c r="M18" s="5">
        <v>47</v>
      </c>
      <c r="N18" s="5">
        <f t="shared" si="1"/>
        <v>144</v>
      </c>
      <c r="O18" s="5">
        <f t="shared" si="2"/>
        <v>286</v>
      </c>
      <c r="P18" s="5">
        <v>48</v>
      </c>
      <c r="Q18" s="5">
        <f t="shared" si="3"/>
        <v>334</v>
      </c>
    </row>
    <row r="19" spans="1:18" x14ac:dyDescent="0.4">
      <c r="A19" s="4">
        <v>4</v>
      </c>
      <c r="B19" s="4">
        <v>39</v>
      </c>
      <c r="C19" s="3" t="s">
        <v>18</v>
      </c>
      <c r="D19" s="4" t="s">
        <v>16</v>
      </c>
      <c r="E19" s="4" t="s">
        <v>5</v>
      </c>
      <c r="F19" s="4">
        <v>30029</v>
      </c>
      <c r="G19" s="5">
        <v>48</v>
      </c>
      <c r="H19" s="5">
        <v>46</v>
      </c>
      <c r="I19" s="5">
        <v>49</v>
      </c>
      <c r="J19" s="5">
        <f t="shared" si="0"/>
        <v>143</v>
      </c>
      <c r="K19" s="5">
        <v>47</v>
      </c>
      <c r="L19" s="5">
        <v>48</v>
      </c>
      <c r="M19" s="5">
        <v>46</v>
      </c>
      <c r="N19" s="5">
        <f t="shared" si="1"/>
        <v>141</v>
      </c>
      <c r="O19" s="5">
        <f t="shared" si="2"/>
        <v>284</v>
      </c>
      <c r="P19" s="5">
        <v>42</v>
      </c>
      <c r="Q19" s="5">
        <f t="shared" si="3"/>
        <v>326</v>
      </c>
      <c r="R19" s="5"/>
    </row>
    <row r="20" spans="1:18" x14ac:dyDescent="0.4">
      <c r="A20" s="4">
        <v>5</v>
      </c>
      <c r="B20" s="4">
        <v>84</v>
      </c>
      <c r="C20" s="3" t="s">
        <v>86</v>
      </c>
      <c r="D20" s="4" t="s">
        <v>16</v>
      </c>
      <c r="E20" s="4" t="s">
        <v>47</v>
      </c>
      <c r="F20" s="4">
        <v>9056</v>
      </c>
      <c r="G20" s="5">
        <v>48</v>
      </c>
      <c r="H20" s="5">
        <v>47</v>
      </c>
      <c r="I20" s="5">
        <v>46</v>
      </c>
      <c r="J20" s="5">
        <f t="shared" si="0"/>
        <v>141</v>
      </c>
      <c r="K20" s="5">
        <v>44</v>
      </c>
      <c r="L20" s="5">
        <v>47</v>
      </c>
      <c r="M20" s="5">
        <v>48</v>
      </c>
      <c r="N20" s="5">
        <f t="shared" si="1"/>
        <v>139</v>
      </c>
      <c r="O20" s="5">
        <f t="shared" si="2"/>
        <v>280</v>
      </c>
      <c r="P20" s="5">
        <v>43</v>
      </c>
      <c r="Q20" s="5">
        <f t="shared" si="3"/>
        <v>323</v>
      </c>
      <c r="R20" s="3">
        <v>2</v>
      </c>
    </row>
    <row r="21" spans="1:18" x14ac:dyDescent="0.4">
      <c r="A21" s="4">
        <v>6</v>
      </c>
      <c r="B21" s="4">
        <v>148</v>
      </c>
      <c r="C21" s="3" t="s">
        <v>33</v>
      </c>
      <c r="D21" s="4" t="s">
        <v>16</v>
      </c>
      <c r="E21" s="4" t="s">
        <v>5</v>
      </c>
      <c r="F21" s="4">
        <v>18123</v>
      </c>
      <c r="G21" s="5">
        <v>47</v>
      </c>
      <c r="H21" s="5">
        <v>45</v>
      </c>
      <c r="I21" s="5">
        <v>44</v>
      </c>
      <c r="J21" s="5">
        <f t="shared" si="0"/>
        <v>136</v>
      </c>
      <c r="K21" s="5">
        <v>50</v>
      </c>
      <c r="L21" s="5">
        <v>44</v>
      </c>
      <c r="M21" s="5">
        <v>47</v>
      </c>
      <c r="N21" s="5">
        <f t="shared" si="1"/>
        <v>141</v>
      </c>
      <c r="O21" s="5">
        <f t="shared" si="2"/>
        <v>277</v>
      </c>
      <c r="P21" s="5">
        <v>46</v>
      </c>
      <c r="Q21" s="5">
        <f t="shared" si="3"/>
        <v>323</v>
      </c>
      <c r="R21" s="3">
        <v>1</v>
      </c>
    </row>
    <row r="22" spans="1:18" x14ac:dyDescent="0.4">
      <c r="A22" s="4">
        <v>7</v>
      </c>
      <c r="B22" s="4">
        <v>55</v>
      </c>
      <c r="C22" s="3" t="s">
        <v>125</v>
      </c>
      <c r="D22" s="4" t="s">
        <v>16</v>
      </c>
      <c r="E22" s="4" t="s">
        <v>6</v>
      </c>
      <c r="F22" s="4">
        <v>29503</v>
      </c>
      <c r="G22" s="5">
        <v>45</v>
      </c>
      <c r="H22" s="5">
        <v>48</v>
      </c>
      <c r="I22" s="5">
        <v>45</v>
      </c>
      <c r="J22" s="5">
        <f t="shared" si="0"/>
        <v>138</v>
      </c>
      <c r="K22" s="5">
        <v>41</v>
      </c>
      <c r="L22" s="5">
        <v>48</v>
      </c>
      <c r="M22" s="5">
        <v>48</v>
      </c>
      <c r="N22" s="5">
        <f t="shared" si="1"/>
        <v>137</v>
      </c>
      <c r="O22" s="5">
        <f t="shared" si="2"/>
        <v>275</v>
      </c>
      <c r="P22" s="5"/>
      <c r="Q22" s="5">
        <f t="shared" si="3"/>
        <v>275</v>
      </c>
      <c r="R22" s="5"/>
    </row>
    <row r="23" spans="1:18" x14ac:dyDescent="0.4">
      <c r="A23" s="4">
        <v>8</v>
      </c>
      <c r="B23" s="4">
        <v>65</v>
      </c>
      <c r="C23" s="3" t="s">
        <v>19</v>
      </c>
      <c r="D23" s="4" t="s">
        <v>16</v>
      </c>
      <c r="E23" s="4" t="s">
        <v>5</v>
      </c>
      <c r="F23" s="4">
        <v>112833</v>
      </c>
      <c r="G23" s="5">
        <v>45</v>
      </c>
      <c r="H23" s="5">
        <v>40</v>
      </c>
      <c r="I23" s="5">
        <v>47</v>
      </c>
      <c r="J23" s="5">
        <f t="shared" si="0"/>
        <v>132</v>
      </c>
      <c r="K23" s="5">
        <v>46</v>
      </c>
      <c r="L23" s="5">
        <v>46</v>
      </c>
      <c r="M23" s="5">
        <v>48</v>
      </c>
      <c r="N23" s="5">
        <f t="shared" si="1"/>
        <v>140</v>
      </c>
      <c r="O23" s="5">
        <f t="shared" si="2"/>
        <v>272</v>
      </c>
      <c r="P23" s="5"/>
      <c r="Q23" s="5">
        <f t="shared" si="3"/>
        <v>272</v>
      </c>
    </row>
    <row r="24" spans="1:18" x14ac:dyDescent="0.4">
      <c r="A24" s="4">
        <v>9</v>
      </c>
      <c r="B24" s="4">
        <v>147</v>
      </c>
      <c r="C24" s="3" t="s">
        <v>90</v>
      </c>
      <c r="D24" s="4" t="s">
        <v>16</v>
      </c>
      <c r="E24" s="4" t="s">
        <v>47</v>
      </c>
      <c r="F24" s="4">
        <v>22957</v>
      </c>
      <c r="G24" s="5">
        <v>40</v>
      </c>
      <c r="H24" s="5">
        <v>46</v>
      </c>
      <c r="I24" s="5">
        <v>44</v>
      </c>
      <c r="J24" s="5">
        <f t="shared" si="0"/>
        <v>130</v>
      </c>
      <c r="K24" s="5">
        <v>44</v>
      </c>
      <c r="L24" s="5">
        <v>46</v>
      </c>
      <c r="M24" s="5">
        <v>46</v>
      </c>
      <c r="N24" s="5">
        <f t="shared" si="1"/>
        <v>136</v>
      </c>
      <c r="O24" s="5">
        <f t="shared" si="2"/>
        <v>266</v>
      </c>
      <c r="P24" s="5"/>
      <c r="Q24" s="5">
        <f t="shared" si="3"/>
        <v>266</v>
      </c>
    </row>
    <row r="25" spans="1:18" x14ac:dyDescent="0.4">
      <c r="A25" s="4">
        <v>10</v>
      </c>
      <c r="B25" s="4">
        <v>116</v>
      </c>
      <c r="C25" s="3" t="s">
        <v>15</v>
      </c>
      <c r="D25" s="4" t="s">
        <v>16</v>
      </c>
      <c r="E25" s="4" t="s">
        <v>7</v>
      </c>
      <c r="F25" s="4">
        <v>29990</v>
      </c>
      <c r="G25" s="5">
        <v>39</v>
      </c>
      <c r="H25" s="5">
        <v>44</v>
      </c>
      <c r="I25" s="5">
        <v>42</v>
      </c>
      <c r="J25" s="5">
        <f t="shared" si="0"/>
        <v>125</v>
      </c>
      <c r="K25" s="5">
        <v>44</v>
      </c>
      <c r="L25" s="5">
        <v>47</v>
      </c>
      <c r="M25" s="5">
        <v>45</v>
      </c>
      <c r="N25" s="5">
        <f t="shared" si="1"/>
        <v>136</v>
      </c>
      <c r="O25" s="5">
        <f t="shared" si="2"/>
        <v>261</v>
      </c>
      <c r="P25" s="5"/>
      <c r="Q25" s="5">
        <f t="shared" si="3"/>
        <v>261</v>
      </c>
      <c r="R25" s="5"/>
    </row>
    <row r="26" spans="1:18" x14ac:dyDescent="0.4">
      <c r="A26" s="4">
        <v>11</v>
      </c>
      <c r="B26" s="4">
        <v>26</v>
      </c>
      <c r="C26" s="3" t="s">
        <v>85</v>
      </c>
      <c r="D26" s="4" t="s">
        <v>16</v>
      </c>
      <c r="E26" s="4" t="s">
        <v>6</v>
      </c>
      <c r="F26" s="4">
        <v>24882</v>
      </c>
      <c r="G26" s="5">
        <v>45</v>
      </c>
      <c r="H26" s="5">
        <v>40</v>
      </c>
      <c r="I26" s="5">
        <v>43</v>
      </c>
      <c r="J26" s="5">
        <f t="shared" si="0"/>
        <v>128</v>
      </c>
      <c r="K26" s="5">
        <v>45</v>
      </c>
      <c r="L26" s="5">
        <v>44</v>
      </c>
      <c r="M26" s="5">
        <v>43</v>
      </c>
      <c r="N26" s="5">
        <f t="shared" si="1"/>
        <v>132</v>
      </c>
      <c r="O26" s="5">
        <f t="shared" si="2"/>
        <v>260</v>
      </c>
      <c r="P26" s="5"/>
      <c r="Q26" s="5">
        <f t="shared" si="3"/>
        <v>260</v>
      </c>
    </row>
    <row r="27" spans="1:18" x14ac:dyDescent="0.4">
      <c r="A27" s="4">
        <v>12</v>
      </c>
      <c r="B27" s="4">
        <v>83</v>
      </c>
      <c r="C27" s="3" t="s">
        <v>83</v>
      </c>
      <c r="D27" s="4" t="s">
        <v>16</v>
      </c>
      <c r="E27" s="4" t="s">
        <v>5</v>
      </c>
      <c r="F27" s="4">
        <v>112102</v>
      </c>
      <c r="G27" s="5">
        <v>37</v>
      </c>
      <c r="H27" s="5">
        <v>39</v>
      </c>
      <c r="I27" s="5">
        <v>45</v>
      </c>
      <c r="J27" s="5">
        <f t="shared" si="0"/>
        <v>121</v>
      </c>
      <c r="K27" s="5">
        <v>40</v>
      </c>
      <c r="L27" s="5">
        <v>47</v>
      </c>
      <c r="M27" s="5">
        <v>43</v>
      </c>
      <c r="N27" s="5">
        <f t="shared" si="1"/>
        <v>130</v>
      </c>
      <c r="O27" s="5">
        <f t="shared" si="2"/>
        <v>251</v>
      </c>
      <c r="P27" s="5"/>
      <c r="Q27" s="5">
        <f t="shared" si="3"/>
        <v>251</v>
      </c>
    </row>
    <row r="28" spans="1:18" x14ac:dyDescent="0.4">
      <c r="A28" s="4">
        <v>13</v>
      </c>
      <c r="B28" s="4">
        <v>136</v>
      </c>
      <c r="C28" s="3" t="s">
        <v>82</v>
      </c>
      <c r="D28" s="4" t="s">
        <v>16</v>
      </c>
      <c r="E28" s="4" t="s">
        <v>47</v>
      </c>
      <c r="F28" s="4">
        <v>13730</v>
      </c>
      <c r="G28" s="5">
        <v>40</v>
      </c>
      <c r="H28" s="5">
        <v>41</v>
      </c>
      <c r="I28" s="5">
        <v>39</v>
      </c>
      <c r="J28" s="5">
        <f t="shared" si="0"/>
        <v>120</v>
      </c>
      <c r="K28" s="5">
        <v>44</v>
      </c>
      <c r="L28" s="5">
        <v>45</v>
      </c>
      <c r="M28" s="5">
        <v>38</v>
      </c>
      <c r="N28" s="5">
        <f t="shared" si="1"/>
        <v>127</v>
      </c>
      <c r="O28" s="5">
        <f t="shared" si="2"/>
        <v>247</v>
      </c>
      <c r="P28" s="5"/>
      <c r="Q28" s="5">
        <f t="shared" si="3"/>
        <v>247</v>
      </c>
      <c r="R28" s="5"/>
    </row>
    <row r="29" spans="1:18" x14ac:dyDescent="0.4">
      <c r="A29" s="4">
        <v>14</v>
      </c>
      <c r="B29" s="4">
        <v>79</v>
      </c>
      <c r="C29" s="3" t="s">
        <v>89</v>
      </c>
      <c r="D29" s="4" t="s">
        <v>16</v>
      </c>
      <c r="E29" s="4" t="s">
        <v>6</v>
      </c>
      <c r="F29" s="4">
        <v>31021</v>
      </c>
      <c r="G29" s="5">
        <v>34</v>
      </c>
      <c r="H29" s="5">
        <v>31</v>
      </c>
      <c r="I29" s="5">
        <v>37</v>
      </c>
      <c r="J29" s="5">
        <f t="shared" si="0"/>
        <v>102</v>
      </c>
      <c r="K29" s="5">
        <v>39</v>
      </c>
      <c r="L29" s="5">
        <v>42</v>
      </c>
      <c r="M29" s="5">
        <v>31</v>
      </c>
      <c r="N29" s="5">
        <f t="shared" si="1"/>
        <v>112</v>
      </c>
      <c r="O29" s="5">
        <f t="shared" si="2"/>
        <v>214</v>
      </c>
      <c r="P29" s="5"/>
      <c r="Q29" s="5">
        <f t="shared" si="3"/>
        <v>214</v>
      </c>
      <c r="R29" s="5"/>
    </row>
    <row r="30" spans="1:18" x14ac:dyDescent="0.4"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</row>
    <row r="31" spans="1:18" x14ac:dyDescent="0.4">
      <c r="C31" s="26" t="s">
        <v>126</v>
      </c>
      <c r="H31" s="27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1:18" x14ac:dyDescent="0.4">
      <c r="A32" s="4">
        <v>1</v>
      </c>
      <c r="B32" s="4">
        <v>39</v>
      </c>
      <c r="C32" s="3" t="s">
        <v>18</v>
      </c>
      <c r="D32" s="4" t="s">
        <v>16</v>
      </c>
      <c r="E32" s="4" t="s">
        <v>5</v>
      </c>
      <c r="F32" s="4">
        <v>30029</v>
      </c>
      <c r="G32" s="5">
        <v>48</v>
      </c>
      <c r="H32" s="5">
        <v>46</v>
      </c>
      <c r="I32" s="5">
        <v>49</v>
      </c>
      <c r="J32" s="5">
        <f t="shared" ref="J32:J37" si="4">SUM(G32:I32)</f>
        <v>143</v>
      </c>
      <c r="K32" s="5">
        <v>47</v>
      </c>
      <c r="L32" s="5">
        <v>48</v>
      </c>
      <c r="M32" s="5">
        <v>46</v>
      </c>
      <c r="N32" s="5">
        <f t="shared" ref="N32:N37" si="5">SUM(K32:M32)</f>
        <v>141</v>
      </c>
      <c r="O32" s="5">
        <f t="shared" ref="O32:O37" si="6">SUM(J32+N32)</f>
        <v>284</v>
      </c>
      <c r="P32" s="5">
        <v>48</v>
      </c>
      <c r="Q32" s="5">
        <f t="shared" ref="Q32:Q37" si="7">SUM(O32+P32)</f>
        <v>332</v>
      </c>
      <c r="R32" s="5"/>
    </row>
    <row r="33" spans="1:21" x14ac:dyDescent="0.4">
      <c r="A33" s="4">
        <v>2</v>
      </c>
      <c r="B33" s="4">
        <v>148</v>
      </c>
      <c r="C33" s="3" t="s">
        <v>33</v>
      </c>
      <c r="D33" s="4" t="s">
        <v>16</v>
      </c>
      <c r="E33" s="4" t="s">
        <v>5</v>
      </c>
      <c r="F33" s="4">
        <v>18123</v>
      </c>
      <c r="G33" s="5">
        <v>47</v>
      </c>
      <c r="H33" s="5">
        <v>45</v>
      </c>
      <c r="I33" s="5">
        <v>44</v>
      </c>
      <c r="J33" s="5">
        <f t="shared" si="4"/>
        <v>136</v>
      </c>
      <c r="K33" s="5">
        <v>50</v>
      </c>
      <c r="L33" s="5">
        <v>44</v>
      </c>
      <c r="M33" s="5">
        <v>47</v>
      </c>
      <c r="N33" s="5">
        <f t="shared" si="5"/>
        <v>141</v>
      </c>
      <c r="O33" s="5">
        <f t="shared" si="6"/>
        <v>277</v>
      </c>
      <c r="P33" s="5">
        <v>46</v>
      </c>
      <c r="Q33" s="5">
        <f t="shared" si="7"/>
        <v>323</v>
      </c>
    </row>
    <row r="34" spans="1:21" x14ac:dyDescent="0.4">
      <c r="A34" s="4">
        <v>3</v>
      </c>
      <c r="B34" s="4">
        <v>65</v>
      </c>
      <c r="C34" s="3" t="s">
        <v>19</v>
      </c>
      <c r="D34" s="4" t="s">
        <v>16</v>
      </c>
      <c r="E34" s="4" t="s">
        <v>5</v>
      </c>
      <c r="F34" s="4">
        <v>112833</v>
      </c>
      <c r="G34" s="5">
        <v>45</v>
      </c>
      <c r="H34" s="5">
        <v>40</v>
      </c>
      <c r="I34" s="5">
        <v>47</v>
      </c>
      <c r="J34" s="5">
        <f t="shared" si="4"/>
        <v>132</v>
      </c>
      <c r="K34" s="5">
        <v>46</v>
      </c>
      <c r="L34" s="5">
        <v>46</v>
      </c>
      <c r="M34" s="5">
        <v>48</v>
      </c>
      <c r="N34" s="5">
        <f t="shared" si="5"/>
        <v>140</v>
      </c>
      <c r="O34" s="5">
        <f t="shared" si="6"/>
        <v>272</v>
      </c>
      <c r="P34" s="5">
        <v>45</v>
      </c>
      <c r="Q34" s="5">
        <f t="shared" si="7"/>
        <v>317</v>
      </c>
    </row>
    <row r="35" spans="1:21" x14ac:dyDescent="0.4">
      <c r="A35" s="4">
        <v>4</v>
      </c>
      <c r="B35" s="4">
        <v>116</v>
      </c>
      <c r="C35" s="3" t="s">
        <v>15</v>
      </c>
      <c r="D35" s="4" t="s">
        <v>16</v>
      </c>
      <c r="E35" s="4" t="s">
        <v>7</v>
      </c>
      <c r="F35" s="4">
        <v>29990</v>
      </c>
      <c r="G35" s="5">
        <v>39</v>
      </c>
      <c r="H35" s="5">
        <v>44</v>
      </c>
      <c r="I35" s="5">
        <v>42</v>
      </c>
      <c r="J35" s="5">
        <f t="shared" si="4"/>
        <v>125</v>
      </c>
      <c r="K35" s="5">
        <v>44</v>
      </c>
      <c r="L35" s="5">
        <v>47</v>
      </c>
      <c r="M35" s="5">
        <v>45</v>
      </c>
      <c r="N35" s="5">
        <f t="shared" si="5"/>
        <v>136</v>
      </c>
      <c r="O35" s="5">
        <f t="shared" si="6"/>
        <v>261</v>
      </c>
      <c r="P35" s="5">
        <v>46</v>
      </c>
      <c r="Q35" s="5">
        <f t="shared" si="7"/>
        <v>307</v>
      </c>
      <c r="R35" s="5"/>
    </row>
    <row r="36" spans="1:21" x14ac:dyDescent="0.4">
      <c r="A36" s="4">
        <v>5</v>
      </c>
      <c r="B36" s="4">
        <v>26</v>
      </c>
      <c r="C36" s="3" t="s">
        <v>85</v>
      </c>
      <c r="D36" s="4" t="s">
        <v>16</v>
      </c>
      <c r="E36" s="4" t="s">
        <v>6</v>
      </c>
      <c r="F36" s="4">
        <v>24882</v>
      </c>
      <c r="G36" s="5">
        <v>45</v>
      </c>
      <c r="H36" s="5">
        <v>40</v>
      </c>
      <c r="I36" s="5">
        <v>43</v>
      </c>
      <c r="J36" s="5">
        <f t="shared" si="4"/>
        <v>128</v>
      </c>
      <c r="K36" s="5">
        <v>45</v>
      </c>
      <c r="L36" s="5">
        <v>44</v>
      </c>
      <c r="M36" s="5">
        <v>43</v>
      </c>
      <c r="N36" s="5">
        <f t="shared" si="5"/>
        <v>132</v>
      </c>
      <c r="O36" s="5">
        <f t="shared" si="6"/>
        <v>260</v>
      </c>
      <c r="P36" s="5">
        <v>46</v>
      </c>
      <c r="Q36" s="5">
        <f t="shared" si="7"/>
        <v>306</v>
      </c>
    </row>
    <row r="37" spans="1:21" x14ac:dyDescent="0.4">
      <c r="A37" s="4">
        <v>6</v>
      </c>
      <c r="B37" s="4">
        <v>83</v>
      </c>
      <c r="C37" s="3" t="s">
        <v>83</v>
      </c>
      <c r="D37" s="4" t="s">
        <v>16</v>
      </c>
      <c r="E37" s="4" t="s">
        <v>5</v>
      </c>
      <c r="F37" s="4">
        <v>112102</v>
      </c>
      <c r="G37" s="5">
        <v>37</v>
      </c>
      <c r="H37" s="5">
        <v>39</v>
      </c>
      <c r="I37" s="5">
        <v>45</v>
      </c>
      <c r="J37" s="5">
        <f t="shared" si="4"/>
        <v>121</v>
      </c>
      <c r="K37" s="5">
        <v>40</v>
      </c>
      <c r="L37" s="5">
        <v>47</v>
      </c>
      <c r="M37" s="5">
        <v>43</v>
      </c>
      <c r="N37" s="5">
        <f t="shared" si="5"/>
        <v>130</v>
      </c>
      <c r="O37" s="5">
        <f t="shared" si="6"/>
        <v>251</v>
      </c>
      <c r="P37" s="5">
        <v>43</v>
      </c>
      <c r="Q37" s="5">
        <f t="shared" si="7"/>
        <v>294</v>
      </c>
    </row>
    <row r="38" spans="1:21" x14ac:dyDescent="0.4"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</row>
    <row r="39" spans="1:21" x14ac:dyDescent="0.4">
      <c r="B39" s="16"/>
      <c r="C39" s="12"/>
      <c r="D39" s="17"/>
      <c r="E39" s="16"/>
      <c r="F39" s="16"/>
      <c r="G39" s="5"/>
      <c r="H39" s="5"/>
      <c r="I39" s="5"/>
    </row>
    <row r="40" spans="1:21" s="12" customFormat="1" ht="21.75" customHeight="1" x14ac:dyDescent="0.4">
      <c r="A40" s="17"/>
      <c r="B40" s="7" t="s">
        <v>40</v>
      </c>
      <c r="D40" s="18"/>
      <c r="E40" s="18"/>
      <c r="F40" s="19" t="s">
        <v>41</v>
      </c>
      <c r="H40" s="20"/>
      <c r="I40" s="20"/>
      <c r="J40" s="21"/>
      <c r="K40" s="21"/>
      <c r="L40" s="21"/>
      <c r="M40" s="21"/>
      <c r="N40" s="21"/>
      <c r="O40" s="21"/>
      <c r="P40" s="20"/>
      <c r="Q40" s="20"/>
      <c r="R40" s="21"/>
      <c r="S40" s="20"/>
      <c r="T40" s="21"/>
      <c r="U40" s="20"/>
    </row>
  </sheetData>
  <mergeCells count="3">
    <mergeCell ref="A1:Q1"/>
    <mergeCell ref="A2:Q2"/>
    <mergeCell ref="A3:Q3"/>
  </mergeCells>
  <phoneticPr fontId="8" type="noConversion"/>
  <conditionalFormatting sqref="G16:G30 H16:I31 G32:I38 K16:M38 P16:P38">
    <cfRule type="cellIs" dxfId="1" priority="1" stopIfTrue="1" operator="equal">
      <formula>50</formula>
    </cfRule>
  </conditionalFormatting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1"/>
  <sheetViews>
    <sheetView tabSelected="1" zoomScale="75" zoomScaleNormal="75" workbookViewId="0">
      <selection sqref="A1:W1"/>
    </sheetView>
  </sheetViews>
  <sheetFormatPr defaultColWidth="9.1796875" defaultRowHeight="18" x14ac:dyDescent="0.4"/>
  <cols>
    <col min="1" max="1" width="6.54296875" style="18" bestFit="1" customWidth="1"/>
    <col min="2" max="2" width="9" style="18" customWidth="1"/>
    <col min="3" max="3" width="31" style="31" customWidth="1"/>
    <col min="4" max="4" width="7.26953125" style="18" customWidth="1"/>
    <col min="5" max="5" width="6.453125" style="18" customWidth="1"/>
    <col min="6" max="6" width="10.81640625" style="18" hidden="1" customWidth="1"/>
    <col min="7" max="10" width="9.1796875" style="13" hidden="1" customWidth="1"/>
    <col min="11" max="11" width="8.54296875" style="13" customWidth="1"/>
    <col min="12" max="15" width="9.1796875" style="13" hidden="1" customWidth="1"/>
    <col min="16" max="16" width="9.26953125" style="13" customWidth="1"/>
    <col min="17" max="18" width="9.26953125" style="13" hidden="1" customWidth="1"/>
    <col min="19" max="22" width="9.26953125" style="13" customWidth="1"/>
    <col min="23" max="23" width="9.1796875" style="13" customWidth="1"/>
    <col min="24" max="24" width="13.54296875" style="18" customWidth="1"/>
    <col min="25" max="16384" width="9.1796875" style="31"/>
  </cols>
  <sheetData>
    <row r="1" spans="1:24" x14ac:dyDescent="0.4">
      <c r="A1" s="71" t="s">
        <v>43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</row>
    <row r="2" spans="1:24" x14ac:dyDescent="0.4">
      <c r="A2" s="71" t="s">
        <v>220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</row>
    <row r="3" spans="1:24" x14ac:dyDescent="0.4">
      <c r="A3" s="71" t="s">
        <v>221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</row>
    <row r="4" spans="1:24" x14ac:dyDescent="0.4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</row>
    <row r="5" spans="1:24" ht="19" x14ac:dyDescent="0.4">
      <c r="A5" s="20"/>
      <c r="B5" s="20"/>
      <c r="C5" s="20"/>
      <c r="E5" s="25"/>
      <c r="F5" s="25"/>
      <c r="G5" s="11"/>
      <c r="H5" s="25"/>
      <c r="I5" s="11"/>
      <c r="J5" s="11"/>
      <c r="K5" s="11"/>
      <c r="L5" s="20"/>
      <c r="M5" s="20"/>
      <c r="N5" s="20"/>
      <c r="O5" s="20"/>
      <c r="P5" s="63" t="s">
        <v>21</v>
      </c>
      <c r="Q5" s="63"/>
      <c r="R5" s="63"/>
      <c r="S5" s="63"/>
      <c r="T5" s="63" t="s">
        <v>11</v>
      </c>
      <c r="U5" s="64"/>
      <c r="V5" s="63" t="s">
        <v>10</v>
      </c>
      <c r="W5" s="20"/>
    </row>
    <row r="6" spans="1:24" x14ac:dyDescent="0.4">
      <c r="A6" s="20"/>
      <c r="B6" s="19" t="s">
        <v>222</v>
      </c>
      <c r="C6" s="20"/>
      <c r="D6" s="13" t="s">
        <v>166</v>
      </c>
      <c r="E6" s="7"/>
      <c r="F6" s="20"/>
      <c r="G6" s="20"/>
      <c r="H6" s="20"/>
      <c r="I6" s="20"/>
      <c r="J6" s="20"/>
      <c r="K6" s="32"/>
      <c r="L6" s="20"/>
      <c r="M6" s="20"/>
      <c r="N6" s="20"/>
      <c r="P6" s="20">
        <v>246</v>
      </c>
      <c r="Q6" s="20"/>
      <c r="R6" s="20"/>
      <c r="S6" s="20"/>
      <c r="T6" s="20">
        <v>23</v>
      </c>
      <c r="U6" s="20"/>
      <c r="V6" s="20">
        <v>269</v>
      </c>
      <c r="W6" s="20"/>
    </row>
    <row r="7" spans="1:24" x14ac:dyDescent="0.4">
      <c r="A7" s="20"/>
      <c r="B7" s="19" t="s">
        <v>1</v>
      </c>
      <c r="C7" s="20"/>
      <c r="D7" s="13" t="s">
        <v>173</v>
      </c>
      <c r="E7" s="7"/>
      <c r="F7" s="20"/>
      <c r="G7" s="20"/>
      <c r="H7" s="20"/>
      <c r="I7" s="20"/>
      <c r="J7" s="20"/>
      <c r="K7" s="32"/>
      <c r="L7" s="20"/>
      <c r="M7" s="20"/>
      <c r="N7" s="20"/>
      <c r="P7" s="20">
        <v>243</v>
      </c>
      <c r="Q7" s="20"/>
      <c r="R7" s="20"/>
      <c r="S7" s="20"/>
      <c r="T7" s="20">
        <v>23</v>
      </c>
      <c r="U7" s="20"/>
      <c r="V7" s="20">
        <v>266</v>
      </c>
      <c r="W7" s="20"/>
    </row>
    <row r="8" spans="1:24" x14ac:dyDescent="0.4">
      <c r="A8" s="20"/>
      <c r="B8" s="19" t="s">
        <v>2</v>
      </c>
      <c r="C8" s="20"/>
      <c r="D8" s="13" t="s">
        <v>223</v>
      </c>
      <c r="E8" s="7"/>
      <c r="F8" s="20"/>
      <c r="G8" s="20"/>
      <c r="H8" s="20"/>
      <c r="I8" s="20"/>
      <c r="J8" s="20"/>
      <c r="K8" s="20"/>
      <c r="L8" s="20"/>
      <c r="M8" s="20"/>
      <c r="N8" s="20"/>
      <c r="O8" s="32"/>
      <c r="P8" s="20">
        <v>242</v>
      </c>
      <c r="Q8" s="20"/>
      <c r="R8" s="20"/>
      <c r="S8" s="20"/>
      <c r="T8" s="20">
        <v>23</v>
      </c>
      <c r="U8" s="20"/>
      <c r="V8" s="20">
        <v>265</v>
      </c>
      <c r="W8" s="20"/>
    </row>
    <row r="9" spans="1:24" x14ac:dyDescent="0.4">
      <c r="A9" s="20"/>
      <c r="B9" s="19"/>
      <c r="C9" s="20"/>
      <c r="E9" s="7"/>
      <c r="F9" s="20"/>
      <c r="G9" s="20"/>
      <c r="H9" s="20"/>
      <c r="I9" s="20"/>
      <c r="J9" s="20"/>
      <c r="K9" s="20"/>
      <c r="L9" s="20"/>
      <c r="M9" s="20"/>
      <c r="N9" s="20"/>
      <c r="O9" s="32"/>
      <c r="P9" s="20"/>
      <c r="Q9" s="20"/>
      <c r="R9" s="20"/>
      <c r="S9" s="20"/>
      <c r="T9" s="20"/>
      <c r="U9" s="20"/>
      <c r="V9" s="20"/>
      <c r="W9" s="20"/>
    </row>
    <row r="10" spans="1:24" x14ac:dyDescent="0.4">
      <c r="A10" s="20"/>
      <c r="B10" s="19"/>
      <c r="C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</row>
    <row r="11" spans="1:24" ht="19" x14ac:dyDescent="0.4">
      <c r="A11" s="20"/>
      <c r="B11" s="6" t="s">
        <v>130</v>
      </c>
      <c r="C11" s="20"/>
      <c r="D11" s="13" t="s">
        <v>224</v>
      </c>
      <c r="E11" s="7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>
        <v>237</v>
      </c>
      <c r="Q11" s="20"/>
      <c r="R11" s="20"/>
      <c r="S11" s="20"/>
      <c r="T11" s="20">
        <v>23</v>
      </c>
      <c r="U11" s="20"/>
      <c r="V11" s="20">
        <v>260</v>
      </c>
      <c r="W11" s="20"/>
    </row>
    <row r="12" spans="1:24" ht="19" x14ac:dyDescent="0.4">
      <c r="A12" s="20"/>
      <c r="B12" s="6" t="s">
        <v>132</v>
      </c>
      <c r="C12" s="20"/>
      <c r="D12" s="13" t="s">
        <v>225</v>
      </c>
      <c r="E12" s="7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>
        <v>234</v>
      </c>
      <c r="Q12" s="20"/>
      <c r="R12" s="20"/>
      <c r="S12" s="20"/>
      <c r="T12" s="20">
        <v>20</v>
      </c>
      <c r="U12" s="20"/>
      <c r="V12" s="20">
        <v>254</v>
      </c>
      <c r="W12" s="20"/>
    </row>
    <row r="13" spans="1:24" ht="19" x14ac:dyDescent="0.4">
      <c r="A13" s="20"/>
      <c r="B13" s="6" t="s">
        <v>134</v>
      </c>
      <c r="C13" s="20"/>
      <c r="D13" s="13" t="s">
        <v>179</v>
      </c>
      <c r="E13" s="7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>
        <v>229</v>
      </c>
      <c r="Q13" s="20"/>
      <c r="R13" s="20"/>
      <c r="S13" s="20"/>
      <c r="T13" s="20">
        <v>24</v>
      </c>
      <c r="U13" s="20"/>
      <c r="V13" s="20">
        <v>253</v>
      </c>
      <c r="W13" s="20"/>
    </row>
    <row r="14" spans="1:24" x14ac:dyDescent="0.4">
      <c r="A14" s="20"/>
      <c r="B14" s="19"/>
      <c r="C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</row>
    <row r="15" spans="1:24" x14ac:dyDescent="0.4">
      <c r="A15" s="20"/>
      <c r="B15" s="20"/>
      <c r="C15" s="33"/>
      <c r="D15" s="17"/>
      <c r="E15" s="17"/>
      <c r="F15" s="17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</row>
    <row r="16" spans="1:24" s="7" customFormat="1" ht="15.75" customHeight="1" x14ac:dyDescent="0.4">
      <c r="A16" s="20" t="s">
        <v>12</v>
      </c>
      <c r="B16" s="34" t="s">
        <v>3</v>
      </c>
      <c r="C16" s="35" t="s">
        <v>20</v>
      </c>
      <c r="D16" s="9" t="s">
        <v>91</v>
      </c>
      <c r="E16" s="10" t="s">
        <v>4</v>
      </c>
      <c r="F16" s="9" t="s">
        <v>92</v>
      </c>
      <c r="G16" s="20">
        <v>25</v>
      </c>
      <c r="H16" s="20">
        <v>50</v>
      </c>
      <c r="I16" s="20">
        <v>75</v>
      </c>
      <c r="J16" s="20">
        <v>100</v>
      </c>
      <c r="K16" s="20" t="s">
        <v>8</v>
      </c>
      <c r="L16" s="20">
        <v>25</v>
      </c>
      <c r="M16" s="20">
        <v>50</v>
      </c>
      <c r="N16" s="20">
        <v>75</v>
      </c>
      <c r="O16" s="20">
        <v>100</v>
      </c>
      <c r="P16" s="20" t="s">
        <v>9</v>
      </c>
      <c r="Q16" s="20">
        <v>25</v>
      </c>
      <c r="R16" s="20">
        <v>50</v>
      </c>
      <c r="S16" s="20" t="s">
        <v>226</v>
      </c>
      <c r="T16" s="20" t="s">
        <v>10</v>
      </c>
      <c r="U16" s="20" t="s">
        <v>11</v>
      </c>
      <c r="V16" s="20" t="s">
        <v>10</v>
      </c>
      <c r="W16" s="20" t="s">
        <v>14</v>
      </c>
      <c r="X16" s="13"/>
    </row>
    <row r="17" spans="1:24" s="37" customFormat="1" ht="21.75" customHeight="1" x14ac:dyDescent="0.4">
      <c r="A17" s="17">
        <v>1</v>
      </c>
      <c r="B17" s="18">
        <v>6</v>
      </c>
      <c r="C17" s="31" t="s">
        <v>227</v>
      </c>
      <c r="D17" s="18" t="s">
        <v>16</v>
      </c>
      <c r="E17" s="18" t="s">
        <v>47</v>
      </c>
      <c r="F17" s="18">
        <v>1167</v>
      </c>
      <c r="G17" s="34">
        <v>25</v>
      </c>
      <c r="H17" s="20">
        <v>25</v>
      </c>
      <c r="I17" s="20">
        <v>25</v>
      </c>
      <c r="J17" s="20">
        <v>23</v>
      </c>
      <c r="K17" s="20">
        <f t="shared" ref="K17:K48" si="0">SUM(G17:J17)</f>
        <v>98</v>
      </c>
      <c r="L17" s="20">
        <v>25</v>
      </c>
      <c r="M17" s="20">
        <v>25</v>
      </c>
      <c r="N17" s="20">
        <v>25</v>
      </c>
      <c r="O17" s="20">
        <v>25</v>
      </c>
      <c r="P17" s="20">
        <f t="shared" ref="P17:P48" si="1">SUM(L17:O17)</f>
        <v>100</v>
      </c>
      <c r="Q17" s="20">
        <v>24</v>
      </c>
      <c r="R17" s="20">
        <v>24</v>
      </c>
      <c r="S17" s="20">
        <f t="shared" ref="S17:S48" si="2">SUM(Q17+R17)</f>
        <v>48</v>
      </c>
      <c r="T17" s="20">
        <f t="shared" ref="T17:T48" si="3">SUM(K17+P17+S17)</f>
        <v>246</v>
      </c>
      <c r="U17" s="20">
        <v>23</v>
      </c>
      <c r="V17" s="20">
        <f t="shared" ref="V17:V48" si="4">SUM(T17+U17)</f>
        <v>269</v>
      </c>
      <c r="W17" s="20"/>
      <c r="X17" s="17"/>
    </row>
    <row r="18" spans="1:24" s="37" customFormat="1" ht="21.75" customHeight="1" x14ac:dyDescent="0.4">
      <c r="A18" s="17">
        <v>2</v>
      </c>
      <c r="B18" s="18">
        <v>60</v>
      </c>
      <c r="C18" s="31" t="s">
        <v>228</v>
      </c>
      <c r="D18" s="18" t="s">
        <v>16</v>
      </c>
      <c r="E18" s="18" t="s">
        <v>47</v>
      </c>
      <c r="F18" s="18">
        <v>100312</v>
      </c>
      <c r="G18" s="20">
        <v>25</v>
      </c>
      <c r="H18" s="20">
        <v>24</v>
      </c>
      <c r="I18" s="20">
        <v>25</v>
      </c>
      <c r="J18" s="20">
        <v>24</v>
      </c>
      <c r="K18" s="20">
        <f t="shared" si="0"/>
        <v>98</v>
      </c>
      <c r="L18" s="20">
        <v>24</v>
      </c>
      <c r="M18" s="20">
        <v>25</v>
      </c>
      <c r="N18" s="20">
        <v>24</v>
      </c>
      <c r="O18" s="20">
        <v>24</v>
      </c>
      <c r="P18" s="20">
        <f t="shared" si="1"/>
        <v>97</v>
      </c>
      <c r="Q18" s="20">
        <v>25</v>
      </c>
      <c r="R18" s="20">
        <v>23</v>
      </c>
      <c r="S18" s="20">
        <f t="shared" si="2"/>
        <v>48</v>
      </c>
      <c r="T18" s="20">
        <f t="shared" si="3"/>
        <v>243</v>
      </c>
      <c r="U18" s="20">
        <v>23</v>
      </c>
      <c r="V18" s="20">
        <f t="shared" si="4"/>
        <v>266</v>
      </c>
      <c r="W18" s="13"/>
      <c r="X18" s="17"/>
    </row>
    <row r="19" spans="1:24" s="37" customFormat="1" ht="21.75" customHeight="1" x14ac:dyDescent="0.4">
      <c r="A19" s="17">
        <v>3</v>
      </c>
      <c r="B19" s="18">
        <v>132</v>
      </c>
      <c r="C19" s="31" t="s">
        <v>229</v>
      </c>
      <c r="D19" s="18" t="s">
        <v>16</v>
      </c>
      <c r="E19" s="18" t="s">
        <v>47</v>
      </c>
      <c r="F19" s="18">
        <v>11143</v>
      </c>
      <c r="G19" s="34">
        <v>25</v>
      </c>
      <c r="H19" s="13">
        <v>23</v>
      </c>
      <c r="I19" s="13">
        <v>24</v>
      </c>
      <c r="J19" s="20">
        <v>25</v>
      </c>
      <c r="K19" s="20">
        <f t="shared" si="0"/>
        <v>97</v>
      </c>
      <c r="L19" s="34">
        <v>24</v>
      </c>
      <c r="M19" s="34">
        <v>24</v>
      </c>
      <c r="N19" s="34">
        <v>24</v>
      </c>
      <c r="O19" s="34">
        <v>25</v>
      </c>
      <c r="P19" s="20">
        <f t="shared" si="1"/>
        <v>97</v>
      </c>
      <c r="Q19" s="34">
        <v>24</v>
      </c>
      <c r="R19" s="34">
        <v>24</v>
      </c>
      <c r="S19" s="20">
        <f t="shared" si="2"/>
        <v>48</v>
      </c>
      <c r="T19" s="20">
        <f t="shared" si="3"/>
        <v>242</v>
      </c>
      <c r="U19" s="34">
        <v>23</v>
      </c>
      <c r="V19" s="20">
        <f t="shared" si="4"/>
        <v>265</v>
      </c>
      <c r="W19" s="34"/>
      <c r="X19" s="16"/>
    </row>
    <row r="20" spans="1:24" s="37" customFormat="1" ht="21.75" customHeight="1" x14ac:dyDescent="0.4">
      <c r="A20" s="17">
        <v>4</v>
      </c>
      <c r="B20" s="18">
        <v>63</v>
      </c>
      <c r="C20" s="31" t="s">
        <v>71</v>
      </c>
      <c r="D20" s="18" t="s">
        <v>16</v>
      </c>
      <c r="E20" s="18" t="s">
        <v>47</v>
      </c>
      <c r="F20" s="18">
        <v>10270</v>
      </c>
      <c r="G20" s="20">
        <v>25</v>
      </c>
      <c r="H20" s="20">
        <v>24</v>
      </c>
      <c r="I20" s="20">
        <v>24</v>
      </c>
      <c r="J20" s="20">
        <v>24</v>
      </c>
      <c r="K20" s="20">
        <f t="shared" si="0"/>
        <v>97</v>
      </c>
      <c r="L20" s="20">
        <v>24</v>
      </c>
      <c r="M20" s="20">
        <v>24</v>
      </c>
      <c r="N20" s="20">
        <v>23</v>
      </c>
      <c r="O20" s="20">
        <v>25</v>
      </c>
      <c r="P20" s="20">
        <f t="shared" si="1"/>
        <v>96</v>
      </c>
      <c r="Q20" s="20">
        <v>24</v>
      </c>
      <c r="R20" s="20">
        <v>24</v>
      </c>
      <c r="S20" s="20">
        <f t="shared" si="2"/>
        <v>48</v>
      </c>
      <c r="T20" s="20">
        <f t="shared" si="3"/>
        <v>241</v>
      </c>
      <c r="U20" s="20">
        <v>23</v>
      </c>
      <c r="V20" s="20">
        <f t="shared" si="4"/>
        <v>264</v>
      </c>
      <c r="W20" s="20"/>
      <c r="X20" s="17"/>
    </row>
    <row r="21" spans="1:24" s="37" customFormat="1" ht="21.75" customHeight="1" x14ac:dyDescent="0.4">
      <c r="A21" s="17">
        <v>5</v>
      </c>
      <c r="B21" s="18">
        <v>105</v>
      </c>
      <c r="C21" s="31" t="s">
        <v>230</v>
      </c>
      <c r="D21" s="18" t="s">
        <v>16</v>
      </c>
      <c r="E21" s="18" t="s">
        <v>47</v>
      </c>
      <c r="F21" s="18">
        <v>23201</v>
      </c>
      <c r="G21" s="20">
        <v>23</v>
      </c>
      <c r="H21" s="20">
        <v>24</v>
      </c>
      <c r="I21" s="20">
        <v>25</v>
      </c>
      <c r="J21" s="20">
        <v>25</v>
      </c>
      <c r="K21" s="20">
        <f t="shared" si="0"/>
        <v>97</v>
      </c>
      <c r="L21" s="20">
        <v>24</v>
      </c>
      <c r="M21" s="20">
        <v>24</v>
      </c>
      <c r="N21" s="20">
        <v>25</v>
      </c>
      <c r="O21" s="20">
        <v>22</v>
      </c>
      <c r="P21" s="20">
        <f t="shared" si="1"/>
        <v>95</v>
      </c>
      <c r="Q21" s="20">
        <v>23</v>
      </c>
      <c r="R21" s="20">
        <v>25</v>
      </c>
      <c r="S21" s="20">
        <f t="shared" si="2"/>
        <v>48</v>
      </c>
      <c r="T21" s="20">
        <f t="shared" si="3"/>
        <v>240</v>
      </c>
      <c r="U21" s="20">
        <v>23</v>
      </c>
      <c r="V21" s="20">
        <f t="shared" si="4"/>
        <v>263</v>
      </c>
      <c r="W21" s="20"/>
      <c r="X21" s="17"/>
    </row>
    <row r="22" spans="1:24" s="39" customFormat="1" ht="21.75" customHeight="1" x14ac:dyDescent="0.4">
      <c r="A22" s="38">
        <v>6</v>
      </c>
      <c r="B22" s="18">
        <v>80</v>
      </c>
      <c r="C22" s="31" t="s">
        <v>231</v>
      </c>
      <c r="D22" s="18" t="s">
        <v>16</v>
      </c>
      <c r="E22" s="18" t="s">
        <v>47</v>
      </c>
      <c r="F22" s="18">
        <v>15255</v>
      </c>
      <c r="G22" s="20">
        <v>24</v>
      </c>
      <c r="H22" s="20">
        <v>23</v>
      </c>
      <c r="I22" s="20">
        <v>23</v>
      </c>
      <c r="J22" s="20">
        <v>25</v>
      </c>
      <c r="K22" s="20">
        <f t="shared" si="0"/>
        <v>95</v>
      </c>
      <c r="L22" s="20">
        <v>25</v>
      </c>
      <c r="M22" s="20">
        <v>24</v>
      </c>
      <c r="N22" s="20">
        <v>24</v>
      </c>
      <c r="O22" s="20">
        <v>22</v>
      </c>
      <c r="P22" s="20">
        <f t="shared" si="1"/>
        <v>95</v>
      </c>
      <c r="Q22" s="20">
        <v>25</v>
      </c>
      <c r="R22" s="20">
        <v>25</v>
      </c>
      <c r="S22" s="20">
        <f t="shared" si="2"/>
        <v>50</v>
      </c>
      <c r="T22" s="20">
        <f t="shared" si="3"/>
        <v>240</v>
      </c>
      <c r="U22" s="20">
        <v>22</v>
      </c>
      <c r="V22" s="20">
        <f t="shared" si="4"/>
        <v>262</v>
      </c>
      <c r="W22" s="20"/>
      <c r="X22" s="17"/>
    </row>
    <row r="23" spans="1:24" s="37" customFormat="1" ht="21.75" customHeight="1" x14ac:dyDescent="0.4">
      <c r="A23" s="17">
        <v>7</v>
      </c>
      <c r="B23" s="18">
        <v>128</v>
      </c>
      <c r="C23" s="31" t="s">
        <v>232</v>
      </c>
      <c r="D23" s="18" t="s">
        <v>16</v>
      </c>
      <c r="E23" s="18" t="s">
        <v>6</v>
      </c>
      <c r="F23" s="18">
        <v>28925</v>
      </c>
      <c r="G23" s="20">
        <v>24</v>
      </c>
      <c r="H23" s="20">
        <v>24</v>
      </c>
      <c r="I23" s="20">
        <v>23</v>
      </c>
      <c r="J23" s="20">
        <v>25</v>
      </c>
      <c r="K23" s="20">
        <f t="shared" si="0"/>
        <v>96</v>
      </c>
      <c r="L23" s="20">
        <v>22</v>
      </c>
      <c r="M23" s="20">
        <v>25</v>
      </c>
      <c r="N23" s="20">
        <v>22</v>
      </c>
      <c r="O23" s="20">
        <v>24</v>
      </c>
      <c r="P23" s="20">
        <f t="shared" si="1"/>
        <v>93</v>
      </c>
      <c r="Q23" s="20">
        <v>25</v>
      </c>
      <c r="R23" s="20">
        <v>23</v>
      </c>
      <c r="S23" s="20">
        <f t="shared" si="2"/>
        <v>48</v>
      </c>
      <c r="T23" s="20">
        <f t="shared" si="3"/>
        <v>237</v>
      </c>
      <c r="U23" s="20"/>
      <c r="V23" s="20">
        <f t="shared" si="4"/>
        <v>237</v>
      </c>
      <c r="W23" s="20"/>
      <c r="X23" s="16"/>
    </row>
    <row r="24" spans="1:24" s="37" customFormat="1" ht="21.75" customHeight="1" x14ac:dyDescent="0.4">
      <c r="A24" s="17">
        <v>8</v>
      </c>
      <c r="B24" s="18">
        <v>129</v>
      </c>
      <c r="C24" s="31" t="s">
        <v>233</v>
      </c>
      <c r="D24" s="18" t="s">
        <v>16</v>
      </c>
      <c r="E24" s="18" t="s">
        <v>47</v>
      </c>
      <c r="F24" s="18">
        <v>24306</v>
      </c>
      <c r="G24" s="20">
        <v>23</v>
      </c>
      <c r="H24" s="20">
        <v>25</v>
      </c>
      <c r="I24" s="20">
        <v>23</v>
      </c>
      <c r="J24" s="20">
        <v>22</v>
      </c>
      <c r="K24" s="20">
        <f t="shared" si="0"/>
        <v>93</v>
      </c>
      <c r="L24" s="20">
        <v>23</v>
      </c>
      <c r="M24" s="20">
        <v>24</v>
      </c>
      <c r="N24" s="20">
        <v>23</v>
      </c>
      <c r="O24" s="20">
        <v>24</v>
      </c>
      <c r="P24" s="20">
        <f t="shared" si="1"/>
        <v>94</v>
      </c>
      <c r="Q24" s="20">
        <v>24</v>
      </c>
      <c r="R24" s="20">
        <v>25</v>
      </c>
      <c r="S24" s="20">
        <f t="shared" si="2"/>
        <v>49</v>
      </c>
      <c r="T24" s="20">
        <f t="shared" si="3"/>
        <v>236</v>
      </c>
      <c r="U24" s="20"/>
      <c r="V24" s="20">
        <f t="shared" si="4"/>
        <v>236</v>
      </c>
      <c r="W24" s="20"/>
      <c r="X24" s="17"/>
    </row>
    <row r="25" spans="1:24" s="37" customFormat="1" ht="21.75" customHeight="1" x14ac:dyDescent="0.4">
      <c r="A25" s="17">
        <v>9</v>
      </c>
      <c r="B25" s="18">
        <v>44</v>
      </c>
      <c r="C25" s="31" t="s">
        <v>234</v>
      </c>
      <c r="D25" s="18" t="s">
        <v>16</v>
      </c>
      <c r="E25" s="18" t="s">
        <v>47</v>
      </c>
      <c r="F25" s="18">
        <v>329</v>
      </c>
      <c r="G25" s="34">
        <v>22</v>
      </c>
      <c r="H25" s="20">
        <v>25</v>
      </c>
      <c r="I25" s="20">
        <v>24</v>
      </c>
      <c r="J25" s="20">
        <v>22</v>
      </c>
      <c r="K25" s="20">
        <f t="shared" si="0"/>
        <v>93</v>
      </c>
      <c r="L25" s="20">
        <v>25</v>
      </c>
      <c r="M25" s="20">
        <v>22</v>
      </c>
      <c r="N25" s="20">
        <v>24</v>
      </c>
      <c r="O25" s="20">
        <v>24</v>
      </c>
      <c r="P25" s="20">
        <f t="shared" si="1"/>
        <v>95</v>
      </c>
      <c r="Q25" s="20">
        <v>24</v>
      </c>
      <c r="R25" s="20">
        <v>24</v>
      </c>
      <c r="S25" s="20">
        <f t="shared" si="2"/>
        <v>48</v>
      </c>
      <c r="T25" s="20">
        <f t="shared" si="3"/>
        <v>236</v>
      </c>
      <c r="U25" s="20"/>
      <c r="V25" s="20">
        <f t="shared" si="4"/>
        <v>236</v>
      </c>
      <c r="W25" s="20"/>
      <c r="X25" s="17"/>
    </row>
    <row r="26" spans="1:24" s="37" customFormat="1" ht="21.75" customHeight="1" x14ac:dyDescent="0.4">
      <c r="A26" s="17">
        <v>10</v>
      </c>
      <c r="B26" s="18">
        <v>74</v>
      </c>
      <c r="C26" s="31" t="s">
        <v>235</v>
      </c>
      <c r="D26" s="18" t="s">
        <v>16</v>
      </c>
      <c r="E26" s="18" t="s">
        <v>66</v>
      </c>
      <c r="F26" s="18">
        <v>100187</v>
      </c>
      <c r="G26" s="20">
        <v>24</v>
      </c>
      <c r="H26" s="20">
        <v>24</v>
      </c>
      <c r="I26" s="20">
        <v>25</v>
      </c>
      <c r="J26" s="20">
        <v>25</v>
      </c>
      <c r="K26" s="20">
        <f t="shared" si="0"/>
        <v>98</v>
      </c>
      <c r="L26" s="20">
        <v>21</v>
      </c>
      <c r="M26" s="20">
        <v>24</v>
      </c>
      <c r="N26" s="20">
        <v>23</v>
      </c>
      <c r="O26" s="20">
        <v>23</v>
      </c>
      <c r="P26" s="20">
        <f t="shared" si="1"/>
        <v>91</v>
      </c>
      <c r="Q26" s="20">
        <v>25</v>
      </c>
      <c r="R26" s="20">
        <v>22</v>
      </c>
      <c r="S26" s="20">
        <f t="shared" si="2"/>
        <v>47</v>
      </c>
      <c r="T26" s="20">
        <f t="shared" si="3"/>
        <v>236</v>
      </c>
      <c r="U26" s="20"/>
      <c r="V26" s="20">
        <f t="shared" si="4"/>
        <v>236</v>
      </c>
      <c r="W26" s="20"/>
      <c r="X26" s="17"/>
    </row>
    <row r="27" spans="1:24" s="37" customFormat="1" ht="21.75" customHeight="1" x14ac:dyDescent="0.4">
      <c r="A27" s="17">
        <v>11</v>
      </c>
      <c r="B27" s="18">
        <v>138</v>
      </c>
      <c r="C27" s="31" t="s">
        <v>236</v>
      </c>
      <c r="D27" s="18" t="s">
        <v>16</v>
      </c>
      <c r="E27" s="18" t="s">
        <v>5</v>
      </c>
      <c r="F27" s="18">
        <v>113623</v>
      </c>
      <c r="G27" s="34">
        <v>22</v>
      </c>
      <c r="H27" s="20">
        <v>24</v>
      </c>
      <c r="I27" s="20">
        <v>22</v>
      </c>
      <c r="J27" s="20">
        <v>21</v>
      </c>
      <c r="K27" s="20">
        <f t="shared" si="0"/>
        <v>89</v>
      </c>
      <c r="L27" s="20">
        <v>25</v>
      </c>
      <c r="M27" s="20">
        <v>25</v>
      </c>
      <c r="N27" s="20">
        <v>23</v>
      </c>
      <c r="O27" s="20">
        <v>24</v>
      </c>
      <c r="P27" s="20">
        <f t="shared" si="1"/>
        <v>97</v>
      </c>
      <c r="Q27" s="20">
        <v>23</v>
      </c>
      <c r="R27" s="20">
        <v>25</v>
      </c>
      <c r="S27" s="20">
        <f t="shared" si="2"/>
        <v>48</v>
      </c>
      <c r="T27" s="20">
        <f t="shared" si="3"/>
        <v>234</v>
      </c>
      <c r="U27" s="20"/>
      <c r="V27" s="20">
        <f t="shared" si="4"/>
        <v>234</v>
      </c>
      <c r="W27" s="20"/>
      <c r="X27" s="16"/>
    </row>
    <row r="28" spans="1:24" s="37" customFormat="1" ht="21.75" customHeight="1" x14ac:dyDescent="0.4">
      <c r="A28" s="17">
        <v>12</v>
      </c>
      <c r="B28" s="18">
        <v>67</v>
      </c>
      <c r="C28" s="31" t="s">
        <v>237</v>
      </c>
      <c r="D28" s="18" t="s">
        <v>16</v>
      </c>
      <c r="E28" s="18" t="s">
        <v>5</v>
      </c>
      <c r="F28" s="18">
        <v>112010</v>
      </c>
      <c r="G28" s="20">
        <v>24</v>
      </c>
      <c r="H28" s="20">
        <v>23</v>
      </c>
      <c r="I28" s="20">
        <v>23</v>
      </c>
      <c r="J28" s="20">
        <v>23</v>
      </c>
      <c r="K28" s="20">
        <f t="shared" si="0"/>
        <v>93</v>
      </c>
      <c r="L28" s="20">
        <v>23</v>
      </c>
      <c r="M28" s="20">
        <v>22</v>
      </c>
      <c r="N28" s="20">
        <v>22</v>
      </c>
      <c r="O28" s="20">
        <v>23</v>
      </c>
      <c r="P28" s="20">
        <f t="shared" si="1"/>
        <v>90</v>
      </c>
      <c r="Q28" s="20">
        <v>25</v>
      </c>
      <c r="R28" s="20">
        <v>24</v>
      </c>
      <c r="S28" s="20">
        <f t="shared" si="2"/>
        <v>49</v>
      </c>
      <c r="T28" s="20">
        <f t="shared" si="3"/>
        <v>232</v>
      </c>
      <c r="U28" s="20"/>
      <c r="V28" s="20">
        <f t="shared" si="4"/>
        <v>232</v>
      </c>
      <c r="W28" s="20"/>
      <c r="X28" s="17"/>
    </row>
    <row r="29" spans="1:24" s="37" customFormat="1" ht="21.75" customHeight="1" x14ac:dyDescent="0.4">
      <c r="A29" s="17">
        <v>13</v>
      </c>
      <c r="B29" s="40">
        <v>25</v>
      </c>
      <c r="C29" s="31" t="s">
        <v>238</v>
      </c>
      <c r="D29" s="18" t="s">
        <v>16</v>
      </c>
      <c r="E29" s="18" t="s">
        <v>6</v>
      </c>
      <c r="F29" s="18">
        <v>24779</v>
      </c>
      <c r="G29" s="20">
        <v>25</v>
      </c>
      <c r="H29" s="20">
        <v>23</v>
      </c>
      <c r="I29" s="20">
        <v>24</v>
      </c>
      <c r="J29" s="20">
        <v>23</v>
      </c>
      <c r="K29" s="20">
        <f t="shared" si="0"/>
        <v>95</v>
      </c>
      <c r="L29" s="20">
        <v>23</v>
      </c>
      <c r="M29" s="20">
        <v>23</v>
      </c>
      <c r="N29" s="20">
        <v>23</v>
      </c>
      <c r="O29" s="20">
        <v>21</v>
      </c>
      <c r="P29" s="20">
        <f t="shared" si="1"/>
        <v>90</v>
      </c>
      <c r="Q29" s="20">
        <v>23</v>
      </c>
      <c r="R29" s="20">
        <v>24</v>
      </c>
      <c r="S29" s="20">
        <f t="shared" si="2"/>
        <v>47</v>
      </c>
      <c r="T29" s="20">
        <f t="shared" si="3"/>
        <v>232</v>
      </c>
      <c r="U29" s="20"/>
      <c r="V29" s="20">
        <f t="shared" si="4"/>
        <v>232</v>
      </c>
      <c r="W29" s="13"/>
      <c r="X29" s="17"/>
    </row>
    <row r="30" spans="1:24" s="37" customFormat="1" ht="21.75" customHeight="1" x14ac:dyDescent="0.4">
      <c r="A30" s="17">
        <v>14</v>
      </c>
      <c r="B30" s="40">
        <v>120</v>
      </c>
      <c r="C30" s="31" t="s">
        <v>239</v>
      </c>
      <c r="D30" s="18" t="s">
        <v>16</v>
      </c>
      <c r="E30" s="18" t="s">
        <v>6</v>
      </c>
      <c r="F30" s="18">
        <v>31413</v>
      </c>
      <c r="G30" s="20">
        <v>22</v>
      </c>
      <c r="H30" s="20">
        <v>22</v>
      </c>
      <c r="I30" s="20">
        <v>22</v>
      </c>
      <c r="J30" s="20">
        <v>25</v>
      </c>
      <c r="K30" s="20">
        <f t="shared" si="0"/>
        <v>91</v>
      </c>
      <c r="L30" s="20">
        <v>23</v>
      </c>
      <c r="M30" s="20">
        <v>25</v>
      </c>
      <c r="N30" s="20">
        <v>22</v>
      </c>
      <c r="O30" s="20">
        <v>25</v>
      </c>
      <c r="P30" s="20">
        <f t="shared" si="1"/>
        <v>95</v>
      </c>
      <c r="Q30" s="20">
        <v>25</v>
      </c>
      <c r="R30" s="20">
        <v>21</v>
      </c>
      <c r="S30" s="20">
        <f t="shared" si="2"/>
        <v>46</v>
      </c>
      <c r="T30" s="20">
        <f t="shared" si="3"/>
        <v>232</v>
      </c>
      <c r="U30" s="20"/>
      <c r="V30" s="20">
        <f t="shared" si="4"/>
        <v>232</v>
      </c>
      <c r="W30" s="20"/>
      <c r="X30" s="16"/>
    </row>
    <row r="31" spans="1:24" s="37" customFormat="1" ht="21.75" customHeight="1" x14ac:dyDescent="0.4">
      <c r="A31" s="17">
        <v>15</v>
      </c>
      <c r="B31" s="18">
        <v>32</v>
      </c>
      <c r="C31" s="31" t="s">
        <v>240</v>
      </c>
      <c r="D31" s="18" t="s">
        <v>16</v>
      </c>
      <c r="E31" s="18" t="s">
        <v>55</v>
      </c>
      <c r="F31" s="18">
        <v>1782</v>
      </c>
      <c r="G31" s="20">
        <v>23</v>
      </c>
      <c r="H31" s="20">
        <v>22</v>
      </c>
      <c r="I31" s="20">
        <v>24</v>
      </c>
      <c r="J31" s="20">
        <v>24</v>
      </c>
      <c r="K31" s="20">
        <f t="shared" si="0"/>
        <v>93</v>
      </c>
      <c r="L31" s="20">
        <v>24</v>
      </c>
      <c r="M31" s="20">
        <v>23</v>
      </c>
      <c r="N31" s="20">
        <v>23</v>
      </c>
      <c r="O31" s="20">
        <v>23</v>
      </c>
      <c r="P31" s="20">
        <f t="shared" si="1"/>
        <v>93</v>
      </c>
      <c r="Q31" s="20">
        <v>22</v>
      </c>
      <c r="R31" s="20">
        <v>22</v>
      </c>
      <c r="S31" s="20">
        <f t="shared" si="2"/>
        <v>44</v>
      </c>
      <c r="T31" s="20">
        <f t="shared" si="3"/>
        <v>230</v>
      </c>
      <c r="U31" s="20"/>
      <c r="V31" s="20">
        <f t="shared" si="4"/>
        <v>230</v>
      </c>
      <c r="W31" s="20"/>
      <c r="X31" s="17"/>
    </row>
    <row r="32" spans="1:24" s="37" customFormat="1" ht="21.75" customHeight="1" x14ac:dyDescent="0.4">
      <c r="A32" s="17">
        <v>16</v>
      </c>
      <c r="B32" s="18">
        <v>86</v>
      </c>
      <c r="C32" s="31" t="s">
        <v>241</v>
      </c>
      <c r="D32" s="18" t="s">
        <v>16</v>
      </c>
      <c r="E32" s="18" t="s">
        <v>47</v>
      </c>
      <c r="F32" s="18">
        <v>1558</v>
      </c>
      <c r="G32" s="20">
        <v>17</v>
      </c>
      <c r="H32" s="20">
        <v>24</v>
      </c>
      <c r="I32" s="20">
        <v>24</v>
      </c>
      <c r="J32" s="20">
        <v>25</v>
      </c>
      <c r="K32" s="20">
        <f t="shared" si="0"/>
        <v>90</v>
      </c>
      <c r="L32" s="20">
        <v>22</v>
      </c>
      <c r="M32" s="20">
        <v>21</v>
      </c>
      <c r="N32" s="20">
        <v>24</v>
      </c>
      <c r="O32" s="20">
        <v>23</v>
      </c>
      <c r="P32" s="20">
        <f t="shared" si="1"/>
        <v>90</v>
      </c>
      <c r="Q32" s="20">
        <v>24</v>
      </c>
      <c r="R32" s="20">
        <v>25</v>
      </c>
      <c r="S32" s="20">
        <f t="shared" si="2"/>
        <v>49</v>
      </c>
      <c r="T32" s="20">
        <f t="shared" si="3"/>
        <v>229</v>
      </c>
      <c r="U32" s="20"/>
      <c r="V32" s="20">
        <f t="shared" si="4"/>
        <v>229</v>
      </c>
      <c r="W32" s="20"/>
      <c r="X32" s="17"/>
    </row>
    <row r="33" spans="1:24" s="37" customFormat="1" ht="21.75" customHeight="1" x14ac:dyDescent="0.4">
      <c r="A33" s="17">
        <v>17</v>
      </c>
      <c r="B33" s="18">
        <v>111</v>
      </c>
      <c r="C33" s="31" t="s">
        <v>242</v>
      </c>
      <c r="D33" s="18" t="s">
        <v>16</v>
      </c>
      <c r="E33" s="18" t="s">
        <v>5</v>
      </c>
      <c r="F33" s="18">
        <v>23958</v>
      </c>
      <c r="G33" s="20">
        <v>25</v>
      </c>
      <c r="H33" s="20">
        <v>25</v>
      </c>
      <c r="I33" s="20">
        <v>25</v>
      </c>
      <c r="J33" s="20">
        <v>25</v>
      </c>
      <c r="K33" s="36">
        <f t="shared" si="0"/>
        <v>100</v>
      </c>
      <c r="L33" s="20">
        <v>23</v>
      </c>
      <c r="M33" s="20">
        <v>20</v>
      </c>
      <c r="N33" s="20">
        <v>17</v>
      </c>
      <c r="O33" s="20">
        <v>20</v>
      </c>
      <c r="P33" s="20">
        <f t="shared" si="1"/>
        <v>80</v>
      </c>
      <c r="Q33" s="20">
        <v>25</v>
      </c>
      <c r="R33" s="20">
        <v>24</v>
      </c>
      <c r="S33" s="20">
        <f t="shared" si="2"/>
        <v>49</v>
      </c>
      <c r="T33" s="20">
        <f t="shared" si="3"/>
        <v>229</v>
      </c>
      <c r="U33" s="20"/>
      <c r="V33" s="20">
        <f t="shared" si="4"/>
        <v>229</v>
      </c>
      <c r="W33" s="20"/>
      <c r="X33" s="16"/>
    </row>
    <row r="34" spans="1:24" s="37" customFormat="1" ht="21.75" customHeight="1" x14ac:dyDescent="0.4">
      <c r="A34" s="17">
        <v>18</v>
      </c>
      <c r="B34" s="18">
        <v>82</v>
      </c>
      <c r="C34" s="31" t="s">
        <v>243</v>
      </c>
      <c r="D34" s="18" t="s">
        <v>16</v>
      </c>
      <c r="E34" s="18" t="s">
        <v>55</v>
      </c>
      <c r="F34" s="18">
        <v>222</v>
      </c>
      <c r="G34" s="20">
        <v>21</v>
      </c>
      <c r="H34" s="20">
        <v>20</v>
      </c>
      <c r="I34" s="20">
        <v>25</v>
      </c>
      <c r="J34" s="20">
        <v>24</v>
      </c>
      <c r="K34" s="20">
        <f t="shared" si="0"/>
        <v>90</v>
      </c>
      <c r="L34" s="20">
        <v>23</v>
      </c>
      <c r="M34" s="20">
        <v>22</v>
      </c>
      <c r="N34" s="20">
        <v>24</v>
      </c>
      <c r="O34" s="20">
        <v>23</v>
      </c>
      <c r="P34" s="20">
        <f t="shared" si="1"/>
        <v>92</v>
      </c>
      <c r="Q34" s="20">
        <v>23</v>
      </c>
      <c r="R34" s="20">
        <v>24</v>
      </c>
      <c r="S34" s="20">
        <f t="shared" si="2"/>
        <v>47</v>
      </c>
      <c r="T34" s="20">
        <f t="shared" si="3"/>
        <v>229</v>
      </c>
      <c r="U34" s="20"/>
      <c r="V34" s="20">
        <f t="shared" si="4"/>
        <v>229</v>
      </c>
      <c r="W34" s="13"/>
      <c r="X34" s="17"/>
    </row>
    <row r="35" spans="1:24" s="37" customFormat="1" ht="21.75" customHeight="1" x14ac:dyDescent="0.4">
      <c r="A35" s="17">
        <v>19</v>
      </c>
      <c r="B35" s="18">
        <v>2</v>
      </c>
      <c r="C35" s="31" t="s">
        <v>244</v>
      </c>
      <c r="D35" s="18" t="s">
        <v>16</v>
      </c>
      <c r="E35" s="18" t="s">
        <v>47</v>
      </c>
      <c r="F35" s="18">
        <v>11956</v>
      </c>
      <c r="G35" s="20">
        <v>22</v>
      </c>
      <c r="H35" s="20">
        <v>24</v>
      </c>
      <c r="I35" s="20">
        <v>25</v>
      </c>
      <c r="J35" s="20">
        <v>22</v>
      </c>
      <c r="K35" s="20">
        <f t="shared" si="0"/>
        <v>93</v>
      </c>
      <c r="L35" s="20">
        <v>21</v>
      </c>
      <c r="M35" s="20">
        <v>21</v>
      </c>
      <c r="N35" s="20">
        <v>23</v>
      </c>
      <c r="O35" s="20">
        <v>21</v>
      </c>
      <c r="P35" s="20">
        <f t="shared" si="1"/>
        <v>86</v>
      </c>
      <c r="Q35" s="20">
        <v>24</v>
      </c>
      <c r="R35" s="20">
        <v>25</v>
      </c>
      <c r="S35" s="20">
        <f t="shared" si="2"/>
        <v>49</v>
      </c>
      <c r="T35" s="20">
        <f t="shared" si="3"/>
        <v>228</v>
      </c>
      <c r="U35" s="20"/>
      <c r="V35" s="20">
        <f t="shared" si="4"/>
        <v>228</v>
      </c>
      <c r="W35" s="13"/>
      <c r="X35" s="17"/>
    </row>
    <row r="36" spans="1:24" s="37" customFormat="1" ht="21.75" customHeight="1" x14ac:dyDescent="0.4">
      <c r="A36" s="17">
        <v>20</v>
      </c>
      <c r="B36" s="18">
        <v>119</v>
      </c>
      <c r="C36" s="31" t="s">
        <v>245</v>
      </c>
      <c r="D36" s="18" t="s">
        <v>16</v>
      </c>
      <c r="E36" s="18" t="s">
        <v>55</v>
      </c>
      <c r="F36" s="18">
        <v>1186</v>
      </c>
      <c r="G36" s="20">
        <v>22</v>
      </c>
      <c r="H36" s="20">
        <v>23</v>
      </c>
      <c r="I36" s="20">
        <v>22</v>
      </c>
      <c r="J36" s="20">
        <v>23</v>
      </c>
      <c r="K36" s="20">
        <f t="shared" si="0"/>
        <v>90</v>
      </c>
      <c r="L36" s="20">
        <v>23</v>
      </c>
      <c r="M36" s="20">
        <v>24</v>
      </c>
      <c r="N36" s="20">
        <v>22</v>
      </c>
      <c r="O36" s="20">
        <v>20</v>
      </c>
      <c r="P36" s="20">
        <f t="shared" si="1"/>
        <v>89</v>
      </c>
      <c r="Q36" s="20">
        <v>24</v>
      </c>
      <c r="R36" s="20">
        <v>25</v>
      </c>
      <c r="S36" s="20">
        <f t="shared" si="2"/>
        <v>49</v>
      </c>
      <c r="T36" s="20">
        <f t="shared" si="3"/>
        <v>228</v>
      </c>
      <c r="U36" s="20"/>
      <c r="V36" s="20">
        <f t="shared" si="4"/>
        <v>228</v>
      </c>
      <c r="W36" s="20"/>
      <c r="X36" s="16"/>
    </row>
    <row r="37" spans="1:24" s="37" customFormat="1" ht="21.75" customHeight="1" x14ac:dyDescent="0.4">
      <c r="A37" s="17">
        <v>21</v>
      </c>
      <c r="B37" s="18">
        <v>135</v>
      </c>
      <c r="C37" s="31" t="s">
        <v>246</v>
      </c>
      <c r="D37" s="18" t="s">
        <v>16</v>
      </c>
      <c r="E37" s="18" t="s">
        <v>6</v>
      </c>
      <c r="F37" s="18">
        <v>30006</v>
      </c>
      <c r="G37" s="20">
        <v>20</v>
      </c>
      <c r="H37" s="20">
        <v>22</v>
      </c>
      <c r="I37" s="20">
        <v>23</v>
      </c>
      <c r="J37" s="20">
        <v>24</v>
      </c>
      <c r="K37" s="20">
        <f t="shared" si="0"/>
        <v>89</v>
      </c>
      <c r="L37" s="20">
        <v>23</v>
      </c>
      <c r="M37" s="20">
        <v>24</v>
      </c>
      <c r="N37" s="20">
        <v>23</v>
      </c>
      <c r="O37" s="20">
        <v>23</v>
      </c>
      <c r="P37" s="20">
        <f t="shared" si="1"/>
        <v>93</v>
      </c>
      <c r="Q37" s="20">
        <v>21</v>
      </c>
      <c r="R37" s="20">
        <v>24</v>
      </c>
      <c r="S37" s="20">
        <f t="shared" si="2"/>
        <v>45</v>
      </c>
      <c r="T37" s="20">
        <f t="shared" si="3"/>
        <v>227</v>
      </c>
      <c r="U37" s="20"/>
      <c r="V37" s="20">
        <f t="shared" si="4"/>
        <v>227</v>
      </c>
      <c r="W37" s="20"/>
      <c r="X37" s="16"/>
    </row>
    <row r="38" spans="1:24" s="37" customFormat="1" ht="21.75" customHeight="1" x14ac:dyDescent="0.4">
      <c r="A38" s="17">
        <v>22</v>
      </c>
      <c r="B38" s="18">
        <v>73</v>
      </c>
      <c r="C38" s="31" t="s">
        <v>247</v>
      </c>
      <c r="D38" s="18" t="s">
        <v>16</v>
      </c>
      <c r="E38" s="18" t="s">
        <v>6</v>
      </c>
      <c r="F38" s="18">
        <v>31013</v>
      </c>
      <c r="G38" s="20">
        <v>24</v>
      </c>
      <c r="H38" s="20">
        <v>23</v>
      </c>
      <c r="I38" s="20">
        <v>21</v>
      </c>
      <c r="J38" s="20">
        <v>24</v>
      </c>
      <c r="K38" s="20">
        <f t="shared" si="0"/>
        <v>92</v>
      </c>
      <c r="L38" s="20">
        <v>22</v>
      </c>
      <c r="M38" s="20">
        <v>21</v>
      </c>
      <c r="N38" s="20">
        <v>21</v>
      </c>
      <c r="O38" s="20">
        <v>23</v>
      </c>
      <c r="P38" s="20">
        <f t="shared" si="1"/>
        <v>87</v>
      </c>
      <c r="Q38" s="20">
        <v>23</v>
      </c>
      <c r="R38" s="20">
        <v>24</v>
      </c>
      <c r="S38" s="20">
        <f t="shared" si="2"/>
        <v>47</v>
      </c>
      <c r="T38" s="20">
        <f t="shared" si="3"/>
        <v>226</v>
      </c>
      <c r="U38" s="20"/>
      <c r="V38" s="20">
        <f t="shared" si="4"/>
        <v>226</v>
      </c>
      <c r="W38" s="20"/>
      <c r="X38" s="17"/>
    </row>
    <row r="39" spans="1:24" s="37" customFormat="1" ht="21.75" customHeight="1" x14ac:dyDescent="0.4">
      <c r="A39" s="17">
        <v>23</v>
      </c>
      <c r="B39" s="18">
        <v>3</v>
      </c>
      <c r="C39" s="31" t="s">
        <v>248</v>
      </c>
      <c r="D39" s="18" t="s">
        <v>16</v>
      </c>
      <c r="E39" s="18" t="s">
        <v>5</v>
      </c>
      <c r="F39" s="18">
        <v>31067</v>
      </c>
      <c r="G39" s="20">
        <v>21</v>
      </c>
      <c r="H39" s="20">
        <v>25</v>
      </c>
      <c r="I39" s="20">
        <v>22</v>
      </c>
      <c r="J39" s="20">
        <v>23</v>
      </c>
      <c r="K39" s="20">
        <f t="shared" si="0"/>
        <v>91</v>
      </c>
      <c r="L39" s="20">
        <v>21</v>
      </c>
      <c r="M39" s="20">
        <v>21</v>
      </c>
      <c r="N39" s="20">
        <v>22</v>
      </c>
      <c r="O39" s="20">
        <v>22</v>
      </c>
      <c r="P39" s="20">
        <f t="shared" si="1"/>
        <v>86</v>
      </c>
      <c r="Q39" s="20">
        <v>23</v>
      </c>
      <c r="R39" s="20">
        <v>24</v>
      </c>
      <c r="S39" s="20">
        <f t="shared" si="2"/>
        <v>47</v>
      </c>
      <c r="T39" s="20">
        <f t="shared" si="3"/>
        <v>224</v>
      </c>
      <c r="U39" s="20"/>
      <c r="V39" s="20">
        <f t="shared" si="4"/>
        <v>224</v>
      </c>
      <c r="W39" s="20"/>
      <c r="X39" s="17"/>
    </row>
    <row r="40" spans="1:24" s="37" customFormat="1" ht="21.75" customHeight="1" x14ac:dyDescent="0.4">
      <c r="A40" s="17">
        <v>24</v>
      </c>
      <c r="B40" s="18">
        <v>133</v>
      </c>
      <c r="C40" s="31" t="s">
        <v>249</v>
      </c>
      <c r="D40" s="18" t="s">
        <v>16</v>
      </c>
      <c r="E40" s="18" t="s">
        <v>6</v>
      </c>
      <c r="F40" s="18">
        <v>27277</v>
      </c>
      <c r="G40" s="20">
        <v>21</v>
      </c>
      <c r="H40" s="20">
        <v>23</v>
      </c>
      <c r="I40" s="20">
        <v>22</v>
      </c>
      <c r="J40" s="20">
        <v>21</v>
      </c>
      <c r="K40" s="20">
        <f t="shared" si="0"/>
        <v>87</v>
      </c>
      <c r="L40" s="20">
        <v>21</v>
      </c>
      <c r="M40" s="20">
        <v>24</v>
      </c>
      <c r="N40" s="20">
        <v>23</v>
      </c>
      <c r="O40" s="20">
        <v>22</v>
      </c>
      <c r="P40" s="20">
        <f t="shared" si="1"/>
        <v>90</v>
      </c>
      <c r="Q40" s="20">
        <v>23</v>
      </c>
      <c r="R40" s="20">
        <v>24</v>
      </c>
      <c r="S40" s="20">
        <f t="shared" si="2"/>
        <v>47</v>
      </c>
      <c r="T40" s="20">
        <f t="shared" si="3"/>
        <v>224</v>
      </c>
      <c r="U40" s="20"/>
      <c r="V40" s="20">
        <f t="shared" si="4"/>
        <v>224</v>
      </c>
      <c r="W40" s="20"/>
      <c r="X40" s="16"/>
    </row>
    <row r="41" spans="1:24" s="37" customFormat="1" ht="21.75" customHeight="1" x14ac:dyDescent="0.4">
      <c r="A41" s="17">
        <v>25</v>
      </c>
      <c r="B41" s="18">
        <v>59</v>
      </c>
      <c r="C41" s="31" t="s">
        <v>250</v>
      </c>
      <c r="D41" s="18" t="s">
        <v>16</v>
      </c>
      <c r="E41" s="18" t="s">
        <v>5</v>
      </c>
      <c r="F41" s="18">
        <v>30924</v>
      </c>
      <c r="G41" s="34">
        <v>19</v>
      </c>
      <c r="H41" s="20">
        <v>23</v>
      </c>
      <c r="I41" s="20">
        <v>23</v>
      </c>
      <c r="J41" s="20">
        <v>21</v>
      </c>
      <c r="K41" s="20">
        <f t="shared" si="0"/>
        <v>86</v>
      </c>
      <c r="L41" s="20">
        <v>25</v>
      </c>
      <c r="M41" s="20">
        <v>21</v>
      </c>
      <c r="N41" s="20">
        <v>23</v>
      </c>
      <c r="O41" s="20">
        <v>24</v>
      </c>
      <c r="P41" s="20">
        <f t="shared" si="1"/>
        <v>93</v>
      </c>
      <c r="Q41" s="20">
        <v>23</v>
      </c>
      <c r="R41" s="20">
        <v>22</v>
      </c>
      <c r="S41" s="20">
        <f t="shared" si="2"/>
        <v>45</v>
      </c>
      <c r="T41" s="20">
        <f t="shared" si="3"/>
        <v>224</v>
      </c>
      <c r="U41" s="20"/>
      <c r="V41" s="20">
        <f t="shared" si="4"/>
        <v>224</v>
      </c>
      <c r="W41" s="20"/>
      <c r="X41" s="17"/>
    </row>
    <row r="42" spans="1:24" s="37" customFormat="1" ht="21.75" customHeight="1" x14ac:dyDescent="0.4">
      <c r="A42" s="17">
        <v>26</v>
      </c>
      <c r="B42" s="18">
        <v>134</v>
      </c>
      <c r="C42" s="31" t="s">
        <v>251</v>
      </c>
      <c r="D42" s="18" t="s">
        <v>16</v>
      </c>
      <c r="E42" s="18" t="s">
        <v>5</v>
      </c>
      <c r="F42" s="18">
        <v>31331</v>
      </c>
      <c r="G42" s="20">
        <v>22</v>
      </c>
      <c r="H42" s="20">
        <v>24</v>
      </c>
      <c r="I42" s="20">
        <v>23</v>
      </c>
      <c r="J42" s="20">
        <v>23</v>
      </c>
      <c r="K42" s="20">
        <f t="shared" si="0"/>
        <v>92</v>
      </c>
      <c r="L42" s="20">
        <v>21</v>
      </c>
      <c r="M42" s="20">
        <v>24</v>
      </c>
      <c r="N42" s="20">
        <v>19</v>
      </c>
      <c r="O42" s="20">
        <v>24</v>
      </c>
      <c r="P42" s="20">
        <f t="shared" si="1"/>
        <v>88</v>
      </c>
      <c r="Q42" s="20">
        <v>22</v>
      </c>
      <c r="R42" s="20">
        <v>22</v>
      </c>
      <c r="S42" s="20">
        <f t="shared" si="2"/>
        <v>44</v>
      </c>
      <c r="T42" s="20">
        <f t="shared" si="3"/>
        <v>224</v>
      </c>
      <c r="U42" s="20"/>
      <c r="V42" s="20">
        <f t="shared" si="4"/>
        <v>224</v>
      </c>
      <c r="W42" s="20"/>
      <c r="X42" s="16"/>
    </row>
    <row r="43" spans="1:24" s="37" customFormat="1" ht="21.75" customHeight="1" x14ac:dyDescent="0.4">
      <c r="A43" s="17">
        <v>27</v>
      </c>
      <c r="B43" s="18">
        <v>33</v>
      </c>
      <c r="C43" s="31" t="s">
        <v>252</v>
      </c>
      <c r="D43" s="18" t="s">
        <v>16</v>
      </c>
      <c r="E43" s="18" t="s">
        <v>66</v>
      </c>
      <c r="F43" s="18">
        <v>740</v>
      </c>
      <c r="G43" s="34">
        <v>24</v>
      </c>
      <c r="H43" s="20">
        <v>23</v>
      </c>
      <c r="I43" s="20">
        <v>22</v>
      </c>
      <c r="J43" s="20">
        <v>24</v>
      </c>
      <c r="K43" s="20">
        <f t="shared" si="0"/>
        <v>93</v>
      </c>
      <c r="L43" s="20">
        <v>18</v>
      </c>
      <c r="M43" s="20">
        <v>22</v>
      </c>
      <c r="N43" s="20">
        <v>19</v>
      </c>
      <c r="O43" s="20">
        <v>23</v>
      </c>
      <c r="P43" s="20">
        <f t="shared" si="1"/>
        <v>82</v>
      </c>
      <c r="Q43" s="20">
        <v>23</v>
      </c>
      <c r="R43" s="20">
        <v>25</v>
      </c>
      <c r="S43" s="20">
        <f t="shared" si="2"/>
        <v>48</v>
      </c>
      <c r="T43" s="20">
        <f t="shared" si="3"/>
        <v>223</v>
      </c>
      <c r="U43" s="20"/>
      <c r="V43" s="20">
        <f t="shared" si="4"/>
        <v>223</v>
      </c>
      <c r="W43" s="20"/>
      <c r="X43" s="17"/>
    </row>
    <row r="44" spans="1:24" s="37" customFormat="1" ht="21.75" customHeight="1" x14ac:dyDescent="0.4">
      <c r="A44" s="17">
        <v>28</v>
      </c>
      <c r="B44" s="18">
        <v>88</v>
      </c>
      <c r="C44" s="31" t="s">
        <v>253</v>
      </c>
      <c r="D44" s="18" t="s">
        <v>16</v>
      </c>
      <c r="E44" s="18" t="s">
        <v>6</v>
      </c>
      <c r="F44" s="18">
        <v>31305</v>
      </c>
      <c r="G44" s="20">
        <v>21</v>
      </c>
      <c r="H44" s="20">
        <v>22</v>
      </c>
      <c r="I44" s="20">
        <v>23</v>
      </c>
      <c r="J44" s="20">
        <v>21</v>
      </c>
      <c r="K44" s="20">
        <f t="shared" si="0"/>
        <v>87</v>
      </c>
      <c r="L44" s="20">
        <v>22</v>
      </c>
      <c r="M44" s="20">
        <v>22</v>
      </c>
      <c r="N44" s="20">
        <v>22</v>
      </c>
      <c r="O44" s="20">
        <v>23</v>
      </c>
      <c r="P44" s="20">
        <f t="shared" si="1"/>
        <v>89</v>
      </c>
      <c r="Q44" s="20">
        <v>25</v>
      </c>
      <c r="R44" s="20">
        <v>22</v>
      </c>
      <c r="S44" s="20">
        <f t="shared" si="2"/>
        <v>47</v>
      </c>
      <c r="T44" s="20">
        <f t="shared" si="3"/>
        <v>223</v>
      </c>
      <c r="U44" s="20"/>
      <c r="V44" s="20">
        <f t="shared" si="4"/>
        <v>223</v>
      </c>
      <c r="W44" s="13"/>
      <c r="X44" s="17"/>
    </row>
    <row r="45" spans="1:24" s="37" customFormat="1" ht="21.75" customHeight="1" x14ac:dyDescent="0.4">
      <c r="A45" s="17">
        <v>29</v>
      </c>
      <c r="B45" s="18">
        <v>4</v>
      </c>
      <c r="C45" s="31" t="s">
        <v>254</v>
      </c>
      <c r="D45" s="18" t="s">
        <v>16</v>
      </c>
      <c r="E45" s="18" t="s">
        <v>66</v>
      </c>
      <c r="F45" s="18">
        <v>17398</v>
      </c>
      <c r="G45" s="20">
        <v>23</v>
      </c>
      <c r="H45" s="20">
        <v>22</v>
      </c>
      <c r="I45" s="20">
        <v>20</v>
      </c>
      <c r="J45" s="20">
        <v>25</v>
      </c>
      <c r="K45" s="20">
        <f t="shared" si="0"/>
        <v>90</v>
      </c>
      <c r="L45" s="20">
        <v>20</v>
      </c>
      <c r="M45" s="20">
        <v>19</v>
      </c>
      <c r="N45" s="20">
        <v>24</v>
      </c>
      <c r="O45" s="20">
        <v>24</v>
      </c>
      <c r="P45" s="20">
        <f t="shared" si="1"/>
        <v>87</v>
      </c>
      <c r="Q45" s="20">
        <v>23</v>
      </c>
      <c r="R45" s="20">
        <v>23</v>
      </c>
      <c r="S45" s="20">
        <f t="shared" si="2"/>
        <v>46</v>
      </c>
      <c r="T45" s="20">
        <f t="shared" si="3"/>
        <v>223</v>
      </c>
      <c r="U45" s="20"/>
      <c r="V45" s="20">
        <f t="shared" si="4"/>
        <v>223</v>
      </c>
      <c r="W45" s="20"/>
      <c r="X45" s="38"/>
    </row>
    <row r="46" spans="1:24" s="37" customFormat="1" ht="21.75" customHeight="1" x14ac:dyDescent="0.4">
      <c r="A46" s="17">
        <v>30</v>
      </c>
      <c r="B46" s="18">
        <v>104</v>
      </c>
      <c r="C46" s="31" t="s">
        <v>255</v>
      </c>
      <c r="D46" s="18" t="s">
        <v>16</v>
      </c>
      <c r="E46" s="18" t="s">
        <v>6</v>
      </c>
      <c r="F46" s="18">
        <v>31294</v>
      </c>
      <c r="G46" s="20">
        <v>23</v>
      </c>
      <c r="H46" s="20">
        <v>23</v>
      </c>
      <c r="I46" s="20">
        <v>23</v>
      </c>
      <c r="J46" s="20">
        <v>23</v>
      </c>
      <c r="K46" s="20">
        <f t="shared" si="0"/>
        <v>92</v>
      </c>
      <c r="L46" s="20">
        <v>20</v>
      </c>
      <c r="M46" s="20">
        <v>21</v>
      </c>
      <c r="N46" s="20">
        <v>21</v>
      </c>
      <c r="O46" s="20">
        <v>22</v>
      </c>
      <c r="P46" s="20">
        <f t="shared" si="1"/>
        <v>84</v>
      </c>
      <c r="Q46" s="20">
        <v>23</v>
      </c>
      <c r="R46" s="20">
        <v>23</v>
      </c>
      <c r="S46" s="20">
        <f t="shared" si="2"/>
        <v>46</v>
      </c>
      <c r="T46" s="20">
        <f t="shared" si="3"/>
        <v>222</v>
      </c>
      <c r="U46" s="20"/>
      <c r="V46" s="20">
        <f t="shared" si="4"/>
        <v>222</v>
      </c>
      <c r="W46" s="20"/>
      <c r="X46" s="16"/>
    </row>
    <row r="47" spans="1:24" s="37" customFormat="1" ht="21.75" customHeight="1" x14ac:dyDescent="0.4">
      <c r="A47" s="17">
        <v>31</v>
      </c>
      <c r="B47" s="18">
        <v>100</v>
      </c>
      <c r="C47" s="31" t="s">
        <v>256</v>
      </c>
      <c r="D47" s="18" t="s">
        <v>16</v>
      </c>
      <c r="E47" s="18" t="s">
        <v>6</v>
      </c>
      <c r="F47" s="18">
        <v>115492</v>
      </c>
      <c r="G47" s="20">
        <v>20</v>
      </c>
      <c r="H47" s="20">
        <v>24</v>
      </c>
      <c r="I47" s="20">
        <v>24</v>
      </c>
      <c r="J47" s="20">
        <v>20</v>
      </c>
      <c r="K47" s="20">
        <f t="shared" si="0"/>
        <v>88</v>
      </c>
      <c r="L47" s="20">
        <v>23</v>
      </c>
      <c r="M47" s="20">
        <v>24</v>
      </c>
      <c r="N47" s="20">
        <v>20</v>
      </c>
      <c r="O47" s="20">
        <v>23</v>
      </c>
      <c r="P47" s="20">
        <f t="shared" si="1"/>
        <v>90</v>
      </c>
      <c r="Q47" s="20">
        <v>25</v>
      </c>
      <c r="R47" s="20">
        <v>18</v>
      </c>
      <c r="S47" s="20">
        <f t="shared" si="2"/>
        <v>43</v>
      </c>
      <c r="T47" s="20">
        <f t="shared" si="3"/>
        <v>221</v>
      </c>
      <c r="U47" s="20"/>
      <c r="V47" s="20">
        <f t="shared" si="4"/>
        <v>221</v>
      </c>
      <c r="W47" s="20"/>
      <c r="X47" s="17"/>
    </row>
    <row r="48" spans="1:24" s="37" customFormat="1" ht="21.75" customHeight="1" x14ac:dyDescent="0.4">
      <c r="A48" s="17">
        <v>32</v>
      </c>
      <c r="B48" s="18">
        <v>123</v>
      </c>
      <c r="C48" s="31" t="s">
        <v>257</v>
      </c>
      <c r="D48" s="18" t="s">
        <v>16</v>
      </c>
      <c r="E48" s="18" t="s">
        <v>5</v>
      </c>
      <c r="F48" s="18">
        <v>29952</v>
      </c>
      <c r="G48" s="20">
        <v>24</v>
      </c>
      <c r="H48" s="20">
        <v>24</v>
      </c>
      <c r="I48" s="20">
        <v>23</v>
      </c>
      <c r="J48" s="20">
        <v>21</v>
      </c>
      <c r="K48" s="20">
        <f t="shared" si="0"/>
        <v>92</v>
      </c>
      <c r="L48" s="20">
        <v>21</v>
      </c>
      <c r="M48" s="20">
        <v>25</v>
      </c>
      <c r="N48" s="20">
        <v>18</v>
      </c>
      <c r="O48" s="20">
        <v>21</v>
      </c>
      <c r="P48" s="20">
        <f t="shared" si="1"/>
        <v>85</v>
      </c>
      <c r="Q48" s="20">
        <v>23</v>
      </c>
      <c r="R48" s="20">
        <v>20</v>
      </c>
      <c r="S48" s="20">
        <f t="shared" si="2"/>
        <v>43</v>
      </c>
      <c r="T48" s="20">
        <f t="shared" si="3"/>
        <v>220</v>
      </c>
      <c r="U48" s="20"/>
      <c r="V48" s="20">
        <f t="shared" si="4"/>
        <v>220</v>
      </c>
      <c r="W48" s="20"/>
      <c r="X48" s="16"/>
    </row>
    <row r="49" spans="1:24" s="37" customFormat="1" ht="21.75" customHeight="1" x14ac:dyDescent="0.4">
      <c r="A49" s="17">
        <v>33</v>
      </c>
      <c r="B49" s="18">
        <v>51</v>
      </c>
      <c r="C49" s="31" t="s">
        <v>258</v>
      </c>
      <c r="D49" s="18" t="s">
        <v>16</v>
      </c>
      <c r="E49" s="18" t="s">
        <v>47</v>
      </c>
      <c r="F49" s="18">
        <v>31043</v>
      </c>
      <c r="G49" s="20">
        <v>22</v>
      </c>
      <c r="H49" s="20">
        <v>21</v>
      </c>
      <c r="I49" s="20">
        <v>22</v>
      </c>
      <c r="J49" s="20">
        <v>22</v>
      </c>
      <c r="K49" s="20">
        <f t="shared" ref="K49:K80" si="5">SUM(G49:J49)</f>
        <v>87</v>
      </c>
      <c r="L49" s="20">
        <v>22</v>
      </c>
      <c r="M49" s="20">
        <v>19</v>
      </c>
      <c r="N49" s="20">
        <v>18</v>
      </c>
      <c r="O49" s="20">
        <v>23</v>
      </c>
      <c r="P49" s="20">
        <f t="shared" ref="P49:P80" si="6">SUM(L49:O49)</f>
        <v>82</v>
      </c>
      <c r="Q49" s="20">
        <v>24</v>
      </c>
      <c r="R49" s="20">
        <v>25</v>
      </c>
      <c r="S49" s="20">
        <f t="shared" ref="S49:S80" si="7">SUM(Q49+R49)</f>
        <v>49</v>
      </c>
      <c r="T49" s="20">
        <f t="shared" ref="T49:T80" si="8">SUM(K49+P49+S49)</f>
        <v>218</v>
      </c>
      <c r="U49" s="20"/>
      <c r="V49" s="20">
        <f t="shared" ref="V49:V80" si="9">SUM(T49+U49)</f>
        <v>218</v>
      </c>
      <c r="W49" s="13"/>
      <c r="X49" s="17"/>
    </row>
    <row r="50" spans="1:24" s="37" customFormat="1" ht="21.75" customHeight="1" x14ac:dyDescent="0.4">
      <c r="A50" s="17">
        <v>34</v>
      </c>
      <c r="B50" s="18">
        <v>136</v>
      </c>
      <c r="C50" s="31" t="s">
        <v>82</v>
      </c>
      <c r="D50" s="18" t="s">
        <v>16</v>
      </c>
      <c r="E50" s="18" t="s">
        <v>59</v>
      </c>
      <c r="F50" s="18">
        <v>13730</v>
      </c>
      <c r="G50" s="20">
        <v>23</v>
      </c>
      <c r="H50" s="20">
        <v>21</v>
      </c>
      <c r="I50" s="20">
        <v>22</v>
      </c>
      <c r="J50" s="20">
        <v>21</v>
      </c>
      <c r="K50" s="20">
        <f t="shared" si="5"/>
        <v>87</v>
      </c>
      <c r="L50" s="20">
        <v>23</v>
      </c>
      <c r="M50" s="20">
        <v>20</v>
      </c>
      <c r="N50" s="20">
        <v>23</v>
      </c>
      <c r="O50" s="20">
        <v>22</v>
      </c>
      <c r="P50" s="20">
        <f t="shared" si="6"/>
        <v>88</v>
      </c>
      <c r="Q50" s="20">
        <v>23</v>
      </c>
      <c r="R50" s="20">
        <v>20</v>
      </c>
      <c r="S50" s="20">
        <f t="shared" si="7"/>
        <v>43</v>
      </c>
      <c r="T50" s="20">
        <f t="shared" si="8"/>
        <v>218</v>
      </c>
      <c r="U50" s="20"/>
      <c r="V50" s="20">
        <f t="shared" si="9"/>
        <v>218</v>
      </c>
      <c r="W50" s="20"/>
      <c r="X50" s="16"/>
    </row>
    <row r="51" spans="1:24" s="37" customFormat="1" ht="21.75" customHeight="1" x14ac:dyDescent="0.4">
      <c r="A51" s="17">
        <v>35</v>
      </c>
      <c r="B51" s="18">
        <v>78</v>
      </c>
      <c r="C51" s="31" t="s">
        <v>259</v>
      </c>
      <c r="D51" s="18" t="s">
        <v>16</v>
      </c>
      <c r="E51" s="18" t="s">
        <v>6</v>
      </c>
      <c r="F51" s="18">
        <v>28722</v>
      </c>
      <c r="G51" s="20">
        <v>23</v>
      </c>
      <c r="H51" s="20">
        <v>23</v>
      </c>
      <c r="I51" s="20">
        <v>22</v>
      </c>
      <c r="J51" s="20">
        <v>23</v>
      </c>
      <c r="K51" s="20">
        <f t="shared" si="5"/>
        <v>91</v>
      </c>
      <c r="L51" s="20">
        <v>20</v>
      </c>
      <c r="M51" s="20">
        <v>23</v>
      </c>
      <c r="N51" s="20">
        <v>20</v>
      </c>
      <c r="O51" s="20">
        <v>22</v>
      </c>
      <c r="P51" s="20">
        <f t="shared" si="6"/>
        <v>85</v>
      </c>
      <c r="Q51" s="20">
        <v>21</v>
      </c>
      <c r="R51" s="20">
        <v>21</v>
      </c>
      <c r="S51" s="20">
        <f t="shared" si="7"/>
        <v>42</v>
      </c>
      <c r="T51" s="20">
        <f t="shared" si="8"/>
        <v>218</v>
      </c>
      <c r="U51" s="20"/>
      <c r="V51" s="20">
        <f t="shared" si="9"/>
        <v>218</v>
      </c>
      <c r="W51" s="20"/>
      <c r="X51" s="17"/>
    </row>
    <row r="52" spans="1:24" s="37" customFormat="1" ht="21.75" customHeight="1" x14ac:dyDescent="0.4">
      <c r="A52" s="17">
        <v>36</v>
      </c>
      <c r="B52" s="18">
        <v>15</v>
      </c>
      <c r="C52" s="31" t="s">
        <v>260</v>
      </c>
      <c r="D52" s="18" t="s">
        <v>16</v>
      </c>
      <c r="E52" s="18" t="s">
        <v>59</v>
      </c>
      <c r="F52" s="18">
        <v>13556</v>
      </c>
      <c r="G52" s="34">
        <v>20</v>
      </c>
      <c r="H52" s="34">
        <v>22</v>
      </c>
      <c r="I52" s="34">
        <v>25</v>
      </c>
      <c r="J52" s="34">
        <v>21</v>
      </c>
      <c r="K52" s="20">
        <f t="shared" si="5"/>
        <v>88</v>
      </c>
      <c r="L52" s="20">
        <v>22</v>
      </c>
      <c r="M52" s="20">
        <v>19</v>
      </c>
      <c r="N52" s="20">
        <v>21</v>
      </c>
      <c r="O52" s="20">
        <v>23</v>
      </c>
      <c r="P52" s="20">
        <f t="shared" si="6"/>
        <v>85</v>
      </c>
      <c r="Q52" s="20">
        <v>23</v>
      </c>
      <c r="R52" s="20">
        <v>21</v>
      </c>
      <c r="S52" s="20">
        <f t="shared" si="7"/>
        <v>44</v>
      </c>
      <c r="T52" s="20">
        <f t="shared" si="8"/>
        <v>217</v>
      </c>
      <c r="U52" s="20"/>
      <c r="V52" s="20">
        <f t="shared" si="9"/>
        <v>217</v>
      </c>
      <c r="W52" s="20"/>
      <c r="X52" s="17"/>
    </row>
    <row r="53" spans="1:24" s="37" customFormat="1" ht="21.75" customHeight="1" x14ac:dyDescent="0.4">
      <c r="A53" s="17">
        <v>37</v>
      </c>
      <c r="B53" s="18">
        <v>40</v>
      </c>
      <c r="C53" s="31" t="s">
        <v>261</v>
      </c>
      <c r="D53" s="18" t="s">
        <v>16</v>
      </c>
      <c r="E53" s="18" t="s">
        <v>6</v>
      </c>
      <c r="F53" s="18">
        <v>31555</v>
      </c>
      <c r="G53" s="20">
        <v>24</v>
      </c>
      <c r="H53" s="20">
        <v>22</v>
      </c>
      <c r="I53" s="20">
        <v>22</v>
      </c>
      <c r="J53" s="20">
        <v>23</v>
      </c>
      <c r="K53" s="20">
        <f t="shared" si="5"/>
        <v>91</v>
      </c>
      <c r="L53" s="20">
        <v>21</v>
      </c>
      <c r="M53" s="20">
        <v>21</v>
      </c>
      <c r="N53" s="20">
        <v>22</v>
      </c>
      <c r="O53" s="20">
        <v>20</v>
      </c>
      <c r="P53" s="20">
        <f t="shared" si="6"/>
        <v>84</v>
      </c>
      <c r="Q53" s="20">
        <v>21</v>
      </c>
      <c r="R53" s="20">
        <v>21</v>
      </c>
      <c r="S53" s="20">
        <f t="shared" si="7"/>
        <v>42</v>
      </c>
      <c r="T53" s="20">
        <f t="shared" si="8"/>
        <v>217</v>
      </c>
      <c r="U53" s="20"/>
      <c r="V53" s="20">
        <f t="shared" si="9"/>
        <v>217</v>
      </c>
      <c r="W53" s="13"/>
      <c r="X53" s="17"/>
    </row>
    <row r="54" spans="1:24" s="37" customFormat="1" ht="21.75" customHeight="1" x14ac:dyDescent="0.4">
      <c r="A54" s="17">
        <v>38</v>
      </c>
      <c r="B54" s="18">
        <v>141</v>
      </c>
      <c r="C54" s="31" t="s">
        <v>262</v>
      </c>
      <c r="D54" s="18" t="s">
        <v>16</v>
      </c>
      <c r="E54" s="18" t="s">
        <v>55</v>
      </c>
      <c r="F54" s="18">
        <v>642</v>
      </c>
      <c r="G54" s="20">
        <v>21</v>
      </c>
      <c r="H54" s="20">
        <v>23</v>
      </c>
      <c r="I54" s="20">
        <v>23</v>
      </c>
      <c r="J54" s="20">
        <v>21</v>
      </c>
      <c r="K54" s="20">
        <f t="shared" si="5"/>
        <v>88</v>
      </c>
      <c r="L54" s="20">
        <v>23</v>
      </c>
      <c r="M54" s="20">
        <v>21</v>
      </c>
      <c r="N54" s="20">
        <v>23</v>
      </c>
      <c r="O54" s="20">
        <v>23</v>
      </c>
      <c r="P54" s="20">
        <f t="shared" si="6"/>
        <v>90</v>
      </c>
      <c r="Q54" s="20">
        <v>18</v>
      </c>
      <c r="R54" s="20">
        <v>21</v>
      </c>
      <c r="S54" s="20">
        <f t="shared" si="7"/>
        <v>39</v>
      </c>
      <c r="T54" s="20">
        <f t="shared" si="8"/>
        <v>217</v>
      </c>
      <c r="U54" s="20"/>
      <c r="V54" s="20">
        <f t="shared" si="9"/>
        <v>217</v>
      </c>
      <c r="W54" s="20"/>
      <c r="X54" s="16"/>
    </row>
    <row r="55" spans="1:24" s="37" customFormat="1" ht="21.75" customHeight="1" x14ac:dyDescent="0.4">
      <c r="A55" s="17">
        <v>39</v>
      </c>
      <c r="B55" s="18">
        <v>43</v>
      </c>
      <c r="C55" s="31" t="s">
        <v>263</v>
      </c>
      <c r="D55" s="18" t="s">
        <v>16</v>
      </c>
      <c r="E55" s="18" t="s">
        <v>47</v>
      </c>
      <c r="F55" s="18">
        <v>115376</v>
      </c>
      <c r="G55" s="20">
        <v>22</v>
      </c>
      <c r="H55" s="20">
        <v>18</v>
      </c>
      <c r="I55" s="20">
        <v>23</v>
      </c>
      <c r="J55" s="20">
        <v>17</v>
      </c>
      <c r="K55" s="20">
        <f t="shared" si="5"/>
        <v>80</v>
      </c>
      <c r="L55" s="20">
        <v>23</v>
      </c>
      <c r="M55" s="20">
        <v>23</v>
      </c>
      <c r="N55" s="20">
        <v>24</v>
      </c>
      <c r="O55" s="20">
        <v>22</v>
      </c>
      <c r="P55" s="20">
        <f t="shared" si="6"/>
        <v>92</v>
      </c>
      <c r="Q55" s="20">
        <v>21</v>
      </c>
      <c r="R55" s="20">
        <v>23</v>
      </c>
      <c r="S55" s="20">
        <f t="shared" si="7"/>
        <v>44</v>
      </c>
      <c r="T55" s="20">
        <f t="shared" si="8"/>
        <v>216</v>
      </c>
      <c r="U55" s="20"/>
      <c r="V55" s="20">
        <f t="shared" si="9"/>
        <v>216</v>
      </c>
      <c r="W55" s="13"/>
      <c r="X55" s="17"/>
    </row>
    <row r="56" spans="1:24" s="37" customFormat="1" ht="21.75" customHeight="1" x14ac:dyDescent="0.4">
      <c r="A56" s="17">
        <v>40</v>
      </c>
      <c r="B56" s="18">
        <v>47</v>
      </c>
      <c r="C56" s="31" t="s">
        <v>264</v>
      </c>
      <c r="D56" s="18" t="s">
        <v>16</v>
      </c>
      <c r="E56" s="18" t="s">
        <v>59</v>
      </c>
      <c r="F56" s="18">
        <v>9960</v>
      </c>
      <c r="G56" s="20">
        <v>21</v>
      </c>
      <c r="H56" s="20">
        <v>23</v>
      </c>
      <c r="I56" s="20">
        <v>22</v>
      </c>
      <c r="J56" s="20">
        <v>21</v>
      </c>
      <c r="K56" s="20">
        <f t="shared" si="5"/>
        <v>87</v>
      </c>
      <c r="L56" s="20">
        <v>21</v>
      </c>
      <c r="M56" s="20">
        <v>18</v>
      </c>
      <c r="N56" s="20">
        <v>24</v>
      </c>
      <c r="O56" s="20">
        <v>25</v>
      </c>
      <c r="P56" s="20">
        <f t="shared" si="6"/>
        <v>88</v>
      </c>
      <c r="Q56" s="20">
        <v>21</v>
      </c>
      <c r="R56" s="20">
        <v>20</v>
      </c>
      <c r="S56" s="20">
        <f t="shared" si="7"/>
        <v>41</v>
      </c>
      <c r="T56" s="20">
        <f t="shared" si="8"/>
        <v>216</v>
      </c>
      <c r="U56" s="20"/>
      <c r="V56" s="20">
        <f t="shared" si="9"/>
        <v>216</v>
      </c>
      <c r="W56" s="20"/>
      <c r="X56" s="17"/>
    </row>
    <row r="57" spans="1:24" s="37" customFormat="1" ht="21.75" customHeight="1" x14ac:dyDescent="0.4">
      <c r="A57" s="17">
        <v>41</v>
      </c>
      <c r="B57" s="18">
        <v>38</v>
      </c>
      <c r="C57" s="31" t="s">
        <v>265</v>
      </c>
      <c r="D57" s="18" t="s">
        <v>16</v>
      </c>
      <c r="E57" s="18" t="s">
        <v>47</v>
      </c>
      <c r="F57" s="18">
        <v>24177</v>
      </c>
      <c r="G57" s="34">
        <v>19</v>
      </c>
      <c r="H57" s="20">
        <v>18</v>
      </c>
      <c r="I57" s="20">
        <v>21</v>
      </c>
      <c r="J57" s="20">
        <v>23</v>
      </c>
      <c r="K57" s="20">
        <f t="shared" si="5"/>
        <v>81</v>
      </c>
      <c r="L57" s="20">
        <v>25</v>
      </c>
      <c r="M57" s="20">
        <v>22</v>
      </c>
      <c r="N57" s="20">
        <v>15</v>
      </c>
      <c r="O57" s="20">
        <v>25</v>
      </c>
      <c r="P57" s="20">
        <f t="shared" si="6"/>
        <v>87</v>
      </c>
      <c r="Q57" s="20">
        <v>22</v>
      </c>
      <c r="R57" s="20">
        <v>24</v>
      </c>
      <c r="S57" s="20">
        <f t="shared" si="7"/>
        <v>46</v>
      </c>
      <c r="T57" s="20">
        <f t="shared" si="8"/>
        <v>214</v>
      </c>
      <c r="U57" s="20"/>
      <c r="V57" s="20">
        <f t="shared" si="9"/>
        <v>214</v>
      </c>
      <c r="W57" s="20"/>
      <c r="X57" s="17"/>
    </row>
    <row r="58" spans="1:24" s="37" customFormat="1" ht="21.75" customHeight="1" x14ac:dyDescent="0.4">
      <c r="A58" s="17">
        <v>42</v>
      </c>
      <c r="B58" s="18">
        <v>16</v>
      </c>
      <c r="C58" s="31" t="s">
        <v>266</v>
      </c>
      <c r="D58" s="18" t="s">
        <v>16</v>
      </c>
      <c r="E58" s="18" t="s">
        <v>5</v>
      </c>
      <c r="F58" s="18">
        <v>31553</v>
      </c>
      <c r="G58" s="20">
        <v>23</v>
      </c>
      <c r="H58" s="20">
        <v>21</v>
      </c>
      <c r="I58" s="20">
        <v>20</v>
      </c>
      <c r="J58" s="20">
        <v>22</v>
      </c>
      <c r="K58" s="20">
        <f t="shared" si="5"/>
        <v>86</v>
      </c>
      <c r="L58" s="20">
        <v>18</v>
      </c>
      <c r="M58" s="20">
        <v>23</v>
      </c>
      <c r="N58" s="20">
        <v>21</v>
      </c>
      <c r="O58" s="20">
        <v>21</v>
      </c>
      <c r="P58" s="20">
        <f t="shared" si="6"/>
        <v>83</v>
      </c>
      <c r="Q58" s="20">
        <v>24</v>
      </c>
      <c r="R58" s="20">
        <v>21</v>
      </c>
      <c r="S58" s="20">
        <f t="shared" si="7"/>
        <v>45</v>
      </c>
      <c r="T58" s="20">
        <f t="shared" si="8"/>
        <v>214</v>
      </c>
      <c r="U58" s="20"/>
      <c r="V58" s="20">
        <f t="shared" si="9"/>
        <v>214</v>
      </c>
      <c r="W58" s="20"/>
      <c r="X58" s="17"/>
    </row>
    <row r="59" spans="1:24" s="37" customFormat="1" ht="21.75" customHeight="1" x14ac:dyDescent="0.4">
      <c r="A59" s="17">
        <v>43</v>
      </c>
      <c r="B59" s="18">
        <v>107</v>
      </c>
      <c r="C59" s="31" t="s">
        <v>267</v>
      </c>
      <c r="D59" s="18" t="s">
        <v>16</v>
      </c>
      <c r="E59" s="18" t="s">
        <v>66</v>
      </c>
      <c r="F59" s="18">
        <v>13121</v>
      </c>
      <c r="G59" s="20">
        <v>20</v>
      </c>
      <c r="H59" s="20">
        <v>21</v>
      </c>
      <c r="I59" s="20">
        <v>22</v>
      </c>
      <c r="J59" s="20">
        <v>24</v>
      </c>
      <c r="K59" s="20">
        <f t="shared" si="5"/>
        <v>87</v>
      </c>
      <c r="L59" s="20">
        <v>21</v>
      </c>
      <c r="M59" s="20">
        <v>23</v>
      </c>
      <c r="N59" s="20">
        <v>21</v>
      </c>
      <c r="O59" s="20">
        <v>23</v>
      </c>
      <c r="P59" s="20">
        <f t="shared" si="6"/>
        <v>88</v>
      </c>
      <c r="Q59" s="20">
        <v>18</v>
      </c>
      <c r="R59" s="20">
        <v>20</v>
      </c>
      <c r="S59" s="20">
        <f t="shared" si="7"/>
        <v>38</v>
      </c>
      <c r="T59" s="20">
        <f t="shared" si="8"/>
        <v>213</v>
      </c>
      <c r="U59" s="20"/>
      <c r="V59" s="20">
        <f t="shared" si="9"/>
        <v>213</v>
      </c>
      <c r="W59" s="13"/>
      <c r="X59" s="17"/>
    </row>
    <row r="60" spans="1:24" s="37" customFormat="1" ht="21.75" customHeight="1" x14ac:dyDescent="0.4">
      <c r="A60" s="17">
        <v>44</v>
      </c>
      <c r="B60" s="18">
        <v>72</v>
      </c>
      <c r="C60" s="31" t="s">
        <v>268</v>
      </c>
      <c r="D60" s="18" t="s">
        <v>16</v>
      </c>
      <c r="E60" s="18" t="s">
        <v>5</v>
      </c>
      <c r="F60" s="18">
        <v>31736</v>
      </c>
      <c r="G60" s="20">
        <v>21</v>
      </c>
      <c r="H60" s="20">
        <v>20</v>
      </c>
      <c r="I60" s="20">
        <v>21</v>
      </c>
      <c r="J60" s="20">
        <v>21</v>
      </c>
      <c r="K60" s="20">
        <f t="shared" si="5"/>
        <v>83</v>
      </c>
      <c r="L60" s="20">
        <v>19</v>
      </c>
      <c r="M60" s="20">
        <v>22</v>
      </c>
      <c r="N60" s="20">
        <v>19</v>
      </c>
      <c r="O60" s="20">
        <v>22</v>
      </c>
      <c r="P60" s="20">
        <f t="shared" si="6"/>
        <v>82</v>
      </c>
      <c r="Q60" s="20">
        <v>23</v>
      </c>
      <c r="R60" s="20">
        <v>24</v>
      </c>
      <c r="S60" s="20">
        <f t="shared" si="7"/>
        <v>47</v>
      </c>
      <c r="T60" s="20">
        <f t="shared" si="8"/>
        <v>212</v>
      </c>
      <c r="U60" s="20"/>
      <c r="V60" s="20">
        <f t="shared" si="9"/>
        <v>212</v>
      </c>
      <c r="W60" s="20"/>
      <c r="X60" s="17"/>
    </row>
    <row r="61" spans="1:24" s="37" customFormat="1" ht="21.75" customHeight="1" x14ac:dyDescent="0.4">
      <c r="A61" s="17">
        <v>45</v>
      </c>
      <c r="B61" s="18">
        <v>103</v>
      </c>
      <c r="C61" s="31" t="s">
        <v>269</v>
      </c>
      <c r="D61" s="18" t="s">
        <v>16</v>
      </c>
      <c r="E61" s="18" t="s">
        <v>5</v>
      </c>
      <c r="F61" s="18">
        <v>31706</v>
      </c>
      <c r="G61" s="20">
        <v>22</v>
      </c>
      <c r="H61" s="20">
        <v>20</v>
      </c>
      <c r="I61" s="20">
        <v>19</v>
      </c>
      <c r="J61" s="20">
        <v>18</v>
      </c>
      <c r="K61" s="20">
        <f t="shared" si="5"/>
        <v>79</v>
      </c>
      <c r="L61" s="20">
        <v>23</v>
      </c>
      <c r="M61" s="20">
        <v>20</v>
      </c>
      <c r="N61" s="20">
        <v>23</v>
      </c>
      <c r="O61" s="20">
        <v>24</v>
      </c>
      <c r="P61" s="20">
        <f t="shared" si="6"/>
        <v>90</v>
      </c>
      <c r="Q61" s="20">
        <v>20</v>
      </c>
      <c r="R61" s="20">
        <v>23</v>
      </c>
      <c r="S61" s="20">
        <f t="shared" si="7"/>
        <v>43</v>
      </c>
      <c r="T61" s="20">
        <f t="shared" si="8"/>
        <v>212</v>
      </c>
      <c r="U61" s="20"/>
      <c r="V61" s="20">
        <f t="shared" si="9"/>
        <v>212</v>
      </c>
      <c r="W61" s="13"/>
      <c r="X61" s="16"/>
    </row>
    <row r="62" spans="1:24" s="12" customFormat="1" ht="21.75" customHeight="1" x14ac:dyDescent="0.4">
      <c r="A62" s="17">
        <v>46</v>
      </c>
      <c r="B62" s="18">
        <v>125</v>
      </c>
      <c r="C62" s="31" t="s">
        <v>270</v>
      </c>
      <c r="D62" s="18" t="s">
        <v>16</v>
      </c>
      <c r="E62" s="18" t="s">
        <v>6</v>
      </c>
      <c r="F62" s="18">
        <v>31552</v>
      </c>
      <c r="G62" s="34">
        <v>18</v>
      </c>
      <c r="H62" s="20">
        <v>23</v>
      </c>
      <c r="I62" s="20">
        <v>21</v>
      </c>
      <c r="J62" s="20">
        <v>23</v>
      </c>
      <c r="K62" s="20">
        <f t="shared" si="5"/>
        <v>85</v>
      </c>
      <c r="L62" s="20">
        <v>22</v>
      </c>
      <c r="M62" s="20">
        <v>18</v>
      </c>
      <c r="N62" s="20">
        <v>24</v>
      </c>
      <c r="O62" s="20">
        <v>21</v>
      </c>
      <c r="P62" s="20">
        <f t="shared" si="6"/>
        <v>85</v>
      </c>
      <c r="Q62" s="20">
        <v>22</v>
      </c>
      <c r="R62" s="20">
        <v>19</v>
      </c>
      <c r="S62" s="20">
        <f t="shared" si="7"/>
        <v>41</v>
      </c>
      <c r="T62" s="20">
        <f t="shared" si="8"/>
        <v>211</v>
      </c>
      <c r="U62" s="20"/>
      <c r="V62" s="20">
        <f t="shared" si="9"/>
        <v>211</v>
      </c>
      <c r="W62" s="20"/>
      <c r="X62" s="16"/>
    </row>
    <row r="63" spans="1:24" s="12" customFormat="1" ht="21.75" customHeight="1" x14ac:dyDescent="0.4">
      <c r="A63" s="17">
        <v>47</v>
      </c>
      <c r="B63" s="18">
        <v>54</v>
      </c>
      <c r="C63" s="31" t="s">
        <v>271</v>
      </c>
      <c r="D63" s="18" t="s">
        <v>16</v>
      </c>
      <c r="E63" s="18" t="s">
        <v>7</v>
      </c>
      <c r="F63" s="18">
        <v>112396</v>
      </c>
      <c r="G63" s="20">
        <v>21</v>
      </c>
      <c r="H63" s="20">
        <v>22</v>
      </c>
      <c r="I63" s="20">
        <v>21</v>
      </c>
      <c r="J63" s="20">
        <v>25</v>
      </c>
      <c r="K63" s="20">
        <f t="shared" si="5"/>
        <v>89</v>
      </c>
      <c r="L63" s="20">
        <v>21</v>
      </c>
      <c r="M63" s="20">
        <v>18</v>
      </c>
      <c r="N63" s="20">
        <v>19</v>
      </c>
      <c r="O63" s="20">
        <v>24</v>
      </c>
      <c r="P63" s="20">
        <f t="shared" si="6"/>
        <v>82</v>
      </c>
      <c r="Q63" s="20">
        <v>20</v>
      </c>
      <c r="R63" s="20">
        <v>20</v>
      </c>
      <c r="S63" s="20">
        <f t="shared" si="7"/>
        <v>40</v>
      </c>
      <c r="T63" s="20">
        <f t="shared" si="8"/>
        <v>211</v>
      </c>
      <c r="U63" s="20"/>
      <c r="V63" s="20">
        <f t="shared" si="9"/>
        <v>211</v>
      </c>
      <c r="W63" s="20"/>
      <c r="X63" s="17"/>
    </row>
    <row r="64" spans="1:24" s="12" customFormat="1" ht="21.75" customHeight="1" x14ac:dyDescent="0.4">
      <c r="A64" s="17">
        <v>48</v>
      </c>
      <c r="B64" s="18">
        <v>53</v>
      </c>
      <c r="C64" s="31" t="s">
        <v>272</v>
      </c>
      <c r="D64" s="18" t="s">
        <v>16</v>
      </c>
      <c r="E64" s="18" t="s">
        <v>47</v>
      </c>
      <c r="F64" s="18">
        <v>29914</v>
      </c>
      <c r="G64" s="20">
        <v>18</v>
      </c>
      <c r="H64" s="20">
        <v>24</v>
      </c>
      <c r="I64" s="20">
        <v>21</v>
      </c>
      <c r="J64" s="20">
        <v>20</v>
      </c>
      <c r="K64" s="20">
        <f t="shared" si="5"/>
        <v>83</v>
      </c>
      <c r="L64" s="20">
        <v>23</v>
      </c>
      <c r="M64" s="20">
        <v>20</v>
      </c>
      <c r="N64" s="20">
        <v>21</v>
      </c>
      <c r="O64" s="20">
        <v>16</v>
      </c>
      <c r="P64" s="20">
        <f t="shared" si="6"/>
        <v>80</v>
      </c>
      <c r="Q64" s="20">
        <v>23</v>
      </c>
      <c r="R64" s="20">
        <v>23</v>
      </c>
      <c r="S64" s="20">
        <f t="shared" si="7"/>
        <v>46</v>
      </c>
      <c r="T64" s="20">
        <f t="shared" si="8"/>
        <v>209</v>
      </c>
      <c r="U64" s="20"/>
      <c r="V64" s="20">
        <f t="shared" si="9"/>
        <v>209</v>
      </c>
      <c r="W64" s="20"/>
      <c r="X64" s="17"/>
    </row>
    <row r="65" spans="1:24" s="12" customFormat="1" ht="21.75" customHeight="1" x14ac:dyDescent="0.4">
      <c r="A65" s="17">
        <v>49</v>
      </c>
      <c r="B65" s="18">
        <v>18</v>
      </c>
      <c r="C65" s="31" t="s">
        <v>273</v>
      </c>
      <c r="D65" s="18" t="s">
        <v>16</v>
      </c>
      <c r="E65" s="18" t="s">
        <v>66</v>
      </c>
      <c r="F65" s="18">
        <v>113469</v>
      </c>
      <c r="G65" s="20">
        <v>22</v>
      </c>
      <c r="H65" s="20">
        <v>20</v>
      </c>
      <c r="I65" s="20">
        <v>22</v>
      </c>
      <c r="J65" s="20">
        <v>20</v>
      </c>
      <c r="K65" s="20">
        <f t="shared" si="5"/>
        <v>84</v>
      </c>
      <c r="L65" s="20">
        <v>22</v>
      </c>
      <c r="M65" s="20">
        <v>22</v>
      </c>
      <c r="N65" s="20">
        <v>21</v>
      </c>
      <c r="O65" s="20">
        <v>21</v>
      </c>
      <c r="P65" s="20">
        <f t="shared" si="6"/>
        <v>86</v>
      </c>
      <c r="Q65" s="20">
        <v>20</v>
      </c>
      <c r="R65" s="20">
        <v>19</v>
      </c>
      <c r="S65" s="20">
        <f t="shared" si="7"/>
        <v>39</v>
      </c>
      <c r="T65" s="20">
        <f t="shared" si="8"/>
        <v>209</v>
      </c>
      <c r="U65" s="20"/>
      <c r="V65" s="20">
        <f t="shared" si="9"/>
        <v>209</v>
      </c>
      <c r="W65" s="20"/>
      <c r="X65" s="17"/>
    </row>
    <row r="66" spans="1:24" s="12" customFormat="1" ht="21.75" customHeight="1" x14ac:dyDescent="0.4">
      <c r="A66" s="17">
        <v>50</v>
      </c>
      <c r="B66" s="18">
        <v>57</v>
      </c>
      <c r="C66" s="31" t="s">
        <v>274</v>
      </c>
      <c r="D66" s="18" t="s">
        <v>16</v>
      </c>
      <c r="E66" s="18" t="s">
        <v>7</v>
      </c>
      <c r="F66" s="18">
        <v>112696</v>
      </c>
      <c r="G66" s="20">
        <v>20</v>
      </c>
      <c r="H66" s="20">
        <v>21</v>
      </c>
      <c r="I66" s="20">
        <v>21</v>
      </c>
      <c r="J66" s="20">
        <v>22</v>
      </c>
      <c r="K66" s="20">
        <f t="shared" si="5"/>
        <v>84</v>
      </c>
      <c r="L66" s="20">
        <v>23</v>
      </c>
      <c r="M66" s="20">
        <v>21</v>
      </c>
      <c r="N66" s="20">
        <v>18</v>
      </c>
      <c r="O66" s="20">
        <v>21</v>
      </c>
      <c r="P66" s="20">
        <f t="shared" si="6"/>
        <v>83</v>
      </c>
      <c r="Q66" s="20">
        <v>18</v>
      </c>
      <c r="R66" s="20">
        <v>23</v>
      </c>
      <c r="S66" s="20">
        <f t="shared" si="7"/>
        <v>41</v>
      </c>
      <c r="T66" s="20">
        <f t="shared" si="8"/>
        <v>208</v>
      </c>
      <c r="U66" s="20"/>
      <c r="V66" s="20">
        <f t="shared" si="9"/>
        <v>208</v>
      </c>
      <c r="W66" s="13"/>
      <c r="X66" s="17"/>
    </row>
    <row r="67" spans="1:24" s="12" customFormat="1" ht="21.75" customHeight="1" x14ac:dyDescent="0.4">
      <c r="A67" s="17">
        <v>51</v>
      </c>
      <c r="B67" s="18">
        <v>13</v>
      </c>
      <c r="C67" s="31" t="s">
        <v>275</v>
      </c>
      <c r="D67" s="18" t="s">
        <v>16</v>
      </c>
      <c r="E67" s="18" t="s">
        <v>55</v>
      </c>
      <c r="F67" s="18">
        <v>112536</v>
      </c>
      <c r="G67" s="34">
        <v>22</v>
      </c>
      <c r="H67" s="20">
        <v>21</v>
      </c>
      <c r="I67" s="20">
        <v>21</v>
      </c>
      <c r="J67" s="20">
        <v>22</v>
      </c>
      <c r="K67" s="20">
        <f t="shared" si="5"/>
        <v>86</v>
      </c>
      <c r="L67" s="20">
        <v>19</v>
      </c>
      <c r="M67" s="20">
        <v>18</v>
      </c>
      <c r="N67" s="20">
        <v>21</v>
      </c>
      <c r="O67" s="20">
        <v>23</v>
      </c>
      <c r="P67" s="20">
        <f t="shared" si="6"/>
        <v>81</v>
      </c>
      <c r="Q67" s="20">
        <v>19</v>
      </c>
      <c r="R67" s="20">
        <v>22</v>
      </c>
      <c r="S67" s="20">
        <f t="shared" si="7"/>
        <v>41</v>
      </c>
      <c r="T67" s="20">
        <f t="shared" si="8"/>
        <v>208</v>
      </c>
      <c r="U67" s="20"/>
      <c r="V67" s="20">
        <f t="shared" si="9"/>
        <v>208</v>
      </c>
      <c r="W67" s="20"/>
      <c r="X67" s="17"/>
    </row>
    <row r="68" spans="1:24" s="12" customFormat="1" ht="21.75" customHeight="1" x14ac:dyDescent="0.4">
      <c r="A68" s="17">
        <v>52</v>
      </c>
      <c r="B68" s="18">
        <v>98</v>
      </c>
      <c r="C68" s="31" t="s">
        <v>276</v>
      </c>
      <c r="D68" s="18" t="s">
        <v>16</v>
      </c>
      <c r="E68" s="18" t="s">
        <v>66</v>
      </c>
      <c r="F68" s="18">
        <v>31296</v>
      </c>
      <c r="G68" s="20">
        <v>23</v>
      </c>
      <c r="H68" s="20">
        <v>18</v>
      </c>
      <c r="I68" s="20">
        <v>21</v>
      </c>
      <c r="J68" s="20">
        <v>17</v>
      </c>
      <c r="K68" s="20">
        <f t="shared" si="5"/>
        <v>79</v>
      </c>
      <c r="L68" s="20">
        <v>21</v>
      </c>
      <c r="M68" s="20">
        <v>18</v>
      </c>
      <c r="N68" s="20">
        <v>21</v>
      </c>
      <c r="O68" s="20">
        <v>23</v>
      </c>
      <c r="P68" s="20">
        <f t="shared" si="6"/>
        <v>83</v>
      </c>
      <c r="Q68" s="20">
        <v>21</v>
      </c>
      <c r="R68" s="20">
        <v>22</v>
      </c>
      <c r="S68" s="20">
        <f t="shared" si="7"/>
        <v>43</v>
      </c>
      <c r="T68" s="20">
        <f t="shared" si="8"/>
        <v>205</v>
      </c>
      <c r="U68" s="20"/>
      <c r="V68" s="20">
        <f t="shared" si="9"/>
        <v>205</v>
      </c>
      <c r="W68" s="13"/>
      <c r="X68" s="16"/>
    </row>
    <row r="69" spans="1:24" s="12" customFormat="1" ht="21.75" customHeight="1" x14ac:dyDescent="0.4">
      <c r="A69" s="17">
        <v>53</v>
      </c>
      <c r="B69" s="18">
        <v>97</v>
      </c>
      <c r="C69" s="31" t="s">
        <v>277</v>
      </c>
      <c r="D69" s="18" t="s">
        <v>16</v>
      </c>
      <c r="E69" s="18" t="s">
        <v>47</v>
      </c>
      <c r="F69" s="18">
        <v>113217</v>
      </c>
      <c r="G69" s="20">
        <v>21</v>
      </c>
      <c r="H69" s="20">
        <v>20</v>
      </c>
      <c r="I69" s="20">
        <v>19</v>
      </c>
      <c r="J69" s="20">
        <v>19</v>
      </c>
      <c r="K69" s="20">
        <f t="shared" si="5"/>
        <v>79</v>
      </c>
      <c r="L69" s="20">
        <v>19</v>
      </c>
      <c r="M69" s="20">
        <v>17</v>
      </c>
      <c r="N69" s="20">
        <v>24</v>
      </c>
      <c r="O69" s="20">
        <v>21</v>
      </c>
      <c r="P69" s="20">
        <f t="shared" si="6"/>
        <v>81</v>
      </c>
      <c r="Q69" s="20">
        <v>21</v>
      </c>
      <c r="R69" s="20">
        <v>23</v>
      </c>
      <c r="S69" s="20">
        <f t="shared" si="7"/>
        <v>44</v>
      </c>
      <c r="T69" s="20">
        <f t="shared" si="8"/>
        <v>204</v>
      </c>
      <c r="U69" s="20"/>
      <c r="V69" s="20">
        <f t="shared" si="9"/>
        <v>204</v>
      </c>
      <c r="W69" s="20"/>
      <c r="X69" s="16"/>
    </row>
    <row r="70" spans="1:24" s="12" customFormat="1" ht="21.75" customHeight="1" x14ac:dyDescent="0.4">
      <c r="A70" s="17">
        <v>54</v>
      </c>
      <c r="B70" s="18">
        <v>41</v>
      </c>
      <c r="C70" s="31" t="s">
        <v>278</v>
      </c>
      <c r="D70" s="18" t="s">
        <v>16</v>
      </c>
      <c r="E70" s="18" t="s">
        <v>5</v>
      </c>
      <c r="F70" s="18">
        <v>115216</v>
      </c>
      <c r="G70" s="20">
        <v>20</v>
      </c>
      <c r="H70" s="20">
        <v>22</v>
      </c>
      <c r="I70" s="20">
        <v>23</v>
      </c>
      <c r="J70" s="20">
        <v>20</v>
      </c>
      <c r="K70" s="20">
        <f t="shared" si="5"/>
        <v>85</v>
      </c>
      <c r="L70" s="20">
        <v>18</v>
      </c>
      <c r="M70" s="20">
        <v>15</v>
      </c>
      <c r="N70" s="20">
        <v>16</v>
      </c>
      <c r="O70" s="20">
        <v>19</v>
      </c>
      <c r="P70" s="20">
        <f t="shared" si="6"/>
        <v>68</v>
      </c>
      <c r="Q70" s="20">
        <v>23</v>
      </c>
      <c r="R70" s="20">
        <v>22</v>
      </c>
      <c r="S70" s="20">
        <f t="shared" si="7"/>
        <v>45</v>
      </c>
      <c r="T70" s="20">
        <f t="shared" si="8"/>
        <v>198</v>
      </c>
      <c r="U70" s="20"/>
      <c r="V70" s="20">
        <f t="shared" si="9"/>
        <v>198</v>
      </c>
      <c r="W70" s="20"/>
      <c r="X70" s="17"/>
    </row>
    <row r="71" spans="1:24" s="12" customFormat="1" ht="21.75" customHeight="1" x14ac:dyDescent="0.4">
      <c r="A71" s="17">
        <v>55</v>
      </c>
      <c r="B71" s="18">
        <v>20</v>
      </c>
      <c r="C71" s="31" t="s">
        <v>279</v>
      </c>
      <c r="D71" s="18" t="s">
        <v>16</v>
      </c>
      <c r="E71" s="18" t="s">
        <v>59</v>
      </c>
      <c r="F71" s="18">
        <v>295</v>
      </c>
      <c r="G71" s="20">
        <v>21</v>
      </c>
      <c r="H71" s="20">
        <v>19</v>
      </c>
      <c r="I71" s="20">
        <v>22</v>
      </c>
      <c r="J71" s="20">
        <v>24</v>
      </c>
      <c r="K71" s="20">
        <f t="shared" si="5"/>
        <v>86</v>
      </c>
      <c r="L71" s="20">
        <v>20</v>
      </c>
      <c r="M71" s="20">
        <v>15</v>
      </c>
      <c r="N71" s="20">
        <v>21</v>
      </c>
      <c r="O71" s="20">
        <v>18</v>
      </c>
      <c r="P71" s="20">
        <f t="shared" si="6"/>
        <v>74</v>
      </c>
      <c r="Q71" s="20">
        <v>19</v>
      </c>
      <c r="R71" s="20">
        <v>19</v>
      </c>
      <c r="S71" s="20">
        <f t="shared" si="7"/>
        <v>38</v>
      </c>
      <c r="T71" s="20">
        <f t="shared" si="8"/>
        <v>198</v>
      </c>
      <c r="U71" s="20"/>
      <c r="V71" s="20">
        <f t="shared" si="9"/>
        <v>198</v>
      </c>
      <c r="W71" s="20"/>
      <c r="X71" s="17"/>
    </row>
    <row r="72" spans="1:24" s="12" customFormat="1" ht="21.75" customHeight="1" x14ac:dyDescent="0.4">
      <c r="A72" s="17">
        <v>56</v>
      </c>
      <c r="B72" s="18">
        <v>91</v>
      </c>
      <c r="C72" s="31" t="s">
        <v>280</v>
      </c>
      <c r="D72" s="18" t="s">
        <v>16</v>
      </c>
      <c r="E72" s="18" t="s">
        <v>47</v>
      </c>
      <c r="F72" s="18">
        <v>10271</v>
      </c>
      <c r="G72" s="20">
        <v>20</v>
      </c>
      <c r="H72" s="20">
        <v>21</v>
      </c>
      <c r="I72" s="20">
        <v>23</v>
      </c>
      <c r="J72" s="20">
        <v>21</v>
      </c>
      <c r="K72" s="20">
        <f t="shared" si="5"/>
        <v>85</v>
      </c>
      <c r="L72" s="20">
        <v>24</v>
      </c>
      <c r="M72" s="20">
        <v>21</v>
      </c>
      <c r="N72" s="20">
        <v>21</v>
      </c>
      <c r="O72" s="20">
        <v>21</v>
      </c>
      <c r="P72" s="20">
        <f t="shared" si="6"/>
        <v>87</v>
      </c>
      <c r="Q72" s="20">
        <v>22</v>
      </c>
      <c r="R72" s="20">
        <v>0</v>
      </c>
      <c r="S72" s="20">
        <f t="shared" si="7"/>
        <v>22</v>
      </c>
      <c r="T72" s="20">
        <f t="shared" si="8"/>
        <v>194</v>
      </c>
      <c r="U72" s="20"/>
      <c r="V72" s="20">
        <f t="shared" si="9"/>
        <v>194</v>
      </c>
      <c r="W72" s="20"/>
      <c r="X72" s="17"/>
    </row>
    <row r="73" spans="1:24" s="12" customFormat="1" ht="21.75" customHeight="1" x14ac:dyDescent="0.4">
      <c r="A73" s="17">
        <v>57</v>
      </c>
      <c r="B73" s="18">
        <v>64</v>
      </c>
      <c r="C73" s="31" t="s">
        <v>281</v>
      </c>
      <c r="D73" s="18" t="s">
        <v>16</v>
      </c>
      <c r="E73" s="18" t="s">
        <v>47</v>
      </c>
      <c r="F73" s="18">
        <v>113329</v>
      </c>
      <c r="G73" s="20">
        <v>21</v>
      </c>
      <c r="H73" s="20">
        <v>21</v>
      </c>
      <c r="I73" s="20">
        <v>15</v>
      </c>
      <c r="J73" s="20">
        <v>20</v>
      </c>
      <c r="K73" s="20">
        <f t="shared" si="5"/>
        <v>77</v>
      </c>
      <c r="L73" s="20">
        <v>20</v>
      </c>
      <c r="M73" s="20">
        <v>20</v>
      </c>
      <c r="N73" s="20">
        <v>19</v>
      </c>
      <c r="O73" s="20">
        <v>17</v>
      </c>
      <c r="P73" s="20">
        <f t="shared" si="6"/>
        <v>76</v>
      </c>
      <c r="Q73" s="20">
        <v>19</v>
      </c>
      <c r="R73" s="20">
        <v>21</v>
      </c>
      <c r="S73" s="20">
        <f t="shared" si="7"/>
        <v>40</v>
      </c>
      <c r="T73" s="20">
        <f t="shared" si="8"/>
        <v>193</v>
      </c>
      <c r="U73" s="20"/>
      <c r="V73" s="20">
        <f t="shared" si="9"/>
        <v>193</v>
      </c>
      <c r="W73" s="13"/>
      <c r="X73" s="17"/>
    </row>
    <row r="74" spans="1:24" s="12" customFormat="1" ht="21.75" customHeight="1" x14ac:dyDescent="0.4">
      <c r="A74" s="17">
        <v>58</v>
      </c>
      <c r="B74" s="18">
        <v>99</v>
      </c>
      <c r="C74" s="31" t="s">
        <v>282</v>
      </c>
      <c r="D74" s="18" t="s">
        <v>16</v>
      </c>
      <c r="E74" s="18" t="s">
        <v>47</v>
      </c>
      <c r="F74" s="18">
        <v>31201</v>
      </c>
      <c r="G74" s="20">
        <v>18</v>
      </c>
      <c r="H74" s="20">
        <v>22</v>
      </c>
      <c r="I74" s="20">
        <v>20</v>
      </c>
      <c r="J74" s="20">
        <v>18</v>
      </c>
      <c r="K74" s="20">
        <f t="shared" si="5"/>
        <v>78</v>
      </c>
      <c r="L74" s="20">
        <v>18</v>
      </c>
      <c r="M74" s="20">
        <v>18</v>
      </c>
      <c r="N74" s="20">
        <v>17</v>
      </c>
      <c r="O74" s="20">
        <v>23</v>
      </c>
      <c r="P74" s="20">
        <f t="shared" si="6"/>
        <v>76</v>
      </c>
      <c r="Q74" s="20">
        <v>18</v>
      </c>
      <c r="R74" s="20">
        <v>21</v>
      </c>
      <c r="S74" s="20">
        <f t="shared" si="7"/>
        <v>39</v>
      </c>
      <c r="T74" s="20">
        <f t="shared" si="8"/>
        <v>193</v>
      </c>
      <c r="U74" s="20"/>
      <c r="V74" s="20">
        <f t="shared" si="9"/>
        <v>193</v>
      </c>
      <c r="W74" s="20"/>
      <c r="X74" s="17"/>
    </row>
    <row r="75" spans="1:24" s="12" customFormat="1" ht="21.75" customHeight="1" x14ac:dyDescent="0.4">
      <c r="A75" s="17">
        <v>59</v>
      </c>
      <c r="B75" s="18">
        <v>114</v>
      </c>
      <c r="C75" s="31" t="s">
        <v>283</v>
      </c>
      <c r="D75" s="18" t="s">
        <v>16</v>
      </c>
      <c r="E75" s="18" t="s">
        <v>5</v>
      </c>
      <c r="F75" s="18">
        <v>115090</v>
      </c>
      <c r="G75" s="34">
        <v>20</v>
      </c>
      <c r="H75" s="20">
        <v>21</v>
      </c>
      <c r="I75" s="20">
        <v>18</v>
      </c>
      <c r="J75" s="20">
        <v>21</v>
      </c>
      <c r="K75" s="20">
        <f t="shared" si="5"/>
        <v>80</v>
      </c>
      <c r="L75" s="20">
        <v>17</v>
      </c>
      <c r="M75" s="20">
        <v>22</v>
      </c>
      <c r="N75" s="20">
        <v>19</v>
      </c>
      <c r="O75" s="20">
        <v>18</v>
      </c>
      <c r="P75" s="20">
        <f t="shared" si="6"/>
        <v>76</v>
      </c>
      <c r="Q75" s="20">
        <v>18</v>
      </c>
      <c r="R75" s="20">
        <v>17</v>
      </c>
      <c r="S75" s="20">
        <f t="shared" si="7"/>
        <v>35</v>
      </c>
      <c r="T75" s="20">
        <f t="shared" si="8"/>
        <v>191</v>
      </c>
      <c r="U75" s="20"/>
      <c r="V75" s="20">
        <f t="shared" si="9"/>
        <v>191</v>
      </c>
      <c r="W75" s="20"/>
      <c r="X75" s="17"/>
    </row>
    <row r="76" spans="1:24" s="12" customFormat="1" ht="21.75" customHeight="1" x14ac:dyDescent="0.4">
      <c r="A76" s="17">
        <v>60</v>
      </c>
      <c r="B76" s="18">
        <v>90</v>
      </c>
      <c r="C76" s="31" t="s">
        <v>284</v>
      </c>
      <c r="D76" s="18" t="s">
        <v>16</v>
      </c>
      <c r="E76" s="18" t="s">
        <v>66</v>
      </c>
      <c r="F76" s="18">
        <v>100340</v>
      </c>
      <c r="G76" s="20">
        <v>22</v>
      </c>
      <c r="H76" s="20">
        <v>17</v>
      </c>
      <c r="I76" s="20">
        <v>20</v>
      </c>
      <c r="J76" s="20">
        <v>19</v>
      </c>
      <c r="K76" s="20">
        <f t="shared" si="5"/>
        <v>78</v>
      </c>
      <c r="L76" s="20">
        <v>19</v>
      </c>
      <c r="M76" s="20">
        <v>14</v>
      </c>
      <c r="N76" s="20">
        <v>18</v>
      </c>
      <c r="O76" s="20">
        <v>19</v>
      </c>
      <c r="P76" s="20">
        <f t="shared" si="6"/>
        <v>70</v>
      </c>
      <c r="Q76" s="20">
        <v>23</v>
      </c>
      <c r="R76" s="20">
        <v>19</v>
      </c>
      <c r="S76" s="20">
        <f t="shared" si="7"/>
        <v>42</v>
      </c>
      <c r="T76" s="20">
        <f t="shared" si="8"/>
        <v>190</v>
      </c>
      <c r="U76" s="20"/>
      <c r="V76" s="20">
        <f t="shared" si="9"/>
        <v>190</v>
      </c>
      <c r="W76" s="20"/>
      <c r="X76" s="17"/>
    </row>
    <row r="77" spans="1:24" s="12" customFormat="1" ht="21.75" customHeight="1" x14ac:dyDescent="0.4">
      <c r="A77" s="17">
        <v>61</v>
      </c>
      <c r="B77" s="18">
        <v>130</v>
      </c>
      <c r="C77" s="31" t="s">
        <v>285</v>
      </c>
      <c r="D77" s="18" t="s">
        <v>16</v>
      </c>
      <c r="E77" s="18" t="s">
        <v>5</v>
      </c>
      <c r="F77" s="18">
        <v>115002</v>
      </c>
      <c r="G77" s="20">
        <v>19</v>
      </c>
      <c r="H77" s="20">
        <v>18</v>
      </c>
      <c r="I77" s="20">
        <v>21</v>
      </c>
      <c r="J77" s="20">
        <v>14</v>
      </c>
      <c r="K77" s="20">
        <f t="shared" si="5"/>
        <v>72</v>
      </c>
      <c r="L77" s="20">
        <v>19</v>
      </c>
      <c r="M77" s="20">
        <v>15</v>
      </c>
      <c r="N77" s="20">
        <v>17</v>
      </c>
      <c r="O77" s="20">
        <v>21</v>
      </c>
      <c r="P77" s="20">
        <f t="shared" si="6"/>
        <v>72</v>
      </c>
      <c r="Q77" s="20">
        <v>21</v>
      </c>
      <c r="R77" s="20">
        <v>20</v>
      </c>
      <c r="S77" s="20">
        <f t="shared" si="7"/>
        <v>41</v>
      </c>
      <c r="T77" s="20">
        <f t="shared" si="8"/>
        <v>185</v>
      </c>
      <c r="U77" s="20"/>
      <c r="V77" s="20">
        <f t="shared" si="9"/>
        <v>185</v>
      </c>
      <c r="W77" s="20"/>
      <c r="X77" s="16"/>
    </row>
    <row r="78" spans="1:24" s="12" customFormat="1" ht="21.75" customHeight="1" x14ac:dyDescent="0.4">
      <c r="A78" s="17">
        <v>62</v>
      </c>
      <c r="B78" s="18">
        <v>144</v>
      </c>
      <c r="C78" s="31" t="s">
        <v>286</v>
      </c>
      <c r="D78" s="18" t="s">
        <v>16</v>
      </c>
      <c r="E78" s="18" t="s">
        <v>55</v>
      </c>
      <c r="F78" s="18">
        <v>114536</v>
      </c>
      <c r="G78" s="20">
        <v>20</v>
      </c>
      <c r="H78" s="20">
        <v>16</v>
      </c>
      <c r="I78" s="20">
        <v>17</v>
      </c>
      <c r="J78" s="20">
        <v>17</v>
      </c>
      <c r="K78" s="20">
        <f t="shared" si="5"/>
        <v>70</v>
      </c>
      <c r="L78" s="20">
        <v>16</v>
      </c>
      <c r="M78" s="20">
        <v>19</v>
      </c>
      <c r="N78" s="20">
        <v>22</v>
      </c>
      <c r="O78" s="20">
        <v>18</v>
      </c>
      <c r="P78" s="20">
        <f t="shared" si="6"/>
        <v>75</v>
      </c>
      <c r="Q78" s="20">
        <v>19</v>
      </c>
      <c r="R78" s="20">
        <v>20</v>
      </c>
      <c r="S78" s="20">
        <f t="shared" si="7"/>
        <v>39</v>
      </c>
      <c r="T78" s="20">
        <f t="shared" si="8"/>
        <v>184</v>
      </c>
      <c r="U78" s="20"/>
      <c r="V78" s="20">
        <f t="shared" si="9"/>
        <v>184</v>
      </c>
      <c r="W78" s="20"/>
      <c r="X78" s="16"/>
    </row>
    <row r="79" spans="1:24" s="12" customFormat="1" ht="21.75" customHeight="1" x14ac:dyDescent="0.4">
      <c r="A79" s="17">
        <v>63</v>
      </c>
      <c r="B79" s="18">
        <v>68</v>
      </c>
      <c r="C79" s="31" t="s">
        <v>287</v>
      </c>
      <c r="D79" s="18" t="s">
        <v>16</v>
      </c>
      <c r="E79" s="18" t="s">
        <v>55</v>
      </c>
      <c r="F79" s="18">
        <v>239</v>
      </c>
      <c r="G79" s="20">
        <v>18</v>
      </c>
      <c r="H79" s="20">
        <v>18</v>
      </c>
      <c r="I79" s="20">
        <v>19</v>
      </c>
      <c r="J79" s="20">
        <v>20</v>
      </c>
      <c r="K79" s="20">
        <f t="shared" si="5"/>
        <v>75</v>
      </c>
      <c r="L79" s="20">
        <v>18</v>
      </c>
      <c r="M79" s="20">
        <v>20</v>
      </c>
      <c r="N79" s="20">
        <v>17</v>
      </c>
      <c r="O79" s="20">
        <v>18</v>
      </c>
      <c r="P79" s="20">
        <f t="shared" si="6"/>
        <v>73</v>
      </c>
      <c r="Q79" s="20">
        <v>19</v>
      </c>
      <c r="R79" s="20">
        <v>17</v>
      </c>
      <c r="S79" s="20">
        <f t="shared" si="7"/>
        <v>36</v>
      </c>
      <c r="T79" s="20">
        <f t="shared" si="8"/>
        <v>184</v>
      </c>
      <c r="U79" s="20"/>
      <c r="V79" s="20">
        <f t="shared" si="9"/>
        <v>184</v>
      </c>
      <c r="W79" s="13"/>
      <c r="X79" s="17"/>
    </row>
    <row r="80" spans="1:24" s="12" customFormat="1" ht="21.75" customHeight="1" x14ac:dyDescent="0.4">
      <c r="A80" s="17">
        <v>64</v>
      </c>
      <c r="B80" s="18">
        <v>131</v>
      </c>
      <c r="C80" s="31" t="s">
        <v>288</v>
      </c>
      <c r="D80" s="18" t="s">
        <v>16</v>
      </c>
      <c r="E80" s="18" t="s">
        <v>66</v>
      </c>
      <c r="F80" s="18">
        <v>18220</v>
      </c>
      <c r="G80" s="20">
        <v>15</v>
      </c>
      <c r="H80" s="20">
        <v>19</v>
      </c>
      <c r="I80" s="20">
        <v>15</v>
      </c>
      <c r="J80" s="20">
        <v>17</v>
      </c>
      <c r="K80" s="20">
        <f t="shared" si="5"/>
        <v>66</v>
      </c>
      <c r="L80" s="20">
        <v>17</v>
      </c>
      <c r="M80" s="20">
        <v>17</v>
      </c>
      <c r="N80" s="20">
        <v>21</v>
      </c>
      <c r="O80" s="20">
        <v>21</v>
      </c>
      <c r="P80" s="20">
        <f t="shared" si="6"/>
        <v>76</v>
      </c>
      <c r="Q80" s="20">
        <v>20</v>
      </c>
      <c r="R80" s="20">
        <v>20</v>
      </c>
      <c r="S80" s="20">
        <f t="shared" si="7"/>
        <v>40</v>
      </c>
      <c r="T80" s="20">
        <f t="shared" si="8"/>
        <v>182</v>
      </c>
      <c r="U80" s="20"/>
      <c r="V80" s="20">
        <f t="shared" si="9"/>
        <v>182</v>
      </c>
      <c r="W80" s="20"/>
      <c r="X80" s="16"/>
    </row>
    <row r="81" spans="1:24" s="12" customFormat="1" ht="21.75" customHeight="1" x14ac:dyDescent="0.4">
      <c r="A81" s="17">
        <v>65</v>
      </c>
      <c r="B81" s="18">
        <v>95</v>
      </c>
      <c r="C81" s="31" t="s">
        <v>289</v>
      </c>
      <c r="D81" s="18" t="s">
        <v>16</v>
      </c>
      <c r="E81" s="18" t="s">
        <v>66</v>
      </c>
      <c r="F81" s="18">
        <v>31313</v>
      </c>
      <c r="G81" s="20">
        <v>15</v>
      </c>
      <c r="H81" s="20">
        <v>13</v>
      </c>
      <c r="I81" s="20">
        <v>16</v>
      </c>
      <c r="J81" s="20">
        <v>16</v>
      </c>
      <c r="K81" s="20">
        <f t="shared" ref="K81:K112" si="10">SUM(G81:J81)</f>
        <v>60</v>
      </c>
      <c r="L81" s="20">
        <v>16</v>
      </c>
      <c r="M81" s="20">
        <v>18</v>
      </c>
      <c r="N81" s="20">
        <v>12</v>
      </c>
      <c r="O81" s="20">
        <v>13</v>
      </c>
      <c r="P81" s="20">
        <f t="shared" ref="P81:P112" si="11">SUM(L81:O81)</f>
        <v>59</v>
      </c>
      <c r="Q81" s="20">
        <v>17</v>
      </c>
      <c r="R81" s="20">
        <v>14</v>
      </c>
      <c r="S81" s="20">
        <f t="shared" ref="S81:S112" si="12">SUM(Q81+R81)</f>
        <v>31</v>
      </c>
      <c r="T81" s="20">
        <f t="shared" ref="T81:T112" si="13">SUM(K81+P81+S81)</f>
        <v>150</v>
      </c>
      <c r="U81" s="20"/>
      <c r="V81" s="20">
        <f t="shared" ref="V81:V112" si="14">SUM(T81+U81)</f>
        <v>150</v>
      </c>
      <c r="W81" s="13"/>
      <c r="X81" s="17"/>
    </row>
    <row r="82" spans="1:24" s="12" customFormat="1" ht="21.75" customHeight="1" x14ac:dyDescent="0.4">
      <c r="A82" s="17"/>
      <c r="B82" s="18"/>
      <c r="C82" s="31"/>
      <c r="D82" s="18"/>
      <c r="E82" s="18"/>
      <c r="F82" s="18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13"/>
      <c r="X82" s="17"/>
    </row>
    <row r="83" spans="1:24" s="12" customFormat="1" ht="21.75" customHeight="1" x14ac:dyDescent="0.4">
      <c r="A83" s="17"/>
      <c r="B83" s="64"/>
      <c r="C83" s="65" t="s">
        <v>290</v>
      </c>
      <c r="D83" s="18"/>
      <c r="E83" s="18"/>
      <c r="F83" s="18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13"/>
      <c r="X83" s="17"/>
    </row>
    <row r="84" spans="1:24" s="37" customFormat="1" ht="21.75" customHeight="1" x14ac:dyDescent="0.4">
      <c r="A84" s="17">
        <v>1</v>
      </c>
      <c r="B84" s="18">
        <v>128</v>
      </c>
      <c r="C84" s="31" t="s">
        <v>232</v>
      </c>
      <c r="D84" s="18" t="s">
        <v>16</v>
      </c>
      <c r="E84" s="18" t="s">
        <v>6</v>
      </c>
      <c r="F84" s="18">
        <v>28925</v>
      </c>
      <c r="G84" s="20">
        <v>24</v>
      </c>
      <c r="H84" s="20">
        <v>24</v>
      </c>
      <c r="I84" s="20">
        <v>23</v>
      </c>
      <c r="J84" s="20">
        <v>25</v>
      </c>
      <c r="K84" s="20">
        <f t="shared" ref="K84:K89" si="15">SUM(G84:J84)</f>
        <v>96</v>
      </c>
      <c r="L84" s="20">
        <v>22</v>
      </c>
      <c r="M84" s="20">
        <v>25</v>
      </c>
      <c r="N84" s="20">
        <v>22</v>
      </c>
      <c r="O84" s="20">
        <v>24</v>
      </c>
      <c r="P84" s="20">
        <f t="shared" ref="P84:P89" si="16">SUM(L84:O84)</f>
        <v>93</v>
      </c>
      <c r="Q84" s="20">
        <v>25</v>
      </c>
      <c r="R84" s="20">
        <v>23</v>
      </c>
      <c r="S84" s="20">
        <f t="shared" ref="S84:S89" si="17">SUM(Q84+R84)</f>
        <v>48</v>
      </c>
      <c r="T84" s="20">
        <f t="shared" ref="T84:T89" si="18">SUM(K84+P84+S84)</f>
        <v>237</v>
      </c>
      <c r="U84" s="20">
        <v>23</v>
      </c>
      <c r="V84" s="20">
        <f t="shared" ref="V84:V89" si="19">SUM(T84+U84)</f>
        <v>260</v>
      </c>
      <c r="W84" s="20"/>
      <c r="X84" s="16"/>
    </row>
    <row r="85" spans="1:24" s="37" customFormat="1" ht="21.75" customHeight="1" x14ac:dyDescent="0.4">
      <c r="A85" s="17">
        <v>2</v>
      </c>
      <c r="B85" s="18">
        <v>138</v>
      </c>
      <c r="C85" s="31" t="s">
        <v>236</v>
      </c>
      <c r="D85" s="18" t="s">
        <v>16</v>
      </c>
      <c r="E85" s="18" t="s">
        <v>5</v>
      </c>
      <c r="F85" s="18">
        <v>113623</v>
      </c>
      <c r="G85" s="34">
        <v>22</v>
      </c>
      <c r="H85" s="20">
        <v>24</v>
      </c>
      <c r="I85" s="20">
        <v>22</v>
      </c>
      <c r="J85" s="20">
        <v>21</v>
      </c>
      <c r="K85" s="20">
        <f t="shared" si="15"/>
        <v>89</v>
      </c>
      <c r="L85" s="20">
        <v>25</v>
      </c>
      <c r="M85" s="20">
        <v>25</v>
      </c>
      <c r="N85" s="20">
        <v>23</v>
      </c>
      <c r="O85" s="20">
        <v>24</v>
      </c>
      <c r="P85" s="20">
        <f t="shared" si="16"/>
        <v>97</v>
      </c>
      <c r="Q85" s="20">
        <v>23</v>
      </c>
      <c r="R85" s="20">
        <v>25</v>
      </c>
      <c r="S85" s="20">
        <f t="shared" si="17"/>
        <v>48</v>
      </c>
      <c r="T85" s="20">
        <f t="shared" si="18"/>
        <v>234</v>
      </c>
      <c r="U85" s="20">
        <v>20</v>
      </c>
      <c r="V85" s="20">
        <f t="shared" si="19"/>
        <v>254</v>
      </c>
      <c r="W85" s="20"/>
      <c r="X85" s="16"/>
    </row>
    <row r="86" spans="1:24" s="37" customFormat="1" ht="21.75" customHeight="1" x14ac:dyDescent="0.4">
      <c r="A86" s="17">
        <v>3</v>
      </c>
      <c r="B86" s="18">
        <v>111</v>
      </c>
      <c r="C86" s="31" t="s">
        <v>242</v>
      </c>
      <c r="D86" s="18" t="s">
        <v>16</v>
      </c>
      <c r="E86" s="18" t="s">
        <v>5</v>
      </c>
      <c r="F86" s="18">
        <v>23958</v>
      </c>
      <c r="G86" s="20">
        <v>25</v>
      </c>
      <c r="H86" s="20">
        <v>25</v>
      </c>
      <c r="I86" s="20">
        <v>25</v>
      </c>
      <c r="J86" s="20">
        <v>25</v>
      </c>
      <c r="K86" s="36">
        <f t="shared" si="15"/>
        <v>100</v>
      </c>
      <c r="L86" s="20">
        <v>23</v>
      </c>
      <c r="M86" s="20">
        <v>20</v>
      </c>
      <c r="N86" s="20">
        <v>17</v>
      </c>
      <c r="O86" s="20">
        <v>20</v>
      </c>
      <c r="P86" s="20">
        <f t="shared" si="16"/>
        <v>80</v>
      </c>
      <c r="Q86" s="20">
        <v>25</v>
      </c>
      <c r="R86" s="20">
        <v>24</v>
      </c>
      <c r="S86" s="20">
        <f t="shared" si="17"/>
        <v>49</v>
      </c>
      <c r="T86" s="20">
        <f t="shared" si="18"/>
        <v>229</v>
      </c>
      <c r="U86" s="20">
        <v>24</v>
      </c>
      <c r="V86" s="20">
        <f t="shared" si="19"/>
        <v>253</v>
      </c>
      <c r="W86" s="20"/>
      <c r="X86" s="17"/>
    </row>
    <row r="87" spans="1:24" s="37" customFormat="1" ht="21.75" customHeight="1" x14ac:dyDescent="0.4">
      <c r="A87" s="17">
        <v>4</v>
      </c>
      <c r="B87" s="18">
        <v>67</v>
      </c>
      <c r="C87" s="31" t="s">
        <v>237</v>
      </c>
      <c r="D87" s="18" t="s">
        <v>16</v>
      </c>
      <c r="E87" s="18" t="s">
        <v>5</v>
      </c>
      <c r="F87" s="18">
        <v>112010</v>
      </c>
      <c r="G87" s="20">
        <v>24</v>
      </c>
      <c r="H87" s="20">
        <v>23</v>
      </c>
      <c r="I87" s="20">
        <v>23</v>
      </c>
      <c r="J87" s="20">
        <v>23</v>
      </c>
      <c r="K87" s="20">
        <f t="shared" si="15"/>
        <v>93</v>
      </c>
      <c r="L87" s="20">
        <v>23</v>
      </c>
      <c r="M87" s="20">
        <v>22</v>
      </c>
      <c r="N87" s="20">
        <v>22</v>
      </c>
      <c r="O87" s="20">
        <v>23</v>
      </c>
      <c r="P87" s="20">
        <f t="shared" si="16"/>
        <v>90</v>
      </c>
      <c r="Q87" s="20">
        <v>25</v>
      </c>
      <c r="R87" s="20">
        <v>24</v>
      </c>
      <c r="S87" s="20">
        <f t="shared" si="17"/>
        <v>49</v>
      </c>
      <c r="T87" s="20">
        <f t="shared" si="18"/>
        <v>232</v>
      </c>
      <c r="U87" s="20">
        <v>17</v>
      </c>
      <c r="V87" s="20">
        <f t="shared" si="19"/>
        <v>249</v>
      </c>
      <c r="W87" s="20"/>
      <c r="X87" s="16"/>
    </row>
    <row r="88" spans="1:24" s="37" customFormat="1" ht="21.75" customHeight="1" x14ac:dyDescent="0.4">
      <c r="A88" s="17">
        <v>5</v>
      </c>
      <c r="B88" s="18">
        <v>135</v>
      </c>
      <c r="C88" s="31" t="s">
        <v>246</v>
      </c>
      <c r="D88" s="18" t="s">
        <v>16</v>
      </c>
      <c r="E88" s="18" t="s">
        <v>6</v>
      </c>
      <c r="F88" s="18">
        <v>30006</v>
      </c>
      <c r="G88" s="20">
        <v>20</v>
      </c>
      <c r="H88" s="20">
        <v>22</v>
      </c>
      <c r="I88" s="20">
        <v>23</v>
      </c>
      <c r="J88" s="20">
        <v>24</v>
      </c>
      <c r="K88" s="20">
        <f t="shared" si="15"/>
        <v>89</v>
      </c>
      <c r="L88" s="20">
        <v>23</v>
      </c>
      <c r="M88" s="20">
        <v>24</v>
      </c>
      <c r="N88" s="20">
        <v>23</v>
      </c>
      <c r="O88" s="20">
        <v>23</v>
      </c>
      <c r="P88" s="20">
        <f t="shared" si="16"/>
        <v>93</v>
      </c>
      <c r="Q88" s="20">
        <v>21</v>
      </c>
      <c r="R88" s="20">
        <v>24</v>
      </c>
      <c r="S88" s="20">
        <f t="shared" si="17"/>
        <v>45</v>
      </c>
      <c r="T88" s="20">
        <f t="shared" si="18"/>
        <v>227</v>
      </c>
      <c r="U88" s="20">
        <v>21</v>
      </c>
      <c r="V88" s="20">
        <f t="shared" si="19"/>
        <v>248</v>
      </c>
      <c r="W88" s="20"/>
      <c r="X88" s="16"/>
    </row>
    <row r="89" spans="1:24" s="37" customFormat="1" ht="21.75" customHeight="1" x14ac:dyDescent="0.4">
      <c r="A89" s="17">
        <v>6</v>
      </c>
      <c r="B89" s="18">
        <v>73</v>
      </c>
      <c r="C89" s="31" t="s">
        <v>247</v>
      </c>
      <c r="D89" s="18" t="s">
        <v>16</v>
      </c>
      <c r="E89" s="18" t="s">
        <v>6</v>
      </c>
      <c r="F89" s="18">
        <v>31013</v>
      </c>
      <c r="G89" s="20">
        <v>24</v>
      </c>
      <c r="H89" s="20">
        <v>23</v>
      </c>
      <c r="I89" s="20">
        <v>21</v>
      </c>
      <c r="J89" s="20">
        <v>24</v>
      </c>
      <c r="K89" s="20">
        <f t="shared" si="15"/>
        <v>92</v>
      </c>
      <c r="L89" s="20">
        <v>22</v>
      </c>
      <c r="M89" s="20">
        <v>21</v>
      </c>
      <c r="N89" s="20">
        <v>21</v>
      </c>
      <c r="O89" s="20">
        <v>23</v>
      </c>
      <c r="P89" s="20">
        <f t="shared" si="16"/>
        <v>87</v>
      </c>
      <c r="Q89" s="20">
        <v>23</v>
      </c>
      <c r="R89" s="20">
        <v>24</v>
      </c>
      <c r="S89" s="20">
        <f t="shared" si="17"/>
        <v>47</v>
      </c>
      <c r="T89" s="20">
        <f t="shared" si="18"/>
        <v>226</v>
      </c>
      <c r="U89" s="20">
        <v>18</v>
      </c>
      <c r="V89" s="20">
        <f t="shared" si="19"/>
        <v>244</v>
      </c>
      <c r="W89" s="20"/>
      <c r="X89" s="17"/>
    </row>
    <row r="90" spans="1:24" s="12" customFormat="1" ht="21.75" customHeight="1" x14ac:dyDescent="0.4">
      <c r="A90" s="17"/>
      <c r="B90" s="18"/>
      <c r="C90" s="31"/>
      <c r="D90" s="18"/>
      <c r="E90" s="18"/>
      <c r="F90" s="18"/>
      <c r="G90" s="13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16"/>
    </row>
    <row r="91" spans="1:24" s="12" customFormat="1" ht="21.75" customHeight="1" x14ac:dyDescent="0.4">
      <c r="A91" s="17"/>
      <c r="B91" s="7" t="s">
        <v>40</v>
      </c>
      <c r="D91" s="18"/>
      <c r="E91" s="18"/>
      <c r="F91" s="19" t="s">
        <v>291</v>
      </c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16"/>
    </row>
    <row r="92" spans="1:24" x14ac:dyDescent="0.4">
      <c r="A92" s="71" t="s">
        <v>43</v>
      </c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20"/>
    </row>
    <row r="93" spans="1:24" x14ac:dyDescent="0.4">
      <c r="A93" s="71" t="s">
        <v>292</v>
      </c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20"/>
    </row>
    <row r="94" spans="1:24" x14ac:dyDescent="0.4">
      <c r="A94" s="71" t="s">
        <v>221</v>
      </c>
      <c r="B94" s="71"/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20"/>
    </row>
    <row r="95" spans="1:24" x14ac:dyDescent="0.4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</row>
    <row r="96" spans="1:24" s="67" customFormat="1" ht="19" x14ac:dyDescent="0.4">
      <c r="A96" s="63"/>
      <c r="B96" s="63"/>
      <c r="C96" s="63"/>
      <c r="D96" s="66"/>
      <c r="E96" s="25"/>
      <c r="F96" s="11"/>
      <c r="G96" s="25"/>
      <c r="H96" s="11"/>
      <c r="I96" s="11"/>
      <c r="J96" s="11"/>
      <c r="K96" s="64"/>
      <c r="L96" s="63"/>
      <c r="M96" s="63"/>
      <c r="N96" s="63"/>
      <c r="O96" s="63"/>
      <c r="P96" s="63" t="s">
        <v>21</v>
      </c>
      <c r="Q96" s="63"/>
      <c r="R96" s="63"/>
      <c r="S96" s="63"/>
      <c r="T96" s="63" t="s">
        <v>11</v>
      </c>
      <c r="U96" s="64"/>
      <c r="V96" s="63" t="s">
        <v>10</v>
      </c>
      <c r="W96" s="63"/>
      <c r="X96" s="66"/>
    </row>
    <row r="97" spans="1:24" x14ac:dyDescent="0.4">
      <c r="A97" s="20"/>
      <c r="B97" s="19" t="s">
        <v>293</v>
      </c>
      <c r="C97" s="20"/>
      <c r="D97" s="13" t="s">
        <v>196</v>
      </c>
      <c r="E97" s="7"/>
      <c r="F97" s="20"/>
      <c r="G97" s="20"/>
      <c r="H97" s="20"/>
      <c r="I97" s="20"/>
      <c r="J97" s="20"/>
      <c r="K97" s="32"/>
      <c r="L97" s="20"/>
      <c r="M97" s="20"/>
      <c r="N97" s="20"/>
      <c r="O97" s="20"/>
      <c r="P97" s="20">
        <v>237</v>
      </c>
      <c r="S97" s="20"/>
      <c r="T97" s="20">
        <v>22</v>
      </c>
      <c r="V97" s="20">
        <v>259</v>
      </c>
      <c r="W97" s="20"/>
    </row>
    <row r="98" spans="1:24" x14ac:dyDescent="0.4">
      <c r="A98" s="20"/>
      <c r="B98" s="19" t="s">
        <v>1</v>
      </c>
      <c r="C98" s="20"/>
      <c r="D98" s="13" t="s">
        <v>294</v>
      </c>
      <c r="E98" s="7"/>
      <c r="F98" s="20"/>
      <c r="G98" s="20"/>
      <c r="H98" s="20"/>
      <c r="I98" s="20"/>
      <c r="J98" s="20"/>
      <c r="K98" s="32"/>
      <c r="L98" s="20"/>
      <c r="M98" s="20"/>
      <c r="N98" s="20"/>
      <c r="O98" s="20"/>
      <c r="P98" s="20">
        <v>233</v>
      </c>
      <c r="S98" s="20"/>
      <c r="T98" s="20">
        <v>22</v>
      </c>
      <c r="V98" s="20">
        <v>255</v>
      </c>
      <c r="W98" s="20"/>
    </row>
    <row r="99" spans="1:24" x14ac:dyDescent="0.4">
      <c r="A99" s="20"/>
      <c r="B99" s="19" t="s">
        <v>2</v>
      </c>
      <c r="C99" s="20"/>
      <c r="D99" s="13" t="s">
        <v>203</v>
      </c>
      <c r="E99" s="7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>
        <v>230</v>
      </c>
      <c r="Q99" s="20"/>
      <c r="R99" s="20"/>
      <c r="S99" s="20"/>
      <c r="T99" s="20">
        <v>22</v>
      </c>
      <c r="V99" s="20">
        <v>252</v>
      </c>
      <c r="W99" s="20"/>
    </row>
    <row r="100" spans="1:24" x14ac:dyDescent="0.4">
      <c r="A100" s="20"/>
      <c r="B100" s="19"/>
      <c r="C100" s="20"/>
      <c r="E100" s="7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</row>
    <row r="101" spans="1:24" x14ac:dyDescent="0.4">
      <c r="A101" s="20"/>
      <c r="B101" s="19"/>
      <c r="C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</row>
    <row r="102" spans="1:24" ht="19" x14ac:dyDescent="0.4">
      <c r="A102" s="20"/>
      <c r="B102" s="6" t="s">
        <v>130</v>
      </c>
      <c r="C102" s="20"/>
      <c r="D102" s="13" t="s">
        <v>211</v>
      </c>
      <c r="E102" s="7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>
        <v>225</v>
      </c>
      <c r="Q102" s="20"/>
      <c r="R102" s="20"/>
      <c r="S102" s="20"/>
      <c r="T102" s="20">
        <v>22</v>
      </c>
      <c r="U102" s="20"/>
      <c r="V102" s="20">
        <v>247</v>
      </c>
      <c r="W102" s="20"/>
    </row>
    <row r="103" spans="1:24" ht="19" x14ac:dyDescent="0.4">
      <c r="A103" s="20"/>
      <c r="B103" s="6" t="s">
        <v>132</v>
      </c>
      <c r="C103" s="20"/>
      <c r="D103" s="13" t="s">
        <v>295</v>
      </c>
      <c r="E103" s="7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>
        <v>227</v>
      </c>
      <c r="Q103" s="20"/>
      <c r="R103" s="20"/>
      <c r="S103" s="20"/>
      <c r="T103" s="20">
        <v>19</v>
      </c>
      <c r="U103" s="20"/>
      <c r="V103" s="20">
        <v>246</v>
      </c>
      <c r="W103" s="20"/>
    </row>
    <row r="104" spans="1:24" ht="19" x14ac:dyDescent="0.4">
      <c r="A104" s="20"/>
      <c r="B104" s="6" t="s">
        <v>134</v>
      </c>
      <c r="C104" s="20"/>
      <c r="D104" s="13" t="s">
        <v>296</v>
      </c>
      <c r="E104" s="7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>
        <v>226</v>
      </c>
      <c r="Q104" s="20"/>
      <c r="R104" s="20"/>
      <c r="S104" s="20"/>
      <c r="T104" s="20">
        <v>19</v>
      </c>
      <c r="U104" s="20"/>
      <c r="V104" s="20">
        <v>245</v>
      </c>
      <c r="W104" s="20"/>
    </row>
    <row r="105" spans="1:24" x14ac:dyDescent="0.4">
      <c r="A105" s="20"/>
      <c r="B105" s="19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</row>
    <row r="106" spans="1:24" x14ac:dyDescent="0.4">
      <c r="A106" s="20"/>
      <c r="B106" s="20"/>
      <c r="C106" s="20"/>
      <c r="D106" s="20"/>
      <c r="E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</row>
    <row r="107" spans="1:24" s="7" customFormat="1" ht="15.75" customHeight="1" x14ac:dyDescent="0.4">
      <c r="A107" s="20" t="s">
        <v>12</v>
      </c>
      <c r="B107" s="34" t="s">
        <v>3</v>
      </c>
      <c r="C107" s="35" t="s">
        <v>20</v>
      </c>
      <c r="D107" s="9" t="s">
        <v>91</v>
      </c>
      <c r="E107" s="10" t="s">
        <v>4</v>
      </c>
      <c r="F107" s="9" t="s">
        <v>92</v>
      </c>
      <c r="G107" s="20">
        <v>25</v>
      </c>
      <c r="H107" s="20">
        <v>50</v>
      </c>
      <c r="I107" s="20">
        <v>75</v>
      </c>
      <c r="J107" s="20">
        <v>100</v>
      </c>
      <c r="K107" s="20" t="s">
        <v>8</v>
      </c>
      <c r="L107" s="20">
        <v>25</v>
      </c>
      <c r="M107" s="20">
        <v>50</v>
      </c>
      <c r="N107" s="20">
        <v>75</v>
      </c>
      <c r="O107" s="20">
        <v>100</v>
      </c>
      <c r="P107" s="20" t="s">
        <v>9</v>
      </c>
      <c r="Q107" s="20">
        <v>25</v>
      </c>
      <c r="R107" s="20">
        <v>50</v>
      </c>
      <c r="S107" s="20" t="s">
        <v>226</v>
      </c>
      <c r="T107" s="20" t="s">
        <v>10</v>
      </c>
      <c r="U107" s="20" t="s">
        <v>11</v>
      </c>
      <c r="V107" s="20" t="s">
        <v>10</v>
      </c>
      <c r="W107" s="20" t="s">
        <v>14</v>
      </c>
      <c r="X107" s="13"/>
    </row>
    <row r="108" spans="1:24" s="37" customFormat="1" ht="21" customHeight="1" x14ac:dyDescent="0.4">
      <c r="A108" s="17">
        <v>1</v>
      </c>
      <c r="B108" s="18">
        <v>122</v>
      </c>
      <c r="C108" s="31" t="s">
        <v>297</v>
      </c>
      <c r="D108" s="18" t="s">
        <v>17</v>
      </c>
      <c r="E108" s="18" t="s">
        <v>47</v>
      </c>
      <c r="F108" s="18">
        <v>23053</v>
      </c>
      <c r="G108" s="34">
        <v>25</v>
      </c>
      <c r="H108" s="20">
        <v>23</v>
      </c>
      <c r="I108" s="20">
        <v>25</v>
      </c>
      <c r="J108" s="20">
        <v>22</v>
      </c>
      <c r="K108" s="20">
        <f t="shared" ref="K108:K134" si="20">SUM(G108:J108)</f>
        <v>95</v>
      </c>
      <c r="L108" s="20">
        <v>23</v>
      </c>
      <c r="M108" s="20">
        <v>22</v>
      </c>
      <c r="N108" s="20">
        <v>24</v>
      </c>
      <c r="O108" s="20">
        <v>24</v>
      </c>
      <c r="P108" s="20">
        <f t="shared" ref="P108:P134" si="21">SUM(L108:O108)</f>
        <v>93</v>
      </c>
      <c r="Q108" s="20">
        <v>24</v>
      </c>
      <c r="R108" s="20">
        <v>25</v>
      </c>
      <c r="S108" s="20">
        <f t="shared" ref="S108:S134" si="22">SUM(Q108+R108)</f>
        <v>49</v>
      </c>
      <c r="T108" s="20">
        <f t="shared" ref="T108:T134" si="23">SUM(K108+P108+S108)</f>
        <v>237</v>
      </c>
      <c r="U108" s="20">
        <v>22</v>
      </c>
      <c r="V108" s="20">
        <f t="shared" ref="V108:V134" si="24">SUM(T108+U108)</f>
        <v>259</v>
      </c>
      <c r="W108" s="20"/>
      <c r="X108" s="18"/>
    </row>
    <row r="109" spans="1:24" s="37" customFormat="1" ht="21" customHeight="1" x14ac:dyDescent="0.4">
      <c r="A109" s="17">
        <v>2</v>
      </c>
      <c r="B109" s="18">
        <v>34</v>
      </c>
      <c r="C109" s="31" t="s">
        <v>298</v>
      </c>
      <c r="D109" s="18" t="s">
        <v>17</v>
      </c>
      <c r="E109" s="18" t="s">
        <v>47</v>
      </c>
      <c r="F109" s="18">
        <v>24762</v>
      </c>
      <c r="G109" s="20">
        <v>24</v>
      </c>
      <c r="H109" s="20">
        <v>23</v>
      </c>
      <c r="I109" s="20">
        <v>25</v>
      </c>
      <c r="J109" s="20">
        <v>24</v>
      </c>
      <c r="K109" s="20">
        <f t="shared" si="20"/>
        <v>96</v>
      </c>
      <c r="L109" s="20">
        <v>23</v>
      </c>
      <c r="M109" s="20">
        <v>23</v>
      </c>
      <c r="N109" s="20">
        <v>22</v>
      </c>
      <c r="O109" s="20">
        <v>22</v>
      </c>
      <c r="P109" s="20">
        <f t="shared" si="21"/>
        <v>90</v>
      </c>
      <c r="Q109" s="20">
        <v>24</v>
      </c>
      <c r="R109" s="20">
        <v>23</v>
      </c>
      <c r="S109" s="20">
        <f t="shared" si="22"/>
        <v>47</v>
      </c>
      <c r="T109" s="20">
        <f t="shared" si="23"/>
        <v>233</v>
      </c>
      <c r="U109" s="20">
        <v>22</v>
      </c>
      <c r="V109" s="20">
        <f t="shared" si="24"/>
        <v>255</v>
      </c>
      <c r="W109" s="13"/>
      <c r="X109" s="16"/>
    </row>
    <row r="110" spans="1:24" s="37" customFormat="1" ht="21" customHeight="1" x14ac:dyDescent="0.4">
      <c r="A110" s="17">
        <v>3</v>
      </c>
      <c r="B110" s="18">
        <v>46</v>
      </c>
      <c r="C110" s="31" t="s">
        <v>299</v>
      </c>
      <c r="D110" s="18" t="s">
        <v>17</v>
      </c>
      <c r="E110" s="18" t="s">
        <v>66</v>
      </c>
      <c r="F110" s="18">
        <v>455</v>
      </c>
      <c r="G110" s="20">
        <v>22</v>
      </c>
      <c r="H110" s="20">
        <v>24</v>
      </c>
      <c r="I110" s="20">
        <v>24</v>
      </c>
      <c r="J110" s="20">
        <v>24</v>
      </c>
      <c r="K110" s="20">
        <f t="shared" si="20"/>
        <v>94</v>
      </c>
      <c r="L110" s="20">
        <v>21</v>
      </c>
      <c r="M110" s="20">
        <v>25</v>
      </c>
      <c r="N110" s="20">
        <v>22</v>
      </c>
      <c r="O110" s="20">
        <v>22</v>
      </c>
      <c r="P110" s="20">
        <f t="shared" si="21"/>
        <v>90</v>
      </c>
      <c r="Q110" s="20">
        <v>23</v>
      </c>
      <c r="R110" s="20">
        <v>23</v>
      </c>
      <c r="S110" s="20">
        <f t="shared" si="22"/>
        <v>46</v>
      </c>
      <c r="T110" s="20">
        <f t="shared" si="23"/>
        <v>230</v>
      </c>
      <c r="U110" s="20">
        <v>22</v>
      </c>
      <c r="V110" s="20">
        <f t="shared" si="24"/>
        <v>252</v>
      </c>
      <c r="W110" s="13"/>
      <c r="X110" s="17"/>
    </row>
    <row r="111" spans="1:24" s="37" customFormat="1" ht="21" customHeight="1" x14ac:dyDescent="0.4">
      <c r="A111" s="17">
        <v>4</v>
      </c>
      <c r="B111" s="18">
        <v>75</v>
      </c>
      <c r="C111" s="31" t="s">
        <v>300</v>
      </c>
      <c r="D111" s="18" t="s">
        <v>17</v>
      </c>
      <c r="E111" s="18" t="s">
        <v>5</v>
      </c>
      <c r="F111" s="18">
        <v>113039</v>
      </c>
      <c r="G111" s="34">
        <v>23</v>
      </c>
      <c r="H111" s="20">
        <v>22</v>
      </c>
      <c r="I111" s="20">
        <v>22</v>
      </c>
      <c r="J111" s="20">
        <v>23</v>
      </c>
      <c r="K111" s="20">
        <f t="shared" si="20"/>
        <v>90</v>
      </c>
      <c r="L111" s="20">
        <v>24</v>
      </c>
      <c r="M111" s="20">
        <v>21</v>
      </c>
      <c r="N111" s="20">
        <v>25</v>
      </c>
      <c r="O111" s="20">
        <v>22</v>
      </c>
      <c r="P111" s="20">
        <f t="shared" si="21"/>
        <v>92</v>
      </c>
      <c r="Q111" s="20">
        <v>22</v>
      </c>
      <c r="R111" s="20">
        <v>22</v>
      </c>
      <c r="S111" s="20">
        <f t="shared" si="22"/>
        <v>44</v>
      </c>
      <c r="T111" s="20">
        <f t="shared" si="23"/>
        <v>226</v>
      </c>
      <c r="U111" s="20">
        <v>22</v>
      </c>
      <c r="V111" s="20">
        <f t="shared" si="24"/>
        <v>248</v>
      </c>
      <c r="W111" s="20"/>
      <c r="X111" s="18"/>
    </row>
    <row r="112" spans="1:24" s="37" customFormat="1" ht="21" customHeight="1" x14ac:dyDescent="0.4">
      <c r="A112" s="17">
        <v>5</v>
      </c>
      <c r="B112" s="18">
        <v>140</v>
      </c>
      <c r="C112" s="31" t="s">
        <v>301</v>
      </c>
      <c r="D112" s="18" t="s">
        <v>17</v>
      </c>
      <c r="E112" s="18" t="s">
        <v>47</v>
      </c>
      <c r="F112" s="18">
        <v>18202</v>
      </c>
      <c r="G112" s="34">
        <v>24</v>
      </c>
      <c r="H112" s="20">
        <v>25</v>
      </c>
      <c r="I112" s="20">
        <v>21</v>
      </c>
      <c r="J112" s="20">
        <v>25</v>
      </c>
      <c r="K112" s="20">
        <f t="shared" si="20"/>
        <v>95</v>
      </c>
      <c r="L112" s="20">
        <v>24</v>
      </c>
      <c r="M112" s="20">
        <v>23</v>
      </c>
      <c r="N112" s="20">
        <v>20</v>
      </c>
      <c r="O112" s="20">
        <v>21</v>
      </c>
      <c r="P112" s="20">
        <f t="shared" si="21"/>
        <v>88</v>
      </c>
      <c r="Q112" s="20">
        <v>23</v>
      </c>
      <c r="R112" s="20">
        <v>23</v>
      </c>
      <c r="S112" s="20">
        <f t="shared" si="22"/>
        <v>46</v>
      </c>
      <c r="T112" s="20">
        <f t="shared" si="23"/>
        <v>229</v>
      </c>
      <c r="U112" s="20">
        <v>18</v>
      </c>
      <c r="V112" s="20">
        <f t="shared" si="24"/>
        <v>247</v>
      </c>
      <c r="W112" s="20">
        <v>5</v>
      </c>
      <c r="X112" s="18"/>
    </row>
    <row r="113" spans="1:24" s="37" customFormat="1" ht="21" customHeight="1" x14ac:dyDescent="0.4">
      <c r="A113" s="17">
        <v>6</v>
      </c>
      <c r="B113" s="18">
        <v>12</v>
      </c>
      <c r="C113" s="31" t="s">
        <v>302</v>
      </c>
      <c r="D113" s="18" t="s">
        <v>17</v>
      </c>
      <c r="E113" s="18" t="s">
        <v>6</v>
      </c>
      <c r="F113" s="18">
        <v>22998</v>
      </c>
      <c r="G113" s="20">
        <v>23</v>
      </c>
      <c r="H113" s="20">
        <v>21</v>
      </c>
      <c r="I113" s="20">
        <v>22</v>
      </c>
      <c r="J113" s="20">
        <v>25</v>
      </c>
      <c r="K113" s="20">
        <f t="shared" si="20"/>
        <v>91</v>
      </c>
      <c r="L113" s="20">
        <v>23</v>
      </c>
      <c r="M113" s="20">
        <v>24</v>
      </c>
      <c r="N113" s="20">
        <v>19</v>
      </c>
      <c r="O113" s="20">
        <v>24</v>
      </c>
      <c r="P113" s="20">
        <f t="shared" si="21"/>
        <v>90</v>
      </c>
      <c r="Q113" s="20">
        <v>24</v>
      </c>
      <c r="R113" s="20">
        <v>22</v>
      </c>
      <c r="S113" s="20">
        <f t="shared" si="22"/>
        <v>46</v>
      </c>
      <c r="T113" s="20">
        <f t="shared" si="23"/>
        <v>227</v>
      </c>
      <c r="U113" s="20">
        <v>20</v>
      </c>
      <c r="V113" s="20">
        <f t="shared" si="24"/>
        <v>247</v>
      </c>
      <c r="W113" s="20">
        <v>4</v>
      </c>
      <c r="X113" s="16"/>
    </row>
    <row r="114" spans="1:24" s="37" customFormat="1" ht="21" customHeight="1" x14ac:dyDescent="0.4">
      <c r="A114" s="17">
        <v>7</v>
      </c>
      <c r="B114" s="18">
        <v>22</v>
      </c>
      <c r="C114" s="31" t="s">
        <v>303</v>
      </c>
      <c r="D114" s="18" t="s">
        <v>17</v>
      </c>
      <c r="E114" s="18" t="s">
        <v>5</v>
      </c>
      <c r="F114" s="18">
        <v>30126</v>
      </c>
      <c r="G114" s="20">
        <v>23</v>
      </c>
      <c r="H114" s="20">
        <v>22</v>
      </c>
      <c r="I114" s="20">
        <v>25</v>
      </c>
      <c r="J114" s="20">
        <v>24</v>
      </c>
      <c r="K114" s="20">
        <f t="shared" si="20"/>
        <v>94</v>
      </c>
      <c r="L114" s="20">
        <v>21</v>
      </c>
      <c r="M114" s="20">
        <v>20</v>
      </c>
      <c r="N114" s="20">
        <v>21</v>
      </c>
      <c r="O114" s="20">
        <v>24</v>
      </c>
      <c r="P114" s="20">
        <f t="shared" si="21"/>
        <v>86</v>
      </c>
      <c r="Q114" s="20">
        <v>24</v>
      </c>
      <c r="R114" s="20">
        <v>21</v>
      </c>
      <c r="S114" s="20">
        <f t="shared" si="22"/>
        <v>45</v>
      </c>
      <c r="T114" s="20">
        <f t="shared" si="23"/>
        <v>225</v>
      </c>
      <c r="U114" s="20"/>
      <c r="V114" s="20">
        <f t="shared" si="24"/>
        <v>225</v>
      </c>
      <c r="W114" s="13"/>
      <c r="X114" s="17"/>
    </row>
    <row r="115" spans="1:24" s="37" customFormat="1" ht="21" customHeight="1" x14ac:dyDescent="0.4">
      <c r="A115" s="17">
        <v>8</v>
      </c>
      <c r="B115" s="18">
        <v>42</v>
      </c>
      <c r="C115" s="31" t="s">
        <v>304</v>
      </c>
      <c r="D115" s="18" t="s">
        <v>17</v>
      </c>
      <c r="E115" s="18" t="s">
        <v>47</v>
      </c>
      <c r="F115" s="18">
        <v>454</v>
      </c>
      <c r="G115" s="20">
        <v>22</v>
      </c>
      <c r="H115" s="20">
        <v>24</v>
      </c>
      <c r="I115" s="20">
        <v>22</v>
      </c>
      <c r="J115" s="20">
        <v>20</v>
      </c>
      <c r="K115" s="20">
        <f t="shared" si="20"/>
        <v>88</v>
      </c>
      <c r="L115" s="20">
        <v>25</v>
      </c>
      <c r="M115" s="20">
        <v>23</v>
      </c>
      <c r="N115" s="20">
        <v>23</v>
      </c>
      <c r="O115" s="20">
        <v>23</v>
      </c>
      <c r="P115" s="20">
        <f t="shared" si="21"/>
        <v>94</v>
      </c>
      <c r="Q115" s="20">
        <v>23</v>
      </c>
      <c r="R115" s="20">
        <v>20</v>
      </c>
      <c r="S115" s="20">
        <f t="shared" si="22"/>
        <v>43</v>
      </c>
      <c r="T115" s="20">
        <f t="shared" si="23"/>
        <v>225</v>
      </c>
      <c r="U115" s="20"/>
      <c r="V115" s="20">
        <f t="shared" si="24"/>
        <v>225</v>
      </c>
      <c r="W115" s="13"/>
      <c r="X115" s="18"/>
    </row>
    <row r="116" spans="1:24" s="37" customFormat="1" ht="21" customHeight="1" x14ac:dyDescent="0.4">
      <c r="A116" s="17">
        <v>9</v>
      </c>
      <c r="B116" s="18">
        <v>121</v>
      </c>
      <c r="C116" s="31" t="s">
        <v>305</v>
      </c>
      <c r="D116" s="18" t="s">
        <v>17</v>
      </c>
      <c r="E116" s="18" t="s">
        <v>47</v>
      </c>
      <c r="F116" s="18">
        <v>13036</v>
      </c>
      <c r="G116" s="34">
        <v>22</v>
      </c>
      <c r="H116" s="20">
        <v>23</v>
      </c>
      <c r="I116" s="20">
        <v>23</v>
      </c>
      <c r="J116" s="20">
        <v>20</v>
      </c>
      <c r="K116" s="20">
        <f t="shared" si="20"/>
        <v>88</v>
      </c>
      <c r="L116" s="20">
        <v>21</v>
      </c>
      <c r="M116" s="20">
        <v>23</v>
      </c>
      <c r="N116" s="20">
        <v>22</v>
      </c>
      <c r="O116" s="20">
        <v>23</v>
      </c>
      <c r="P116" s="20">
        <f t="shared" si="21"/>
        <v>89</v>
      </c>
      <c r="Q116" s="20">
        <v>24</v>
      </c>
      <c r="R116" s="20">
        <v>21</v>
      </c>
      <c r="S116" s="20">
        <f t="shared" si="22"/>
        <v>45</v>
      </c>
      <c r="T116" s="20">
        <f t="shared" si="23"/>
        <v>222</v>
      </c>
      <c r="U116" s="20"/>
      <c r="V116" s="20">
        <f t="shared" si="24"/>
        <v>222</v>
      </c>
      <c r="W116" s="20"/>
      <c r="X116" s="17"/>
    </row>
    <row r="117" spans="1:24" s="37" customFormat="1" ht="21" customHeight="1" x14ac:dyDescent="0.4">
      <c r="A117" s="17">
        <v>10</v>
      </c>
      <c r="B117" s="18">
        <v>71</v>
      </c>
      <c r="C117" s="31" t="s">
        <v>306</v>
      </c>
      <c r="D117" s="18" t="s">
        <v>17</v>
      </c>
      <c r="E117" s="18" t="s">
        <v>5</v>
      </c>
      <c r="F117" s="18">
        <v>30134</v>
      </c>
      <c r="G117" s="34">
        <v>22</v>
      </c>
      <c r="H117" s="20">
        <v>21</v>
      </c>
      <c r="I117" s="20">
        <v>23</v>
      </c>
      <c r="J117" s="20">
        <v>25</v>
      </c>
      <c r="K117" s="20">
        <f t="shared" si="20"/>
        <v>91</v>
      </c>
      <c r="L117" s="20">
        <v>23</v>
      </c>
      <c r="M117" s="20">
        <v>21</v>
      </c>
      <c r="N117" s="20">
        <v>23</v>
      </c>
      <c r="O117" s="20">
        <v>22</v>
      </c>
      <c r="P117" s="20">
        <f t="shared" si="21"/>
        <v>89</v>
      </c>
      <c r="Q117" s="20">
        <v>21</v>
      </c>
      <c r="R117" s="20">
        <v>20</v>
      </c>
      <c r="S117" s="20">
        <f t="shared" si="22"/>
        <v>41</v>
      </c>
      <c r="T117" s="20">
        <f t="shared" si="23"/>
        <v>221</v>
      </c>
      <c r="U117" s="20"/>
      <c r="V117" s="20">
        <f t="shared" si="24"/>
        <v>221</v>
      </c>
      <c r="W117" s="20"/>
      <c r="X117" s="18"/>
    </row>
    <row r="118" spans="1:24" s="37" customFormat="1" ht="21" customHeight="1" x14ac:dyDescent="0.4">
      <c r="A118" s="17">
        <v>11</v>
      </c>
      <c r="B118" s="18">
        <v>45</v>
      </c>
      <c r="C118" s="31" t="s">
        <v>307</v>
      </c>
      <c r="D118" s="18" t="s">
        <v>17</v>
      </c>
      <c r="E118" s="18" t="s">
        <v>6</v>
      </c>
      <c r="F118" s="18">
        <v>26314</v>
      </c>
      <c r="G118" s="20">
        <v>23</v>
      </c>
      <c r="H118" s="20">
        <v>22</v>
      </c>
      <c r="I118" s="20">
        <v>21</v>
      </c>
      <c r="J118" s="20">
        <v>21</v>
      </c>
      <c r="K118" s="20">
        <f t="shared" si="20"/>
        <v>87</v>
      </c>
      <c r="L118" s="20">
        <v>24</v>
      </c>
      <c r="M118" s="20">
        <v>23</v>
      </c>
      <c r="N118" s="20">
        <v>17</v>
      </c>
      <c r="O118" s="20">
        <v>20</v>
      </c>
      <c r="P118" s="20">
        <f t="shared" si="21"/>
        <v>84</v>
      </c>
      <c r="Q118" s="20">
        <v>25</v>
      </c>
      <c r="R118" s="20">
        <v>24</v>
      </c>
      <c r="S118" s="20">
        <f t="shared" si="22"/>
        <v>49</v>
      </c>
      <c r="T118" s="20">
        <f t="shared" si="23"/>
        <v>220</v>
      </c>
      <c r="U118" s="20"/>
      <c r="V118" s="20">
        <f t="shared" si="24"/>
        <v>220</v>
      </c>
      <c r="W118" s="20"/>
      <c r="X118" s="18"/>
    </row>
    <row r="119" spans="1:24" s="12" customFormat="1" ht="21" customHeight="1" x14ac:dyDescent="0.4">
      <c r="A119" s="17">
        <v>12</v>
      </c>
      <c r="B119" s="18">
        <v>23</v>
      </c>
      <c r="C119" s="31" t="s">
        <v>308</v>
      </c>
      <c r="D119" s="18" t="s">
        <v>17</v>
      </c>
      <c r="E119" s="18" t="s">
        <v>6</v>
      </c>
      <c r="F119" s="18">
        <v>31118</v>
      </c>
      <c r="G119" s="20">
        <v>23</v>
      </c>
      <c r="H119" s="20">
        <v>22</v>
      </c>
      <c r="I119" s="20">
        <v>23</v>
      </c>
      <c r="J119" s="20">
        <v>23</v>
      </c>
      <c r="K119" s="20">
        <f t="shared" si="20"/>
        <v>91</v>
      </c>
      <c r="L119" s="20">
        <v>23</v>
      </c>
      <c r="M119" s="20">
        <v>21</v>
      </c>
      <c r="N119" s="20">
        <v>19</v>
      </c>
      <c r="O119" s="20">
        <v>20</v>
      </c>
      <c r="P119" s="20">
        <f t="shared" si="21"/>
        <v>83</v>
      </c>
      <c r="Q119" s="20">
        <v>21</v>
      </c>
      <c r="R119" s="20">
        <v>23</v>
      </c>
      <c r="S119" s="20">
        <f t="shared" si="22"/>
        <v>44</v>
      </c>
      <c r="T119" s="20">
        <f t="shared" si="23"/>
        <v>218</v>
      </c>
      <c r="U119" s="20"/>
      <c r="V119" s="20">
        <f t="shared" si="24"/>
        <v>218</v>
      </c>
      <c r="W119" s="13"/>
      <c r="X119" s="17"/>
    </row>
    <row r="120" spans="1:24" s="12" customFormat="1" ht="21" customHeight="1" x14ac:dyDescent="0.4">
      <c r="A120" s="17">
        <v>13</v>
      </c>
      <c r="B120" s="18">
        <v>142</v>
      </c>
      <c r="C120" s="31" t="s">
        <v>309</v>
      </c>
      <c r="D120" s="18" t="s">
        <v>17</v>
      </c>
      <c r="E120" s="18" t="s">
        <v>47</v>
      </c>
      <c r="F120" s="18">
        <v>31241</v>
      </c>
      <c r="G120" s="34">
        <v>20</v>
      </c>
      <c r="H120" s="20">
        <v>20</v>
      </c>
      <c r="I120" s="20">
        <v>20</v>
      </c>
      <c r="J120" s="20">
        <v>23</v>
      </c>
      <c r="K120" s="20">
        <f t="shared" si="20"/>
        <v>83</v>
      </c>
      <c r="L120" s="20">
        <v>22</v>
      </c>
      <c r="M120" s="20">
        <v>23</v>
      </c>
      <c r="N120" s="20">
        <v>23</v>
      </c>
      <c r="O120" s="20">
        <v>22</v>
      </c>
      <c r="P120" s="20">
        <f t="shared" si="21"/>
        <v>90</v>
      </c>
      <c r="Q120" s="20">
        <v>21</v>
      </c>
      <c r="R120" s="20">
        <v>23</v>
      </c>
      <c r="S120" s="20">
        <f t="shared" si="22"/>
        <v>44</v>
      </c>
      <c r="T120" s="20">
        <f t="shared" si="23"/>
        <v>217</v>
      </c>
      <c r="U120" s="20"/>
      <c r="V120" s="20">
        <f t="shared" si="24"/>
        <v>217</v>
      </c>
      <c r="W120" s="13"/>
      <c r="X120" s="18"/>
    </row>
    <row r="121" spans="1:24" ht="21" customHeight="1" x14ac:dyDescent="0.4">
      <c r="A121" s="17">
        <v>14</v>
      </c>
      <c r="B121" s="18">
        <v>139</v>
      </c>
      <c r="C121" s="31" t="s">
        <v>310</v>
      </c>
      <c r="D121" s="18" t="s">
        <v>17</v>
      </c>
      <c r="E121" s="18" t="s">
        <v>5</v>
      </c>
      <c r="F121" s="18">
        <v>29277</v>
      </c>
      <c r="G121" s="34">
        <v>24</v>
      </c>
      <c r="H121" s="20">
        <v>20</v>
      </c>
      <c r="I121" s="20">
        <v>22</v>
      </c>
      <c r="J121" s="20">
        <v>19</v>
      </c>
      <c r="K121" s="20">
        <f t="shared" si="20"/>
        <v>85</v>
      </c>
      <c r="L121" s="20">
        <v>23</v>
      </c>
      <c r="M121" s="20">
        <v>23</v>
      </c>
      <c r="N121" s="20">
        <v>20</v>
      </c>
      <c r="O121" s="20">
        <v>25</v>
      </c>
      <c r="P121" s="20">
        <f t="shared" si="21"/>
        <v>91</v>
      </c>
      <c r="Q121" s="20">
        <v>21</v>
      </c>
      <c r="R121" s="20">
        <v>20</v>
      </c>
      <c r="S121" s="20">
        <f t="shared" si="22"/>
        <v>41</v>
      </c>
      <c r="T121" s="20">
        <f t="shared" si="23"/>
        <v>217</v>
      </c>
      <c r="U121" s="20"/>
      <c r="V121" s="20">
        <f t="shared" si="24"/>
        <v>217</v>
      </c>
      <c r="W121" s="20"/>
    </row>
    <row r="122" spans="1:24" ht="21" customHeight="1" x14ac:dyDescent="0.4">
      <c r="A122" s="17">
        <v>15</v>
      </c>
      <c r="B122" s="18">
        <v>7</v>
      </c>
      <c r="C122" s="31" t="s">
        <v>311</v>
      </c>
      <c r="D122" s="18" t="s">
        <v>17</v>
      </c>
      <c r="E122" s="18" t="s">
        <v>5</v>
      </c>
      <c r="F122" s="18">
        <v>30026</v>
      </c>
      <c r="G122" s="20">
        <v>23</v>
      </c>
      <c r="H122" s="20">
        <v>24</v>
      </c>
      <c r="I122" s="20">
        <v>23</v>
      </c>
      <c r="J122" s="20">
        <v>15</v>
      </c>
      <c r="K122" s="20">
        <f t="shared" si="20"/>
        <v>85</v>
      </c>
      <c r="L122" s="20">
        <v>23</v>
      </c>
      <c r="M122" s="20">
        <v>21</v>
      </c>
      <c r="N122" s="20">
        <v>18</v>
      </c>
      <c r="O122" s="20">
        <v>23</v>
      </c>
      <c r="P122" s="20">
        <f t="shared" si="21"/>
        <v>85</v>
      </c>
      <c r="Q122" s="20">
        <v>23</v>
      </c>
      <c r="R122" s="20">
        <v>23</v>
      </c>
      <c r="S122" s="20">
        <f t="shared" si="22"/>
        <v>46</v>
      </c>
      <c r="T122" s="20">
        <f t="shared" si="23"/>
        <v>216</v>
      </c>
      <c r="U122" s="20"/>
      <c r="V122" s="20">
        <f t="shared" si="24"/>
        <v>216</v>
      </c>
      <c r="X122" s="17"/>
    </row>
    <row r="123" spans="1:24" ht="21" customHeight="1" x14ac:dyDescent="0.4">
      <c r="A123" s="17">
        <v>16</v>
      </c>
      <c r="B123" s="18">
        <v>96</v>
      </c>
      <c r="C123" s="31" t="s">
        <v>312</v>
      </c>
      <c r="D123" s="18" t="s">
        <v>17</v>
      </c>
      <c r="E123" s="18" t="s">
        <v>5</v>
      </c>
      <c r="F123" s="18">
        <v>31390</v>
      </c>
      <c r="G123" s="20">
        <v>20</v>
      </c>
      <c r="H123" s="20">
        <v>20</v>
      </c>
      <c r="I123" s="20">
        <v>22</v>
      </c>
      <c r="J123" s="20">
        <v>21</v>
      </c>
      <c r="K123" s="20">
        <f t="shared" si="20"/>
        <v>83</v>
      </c>
      <c r="L123" s="20">
        <v>22</v>
      </c>
      <c r="M123" s="20">
        <v>23</v>
      </c>
      <c r="N123" s="20">
        <v>23</v>
      </c>
      <c r="O123" s="20">
        <v>24</v>
      </c>
      <c r="P123" s="20">
        <f t="shared" si="21"/>
        <v>92</v>
      </c>
      <c r="Q123" s="20">
        <v>21</v>
      </c>
      <c r="R123" s="20">
        <v>20</v>
      </c>
      <c r="S123" s="20">
        <f t="shared" si="22"/>
        <v>41</v>
      </c>
      <c r="T123" s="20">
        <f t="shared" si="23"/>
        <v>216</v>
      </c>
      <c r="U123" s="20"/>
      <c r="V123" s="20">
        <f t="shared" si="24"/>
        <v>216</v>
      </c>
    </row>
    <row r="124" spans="1:24" ht="21" customHeight="1" x14ac:dyDescent="0.4">
      <c r="A124" s="17">
        <v>17</v>
      </c>
      <c r="B124" s="18">
        <v>27</v>
      </c>
      <c r="C124" s="31" t="s">
        <v>313</v>
      </c>
      <c r="D124" s="18" t="s">
        <v>17</v>
      </c>
      <c r="E124" s="18" t="s">
        <v>7</v>
      </c>
      <c r="F124" s="18">
        <v>30127</v>
      </c>
      <c r="G124" s="20">
        <v>20</v>
      </c>
      <c r="H124" s="20">
        <v>22</v>
      </c>
      <c r="I124" s="20">
        <v>21</v>
      </c>
      <c r="J124" s="20">
        <v>21</v>
      </c>
      <c r="K124" s="20">
        <f t="shared" si="20"/>
        <v>84</v>
      </c>
      <c r="L124" s="20">
        <v>24</v>
      </c>
      <c r="M124" s="20">
        <v>22</v>
      </c>
      <c r="N124" s="20">
        <v>20</v>
      </c>
      <c r="O124" s="20">
        <v>21</v>
      </c>
      <c r="P124" s="20">
        <f t="shared" si="21"/>
        <v>87</v>
      </c>
      <c r="Q124" s="20">
        <v>21</v>
      </c>
      <c r="R124" s="20">
        <v>23</v>
      </c>
      <c r="S124" s="20">
        <f t="shared" si="22"/>
        <v>44</v>
      </c>
      <c r="T124" s="20">
        <f t="shared" si="23"/>
        <v>215</v>
      </c>
      <c r="U124" s="20"/>
      <c r="V124" s="20">
        <f t="shared" si="24"/>
        <v>215</v>
      </c>
      <c r="X124" s="17"/>
    </row>
    <row r="125" spans="1:24" ht="20.25" customHeight="1" x14ac:dyDescent="0.4">
      <c r="A125" s="17">
        <v>18</v>
      </c>
      <c r="B125" s="18">
        <v>17</v>
      </c>
      <c r="C125" s="31" t="s">
        <v>314</v>
      </c>
      <c r="D125" s="18" t="s">
        <v>17</v>
      </c>
      <c r="E125" s="18" t="s">
        <v>6</v>
      </c>
      <c r="F125" s="18">
        <v>31314</v>
      </c>
      <c r="G125" s="20">
        <v>23</v>
      </c>
      <c r="H125" s="20">
        <v>24</v>
      </c>
      <c r="I125" s="20">
        <v>23</v>
      </c>
      <c r="J125" s="20">
        <v>20</v>
      </c>
      <c r="K125" s="20">
        <f t="shared" si="20"/>
        <v>90</v>
      </c>
      <c r="L125" s="20">
        <v>19</v>
      </c>
      <c r="M125" s="20">
        <v>21</v>
      </c>
      <c r="N125" s="20">
        <v>21</v>
      </c>
      <c r="O125" s="20">
        <v>23</v>
      </c>
      <c r="P125" s="20">
        <f t="shared" si="21"/>
        <v>84</v>
      </c>
      <c r="Q125" s="20">
        <v>21</v>
      </c>
      <c r="R125" s="20">
        <v>19</v>
      </c>
      <c r="S125" s="20">
        <f t="shared" si="22"/>
        <v>40</v>
      </c>
      <c r="T125" s="20">
        <f t="shared" si="23"/>
        <v>214</v>
      </c>
      <c r="U125" s="20"/>
      <c r="V125" s="20">
        <f t="shared" si="24"/>
        <v>214</v>
      </c>
      <c r="W125" s="20"/>
      <c r="X125" s="17"/>
    </row>
    <row r="126" spans="1:24" ht="20.25" customHeight="1" x14ac:dyDescent="0.4">
      <c r="A126" s="17">
        <v>19</v>
      </c>
      <c r="B126" s="18">
        <v>77</v>
      </c>
      <c r="C126" s="31" t="s">
        <v>315</v>
      </c>
      <c r="D126" s="18" t="s">
        <v>17</v>
      </c>
      <c r="E126" s="18" t="s">
        <v>47</v>
      </c>
      <c r="F126" s="18">
        <v>23103</v>
      </c>
      <c r="G126" s="20">
        <v>22</v>
      </c>
      <c r="H126" s="20">
        <v>21</v>
      </c>
      <c r="I126" s="20">
        <v>19</v>
      </c>
      <c r="J126" s="20">
        <v>22</v>
      </c>
      <c r="K126" s="20">
        <f t="shared" si="20"/>
        <v>84</v>
      </c>
      <c r="L126" s="20">
        <v>18</v>
      </c>
      <c r="M126" s="20">
        <v>22</v>
      </c>
      <c r="N126" s="20">
        <v>21</v>
      </c>
      <c r="O126" s="20">
        <v>23</v>
      </c>
      <c r="P126" s="20">
        <f t="shared" si="21"/>
        <v>84</v>
      </c>
      <c r="Q126" s="20">
        <v>22</v>
      </c>
      <c r="R126" s="20">
        <v>22</v>
      </c>
      <c r="S126" s="20">
        <f t="shared" si="22"/>
        <v>44</v>
      </c>
      <c r="T126" s="20">
        <f t="shared" si="23"/>
        <v>212</v>
      </c>
      <c r="U126" s="20"/>
      <c r="V126" s="20">
        <f t="shared" si="24"/>
        <v>212</v>
      </c>
    </row>
    <row r="127" spans="1:24" ht="20.25" customHeight="1" x14ac:dyDescent="0.4">
      <c r="A127" s="17">
        <v>20</v>
      </c>
      <c r="B127" s="18">
        <v>118</v>
      </c>
      <c r="C127" s="31" t="s">
        <v>316</v>
      </c>
      <c r="D127" s="18" t="s">
        <v>17</v>
      </c>
      <c r="E127" s="18" t="s">
        <v>6</v>
      </c>
      <c r="F127" s="18">
        <v>112626</v>
      </c>
      <c r="G127" s="34">
        <v>22</v>
      </c>
      <c r="H127" s="20">
        <v>23</v>
      </c>
      <c r="I127" s="20">
        <v>19</v>
      </c>
      <c r="J127" s="20">
        <v>21</v>
      </c>
      <c r="K127" s="20">
        <f t="shared" si="20"/>
        <v>85</v>
      </c>
      <c r="L127" s="20">
        <v>20</v>
      </c>
      <c r="M127" s="20">
        <v>19</v>
      </c>
      <c r="N127" s="20">
        <v>21</v>
      </c>
      <c r="O127" s="20">
        <v>19</v>
      </c>
      <c r="P127" s="20">
        <f t="shared" si="21"/>
        <v>79</v>
      </c>
      <c r="Q127" s="20">
        <v>23</v>
      </c>
      <c r="R127" s="20">
        <v>24</v>
      </c>
      <c r="S127" s="20">
        <f t="shared" si="22"/>
        <v>47</v>
      </c>
      <c r="T127" s="20">
        <f t="shared" si="23"/>
        <v>211</v>
      </c>
      <c r="U127" s="20"/>
      <c r="V127" s="20">
        <f t="shared" si="24"/>
        <v>211</v>
      </c>
      <c r="W127" s="20"/>
    </row>
    <row r="128" spans="1:24" ht="20.25" customHeight="1" x14ac:dyDescent="0.4">
      <c r="A128" s="17">
        <v>21</v>
      </c>
      <c r="B128" s="18">
        <v>137</v>
      </c>
      <c r="C128" s="31" t="s">
        <v>317</v>
      </c>
      <c r="D128" s="18" t="s">
        <v>17</v>
      </c>
      <c r="E128" s="18" t="s">
        <v>6</v>
      </c>
      <c r="F128" s="18">
        <v>30285</v>
      </c>
      <c r="G128" s="34">
        <v>23</v>
      </c>
      <c r="H128" s="20">
        <v>22</v>
      </c>
      <c r="I128" s="20">
        <v>22</v>
      </c>
      <c r="J128" s="20">
        <v>24</v>
      </c>
      <c r="K128" s="20">
        <f t="shared" si="20"/>
        <v>91</v>
      </c>
      <c r="L128" s="20">
        <v>23</v>
      </c>
      <c r="M128" s="20">
        <v>18</v>
      </c>
      <c r="N128" s="20">
        <v>17</v>
      </c>
      <c r="O128" s="20">
        <v>18</v>
      </c>
      <c r="P128" s="20">
        <f t="shared" si="21"/>
        <v>76</v>
      </c>
      <c r="Q128" s="20">
        <v>22</v>
      </c>
      <c r="R128" s="20">
        <v>22</v>
      </c>
      <c r="S128" s="20">
        <f t="shared" si="22"/>
        <v>44</v>
      </c>
      <c r="T128" s="20">
        <f t="shared" si="23"/>
        <v>211</v>
      </c>
      <c r="U128" s="20"/>
      <c r="V128" s="20">
        <f t="shared" si="24"/>
        <v>211</v>
      </c>
      <c r="W128" s="20"/>
    </row>
    <row r="129" spans="1:24" ht="20.25" customHeight="1" x14ac:dyDescent="0.4">
      <c r="A129" s="17">
        <v>22</v>
      </c>
      <c r="B129" s="18">
        <v>5</v>
      </c>
      <c r="C129" s="31" t="s">
        <v>318</v>
      </c>
      <c r="D129" s="18" t="s">
        <v>17</v>
      </c>
      <c r="E129" s="18" t="s">
        <v>47</v>
      </c>
      <c r="F129" s="18">
        <v>23003</v>
      </c>
      <c r="G129" s="20">
        <v>20</v>
      </c>
      <c r="H129" s="20">
        <v>21</v>
      </c>
      <c r="I129" s="20">
        <v>22</v>
      </c>
      <c r="J129" s="20">
        <v>22</v>
      </c>
      <c r="K129" s="20">
        <f t="shared" si="20"/>
        <v>85</v>
      </c>
      <c r="L129" s="20">
        <v>22</v>
      </c>
      <c r="M129" s="20">
        <v>21</v>
      </c>
      <c r="N129" s="20">
        <v>19</v>
      </c>
      <c r="O129" s="20">
        <v>21</v>
      </c>
      <c r="P129" s="20">
        <f t="shared" si="21"/>
        <v>83</v>
      </c>
      <c r="Q129" s="20">
        <v>21</v>
      </c>
      <c r="R129" s="20">
        <v>22</v>
      </c>
      <c r="S129" s="20">
        <f t="shared" si="22"/>
        <v>43</v>
      </c>
      <c r="T129" s="20">
        <f t="shared" si="23"/>
        <v>211</v>
      </c>
      <c r="U129" s="20"/>
      <c r="V129" s="20">
        <f t="shared" si="24"/>
        <v>211</v>
      </c>
      <c r="W129" s="20"/>
      <c r="X129" s="17"/>
    </row>
    <row r="130" spans="1:24" ht="20.25" customHeight="1" x14ac:dyDescent="0.4">
      <c r="A130" s="17">
        <v>23</v>
      </c>
      <c r="B130" s="18">
        <v>70</v>
      </c>
      <c r="C130" s="31" t="s">
        <v>319</v>
      </c>
      <c r="D130" s="18" t="s">
        <v>17</v>
      </c>
      <c r="E130" s="18" t="s">
        <v>6</v>
      </c>
      <c r="F130" s="18">
        <v>24778</v>
      </c>
      <c r="G130" s="20">
        <v>22</v>
      </c>
      <c r="H130" s="20">
        <v>23</v>
      </c>
      <c r="I130" s="20">
        <v>21</v>
      </c>
      <c r="J130" s="20">
        <v>20</v>
      </c>
      <c r="K130" s="20">
        <f t="shared" si="20"/>
        <v>86</v>
      </c>
      <c r="L130" s="20">
        <v>23</v>
      </c>
      <c r="M130" s="20">
        <v>18</v>
      </c>
      <c r="N130" s="20">
        <v>21</v>
      </c>
      <c r="O130" s="20">
        <v>19</v>
      </c>
      <c r="P130" s="20">
        <f t="shared" si="21"/>
        <v>81</v>
      </c>
      <c r="Q130" s="20">
        <v>20</v>
      </c>
      <c r="R130" s="20">
        <v>23</v>
      </c>
      <c r="S130" s="20">
        <f t="shared" si="22"/>
        <v>43</v>
      </c>
      <c r="T130" s="20">
        <f t="shared" si="23"/>
        <v>210</v>
      </c>
      <c r="U130" s="20"/>
      <c r="V130" s="20">
        <f t="shared" si="24"/>
        <v>210</v>
      </c>
      <c r="W130" s="20"/>
      <c r="X130" s="17"/>
    </row>
    <row r="131" spans="1:24" ht="20.25" customHeight="1" x14ac:dyDescent="0.4">
      <c r="A131" s="17">
        <v>24</v>
      </c>
      <c r="B131" s="18">
        <v>8</v>
      </c>
      <c r="C131" s="31" t="s">
        <v>320</v>
      </c>
      <c r="D131" s="18" t="s">
        <v>17</v>
      </c>
      <c r="E131" s="18" t="s">
        <v>6</v>
      </c>
      <c r="F131" s="18">
        <v>27934</v>
      </c>
      <c r="G131" s="20">
        <v>18</v>
      </c>
      <c r="H131" s="20">
        <v>16</v>
      </c>
      <c r="I131" s="20">
        <v>23</v>
      </c>
      <c r="J131" s="20">
        <v>22</v>
      </c>
      <c r="K131" s="20">
        <f t="shared" si="20"/>
        <v>79</v>
      </c>
      <c r="L131" s="20">
        <v>22</v>
      </c>
      <c r="M131" s="20">
        <v>20</v>
      </c>
      <c r="N131" s="20">
        <v>22</v>
      </c>
      <c r="O131" s="20">
        <v>22</v>
      </c>
      <c r="P131" s="20">
        <f t="shared" si="21"/>
        <v>86</v>
      </c>
      <c r="Q131" s="20">
        <v>21</v>
      </c>
      <c r="R131" s="20">
        <v>22</v>
      </c>
      <c r="S131" s="20">
        <f t="shared" si="22"/>
        <v>43</v>
      </c>
      <c r="T131" s="20">
        <f t="shared" si="23"/>
        <v>208</v>
      </c>
      <c r="U131" s="20"/>
      <c r="V131" s="20">
        <f t="shared" si="24"/>
        <v>208</v>
      </c>
      <c r="X131" s="17"/>
    </row>
    <row r="132" spans="1:24" ht="20.25" customHeight="1" x14ac:dyDescent="0.4">
      <c r="A132" s="17">
        <v>25</v>
      </c>
      <c r="B132" s="18">
        <v>108</v>
      </c>
      <c r="C132" s="31" t="s">
        <v>321</v>
      </c>
      <c r="D132" s="18" t="s">
        <v>17</v>
      </c>
      <c r="E132" s="18" t="s">
        <v>47</v>
      </c>
      <c r="F132" s="18">
        <v>23542</v>
      </c>
      <c r="G132" s="20">
        <v>21</v>
      </c>
      <c r="H132" s="20">
        <v>22</v>
      </c>
      <c r="I132" s="20">
        <v>21</v>
      </c>
      <c r="J132" s="20">
        <v>20</v>
      </c>
      <c r="K132" s="20">
        <f t="shared" si="20"/>
        <v>84</v>
      </c>
      <c r="L132" s="20">
        <v>20</v>
      </c>
      <c r="M132" s="20">
        <v>22</v>
      </c>
      <c r="N132" s="20">
        <v>20</v>
      </c>
      <c r="O132" s="20">
        <v>19</v>
      </c>
      <c r="P132" s="20">
        <f t="shared" si="21"/>
        <v>81</v>
      </c>
      <c r="Q132" s="20">
        <v>19</v>
      </c>
      <c r="R132" s="20">
        <v>20</v>
      </c>
      <c r="S132" s="20">
        <f t="shared" si="22"/>
        <v>39</v>
      </c>
      <c r="T132" s="20">
        <f t="shared" si="23"/>
        <v>204</v>
      </c>
      <c r="U132" s="20"/>
      <c r="V132" s="20">
        <f t="shared" si="24"/>
        <v>204</v>
      </c>
    </row>
    <row r="133" spans="1:24" ht="20.25" customHeight="1" x14ac:dyDescent="0.4">
      <c r="A133" s="17">
        <v>26</v>
      </c>
      <c r="B133" s="18">
        <v>10</v>
      </c>
      <c r="C133" s="31" t="s">
        <v>322</v>
      </c>
      <c r="D133" s="18" t="s">
        <v>17</v>
      </c>
      <c r="E133" s="18" t="s">
        <v>5</v>
      </c>
      <c r="F133" s="18">
        <v>113070</v>
      </c>
      <c r="G133" s="20">
        <v>23</v>
      </c>
      <c r="H133" s="20">
        <v>23</v>
      </c>
      <c r="I133" s="20">
        <v>18</v>
      </c>
      <c r="J133" s="20">
        <v>23</v>
      </c>
      <c r="K133" s="20">
        <f t="shared" si="20"/>
        <v>87</v>
      </c>
      <c r="L133" s="20">
        <v>18</v>
      </c>
      <c r="M133" s="20">
        <v>20</v>
      </c>
      <c r="N133" s="20">
        <v>23</v>
      </c>
      <c r="O133" s="20">
        <v>13</v>
      </c>
      <c r="P133" s="20">
        <f t="shared" si="21"/>
        <v>74</v>
      </c>
      <c r="Q133" s="20">
        <v>18</v>
      </c>
      <c r="R133" s="20">
        <v>23</v>
      </c>
      <c r="S133" s="20">
        <f t="shared" si="22"/>
        <v>41</v>
      </c>
      <c r="T133" s="20">
        <f t="shared" si="23"/>
        <v>202</v>
      </c>
      <c r="U133" s="20"/>
      <c r="V133" s="20">
        <f t="shared" si="24"/>
        <v>202</v>
      </c>
      <c r="W133" s="20"/>
      <c r="X133" s="17"/>
    </row>
    <row r="134" spans="1:24" ht="20.25" customHeight="1" x14ac:dyDescent="0.4">
      <c r="A134" s="17">
        <v>27</v>
      </c>
      <c r="B134" s="18">
        <v>110</v>
      </c>
      <c r="C134" s="31" t="s">
        <v>323</v>
      </c>
      <c r="D134" s="18" t="s">
        <v>17</v>
      </c>
      <c r="E134" s="18" t="s">
        <v>5</v>
      </c>
      <c r="F134" s="18">
        <v>114698</v>
      </c>
      <c r="G134" s="34">
        <v>20</v>
      </c>
      <c r="H134" s="20">
        <v>19</v>
      </c>
      <c r="I134" s="20">
        <v>18</v>
      </c>
      <c r="J134" s="20">
        <v>22</v>
      </c>
      <c r="K134" s="20">
        <f t="shared" si="20"/>
        <v>79</v>
      </c>
      <c r="L134" s="20">
        <v>17</v>
      </c>
      <c r="M134" s="20">
        <v>22</v>
      </c>
      <c r="N134" s="20">
        <v>20</v>
      </c>
      <c r="O134" s="20">
        <v>19</v>
      </c>
      <c r="P134" s="20">
        <f t="shared" si="21"/>
        <v>78</v>
      </c>
      <c r="Q134" s="20">
        <v>17</v>
      </c>
      <c r="R134" s="20">
        <v>15</v>
      </c>
      <c r="S134" s="20">
        <f t="shared" si="22"/>
        <v>32</v>
      </c>
      <c r="T134" s="20">
        <f t="shared" si="23"/>
        <v>189</v>
      </c>
      <c r="U134" s="20"/>
      <c r="V134" s="20">
        <f t="shared" si="24"/>
        <v>189</v>
      </c>
    </row>
    <row r="135" spans="1:24" ht="20.25" customHeight="1" x14ac:dyDescent="0.4">
      <c r="A135" s="17"/>
      <c r="G135" s="34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</row>
    <row r="136" spans="1:24" ht="20.25" customHeight="1" x14ac:dyDescent="0.4">
      <c r="A136" s="17"/>
      <c r="C136" s="65" t="s">
        <v>290</v>
      </c>
      <c r="G136" s="34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</row>
    <row r="137" spans="1:24" s="37" customFormat="1" ht="21" customHeight="1" x14ac:dyDescent="0.4">
      <c r="A137" s="17">
        <v>1</v>
      </c>
      <c r="B137" s="18">
        <v>22</v>
      </c>
      <c r="C137" s="31" t="s">
        <v>303</v>
      </c>
      <c r="D137" s="18" t="s">
        <v>17</v>
      </c>
      <c r="E137" s="18" t="s">
        <v>5</v>
      </c>
      <c r="F137" s="18">
        <v>30126</v>
      </c>
      <c r="G137" s="20">
        <v>23</v>
      </c>
      <c r="H137" s="20">
        <v>22</v>
      </c>
      <c r="I137" s="20">
        <v>25</v>
      </c>
      <c r="J137" s="20">
        <v>24</v>
      </c>
      <c r="K137" s="20">
        <f t="shared" ref="K137:K142" si="25">SUM(G137:J137)</f>
        <v>94</v>
      </c>
      <c r="L137" s="20">
        <v>21</v>
      </c>
      <c r="M137" s="20">
        <v>20</v>
      </c>
      <c r="N137" s="20">
        <v>21</v>
      </c>
      <c r="O137" s="20">
        <v>24</v>
      </c>
      <c r="P137" s="20">
        <f t="shared" ref="P137:P142" si="26">SUM(L137:O137)</f>
        <v>86</v>
      </c>
      <c r="Q137" s="20">
        <v>24</v>
      </c>
      <c r="R137" s="20">
        <v>21</v>
      </c>
      <c r="S137" s="20">
        <f t="shared" ref="S137:S142" si="27">SUM(Q137+R137)</f>
        <v>45</v>
      </c>
      <c r="T137" s="20">
        <f t="shared" ref="T137:T142" si="28">SUM(K137+P137+S137)</f>
        <v>225</v>
      </c>
      <c r="U137" s="20">
        <v>22</v>
      </c>
      <c r="V137" s="20">
        <f t="shared" ref="V137:V142" si="29">SUM(T137+U137)</f>
        <v>247</v>
      </c>
      <c r="W137" s="13"/>
      <c r="X137" s="16"/>
    </row>
    <row r="138" spans="1:24" s="37" customFormat="1" ht="21" customHeight="1" x14ac:dyDescent="0.4">
      <c r="A138" s="17">
        <v>2</v>
      </c>
      <c r="B138" s="18">
        <v>12</v>
      </c>
      <c r="C138" s="31" t="s">
        <v>302</v>
      </c>
      <c r="D138" s="18" t="s">
        <v>17</v>
      </c>
      <c r="E138" s="18" t="s">
        <v>6</v>
      </c>
      <c r="F138" s="18">
        <v>22998</v>
      </c>
      <c r="G138" s="20">
        <v>23</v>
      </c>
      <c r="H138" s="20">
        <v>21</v>
      </c>
      <c r="I138" s="20">
        <v>22</v>
      </c>
      <c r="J138" s="20">
        <v>25</v>
      </c>
      <c r="K138" s="20">
        <f t="shared" si="25"/>
        <v>91</v>
      </c>
      <c r="L138" s="20">
        <v>23</v>
      </c>
      <c r="M138" s="20">
        <v>24</v>
      </c>
      <c r="N138" s="20">
        <v>19</v>
      </c>
      <c r="O138" s="20">
        <v>24</v>
      </c>
      <c r="P138" s="20">
        <f t="shared" si="26"/>
        <v>90</v>
      </c>
      <c r="Q138" s="20">
        <v>24</v>
      </c>
      <c r="R138" s="20">
        <v>22</v>
      </c>
      <c r="S138" s="20">
        <f t="shared" si="27"/>
        <v>46</v>
      </c>
      <c r="T138" s="20">
        <f t="shared" si="28"/>
        <v>227</v>
      </c>
      <c r="U138" s="20">
        <v>19</v>
      </c>
      <c r="V138" s="20">
        <f t="shared" si="29"/>
        <v>246</v>
      </c>
      <c r="W138" s="20"/>
      <c r="X138" s="18"/>
    </row>
    <row r="139" spans="1:24" s="37" customFormat="1" ht="21" customHeight="1" x14ac:dyDescent="0.4">
      <c r="A139" s="17">
        <v>3</v>
      </c>
      <c r="B139" s="18">
        <v>75</v>
      </c>
      <c r="C139" s="31" t="s">
        <v>300</v>
      </c>
      <c r="D139" s="18" t="s">
        <v>17</v>
      </c>
      <c r="E139" s="18" t="s">
        <v>5</v>
      </c>
      <c r="F139" s="18">
        <v>113039</v>
      </c>
      <c r="G139" s="34">
        <v>23</v>
      </c>
      <c r="H139" s="20">
        <v>22</v>
      </c>
      <c r="I139" s="20">
        <v>22</v>
      </c>
      <c r="J139" s="20">
        <v>23</v>
      </c>
      <c r="K139" s="20">
        <f t="shared" si="25"/>
        <v>90</v>
      </c>
      <c r="L139" s="20">
        <v>24</v>
      </c>
      <c r="M139" s="20">
        <v>21</v>
      </c>
      <c r="N139" s="20">
        <v>25</v>
      </c>
      <c r="O139" s="20">
        <v>22</v>
      </c>
      <c r="P139" s="20">
        <f t="shared" si="26"/>
        <v>92</v>
      </c>
      <c r="Q139" s="20">
        <v>22</v>
      </c>
      <c r="R139" s="20">
        <v>22</v>
      </c>
      <c r="S139" s="20">
        <f t="shared" si="27"/>
        <v>44</v>
      </c>
      <c r="T139" s="20">
        <f t="shared" si="28"/>
        <v>226</v>
      </c>
      <c r="U139" s="20">
        <v>19</v>
      </c>
      <c r="V139" s="20">
        <f t="shared" si="29"/>
        <v>245</v>
      </c>
      <c r="W139" s="20"/>
      <c r="X139" s="17"/>
    </row>
    <row r="140" spans="1:24" s="37" customFormat="1" ht="21" customHeight="1" x14ac:dyDescent="0.4">
      <c r="A140" s="17">
        <v>4</v>
      </c>
      <c r="B140" s="18">
        <v>71</v>
      </c>
      <c r="C140" s="31" t="s">
        <v>306</v>
      </c>
      <c r="D140" s="18" t="s">
        <v>17</v>
      </c>
      <c r="E140" s="18" t="s">
        <v>5</v>
      </c>
      <c r="F140" s="18">
        <v>30134</v>
      </c>
      <c r="G140" s="34">
        <v>22</v>
      </c>
      <c r="H140" s="20">
        <v>21</v>
      </c>
      <c r="I140" s="20">
        <v>23</v>
      </c>
      <c r="J140" s="20">
        <v>25</v>
      </c>
      <c r="K140" s="20">
        <f t="shared" si="25"/>
        <v>91</v>
      </c>
      <c r="L140" s="20">
        <v>23</v>
      </c>
      <c r="M140" s="20">
        <v>21</v>
      </c>
      <c r="N140" s="20">
        <v>23</v>
      </c>
      <c r="O140" s="20">
        <v>22</v>
      </c>
      <c r="P140" s="20">
        <f t="shared" si="26"/>
        <v>89</v>
      </c>
      <c r="Q140" s="20">
        <v>21</v>
      </c>
      <c r="R140" s="20">
        <v>20</v>
      </c>
      <c r="S140" s="20">
        <f t="shared" si="27"/>
        <v>41</v>
      </c>
      <c r="T140" s="20">
        <f t="shared" si="28"/>
        <v>221</v>
      </c>
      <c r="U140" s="20">
        <v>22</v>
      </c>
      <c r="V140" s="20">
        <f t="shared" si="29"/>
        <v>243</v>
      </c>
      <c r="W140" s="20"/>
      <c r="X140" s="18"/>
    </row>
    <row r="141" spans="1:24" s="37" customFormat="1" ht="21" customHeight="1" x14ac:dyDescent="0.4">
      <c r="A141" s="17">
        <v>5</v>
      </c>
      <c r="B141" s="18">
        <v>45</v>
      </c>
      <c r="C141" s="31" t="s">
        <v>307</v>
      </c>
      <c r="D141" s="18" t="s">
        <v>17</v>
      </c>
      <c r="E141" s="18" t="s">
        <v>6</v>
      </c>
      <c r="F141" s="18">
        <v>26314</v>
      </c>
      <c r="G141" s="20">
        <v>23</v>
      </c>
      <c r="H141" s="20">
        <v>22</v>
      </c>
      <c r="I141" s="20">
        <v>21</v>
      </c>
      <c r="J141" s="20">
        <v>21</v>
      </c>
      <c r="K141" s="20">
        <f t="shared" si="25"/>
        <v>87</v>
      </c>
      <c r="L141" s="20">
        <v>24</v>
      </c>
      <c r="M141" s="20">
        <v>23</v>
      </c>
      <c r="N141" s="20">
        <v>17</v>
      </c>
      <c r="O141" s="20">
        <v>20</v>
      </c>
      <c r="P141" s="20">
        <f t="shared" si="26"/>
        <v>84</v>
      </c>
      <c r="Q141" s="20">
        <v>25</v>
      </c>
      <c r="R141" s="20">
        <v>24</v>
      </c>
      <c r="S141" s="20">
        <f t="shared" si="27"/>
        <v>49</v>
      </c>
      <c r="T141" s="20">
        <f t="shared" si="28"/>
        <v>220</v>
      </c>
      <c r="U141" s="20">
        <v>19</v>
      </c>
      <c r="V141" s="20">
        <f t="shared" si="29"/>
        <v>239</v>
      </c>
      <c r="W141" s="20"/>
      <c r="X141" s="18"/>
    </row>
    <row r="142" spans="1:24" s="12" customFormat="1" ht="21" customHeight="1" x14ac:dyDescent="0.4">
      <c r="A142" s="17">
        <v>6</v>
      </c>
      <c r="B142" s="18">
        <v>23</v>
      </c>
      <c r="C142" s="31" t="s">
        <v>308</v>
      </c>
      <c r="D142" s="18" t="s">
        <v>17</v>
      </c>
      <c r="E142" s="18" t="s">
        <v>6</v>
      </c>
      <c r="F142" s="18">
        <v>31118</v>
      </c>
      <c r="G142" s="20">
        <v>23</v>
      </c>
      <c r="H142" s="20">
        <v>22</v>
      </c>
      <c r="I142" s="20">
        <v>23</v>
      </c>
      <c r="J142" s="20">
        <v>23</v>
      </c>
      <c r="K142" s="20">
        <f t="shared" si="25"/>
        <v>91</v>
      </c>
      <c r="L142" s="20">
        <v>23</v>
      </c>
      <c r="M142" s="20">
        <v>21</v>
      </c>
      <c r="N142" s="20">
        <v>19</v>
      </c>
      <c r="O142" s="20">
        <v>20</v>
      </c>
      <c r="P142" s="20">
        <f t="shared" si="26"/>
        <v>83</v>
      </c>
      <c r="Q142" s="20">
        <v>21</v>
      </c>
      <c r="R142" s="20">
        <v>23</v>
      </c>
      <c r="S142" s="20">
        <f t="shared" si="27"/>
        <v>44</v>
      </c>
      <c r="T142" s="20">
        <f t="shared" si="28"/>
        <v>218</v>
      </c>
      <c r="U142" s="20">
        <v>17</v>
      </c>
      <c r="V142" s="20">
        <f t="shared" si="29"/>
        <v>235</v>
      </c>
      <c r="W142" s="13"/>
      <c r="X142" s="17"/>
    </row>
    <row r="143" spans="1:24" x14ac:dyDescent="0.4">
      <c r="A143" s="17"/>
      <c r="B143" s="41"/>
      <c r="C143" s="41"/>
      <c r="D143" s="41"/>
      <c r="E143" s="42"/>
      <c r="F143" s="41"/>
      <c r="G143" s="34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</row>
    <row r="144" spans="1:24" s="12" customFormat="1" ht="21.75" customHeight="1" x14ac:dyDescent="0.4">
      <c r="A144" s="17"/>
      <c r="B144" s="7" t="s">
        <v>40</v>
      </c>
      <c r="D144" s="18"/>
      <c r="E144" s="18"/>
      <c r="F144" s="19" t="s">
        <v>291</v>
      </c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16"/>
    </row>
    <row r="145" spans="1:23" x14ac:dyDescent="0.4">
      <c r="A145" s="17"/>
      <c r="B145" s="41"/>
      <c r="C145" s="41"/>
      <c r="D145" s="41"/>
      <c r="E145" s="42"/>
      <c r="F145" s="41"/>
      <c r="G145" s="34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</row>
    <row r="146" spans="1:23" x14ac:dyDescent="0.4">
      <c r="A146" s="17"/>
      <c r="B146" s="41"/>
      <c r="C146" s="41"/>
      <c r="D146" s="41"/>
      <c r="E146" s="42"/>
      <c r="F146" s="41"/>
      <c r="G146" s="34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</row>
    <row r="147" spans="1:23" x14ac:dyDescent="0.4">
      <c r="A147" s="16"/>
      <c r="B147" s="41"/>
      <c r="C147" s="41"/>
      <c r="D147" s="41"/>
      <c r="E147" s="42"/>
      <c r="F147" s="41"/>
      <c r="G147" s="34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</row>
    <row r="148" spans="1:23" x14ac:dyDescent="0.4">
      <c r="A148" s="16"/>
      <c r="B148" s="41"/>
      <c r="C148" s="41"/>
      <c r="D148" s="41"/>
      <c r="E148" s="42"/>
      <c r="F148" s="41"/>
      <c r="G148" s="34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</row>
    <row r="149" spans="1:23" x14ac:dyDescent="0.4">
      <c r="A149" s="16"/>
      <c r="B149" s="41"/>
      <c r="C149" s="41"/>
      <c r="D149" s="41"/>
      <c r="E149" s="42"/>
      <c r="F149" s="41"/>
      <c r="G149" s="34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</row>
    <row r="150" spans="1:23" x14ac:dyDescent="0.4">
      <c r="A150" s="16"/>
      <c r="B150" s="41"/>
      <c r="C150" s="41"/>
      <c r="D150" s="41"/>
      <c r="E150" s="42"/>
      <c r="F150" s="41"/>
      <c r="G150" s="34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</row>
    <row r="151" spans="1:23" x14ac:dyDescent="0.4">
      <c r="A151" s="16"/>
      <c r="B151" s="41"/>
      <c r="C151" s="41"/>
      <c r="D151" s="41"/>
      <c r="E151" s="42"/>
      <c r="G151" s="34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</row>
  </sheetData>
  <mergeCells count="6">
    <mergeCell ref="A92:V92"/>
    <mergeCell ref="A93:V93"/>
    <mergeCell ref="A94:V94"/>
    <mergeCell ref="A1:W1"/>
    <mergeCell ref="A2:W2"/>
    <mergeCell ref="A3:W3"/>
  </mergeCells>
  <phoneticPr fontId="8" type="noConversion"/>
  <conditionalFormatting sqref="L17:O89 Q17:R89 G17:J89 L108:O142 Q108:R142 G108:J142">
    <cfRule type="cellIs" dxfId="0" priority="1" stopIfTrue="1" operator="equal">
      <formula>25</formula>
    </cfRule>
  </conditionalFormatting>
  <pageMargins left="0.75" right="0.75" top="1" bottom="1" header="0.5" footer="0.5"/>
  <pageSetup scale="63" orientation="portrait" r:id="rId1"/>
  <headerFooter alignWithMargins="0"/>
  <rowBreaks count="2" manualBreakCount="2">
    <brk id="44" max="22" man="1"/>
    <brk id="9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3487F3ECFF8C49B649E3CB3AA00BE2" ma:contentTypeVersion="15" ma:contentTypeDescription="Create a new document." ma:contentTypeScope="" ma:versionID="0f27c6fab902446c888585f20e1b7a6b">
  <xsd:schema xmlns:xsd="http://www.w3.org/2001/XMLSchema" xmlns:xs="http://www.w3.org/2001/XMLSchema" xmlns:p="http://schemas.microsoft.com/office/2006/metadata/properties" xmlns:ns1="http://schemas.microsoft.com/sharepoint/v3" xmlns:ns3="13a01613-c138-4bdd-8d01-b01ddb68bea9" xmlns:ns4="dfdbba6d-52f9-4030-9f2a-b62634460e46" targetNamespace="http://schemas.microsoft.com/office/2006/metadata/properties" ma:root="true" ma:fieldsID="c4f2ed18c8ffe4e24382bb9866dcc7b0" ns1:_="" ns3:_="" ns4:_="">
    <xsd:import namespace="http://schemas.microsoft.com/sharepoint/v3"/>
    <xsd:import namespace="13a01613-c138-4bdd-8d01-b01ddb68bea9"/>
    <xsd:import namespace="dfdbba6d-52f9-4030-9f2a-b62634460e4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01613-c138-4bdd-8d01-b01ddb68be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bba6d-52f9-4030-9f2a-b62634460e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549C58-F796-4A56-8D30-81C5EC360D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a01613-c138-4bdd-8d01-b01ddb68bea9"/>
    <ds:schemaRef ds:uri="dfdbba6d-52f9-4030-9f2a-b62634460e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E5FFBA-E154-4BCA-872B-02E4531E3D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TEAMS</vt:lpstr>
      <vt:lpstr>SKEET</vt:lpstr>
      <vt:lpstr>DBL TRAP</vt:lpstr>
      <vt:lpstr>TRAP</vt:lpstr>
    </vt:vector>
  </TitlesOfParts>
  <Company>USA Shooting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Nathaniel James LaRiccia</dc:creator>
  <cp:lastModifiedBy>Reya Kempley</cp:lastModifiedBy>
  <cp:lastPrinted>2008-09-18T22:55:15Z</cp:lastPrinted>
  <dcterms:created xsi:type="dcterms:W3CDTF">2008-09-14T22:08:13Z</dcterms:created>
  <dcterms:modified xsi:type="dcterms:W3CDTF">2020-06-23T19:05:04Z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0x0101009A3487F3ECFF8C49B649E3CB3AA00BE2</vt:lpwstr>
  </property>
  <property fmtid="{D5CDD505-2E9C-101B-9397-08002B2CF9AE}" pid="3" name="_ip_UnifiedCompliancePolicyUIAction">
    <vt:lpwstr/>
  </property>
  <property fmtid="{D5CDD505-2E9C-101B-9397-08002B2CF9AE}" pid="4" name="_ip_UnifiedCompliancePolicyProperties">
    <vt:lpwstr/>
  </property>
</Properties>
</file>