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0/"/>
    </mc:Choice>
  </mc:AlternateContent>
  <xr:revisionPtr revIDLastSave="0" documentId="8_{DADA1B81-6D29-4261-8F4F-B6FBEEEF5345}" xr6:coauthVersionLast="44" xr6:coauthVersionMax="44" xr10:uidLastSave="{00000000-0000-0000-0000-000000000000}"/>
  <bookViews>
    <workbookView xWindow="29865" yWindow="870" windowWidth="18705" windowHeight="12375"/>
  </bookViews>
  <sheets>
    <sheet name="Trap" sheetId="6" r:id="rId1"/>
    <sheet name="Dbl Trap" sheetId="2" r:id="rId2"/>
    <sheet name="Skeet" sheetId="7" r:id="rId3"/>
  </sheets>
  <definedNames>
    <definedName name="_xlnm.Print_Area" localSheetId="2">Skeet!$A$1:$R$104</definedName>
    <definedName name="_xlnm.Print_Area" localSheetId="0">Trap!$A$1:$R$158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7" l="1"/>
  <c r="M21" i="7"/>
  <c r="N21" i="7"/>
  <c r="P21" i="7"/>
  <c r="J25" i="7"/>
  <c r="M25" i="7"/>
  <c r="N25" i="7"/>
  <c r="P25" i="7"/>
  <c r="J20" i="7"/>
  <c r="M20" i="7"/>
  <c r="N20" i="7"/>
  <c r="P20" i="7"/>
  <c r="J24" i="7"/>
  <c r="M24" i="7"/>
  <c r="N24" i="7"/>
  <c r="P24" i="7"/>
  <c r="J22" i="7"/>
  <c r="M22" i="7"/>
  <c r="N22" i="7"/>
  <c r="P22" i="7"/>
  <c r="J23" i="7"/>
  <c r="M23" i="7"/>
  <c r="N23" i="7"/>
  <c r="P23" i="7"/>
  <c r="J90" i="7"/>
  <c r="M90" i="7"/>
  <c r="N90" i="7"/>
  <c r="P90" i="7"/>
  <c r="J91" i="7"/>
  <c r="M91" i="7"/>
  <c r="N91" i="7"/>
  <c r="P91" i="7"/>
  <c r="J92" i="7"/>
  <c r="M92" i="7"/>
  <c r="N92" i="7"/>
  <c r="P92" i="7"/>
  <c r="J94" i="7"/>
  <c r="M94" i="7"/>
  <c r="N94" i="7"/>
  <c r="P94" i="7"/>
  <c r="J93" i="7"/>
  <c r="M93" i="7"/>
  <c r="N93" i="7"/>
  <c r="P93" i="7"/>
  <c r="J89" i="7"/>
  <c r="M89" i="7"/>
  <c r="N89" i="7"/>
  <c r="P89" i="7"/>
  <c r="M26" i="7"/>
  <c r="M27" i="7"/>
  <c r="M28" i="7"/>
  <c r="M29" i="7"/>
  <c r="N29" i="7" s="1"/>
  <c r="M30" i="7"/>
  <c r="M31" i="7"/>
  <c r="M32" i="7"/>
  <c r="M33" i="7"/>
  <c r="N33" i="7" s="1"/>
  <c r="M34" i="7"/>
  <c r="M35" i="7"/>
  <c r="M36" i="7"/>
  <c r="M37" i="7"/>
  <c r="N37" i="7" s="1"/>
  <c r="M38" i="7"/>
  <c r="M39" i="7"/>
  <c r="M40" i="7"/>
  <c r="M41" i="7"/>
  <c r="N41" i="7" s="1"/>
  <c r="M42" i="7"/>
  <c r="M43" i="7"/>
  <c r="M45" i="7"/>
  <c r="M44" i="7"/>
  <c r="N44" i="7" s="1"/>
  <c r="M46" i="7"/>
  <c r="M47" i="7"/>
  <c r="M48" i="7"/>
  <c r="M49" i="7"/>
  <c r="N49" i="7" s="1"/>
  <c r="M50" i="7"/>
  <c r="M51" i="7"/>
  <c r="M52" i="7"/>
  <c r="M53" i="7"/>
  <c r="N53" i="7" s="1"/>
  <c r="M54" i="7"/>
  <c r="M55" i="7"/>
  <c r="M56" i="7"/>
  <c r="M57" i="7"/>
  <c r="N57" i="7" s="1"/>
  <c r="M58" i="7"/>
  <c r="M59" i="7"/>
  <c r="M60" i="7"/>
  <c r="M61" i="7"/>
  <c r="N61" i="7" s="1"/>
  <c r="M62" i="7"/>
  <c r="M63" i="7"/>
  <c r="M64" i="7"/>
  <c r="J26" i="7"/>
  <c r="N26" i="7" s="1"/>
  <c r="J27" i="7"/>
  <c r="N27" i="7"/>
  <c r="J28" i="7"/>
  <c r="N28" i="7" s="1"/>
  <c r="J29" i="7"/>
  <c r="J30" i="7"/>
  <c r="N30" i="7" s="1"/>
  <c r="J31" i="7"/>
  <c r="N31" i="7"/>
  <c r="J32" i="7"/>
  <c r="J33" i="7"/>
  <c r="J34" i="7"/>
  <c r="N34" i="7" s="1"/>
  <c r="J35" i="7"/>
  <c r="N35" i="7"/>
  <c r="J36" i="7"/>
  <c r="N36" i="7" s="1"/>
  <c r="J37" i="7"/>
  <c r="J38" i="7"/>
  <c r="N38" i="7" s="1"/>
  <c r="J39" i="7"/>
  <c r="N39" i="7"/>
  <c r="J40" i="7"/>
  <c r="J41" i="7"/>
  <c r="J42" i="7"/>
  <c r="N42" i="7" s="1"/>
  <c r="J43" i="7"/>
  <c r="N43" i="7"/>
  <c r="J45" i="7"/>
  <c r="N45" i="7" s="1"/>
  <c r="J44" i="7"/>
  <c r="J46" i="7"/>
  <c r="N46" i="7" s="1"/>
  <c r="J47" i="7"/>
  <c r="N47" i="7"/>
  <c r="J48" i="7"/>
  <c r="J49" i="7"/>
  <c r="J50" i="7"/>
  <c r="N50" i="7" s="1"/>
  <c r="J51" i="7"/>
  <c r="N51" i="7"/>
  <c r="J52" i="7"/>
  <c r="N52" i="7" s="1"/>
  <c r="J53" i="7"/>
  <c r="J54" i="7"/>
  <c r="N54" i="7" s="1"/>
  <c r="J55" i="7"/>
  <c r="N55" i="7"/>
  <c r="J56" i="7"/>
  <c r="J57" i="7"/>
  <c r="J58" i="7"/>
  <c r="N58" i="7" s="1"/>
  <c r="J59" i="7"/>
  <c r="N59" i="7"/>
  <c r="J60" i="7"/>
  <c r="N60" i="7" s="1"/>
  <c r="J61" i="7"/>
  <c r="J62" i="7"/>
  <c r="N62" i="7" s="1"/>
  <c r="J63" i="7"/>
  <c r="N63" i="7"/>
  <c r="J64" i="7"/>
  <c r="J95" i="7"/>
  <c r="M95" i="7"/>
  <c r="N95" i="7"/>
  <c r="J96" i="7"/>
  <c r="M96" i="7"/>
  <c r="N96" i="7"/>
  <c r="J97" i="7"/>
  <c r="N97" i="7" s="1"/>
  <c r="M97" i="7"/>
  <c r="J98" i="7"/>
  <c r="M98" i="7"/>
  <c r="J99" i="7"/>
  <c r="M99" i="7"/>
  <c r="N99" i="7"/>
  <c r="J20" i="2"/>
  <c r="L20" i="2"/>
  <c r="J21" i="2"/>
  <c r="L21" i="2" s="1"/>
  <c r="J23" i="2"/>
  <c r="L23" i="2"/>
  <c r="J24" i="2"/>
  <c r="L24" i="2" s="1"/>
  <c r="J22" i="2"/>
  <c r="L22" i="2"/>
  <c r="J19" i="2"/>
  <c r="L19" i="2" s="1"/>
  <c r="J29" i="2"/>
  <c r="J34" i="2"/>
  <c r="J26" i="2"/>
  <c r="J37" i="2"/>
  <c r="J27" i="2"/>
  <c r="J41" i="2"/>
  <c r="J30" i="2"/>
  <c r="J35" i="2"/>
  <c r="J32" i="2"/>
  <c r="J33" i="2"/>
  <c r="J38" i="2"/>
  <c r="J31" i="2"/>
  <c r="J40" i="2"/>
  <c r="J36" i="2"/>
  <c r="J25" i="2"/>
  <c r="J39" i="2"/>
  <c r="J28" i="2"/>
  <c r="J65" i="7"/>
  <c r="J21" i="6"/>
  <c r="N21" i="6" s="1"/>
  <c r="P21" i="6" s="1"/>
  <c r="M21" i="6"/>
  <c r="J19" i="6"/>
  <c r="M19" i="6"/>
  <c r="J24" i="6"/>
  <c r="N24" i="6" s="1"/>
  <c r="P24" i="6" s="1"/>
  <c r="M24" i="6"/>
  <c r="J22" i="6"/>
  <c r="M22" i="6"/>
  <c r="J23" i="6"/>
  <c r="N23" i="6" s="1"/>
  <c r="P23" i="6" s="1"/>
  <c r="M23" i="6"/>
  <c r="J20" i="6"/>
  <c r="M20" i="6"/>
  <c r="J141" i="6"/>
  <c r="N141" i="6" s="1"/>
  <c r="P141" i="6" s="1"/>
  <c r="M141" i="6"/>
  <c r="J142" i="6"/>
  <c r="M142" i="6"/>
  <c r="J139" i="6"/>
  <c r="N139" i="6" s="1"/>
  <c r="P139" i="6" s="1"/>
  <c r="M139" i="6"/>
  <c r="J138" i="6"/>
  <c r="M138" i="6"/>
  <c r="J140" i="6"/>
  <c r="N140" i="6" s="1"/>
  <c r="P140" i="6" s="1"/>
  <c r="M140" i="6"/>
  <c r="J137" i="6"/>
  <c r="M137" i="6"/>
  <c r="J101" i="6"/>
  <c r="N101" i="6" s="1"/>
  <c r="M101" i="6"/>
  <c r="M62" i="6"/>
  <c r="J62" i="6"/>
  <c r="N62" i="6" s="1"/>
  <c r="M73" i="6"/>
  <c r="J73" i="6"/>
  <c r="N73" i="6"/>
  <c r="M28" i="6"/>
  <c r="N28" i="6" s="1"/>
  <c r="J28" i="6"/>
  <c r="J33" i="6"/>
  <c r="M33" i="6"/>
  <c r="J89" i="6"/>
  <c r="M89" i="6"/>
  <c r="N89" i="6"/>
  <c r="J41" i="6"/>
  <c r="M41" i="6"/>
  <c r="N41" i="6"/>
  <c r="M43" i="6"/>
  <c r="N43" i="6" s="1"/>
  <c r="J43" i="6"/>
  <c r="J29" i="6"/>
  <c r="N29" i="6" s="1"/>
  <c r="M29" i="6"/>
  <c r="M86" i="6"/>
  <c r="J86" i="6"/>
  <c r="N86" i="6" s="1"/>
  <c r="J30" i="6"/>
  <c r="M30" i="6"/>
  <c r="N30" i="6"/>
  <c r="J95" i="6"/>
  <c r="N95" i="6" s="1"/>
  <c r="M95" i="6"/>
  <c r="M47" i="6"/>
  <c r="J47" i="6"/>
  <c r="N47" i="6" s="1"/>
  <c r="J78" i="6"/>
  <c r="M78" i="6"/>
  <c r="N78" i="6"/>
  <c r="J84" i="6"/>
  <c r="M84" i="6"/>
  <c r="N84" i="6"/>
  <c r="M39" i="6"/>
  <c r="N39" i="6" s="1"/>
  <c r="J39" i="6"/>
  <c r="M96" i="6"/>
  <c r="J96" i="6"/>
  <c r="J74" i="6"/>
  <c r="M74" i="6"/>
  <c r="N74" i="6" s="1"/>
  <c r="M75" i="6"/>
  <c r="J75" i="6"/>
  <c r="N75" i="6"/>
  <c r="J64" i="6"/>
  <c r="N64" i="6" s="1"/>
  <c r="M64" i="6"/>
  <c r="J77" i="6"/>
  <c r="M77" i="6"/>
  <c r="J63" i="6"/>
  <c r="M63" i="6"/>
  <c r="N63" i="6"/>
  <c r="J104" i="6"/>
  <c r="M104" i="6"/>
  <c r="N104" i="6"/>
  <c r="M59" i="6"/>
  <c r="N59" i="6" s="1"/>
  <c r="J59" i="6"/>
  <c r="M58" i="6"/>
  <c r="J58" i="6"/>
  <c r="J42" i="6"/>
  <c r="M42" i="6"/>
  <c r="N42" i="6" s="1"/>
  <c r="M34" i="6"/>
  <c r="J34" i="6"/>
  <c r="N34" i="6"/>
  <c r="J44" i="6"/>
  <c r="N44" i="6" s="1"/>
  <c r="M44" i="6"/>
  <c r="J66" i="6"/>
  <c r="M66" i="6"/>
  <c r="M37" i="6"/>
  <c r="J37" i="6"/>
  <c r="N37" i="6"/>
  <c r="J107" i="6"/>
  <c r="M107" i="6"/>
  <c r="N107" i="6"/>
  <c r="J60" i="6"/>
  <c r="N60" i="6" s="1"/>
  <c r="M60" i="6"/>
  <c r="M38" i="6"/>
  <c r="J38" i="6"/>
  <c r="J109" i="6"/>
  <c r="M109" i="6"/>
  <c r="N109" i="6" s="1"/>
  <c r="J61" i="6"/>
  <c r="M61" i="6"/>
  <c r="N61" i="6"/>
  <c r="M40" i="6"/>
  <c r="N40" i="6" s="1"/>
  <c r="J40" i="6"/>
  <c r="J99" i="6"/>
  <c r="M99" i="6"/>
  <c r="J97" i="6"/>
  <c r="M97" i="6"/>
  <c r="N97" i="6"/>
  <c r="M100" i="6"/>
  <c r="J100" i="6"/>
  <c r="N100" i="6"/>
  <c r="M36" i="6"/>
  <c r="N36" i="6" s="1"/>
  <c r="J36" i="6"/>
  <c r="J110" i="6"/>
  <c r="N110" i="6" s="1"/>
  <c r="M110" i="6"/>
  <c r="M53" i="6"/>
  <c r="J53" i="6"/>
  <c r="N53" i="6" s="1"/>
  <c r="M105" i="6"/>
  <c r="J105" i="6"/>
  <c r="N105" i="6"/>
  <c r="J112" i="6"/>
  <c r="N112" i="6" s="1"/>
  <c r="M112" i="6"/>
  <c r="J98" i="6"/>
  <c r="M98" i="6"/>
  <c r="J80" i="6"/>
  <c r="M80" i="6"/>
  <c r="N80" i="6"/>
  <c r="J88" i="6"/>
  <c r="M88" i="6"/>
  <c r="N88" i="6"/>
  <c r="M79" i="6"/>
  <c r="N79" i="6" s="1"/>
  <c r="J79" i="6"/>
  <c r="M35" i="6"/>
  <c r="J35" i="6"/>
  <c r="M85" i="6"/>
  <c r="J85" i="6"/>
  <c r="N85" i="6" s="1"/>
  <c r="J103" i="6"/>
  <c r="M103" i="6"/>
  <c r="N103" i="6"/>
  <c r="J46" i="6"/>
  <c r="N46" i="6" s="1"/>
  <c r="M46" i="6"/>
  <c r="J92" i="6"/>
  <c r="M92" i="6"/>
  <c r="J65" i="6"/>
  <c r="M65" i="6"/>
  <c r="N65" i="6"/>
  <c r="J72" i="6"/>
  <c r="M72" i="6"/>
  <c r="N72" i="6" s="1"/>
  <c r="J57" i="6"/>
  <c r="N57" i="6" s="1"/>
  <c r="M57" i="6"/>
  <c r="M114" i="6"/>
  <c r="J114" i="6"/>
  <c r="N114" i="6" s="1"/>
  <c r="J69" i="6"/>
  <c r="N69" i="6" s="1"/>
  <c r="M69" i="6"/>
  <c r="M67" i="6"/>
  <c r="J67" i="6"/>
  <c r="N67" i="6" s="1"/>
  <c r="M76" i="6"/>
  <c r="J76" i="6"/>
  <c r="N76" i="6"/>
  <c r="J54" i="6"/>
  <c r="N54" i="6" s="1"/>
  <c r="M54" i="6"/>
  <c r="M90" i="6"/>
  <c r="J90" i="6"/>
  <c r="N90" i="6" s="1"/>
  <c r="J55" i="6"/>
  <c r="M55" i="6"/>
  <c r="N55" i="6"/>
  <c r="J68" i="6"/>
  <c r="M68" i="6"/>
  <c r="N68" i="6"/>
  <c r="J45" i="6"/>
  <c r="N45" i="6" s="1"/>
  <c r="M45" i="6"/>
  <c r="M82" i="6"/>
  <c r="J82" i="6"/>
  <c r="N82" i="6"/>
  <c r="J25" i="6"/>
  <c r="M25" i="6"/>
  <c r="N25" i="6"/>
  <c r="M70" i="6"/>
  <c r="N70" i="6" s="1"/>
  <c r="J70" i="6"/>
  <c r="J26" i="6"/>
  <c r="M26" i="6"/>
  <c r="J102" i="6"/>
  <c r="M102" i="6"/>
  <c r="N102" i="6"/>
  <c r="M49" i="6"/>
  <c r="J49" i="6"/>
  <c r="N49" i="6" s="1"/>
  <c r="M87" i="6"/>
  <c r="N87" i="6" s="1"/>
  <c r="J87" i="6"/>
  <c r="M50" i="6"/>
  <c r="J50" i="6"/>
  <c r="N50" i="6" s="1"/>
  <c r="J108" i="6"/>
  <c r="N108" i="6" s="1"/>
  <c r="M108" i="6"/>
  <c r="M91" i="6"/>
  <c r="J91" i="6"/>
  <c r="N91" i="6" s="1"/>
  <c r="M48" i="6"/>
  <c r="J48" i="6"/>
  <c r="N48" i="6"/>
  <c r="J51" i="6"/>
  <c r="N51" i="6" s="1"/>
  <c r="M51" i="6"/>
  <c r="M93" i="6"/>
  <c r="J93" i="6"/>
  <c r="N93" i="6" s="1"/>
  <c r="M94" i="6"/>
  <c r="J94" i="6"/>
  <c r="N94" i="6"/>
  <c r="M31" i="6"/>
  <c r="J31" i="6"/>
  <c r="N31" i="6"/>
  <c r="J83" i="6"/>
  <c r="N83" i="6" s="1"/>
  <c r="M83" i="6"/>
  <c r="M111" i="6"/>
  <c r="J111" i="6"/>
  <c r="N111" i="6"/>
  <c r="J52" i="6"/>
  <c r="M52" i="6"/>
  <c r="N52" i="6"/>
  <c r="J71" i="6"/>
  <c r="N71" i="6" s="1"/>
  <c r="M71" i="6"/>
  <c r="M32" i="6"/>
  <c r="J32" i="6"/>
  <c r="N32" i="6" s="1"/>
  <c r="J81" i="6"/>
  <c r="M81" i="6"/>
  <c r="N81" i="6"/>
  <c r="J106" i="6"/>
  <c r="M106" i="6"/>
  <c r="N106" i="6" s="1"/>
  <c r="M27" i="6"/>
  <c r="N27" i="6" s="1"/>
  <c r="J27" i="6"/>
  <c r="M56" i="6"/>
  <c r="J56" i="6"/>
  <c r="N56" i="6" s="1"/>
  <c r="J113" i="6"/>
  <c r="N113" i="6" s="1"/>
  <c r="M113" i="6"/>
  <c r="J154" i="6"/>
  <c r="M154" i="6"/>
  <c r="N154" i="6" s="1"/>
  <c r="M144" i="6"/>
  <c r="J144" i="6"/>
  <c r="N144" i="6"/>
  <c r="M153" i="6"/>
  <c r="J153" i="6"/>
  <c r="J156" i="6"/>
  <c r="N156" i="6" s="1"/>
  <c r="M156" i="6"/>
  <c r="J145" i="6"/>
  <c r="M145" i="6"/>
  <c r="N145" i="6"/>
  <c r="J152" i="6"/>
  <c r="M152" i="6"/>
  <c r="N152" i="6"/>
  <c r="M148" i="6"/>
  <c r="J148" i="6"/>
  <c r="J151" i="6"/>
  <c r="M151" i="6"/>
  <c r="N151" i="6"/>
  <c r="M146" i="6"/>
  <c r="J146" i="6"/>
  <c r="N146" i="6"/>
  <c r="M150" i="6"/>
  <c r="N150" i="6" s="1"/>
  <c r="J150" i="6"/>
  <c r="M143" i="6"/>
  <c r="J143" i="6"/>
  <c r="N143" i="6" s="1"/>
  <c r="J149" i="6"/>
  <c r="M149" i="6"/>
  <c r="N149" i="6"/>
  <c r="M147" i="6"/>
  <c r="J147" i="6"/>
  <c r="N147" i="6" s="1"/>
  <c r="J155" i="6"/>
  <c r="N155" i="6" s="1"/>
  <c r="M155" i="6"/>
  <c r="N92" i="6" l="1"/>
  <c r="N98" i="6"/>
  <c r="N66" i="6"/>
  <c r="N33" i="6"/>
  <c r="N137" i="6"/>
  <c r="P137" i="6" s="1"/>
  <c r="N20" i="6"/>
  <c r="P20" i="6" s="1"/>
  <c r="N19" i="6"/>
  <c r="P19" i="6" s="1"/>
  <c r="N153" i="6"/>
  <c r="N35" i="6"/>
  <c r="N38" i="6"/>
  <c r="N58" i="6"/>
  <c r="N96" i="6"/>
  <c r="N98" i="7"/>
  <c r="N26" i="6"/>
  <c r="N99" i="6"/>
  <c r="N77" i="6"/>
  <c r="N138" i="6"/>
  <c r="P138" i="6" s="1"/>
  <c r="N142" i="6"/>
  <c r="P142" i="6" s="1"/>
  <c r="N22" i="6"/>
  <c r="P22" i="6" s="1"/>
  <c r="N148" i="6"/>
  <c r="N64" i="7"/>
  <c r="N56" i="7"/>
  <c r="N48" i="7"/>
  <c r="N40" i="7"/>
  <c r="N32" i="7"/>
</calcChain>
</file>

<file path=xl/sharedStrings.xml><?xml version="1.0" encoding="utf-8"?>
<sst xmlns="http://schemas.openxmlformats.org/spreadsheetml/2006/main" count="770" uniqueCount="259">
  <si>
    <t>MEN'S TRAP RESULTS</t>
  </si>
  <si>
    <t>Champion</t>
  </si>
  <si>
    <t>2nd Place</t>
  </si>
  <si>
    <t>3rd Place</t>
  </si>
  <si>
    <t>Comp</t>
  </si>
  <si>
    <t>Cat</t>
  </si>
  <si>
    <t>Day1</t>
  </si>
  <si>
    <t>Day2</t>
  </si>
  <si>
    <t>Total</t>
  </si>
  <si>
    <t>Final</t>
  </si>
  <si>
    <t>WOMEN'S TRAP RESULTS</t>
  </si>
  <si>
    <t>Pos</t>
  </si>
  <si>
    <t>MEN'S DOUBLE TRAP RESULTS</t>
  </si>
  <si>
    <t>SO</t>
  </si>
  <si>
    <t>Gender</t>
  </si>
  <si>
    <t>Name</t>
  </si>
  <si>
    <t>Match</t>
  </si>
  <si>
    <t>MEN'S SKEET RESULTS</t>
  </si>
  <si>
    <t>WOMEN'S SKEET RESULTS</t>
  </si>
  <si>
    <t>MBR</t>
  </si>
  <si>
    <t>NAME</t>
  </si>
  <si>
    <t>J2 First Place</t>
  </si>
  <si>
    <t>J2 Second Place</t>
  </si>
  <si>
    <t>J2 Third Place</t>
  </si>
  <si>
    <t>J3 First Place</t>
  </si>
  <si>
    <t>J3 Second Place</t>
  </si>
  <si>
    <t>J3 Third Place</t>
  </si>
  <si>
    <t xml:space="preserve">Final </t>
  </si>
  <si>
    <t>* Absent Shooter deducted 3 points</t>
  </si>
  <si>
    <t>M</t>
  </si>
  <si>
    <t>J2</t>
  </si>
  <si>
    <t>J1</t>
  </si>
  <si>
    <t>J3</t>
  </si>
  <si>
    <t>F</t>
  </si>
  <si>
    <t>Chavalitlekha, Roy</t>
  </si>
  <si>
    <t>Bayer, TJ</t>
  </si>
  <si>
    <t>Robinson, Mitchell</t>
  </si>
  <si>
    <t>Jones, Braxton</t>
  </si>
  <si>
    <t>Webster, Christopher</t>
  </si>
  <si>
    <t>Ensley, Spencer</t>
  </si>
  <si>
    <t>Woolacott, Tristan</t>
  </si>
  <si>
    <t>Conro, Josh</t>
  </si>
  <si>
    <t>Spire, Abel</t>
  </si>
  <si>
    <t>Herman, Shane</t>
  </si>
  <si>
    <t>Hunt, Destry</t>
  </si>
  <si>
    <t>Lundie, Nathaniel</t>
  </si>
  <si>
    <t xml:space="preserve">Champion </t>
  </si>
  <si>
    <t>Anderson, Dustin</t>
  </si>
  <si>
    <t>Barnard, Leslie</t>
  </si>
  <si>
    <t>Beckmann, Brad</t>
  </si>
  <si>
    <t>Bockerstett, Kevin</t>
  </si>
  <si>
    <t>Bollman, Roger</t>
  </si>
  <si>
    <t>Bonn, Kate</t>
  </si>
  <si>
    <t>Carroll, Ashley</t>
  </si>
  <si>
    <t>Chambliss, Michael</t>
  </si>
  <si>
    <t>Felbaum, Scott</t>
  </si>
  <si>
    <t>Gallant, Hunter</t>
  </si>
  <si>
    <t>Gossett, Matthew</t>
  </si>
  <si>
    <t>Hill, Trey</t>
  </si>
  <si>
    <t>Hobbs, Brandi</t>
  </si>
  <si>
    <t>Lutz, Nathaniel</t>
  </si>
  <si>
    <t>Martinago, Stephanie</t>
  </si>
  <si>
    <t>Odom, Austin</t>
  </si>
  <si>
    <t>Raulerson, Tyler</t>
  </si>
  <si>
    <t>114100</t>
  </si>
  <si>
    <t>2010 USA SHOOTING JUNIOR OLYMPIC CHAMPIONSHIPS</t>
  </si>
  <si>
    <t>Abrams, Courtney</t>
  </si>
  <si>
    <t>Applegate, Eileen</t>
  </si>
  <si>
    <t>Beaman, Janessa</t>
  </si>
  <si>
    <t>113070</t>
  </si>
  <si>
    <t>Browning, Kayle</t>
  </si>
  <si>
    <t>030127</t>
  </si>
  <si>
    <t>Colbert, Haley</t>
  </si>
  <si>
    <t>Danhausen, Erin</t>
  </si>
  <si>
    <t>Green, Haley Lachelle</t>
  </si>
  <si>
    <t>Grinnell, Jaiden</t>
  </si>
  <si>
    <t>Heiden, Rachel</t>
  </si>
  <si>
    <t>Ornouski, Miranda</t>
  </si>
  <si>
    <t>Padden, Megan Jo</t>
  </si>
  <si>
    <t>Radulovich, Brianne</t>
  </si>
  <si>
    <t>Adams, Zach</t>
  </si>
  <si>
    <t>Apgar, Mathew</t>
  </si>
  <si>
    <t>Auger, Tyler</t>
  </si>
  <si>
    <t>Baldwin, John</t>
  </si>
  <si>
    <t>Bennett, Eli</t>
  </si>
  <si>
    <t>Bolin, Alec</t>
  </si>
  <si>
    <t>Brooks, Justin Tyler</t>
  </si>
  <si>
    <t>Burge, Joshua</t>
  </si>
  <si>
    <t>Butcher, Byron Channler</t>
  </si>
  <si>
    <t>Chapa, Jay</t>
  </si>
  <si>
    <t>Chenoweth, Colton</t>
  </si>
  <si>
    <t>De Salme, Jarred C.</t>
  </si>
  <si>
    <t>Dillon, Hunter</t>
  </si>
  <si>
    <t>Dorris, Grant</t>
  </si>
  <si>
    <t>Dunnebacke, Will</t>
  </si>
  <si>
    <t>Ehrentraut, Charles</t>
  </si>
  <si>
    <t>Flores, Michael</t>
  </si>
  <si>
    <t>Fountain, Matthew</t>
  </si>
  <si>
    <t>Fritz, Peter J.</t>
  </si>
  <si>
    <t>Fryar, William</t>
  </si>
  <si>
    <t>Garvey, Hank</t>
  </si>
  <si>
    <t>Gloria, Luis Taz</t>
  </si>
  <si>
    <t>112764</t>
  </si>
  <si>
    <t>Gogno, Jacob Brophy</t>
  </si>
  <si>
    <t>Hafer, Chad</t>
  </si>
  <si>
    <t>Hall, Joshua Alexander</t>
  </si>
  <si>
    <t>Hamlett, Payton</t>
  </si>
  <si>
    <t>Hanaoka, Jay</t>
  </si>
  <si>
    <t>Hancock, Hunter B.</t>
  </si>
  <si>
    <t>Harris, Jered K.</t>
  </si>
  <si>
    <t>Hickman, Montana</t>
  </si>
  <si>
    <t>Hinrichs, Colton</t>
  </si>
  <si>
    <t>Hinrichs, Jeremy</t>
  </si>
  <si>
    <t>Jones III, Lynn "Trey"</t>
  </si>
  <si>
    <t>Jones, John M.</t>
  </si>
  <si>
    <t>Karvanek, Chase</t>
  </si>
  <si>
    <t>Kimbrough, Kody</t>
  </si>
  <si>
    <t>King, Colin</t>
  </si>
  <si>
    <t>Lamb, Avery</t>
  </si>
  <si>
    <t>Lanier, Trey</t>
  </si>
  <si>
    <t>Lirio, Tyler</t>
  </si>
  <si>
    <t>Mathis, Cory</t>
  </si>
  <si>
    <t>McGee, Patrick Lee</t>
  </si>
  <si>
    <t>McGowen, Dustin</t>
  </si>
  <si>
    <t>Milan, Max</t>
  </si>
  <si>
    <t>Minyard, Chris</t>
  </si>
  <si>
    <t>Mountain, Logan John</t>
  </si>
  <si>
    <t>Orf, Andrew</t>
  </si>
  <si>
    <t>Pruitt, Ethan</t>
  </si>
  <si>
    <t>Radulovich, David</t>
  </si>
  <si>
    <t>Richardson, Dakotah</t>
  </si>
  <si>
    <t>Rinker, Connor</t>
  </si>
  <si>
    <t>Schmitz, Zachary</t>
  </si>
  <si>
    <t>Scholz, Nick</t>
  </si>
  <si>
    <t>Seely, Chance</t>
  </si>
  <si>
    <t>Spegele, Jarrett</t>
  </si>
  <si>
    <t>Spruill, Corey Allison</t>
  </si>
  <si>
    <t>Thaggard, Julian Austin</t>
  </si>
  <si>
    <t>Thaggard, Lewis Dalton</t>
  </si>
  <si>
    <t>Tobin, Andrew James</t>
  </si>
  <si>
    <t>113419</t>
  </si>
  <si>
    <t>Vernon, Josh</t>
  </si>
  <si>
    <t>1065</t>
  </si>
  <si>
    <t>Wahlbrink, Robby</t>
  </si>
  <si>
    <t>116514</t>
  </si>
  <si>
    <t>Wallace, Ben</t>
  </si>
  <si>
    <t>Wallace, Casey "Jake"</t>
  </si>
  <si>
    <t>Walters, Garrett</t>
  </si>
  <si>
    <t>Webb, Josh</t>
  </si>
  <si>
    <t>Wells, Alyssa Renee</t>
  </si>
  <si>
    <t>30286</t>
  </si>
  <si>
    <t>Wells, Courtney Brooke</t>
  </si>
  <si>
    <t>Weston, Kevin</t>
  </si>
  <si>
    <t>Wietfeldt, Collin</t>
  </si>
  <si>
    <t>Wilcox, Wesley</t>
  </si>
  <si>
    <t>July 21-22, 2010</t>
  </si>
  <si>
    <t>Connell, Zac</t>
  </si>
  <si>
    <t>DePatis, Kelcey</t>
  </si>
  <si>
    <t>Green, Haden Leigh</t>
  </si>
  <si>
    <t>Henderson, Zackary</t>
  </si>
  <si>
    <t>Rupert, Ian</t>
  </si>
  <si>
    <t>Wilkoski, Christian D.</t>
  </si>
  <si>
    <t>Belanger, Brandon</t>
  </si>
  <si>
    <t>Brazell, William</t>
  </si>
  <si>
    <t>Britt, Cole</t>
  </si>
  <si>
    <t>Brooks, Tanner</t>
  </si>
  <si>
    <t>Burch, Brad</t>
  </si>
  <si>
    <t>Buretz, Trey</t>
  </si>
  <si>
    <t>Butler, Matt</t>
  </si>
  <si>
    <t>Cates, Michael</t>
  </si>
  <si>
    <t>Coggins, Thomas</t>
  </si>
  <si>
    <t>Dewar III, William M.</t>
  </si>
  <si>
    <t>Donahue, Connor</t>
  </si>
  <si>
    <t>Franco, Dylan</t>
  </si>
  <si>
    <t>Horton, Robert D.</t>
  </si>
  <si>
    <t>116318</t>
  </si>
  <si>
    <t>Hundal, Arjun</t>
  </si>
  <si>
    <t>Johnson, Kyle</t>
  </si>
  <si>
    <t>Jones, Mitchell G.</t>
  </si>
  <si>
    <t>Jungman, Phillip</t>
  </si>
  <si>
    <t>Knepper, Gene</t>
  </si>
  <si>
    <t>Kronish, Peter</t>
  </si>
  <si>
    <t>Lainhart, Matthew</t>
  </si>
  <si>
    <t>McBee, Remington</t>
  </si>
  <si>
    <t>McNutt, George "Cody"</t>
  </si>
  <si>
    <t>Norin, James L.</t>
  </si>
  <si>
    <t>Ojerio, Matthew D.</t>
  </si>
  <si>
    <t>Perry, Dustin D.</t>
  </si>
  <si>
    <t>Porter, Nash</t>
  </si>
  <si>
    <t>Raley, Eric</t>
  </si>
  <si>
    <t>Riddle, Richard</t>
  </si>
  <si>
    <t>Robinson, Zane</t>
  </si>
  <si>
    <t>Vammer, Aaron</t>
  </si>
  <si>
    <t>Verkler, Joey</t>
  </si>
  <si>
    <t>Womack, Zac</t>
  </si>
  <si>
    <t>Cates, Emily</t>
  </si>
  <si>
    <t>Connor, Caitlin</t>
  </si>
  <si>
    <t>Craft, Morgan</t>
  </si>
  <si>
    <t>Drozd, Brandy</t>
  </si>
  <si>
    <t>Ellis, Nicole</t>
  </si>
  <si>
    <t>Gregory, Gayla</t>
  </si>
  <si>
    <t>Lackey, Katie</t>
  </si>
  <si>
    <t>Ornouski, Olivia</t>
  </si>
  <si>
    <t>115091</t>
  </si>
  <si>
    <t>July 18-19, 2010</t>
  </si>
  <si>
    <t>DeWitt, Coulter</t>
  </si>
  <si>
    <t>DeWitt, Granger</t>
  </si>
  <si>
    <t>Bennett, Rankin</t>
  </si>
  <si>
    <t>Green, Haden</t>
  </si>
  <si>
    <t>McGrath, Jon Michael</t>
  </si>
  <si>
    <t>Gibson, Jimmy</t>
  </si>
  <si>
    <t>Gruetzner, Kevin</t>
  </si>
  <si>
    <t>Wynn, Jon</t>
  </si>
  <si>
    <t>Vance, David*</t>
  </si>
  <si>
    <t>Albeck, Kortnie*</t>
  </si>
  <si>
    <t>Collins, Carl*</t>
  </si>
  <si>
    <t>Ornouski, Evan*</t>
  </si>
  <si>
    <t>DNF</t>
  </si>
  <si>
    <t>Nick Scholz</t>
  </si>
  <si>
    <t>Will Dunnebacke</t>
  </si>
  <si>
    <t>Tyler Lirio</t>
  </si>
  <si>
    <t>David Radulovich</t>
  </si>
  <si>
    <t>Dakotah Richardson</t>
  </si>
  <si>
    <t xml:space="preserve">TJ Bayer </t>
  </si>
  <si>
    <t>Rachel Heiden</t>
  </si>
  <si>
    <t>Kayle Browning</t>
  </si>
  <si>
    <t>Stephanie Martinago</t>
  </si>
  <si>
    <t>Ashley Carroll</t>
  </si>
  <si>
    <t>Brianne Radulovich</t>
  </si>
  <si>
    <t>Garrett Walters</t>
  </si>
  <si>
    <t>Jacob Gogno</t>
  </si>
  <si>
    <t>Jake Wallace</t>
  </si>
  <si>
    <t>Keldsen, Jakob W.</t>
  </si>
  <si>
    <t>Keldsen, Isaac J.</t>
  </si>
  <si>
    <t>Miranda Ornouski</t>
  </si>
  <si>
    <t>Ornouski, Evan</t>
  </si>
  <si>
    <t>Moody, Riley</t>
  </si>
  <si>
    <t>Schutzius, Matthew</t>
  </si>
  <si>
    <t>DNS</t>
  </si>
  <si>
    <t>Haden Green</t>
  </si>
  <si>
    <t>Connor Rinker</t>
  </si>
  <si>
    <t>Lewis Thaggard</t>
  </si>
  <si>
    <t>Ian Rupert</t>
  </si>
  <si>
    <t>Christian Wilkoski</t>
  </si>
  <si>
    <t>Tyler Auger</t>
  </si>
  <si>
    <t>Justin Brooks</t>
  </si>
  <si>
    <t>Coulter DeWitt</t>
  </si>
  <si>
    <t>Cole Britt</t>
  </si>
  <si>
    <t>Brandy Drozd</t>
  </si>
  <si>
    <t>Riley Moody</t>
  </si>
  <si>
    <t>Caitlin Connor</t>
  </si>
  <si>
    <t>Jaiden Grinnell</t>
  </si>
  <si>
    <t>Morgan Craft</t>
  </si>
  <si>
    <t>Jon Michael McGrath</t>
  </si>
  <si>
    <t>Phillip Jungman</t>
  </si>
  <si>
    <t>William Brazell</t>
  </si>
  <si>
    <t>TJ Bayer</t>
  </si>
  <si>
    <t>Granger DeWitt</t>
  </si>
  <si>
    <t>Luis 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</si>
</sst>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5" formatCode="[$-409]mmmm\ d\,\ yyyy;@"/>
    <numFmt numFmtId="166" formatCode="000000"/>
  </numFmts>
  <fonts count="21" x14ac:knownFonts="1">
    <font>
      <sz val="10"/>
      <name val="Arial"/>
    </font>
    <font>
      <sz val="10"/>
      <name val="Arial"/>
    </font>
    <font>
      <b/>
      <sz val="15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4"/>
      <name val="Arial"/>
    </font>
    <font>
      <sz val="14"/>
      <name val="Times New Roman"/>
      <family val="1"/>
    </font>
    <font>
      <b/>
      <sz val="15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4"/>
      <color indexed="57"/>
      <name val="Arial"/>
      <family val="2"/>
    </font>
    <font>
      <sz val="16"/>
      <name val="Arial"/>
    </font>
    <font>
      <b/>
      <sz val="16"/>
      <name val="Arial"/>
    </font>
    <font>
      <b/>
      <sz val="14"/>
      <name val="Arial"/>
    </font>
    <font>
      <b/>
      <sz val="14"/>
      <color indexed="57"/>
      <name val="Arial"/>
    </font>
    <font>
      <b/>
      <sz val="16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left"/>
    </xf>
    <xf numFmtId="0" fontId="5" fillId="0" borderId="0" xfId="0" applyFont="1" applyAlignment="1"/>
    <xf numFmtId="0" fontId="3" fillId="0" borderId="0" xfId="0" applyFont="1" applyAlignment="1"/>
    <xf numFmtId="0" fontId="2" fillId="0" borderId="0" xfId="0" applyFont="1" applyFill="1" applyAlignme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166" fontId="0" fillId="0" borderId="0" xfId="0" applyNumberForma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horizontal="left" wrapText="1"/>
    </xf>
    <xf numFmtId="166" fontId="0" fillId="0" borderId="0" xfId="0" applyNumberFormat="1" applyFill="1" applyAlignment="1">
      <alignment horizontal="left" wrapText="1"/>
    </xf>
    <xf numFmtId="166" fontId="0" fillId="0" borderId="0" xfId="0" applyNumberForma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Border="1" applyAlignment="1">
      <alignment wrapText="1"/>
    </xf>
    <xf numFmtId="0" fontId="2" fillId="0" borderId="0" xfId="0" applyFont="1" applyAlignment="1"/>
    <xf numFmtId="0" fontId="8" fillId="0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/>
    <xf numFmtId="14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/>
    <xf numFmtId="0" fontId="13" fillId="0" borderId="0" xfId="0" applyFont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166" fontId="6" fillId="0" borderId="0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4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left"/>
    </xf>
    <xf numFmtId="44" fontId="6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166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16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16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3" fillId="2" borderId="0" xfId="0" applyFont="1" applyFill="1"/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Fill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Fill="1" applyBorder="1" applyAlignment="1">
      <alignment horizontal="left" wrapText="1"/>
    </xf>
    <xf numFmtId="166" fontId="18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4" fontId="18" fillId="0" borderId="0" xfId="1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left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/>
    <xf numFmtId="0" fontId="18" fillId="0" borderId="0" xfId="0" applyFont="1" applyFill="1" applyBorder="1" applyAlignment="1">
      <alignment wrapText="1"/>
    </xf>
    <xf numFmtId="0" fontId="18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2" borderId="0" xfId="0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17" fillId="2" borderId="0" xfId="0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11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4"/>
  <sheetViews>
    <sheetView tabSelected="1" zoomScaleNormal="100" zoomScaleSheetLayoutView="75" workbookViewId="0"/>
  </sheetViews>
  <sheetFormatPr defaultColWidth="9.1796875" defaultRowHeight="20" x14ac:dyDescent="0.4"/>
  <cols>
    <col min="1" max="1" width="7.453125" style="51" bestFit="1" customWidth="1"/>
    <col min="2" max="2" width="9.26953125" style="19" bestFit="1" customWidth="1"/>
    <col min="3" max="3" width="31" style="45" customWidth="1"/>
    <col min="4" max="4" width="11.7265625" style="19" customWidth="1"/>
    <col min="5" max="5" width="7.453125" style="19" customWidth="1"/>
    <col min="6" max="6" width="7.54296875" style="19" bestFit="1" customWidth="1"/>
    <col min="7" max="9" width="9.1796875" style="2"/>
    <col min="10" max="10" width="8" style="2" bestFit="1" customWidth="1"/>
    <col min="11" max="12" width="9.1796875" style="2"/>
    <col min="13" max="16" width="9.26953125" style="2" customWidth="1"/>
    <col min="17" max="17" width="9.1796875" style="2"/>
    <col min="18" max="18" width="13.54296875" style="19" customWidth="1"/>
    <col min="19" max="16384" width="9.1796875" style="18"/>
  </cols>
  <sheetData>
    <row r="1" spans="1:17" x14ac:dyDescent="0.4">
      <c r="B1" s="4"/>
      <c r="C1" s="134" t="s">
        <v>65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4"/>
      <c r="P1" s="4"/>
      <c r="Q1" s="4"/>
    </row>
    <row r="2" spans="1:17" x14ac:dyDescent="0.4">
      <c r="B2" s="4"/>
      <c r="C2" s="134" t="s">
        <v>0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4"/>
      <c r="P2" s="4"/>
      <c r="Q2" s="4"/>
    </row>
    <row r="3" spans="1:17" x14ac:dyDescent="0.4">
      <c r="B3" s="4"/>
      <c r="C3" s="135" t="s">
        <v>204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4"/>
      <c r="P3" s="4"/>
      <c r="Q3" s="4"/>
    </row>
    <row r="4" spans="1:17" x14ac:dyDescent="0.4">
      <c r="A4" s="5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16</v>
      </c>
      <c r="O4" s="4" t="s">
        <v>9</v>
      </c>
      <c r="P4" s="4" t="s">
        <v>8</v>
      </c>
      <c r="Q4" s="4"/>
    </row>
    <row r="5" spans="1:17" x14ac:dyDescent="0.4">
      <c r="A5" s="52"/>
      <c r="B5" s="6" t="s">
        <v>46</v>
      </c>
      <c r="C5" s="4"/>
      <c r="D5" s="28" t="s">
        <v>229</v>
      </c>
      <c r="E5" s="7"/>
      <c r="F5" s="4"/>
      <c r="G5" s="4"/>
      <c r="H5" s="4"/>
      <c r="I5" s="4"/>
      <c r="N5" s="4">
        <v>118</v>
      </c>
      <c r="O5" s="4">
        <v>24</v>
      </c>
      <c r="P5" s="4">
        <v>142</v>
      </c>
      <c r="Q5" s="4"/>
    </row>
    <row r="6" spans="1:17" x14ac:dyDescent="0.4">
      <c r="A6" s="52"/>
      <c r="B6" s="6" t="s">
        <v>2</v>
      </c>
      <c r="C6" s="4"/>
      <c r="D6" s="28" t="s">
        <v>230</v>
      </c>
      <c r="E6" s="7"/>
      <c r="F6" s="4"/>
      <c r="G6" s="4"/>
      <c r="H6" s="4"/>
      <c r="I6" s="4"/>
      <c r="N6" s="4">
        <v>121</v>
      </c>
      <c r="O6" s="4">
        <v>20</v>
      </c>
      <c r="P6" s="4">
        <v>141</v>
      </c>
      <c r="Q6" s="4"/>
    </row>
    <row r="7" spans="1:17" x14ac:dyDescent="0.4">
      <c r="A7" s="52"/>
      <c r="B7" s="6" t="s">
        <v>3</v>
      </c>
      <c r="D7" s="26" t="s">
        <v>231</v>
      </c>
      <c r="E7" s="6"/>
      <c r="F7" s="26"/>
      <c r="G7" s="4"/>
      <c r="H7" s="4"/>
      <c r="I7" s="4"/>
      <c r="J7" s="4"/>
      <c r="K7" s="4"/>
      <c r="L7" s="26"/>
      <c r="M7" s="4"/>
      <c r="N7" s="4">
        <v>118</v>
      </c>
      <c r="O7" s="4">
        <v>19</v>
      </c>
      <c r="P7" s="4">
        <v>137</v>
      </c>
      <c r="Q7" s="4"/>
    </row>
    <row r="8" spans="1:17" x14ac:dyDescent="0.4">
      <c r="A8" s="52"/>
      <c r="B8" s="6"/>
      <c r="C8" s="26"/>
      <c r="D8" s="26"/>
      <c r="E8" s="6"/>
      <c r="F8" s="26"/>
      <c r="G8" s="4"/>
      <c r="H8" s="4"/>
      <c r="I8" s="4"/>
      <c r="J8" s="4"/>
      <c r="K8" s="4"/>
      <c r="L8" s="26"/>
      <c r="M8" s="4"/>
      <c r="N8" s="4"/>
      <c r="O8" s="4"/>
      <c r="P8" s="4"/>
      <c r="Q8" s="4"/>
    </row>
    <row r="9" spans="1:17" x14ac:dyDescent="0.4">
      <c r="A9" s="52"/>
      <c r="B9" s="6" t="s">
        <v>21</v>
      </c>
      <c r="C9" s="4"/>
      <c r="D9" s="6" t="s">
        <v>221</v>
      </c>
      <c r="E9" s="7"/>
      <c r="F9" s="4"/>
      <c r="G9" s="4"/>
      <c r="H9" s="4">
        <v>116</v>
      </c>
      <c r="I9" s="4"/>
      <c r="J9" s="4"/>
      <c r="K9" s="4"/>
      <c r="L9" s="4"/>
      <c r="M9" s="4"/>
      <c r="N9" s="4"/>
      <c r="O9" s="4"/>
      <c r="P9" s="4"/>
      <c r="Q9" s="4"/>
    </row>
    <row r="10" spans="1:17" x14ac:dyDescent="0.4">
      <c r="A10" s="52"/>
      <c r="B10" s="6" t="s">
        <v>22</v>
      </c>
      <c r="C10" s="4"/>
      <c r="D10" s="6" t="s">
        <v>222</v>
      </c>
      <c r="E10" s="7"/>
      <c r="F10" s="4"/>
      <c r="G10" s="4"/>
      <c r="H10" s="4">
        <v>116</v>
      </c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4">
      <c r="A11" s="52"/>
      <c r="B11" s="6" t="s">
        <v>23</v>
      </c>
      <c r="C11" s="4"/>
      <c r="D11" s="6" t="s">
        <v>223</v>
      </c>
      <c r="E11" s="7"/>
      <c r="F11" s="4"/>
      <c r="G11" s="4"/>
      <c r="H11" s="4">
        <v>114</v>
      </c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4">
      <c r="A12" s="52"/>
      <c r="B12" s="6"/>
      <c r="C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4">
      <c r="A13" s="52"/>
      <c r="B13" s="6" t="s">
        <v>24</v>
      </c>
      <c r="C13" s="4"/>
      <c r="D13" s="6" t="s">
        <v>218</v>
      </c>
      <c r="E13" s="7"/>
      <c r="F13" s="4"/>
      <c r="G13" s="4"/>
      <c r="H13" s="4">
        <v>105</v>
      </c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4">
      <c r="A14" s="52"/>
      <c r="B14" s="6" t="s">
        <v>25</v>
      </c>
      <c r="C14" s="4"/>
      <c r="D14" s="6" t="s">
        <v>219</v>
      </c>
      <c r="E14" s="7"/>
      <c r="F14" s="4"/>
      <c r="G14" s="4"/>
      <c r="H14" s="4">
        <v>100</v>
      </c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4">
      <c r="A15" s="52"/>
      <c r="B15" s="6" t="s">
        <v>26</v>
      </c>
      <c r="C15" s="8"/>
      <c r="D15" s="6" t="s">
        <v>220</v>
      </c>
      <c r="E15" s="7"/>
      <c r="F15" s="4"/>
      <c r="G15" s="9"/>
      <c r="H15" s="9">
        <v>100</v>
      </c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4">
      <c r="A16" s="52"/>
      <c r="B16" s="6"/>
      <c r="C16" s="8"/>
      <c r="D16" s="6"/>
      <c r="E16" s="7"/>
      <c r="F16" s="4"/>
      <c r="G16" s="9"/>
      <c r="H16" s="9"/>
      <c r="I16" s="4"/>
      <c r="J16" s="4"/>
      <c r="K16" s="4"/>
      <c r="L16" s="4"/>
      <c r="M16" s="4"/>
      <c r="N16" s="4"/>
      <c r="O16" s="4"/>
      <c r="P16" s="4"/>
      <c r="Q16" s="4"/>
    </row>
    <row r="17" spans="1:18" x14ac:dyDescent="0.4">
      <c r="A17" s="52"/>
      <c r="B17" s="4"/>
      <c r="C17" s="8"/>
      <c r="D17" s="20"/>
      <c r="E17" s="20"/>
      <c r="F17" s="2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8" s="59" customFormat="1" x14ac:dyDescent="0.4">
      <c r="A18" s="52" t="s">
        <v>11</v>
      </c>
      <c r="B18" s="56" t="s">
        <v>4</v>
      </c>
      <c r="C18" s="57" t="s">
        <v>15</v>
      </c>
      <c r="D18" s="56" t="s">
        <v>19</v>
      </c>
      <c r="E18" s="57" t="s">
        <v>14</v>
      </c>
      <c r="F18" s="56" t="s">
        <v>5</v>
      </c>
      <c r="G18" s="52">
        <v>25</v>
      </c>
      <c r="H18" s="52">
        <v>50</v>
      </c>
      <c r="I18" s="52">
        <v>75</v>
      </c>
      <c r="J18" s="52" t="s">
        <v>6</v>
      </c>
      <c r="K18" s="52">
        <v>25</v>
      </c>
      <c r="L18" s="52">
        <v>50</v>
      </c>
      <c r="M18" s="52" t="s">
        <v>7</v>
      </c>
      <c r="N18" s="52" t="s">
        <v>8</v>
      </c>
      <c r="O18" s="52" t="s">
        <v>9</v>
      </c>
      <c r="P18" s="52" t="s">
        <v>8</v>
      </c>
      <c r="Q18" s="52"/>
      <c r="R18" s="58"/>
    </row>
    <row r="19" spans="1:18" s="21" customFormat="1" ht="21.75" customHeight="1" x14ac:dyDescent="0.4">
      <c r="A19" s="53">
        <v>1</v>
      </c>
      <c r="B19" s="62">
        <v>628</v>
      </c>
      <c r="C19" s="63" t="s">
        <v>147</v>
      </c>
      <c r="D19" s="64">
        <v>31331</v>
      </c>
      <c r="E19" s="62" t="s">
        <v>29</v>
      </c>
      <c r="F19" s="65" t="s">
        <v>31</v>
      </c>
      <c r="G19" s="60">
        <v>24</v>
      </c>
      <c r="H19" s="60">
        <v>25</v>
      </c>
      <c r="I19" s="60">
        <v>23</v>
      </c>
      <c r="J19" s="60">
        <f t="shared" ref="J19:J50" si="0">G19+H19+I19</f>
        <v>72</v>
      </c>
      <c r="K19" s="4">
        <v>23</v>
      </c>
      <c r="L19" s="4">
        <v>23</v>
      </c>
      <c r="M19" s="4">
        <f t="shared" ref="M19:M50" si="1">K19+L19</f>
        <v>46</v>
      </c>
      <c r="N19" s="4">
        <f t="shared" ref="N19:N50" si="2">J19+M19</f>
        <v>118</v>
      </c>
      <c r="O19" s="4">
        <v>24</v>
      </c>
      <c r="P19" s="4">
        <f t="shared" ref="P19:P24" si="3">N19+O19</f>
        <v>142</v>
      </c>
    </row>
    <row r="20" spans="1:18" s="21" customFormat="1" ht="21.75" customHeight="1" x14ac:dyDescent="0.4">
      <c r="A20" s="53">
        <v>2</v>
      </c>
      <c r="B20" s="62">
        <v>538</v>
      </c>
      <c r="C20" s="66" t="s">
        <v>103</v>
      </c>
      <c r="D20" s="62">
        <v>113371</v>
      </c>
      <c r="E20" s="63" t="s">
        <v>29</v>
      </c>
      <c r="F20" s="67" t="s">
        <v>31</v>
      </c>
      <c r="G20" s="60">
        <v>25</v>
      </c>
      <c r="H20" s="60">
        <v>25</v>
      </c>
      <c r="I20" s="60">
        <v>22</v>
      </c>
      <c r="J20" s="60">
        <f t="shared" si="0"/>
        <v>72</v>
      </c>
      <c r="K20" s="4">
        <v>25</v>
      </c>
      <c r="L20" s="4">
        <v>24</v>
      </c>
      <c r="M20" s="4">
        <f t="shared" si="1"/>
        <v>49</v>
      </c>
      <c r="N20" s="4">
        <f t="shared" si="2"/>
        <v>121</v>
      </c>
      <c r="O20" s="4">
        <v>20</v>
      </c>
      <c r="P20" s="4">
        <f t="shared" si="3"/>
        <v>141</v>
      </c>
    </row>
    <row r="21" spans="1:18" s="21" customFormat="1" ht="21.75" customHeight="1" x14ac:dyDescent="0.4">
      <c r="A21" s="53">
        <v>3</v>
      </c>
      <c r="B21" s="62">
        <v>627</v>
      </c>
      <c r="C21" s="63" t="s">
        <v>146</v>
      </c>
      <c r="D21" s="64">
        <v>27277</v>
      </c>
      <c r="E21" s="63" t="s">
        <v>29</v>
      </c>
      <c r="F21" s="65" t="s">
        <v>31</v>
      </c>
      <c r="G21" s="60">
        <v>25</v>
      </c>
      <c r="H21" s="60">
        <v>24</v>
      </c>
      <c r="I21" s="60">
        <v>22</v>
      </c>
      <c r="J21" s="60">
        <f t="shared" si="0"/>
        <v>71</v>
      </c>
      <c r="K21" s="4">
        <v>23</v>
      </c>
      <c r="L21" s="4">
        <v>24</v>
      </c>
      <c r="M21" s="4">
        <f t="shared" si="1"/>
        <v>47</v>
      </c>
      <c r="N21" s="4">
        <f t="shared" si="2"/>
        <v>118</v>
      </c>
      <c r="O21" s="4">
        <v>19</v>
      </c>
      <c r="P21" s="4">
        <f t="shared" si="3"/>
        <v>137</v>
      </c>
    </row>
    <row r="22" spans="1:18" s="21" customFormat="1" ht="21.75" customHeight="1" x14ac:dyDescent="0.4">
      <c r="A22" s="53">
        <v>4</v>
      </c>
      <c r="B22" s="62">
        <v>474</v>
      </c>
      <c r="C22" s="68" t="s">
        <v>47</v>
      </c>
      <c r="D22" s="63">
        <v>31067</v>
      </c>
      <c r="E22" s="63" t="s">
        <v>29</v>
      </c>
      <c r="F22" s="67" t="s">
        <v>31</v>
      </c>
      <c r="G22" s="60">
        <v>24</v>
      </c>
      <c r="H22" s="60">
        <v>23</v>
      </c>
      <c r="I22" s="60">
        <v>22</v>
      </c>
      <c r="J22" s="60">
        <f t="shared" si="0"/>
        <v>69</v>
      </c>
      <c r="K22" s="4">
        <v>23</v>
      </c>
      <c r="L22" s="4">
        <v>24</v>
      </c>
      <c r="M22" s="4">
        <f t="shared" si="1"/>
        <v>47</v>
      </c>
      <c r="N22" s="4">
        <f t="shared" si="2"/>
        <v>116</v>
      </c>
      <c r="O22" s="4">
        <v>20</v>
      </c>
      <c r="P22" s="4">
        <f t="shared" si="3"/>
        <v>136</v>
      </c>
    </row>
    <row r="23" spans="1:18" s="21" customFormat="1" ht="21.75" customHeight="1" x14ac:dyDescent="0.4">
      <c r="A23" s="53">
        <v>5</v>
      </c>
      <c r="B23" s="62">
        <v>635</v>
      </c>
      <c r="C23" s="68" t="s">
        <v>154</v>
      </c>
      <c r="D23" s="63">
        <v>116447</v>
      </c>
      <c r="E23" s="63" t="s">
        <v>29</v>
      </c>
      <c r="F23" s="67" t="s">
        <v>31</v>
      </c>
      <c r="G23" s="60">
        <v>23</v>
      </c>
      <c r="H23" s="60">
        <v>23</v>
      </c>
      <c r="I23" s="60">
        <v>24</v>
      </c>
      <c r="J23" s="60">
        <f t="shared" si="0"/>
        <v>70</v>
      </c>
      <c r="K23" s="4">
        <v>25</v>
      </c>
      <c r="L23" s="4">
        <v>21</v>
      </c>
      <c r="M23" s="4">
        <f t="shared" si="1"/>
        <v>46</v>
      </c>
      <c r="N23" s="4">
        <f t="shared" si="2"/>
        <v>116</v>
      </c>
      <c r="O23" s="4">
        <v>18</v>
      </c>
      <c r="P23" s="4">
        <f t="shared" si="3"/>
        <v>134</v>
      </c>
    </row>
    <row r="24" spans="1:18" s="25" customFormat="1" ht="21.75" customHeight="1" x14ac:dyDescent="0.4">
      <c r="A24" s="53">
        <v>6</v>
      </c>
      <c r="B24" s="62">
        <v>552</v>
      </c>
      <c r="C24" s="66" t="s">
        <v>43</v>
      </c>
      <c r="D24" s="62">
        <v>31013</v>
      </c>
      <c r="E24" s="63" t="s">
        <v>29</v>
      </c>
      <c r="F24" s="67" t="s">
        <v>31</v>
      </c>
      <c r="G24" s="60">
        <v>24</v>
      </c>
      <c r="H24" s="60">
        <v>24</v>
      </c>
      <c r="I24" s="60">
        <v>23</v>
      </c>
      <c r="J24" s="60">
        <f t="shared" si="0"/>
        <v>71</v>
      </c>
      <c r="K24" s="4">
        <v>23</v>
      </c>
      <c r="L24" s="4">
        <v>23</v>
      </c>
      <c r="M24" s="4">
        <f t="shared" si="1"/>
        <v>46</v>
      </c>
      <c r="N24" s="4">
        <f t="shared" si="2"/>
        <v>117</v>
      </c>
      <c r="O24" s="4">
        <v>14</v>
      </c>
      <c r="P24" s="4">
        <f t="shared" si="3"/>
        <v>131</v>
      </c>
    </row>
    <row r="25" spans="1:18" s="21" customFormat="1" ht="21.75" customHeight="1" x14ac:dyDescent="0.4">
      <c r="A25" s="53">
        <v>7</v>
      </c>
      <c r="B25" s="62">
        <v>603</v>
      </c>
      <c r="C25" s="63" t="s">
        <v>129</v>
      </c>
      <c r="D25" s="64">
        <v>116738</v>
      </c>
      <c r="E25" s="62" t="s">
        <v>29</v>
      </c>
      <c r="F25" s="65" t="s">
        <v>30</v>
      </c>
      <c r="G25" s="60">
        <v>23</v>
      </c>
      <c r="H25" s="60">
        <v>22</v>
      </c>
      <c r="I25" s="60">
        <v>24</v>
      </c>
      <c r="J25" s="60">
        <f t="shared" si="0"/>
        <v>69</v>
      </c>
      <c r="K25" s="4">
        <v>23</v>
      </c>
      <c r="L25" s="4">
        <v>24</v>
      </c>
      <c r="M25" s="4">
        <f t="shared" si="1"/>
        <v>47</v>
      </c>
      <c r="N25" s="4">
        <f t="shared" si="2"/>
        <v>116</v>
      </c>
      <c r="O25" s="9"/>
      <c r="P25" s="4"/>
    </row>
    <row r="26" spans="1:18" s="21" customFormat="1" ht="21.75" customHeight="1" x14ac:dyDescent="0.4">
      <c r="A26" s="53">
        <v>8</v>
      </c>
      <c r="B26" s="62">
        <v>606</v>
      </c>
      <c r="C26" s="63" t="s">
        <v>130</v>
      </c>
      <c r="D26" s="64">
        <v>115090</v>
      </c>
      <c r="E26" s="62" t="s">
        <v>29</v>
      </c>
      <c r="F26" s="65" t="s">
        <v>30</v>
      </c>
      <c r="G26" s="60">
        <v>23</v>
      </c>
      <c r="H26" s="60">
        <v>24</v>
      </c>
      <c r="I26" s="60">
        <v>23</v>
      </c>
      <c r="J26" s="60">
        <f t="shared" si="0"/>
        <v>70</v>
      </c>
      <c r="K26" s="4">
        <v>23</v>
      </c>
      <c r="L26" s="4">
        <v>23</v>
      </c>
      <c r="M26" s="4">
        <f t="shared" si="1"/>
        <v>46</v>
      </c>
      <c r="N26" s="4">
        <f t="shared" si="2"/>
        <v>116</v>
      </c>
      <c r="O26" s="4"/>
      <c r="P26" s="4"/>
    </row>
    <row r="27" spans="1:18" s="21" customFormat="1" ht="21.75" customHeight="1" x14ac:dyDescent="0.4">
      <c r="A27" s="53">
        <v>9</v>
      </c>
      <c r="B27" s="62">
        <v>634</v>
      </c>
      <c r="C27" s="68" t="s">
        <v>153</v>
      </c>
      <c r="D27" s="63">
        <v>113623</v>
      </c>
      <c r="E27" s="63" t="s">
        <v>29</v>
      </c>
      <c r="F27" s="65" t="s">
        <v>31</v>
      </c>
      <c r="G27" s="60">
        <v>21</v>
      </c>
      <c r="H27" s="60">
        <v>24</v>
      </c>
      <c r="I27" s="60">
        <v>23</v>
      </c>
      <c r="J27" s="60">
        <f t="shared" si="0"/>
        <v>68</v>
      </c>
      <c r="K27" s="4">
        <v>24</v>
      </c>
      <c r="L27" s="4">
        <v>23</v>
      </c>
      <c r="M27" s="4">
        <f t="shared" si="1"/>
        <v>47</v>
      </c>
      <c r="N27" s="4">
        <f t="shared" si="2"/>
        <v>115</v>
      </c>
      <c r="O27" s="20"/>
    </row>
    <row r="28" spans="1:18" s="21" customFormat="1" ht="21.75" customHeight="1" x14ac:dyDescent="0.4">
      <c r="A28" s="53">
        <v>10</v>
      </c>
      <c r="B28" s="62">
        <v>480</v>
      </c>
      <c r="C28" s="63" t="s">
        <v>35</v>
      </c>
      <c r="D28" s="64">
        <v>29381</v>
      </c>
      <c r="E28" s="63" t="s">
        <v>29</v>
      </c>
      <c r="F28" s="65" t="s">
        <v>30</v>
      </c>
      <c r="G28" s="60">
        <v>22</v>
      </c>
      <c r="H28" s="60">
        <v>24</v>
      </c>
      <c r="I28" s="60">
        <v>24</v>
      </c>
      <c r="J28" s="60">
        <f t="shared" si="0"/>
        <v>70</v>
      </c>
      <c r="K28" s="4">
        <v>22</v>
      </c>
      <c r="L28" s="4">
        <v>22</v>
      </c>
      <c r="M28" s="4">
        <f t="shared" si="1"/>
        <v>44</v>
      </c>
      <c r="N28" s="4">
        <f t="shared" si="2"/>
        <v>114</v>
      </c>
      <c r="O28" s="20"/>
    </row>
    <row r="29" spans="1:18" s="21" customFormat="1" ht="21.75" customHeight="1" x14ac:dyDescent="0.4">
      <c r="A29" s="53">
        <v>11</v>
      </c>
      <c r="B29" s="62">
        <v>488</v>
      </c>
      <c r="C29" s="63" t="s">
        <v>51</v>
      </c>
      <c r="D29" s="62">
        <v>31553</v>
      </c>
      <c r="E29" s="63" t="s">
        <v>29</v>
      </c>
      <c r="F29" s="67" t="s">
        <v>31</v>
      </c>
      <c r="G29" s="60">
        <v>24</v>
      </c>
      <c r="H29" s="60">
        <v>23</v>
      </c>
      <c r="I29" s="60">
        <v>19</v>
      </c>
      <c r="J29" s="60">
        <f t="shared" si="0"/>
        <v>66</v>
      </c>
      <c r="K29" s="4">
        <v>23</v>
      </c>
      <c r="L29" s="4">
        <v>23</v>
      </c>
      <c r="M29" s="4">
        <f t="shared" si="1"/>
        <v>46</v>
      </c>
      <c r="N29" s="4">
        <f t="shared" si="2"/>
        <v>112</v>
      </c>
      <c r="O29" s="20"/>
    </row>
    <row r="30" spans="1:18" s="21" customFormat="1" ht="21.75" customHeight="1" x14ac:dyDescent="0.4">
      <c r="A30" s="53">
        <v>12</v>
      </c>
      <c r="B30" s="62">
        <v>498</v>
      </c>
      <c r="C30" s="63" t="s">
        <v>87</v>
      </c>
      <c r="D30" s="64">
        <v>116926</v>
      </c>
      <c r="E30" s="63" t="s">
        <v>29</v>
      </c>
      <c r="F30" s="65" t="s">
        <v>30</v>
      </c>
      <c r="G30" s="60">
        <v>23</v>
      </c>
      <c r="H30" s="60">
        <v>21</v>
      </c>
      <c r="I30" s="60">
        <v>24</v>
      </c>
      <c r="J30" s="60">
        <f t="shared" si="0"/>
        <v>68</v>
      </c>
      <c r="K30" s="4">
        <v>23</v>
      </c>
      <c r="L30" s="4">
        <v>21</v>
      </c>
      <c r="M30" s="4">
        <f t="shared" si="1"/>
        <v>44</v>
      </c>
      <c r="N30" s="4">
        <f t="shared" si="2"/>
        <v>112</v>
      </c>
      <c r="O30" s="20"/>
    </row>
    <row r="31" spans="1:18" s="21" customFormat="1" ht="21.75" customHeight="1" x14ac:dyDescent="0.4">
      <c r="A31" s="53">
        <v>13</v>
      </c>
      <c r="B31" s="62">
        <v>620</v>
      </c>
      <c r="C31" s="66" t="s">
        <v>139</v>
      </c>
      <c r="D31" s="69" t="s">
        <v>140</v>
      </c>
      <c r="E31" s="63" t="s">
        <v>29</v>
      </c>
      <c r="F31" s="67" t="s">
        <v>31</v>
      </c>
      <c r="G31" s="60">
        <v>23</v>
      </c>
      <c r="H31" s="60">
        <v>21</v>
      </c>
      <c r="I31" s="60">
        <v>24</v>
      </c>
      <c r="J31" s="60">
        <f t="shared" si="0"/>
        <v>68</v>
      </c>
      <c r="K31" s="4">
        <v>23</v>
      </c>
      <c r="L31" s="4">
        <v>21</v>
      </c>
      <c r="M31" s="4">
        <f t="shared" si="1"/>
        <v>44</v>
      </c>
      <c r="N31" s="4">
        <f t="shared" si="2"/>
        <v>112</v>
      </c>
      <c r="O31" s="20"/>
    </row>
    <row r="32" spans="1:18" s="21" customFormat="1" ht="21.75" customHeight="1" x14ac:dyDescent="0.4">
      <c r="A32" s="53">
        <v>14</v>
      </c>
      <c r="B32" s="62">
        <v>629</v>
      </c>
      <c r="C32" s="63" t="s">
        <v>148</v>
      </c>
      <c r="D32" s="64">
        <v>30006</v>
      </c>
      <c r="E32" s="62" t="s">
        <v>29</v>
      </c>
      <c r="F32" s="65" t="s">
        <v>31</v>
      </c>
      <c r="G32" s="60">
        <v>25</v>
      </c>
      <c r="H32" s="60">
        <v>23</v>
      </c>
      <c r="I32" s="60">
        <v>22</v>
      </c>
      <c r="J32" s="60">
        <f t="shared" si="0"/>
        <v>70</v>
      </c>
      <c r="K32" s="4">
        <v>22</v>
      </c>
      <c r="L32" s="4">
        <v>20</v>
      </c>
      <c r="M32" s="4">
        <f t="shared" si="1"/>
        <v>42</v>
      </c>
      <c r="N32" s="4">
        <f t="shared" si="2"/>
        <v>112</v>
      </c>
      <c r="O32" s="20"/>
    </row>
    <row r="33" spans="1:16" s="21" customFormat="1" ht="21.75" customHeight="1" x14ac:dyDescent="0.4">
      <c r="A33" s="53">
        <v>15</v>
      </c>
      <c r="B33" s="62">
        <v>482</v>
      </c>
      <c r="C33" s="63" t="s">
        <v>49</v>
      </c>
      <c r="D33" s="69" t="s">
        <v>64</v>
      </c>
      <c r="E33" s="63" t="s">
        <v>29</v>
      </c>
      <c r="F33" s="65" t="s">
        <v>30</v>
      </c>
      <c r="G33" s="60">
        <v>22</v>
      </c>
      <c r="H33" s="60">
        <v>22</v>
      </c>
      <c r="I33" s="60">
        <v>20</v>
      </c>
      <c r="J33" s="60">
        <f t="shared" si="0"/>
        <v>64</v>
      </c>
      <c r="K33" s="4">
        <v>23</v>
      </c>
      <c r="L33" s="4">
        <v>24</v>
      </c>
      <c r="M33" s="4">
        <f t="shared" si="1"/>
        <v>47</v>
      </c>
      <c r="N33" s="4">
        <f t="shared" si="2"/>
        <v>111</v>
      </c>
      <c r="O33" s="20"/>
    </row>
    <row r="34" spans="1:16" s="21" customFormat="1" ht="21.75" customHeight="1" x14ac:dyDescent="0.4">
      <c r="A34" s="53">
        <v>16</v>
      </c>
      <c r="B34" s="62">
        <v>531</v>
      </c>
      <c r="C34" s="62" t="s">
        <v>97</v>
      </c>
      <c r="D34" s="64">
        <v>30927</v>
      </c>
      <c r="E34" s="63" t="s">
        <v>29</v>
      </c>
      <c r="F34" s="67" t="s">
        <v>31</v>
      </c>
      <c r="G34" s="60">
        <v>23</v>
      </c>
      <c r="H34" s="60">
        <v>23</v>
      </c>
      <c r="I34" s="60">
        <v>20</v>
      </c>
      <c r="J34" s="60">
        <f t="shared" si="0"/>
        <v>66</v>
      </c>
      <c r="K34" s="4">
        <v>23</v>
      </c>
      <c r="L34" s="4">
        <v>22</v>
      </c>
      <c r="M34" s="4">
        <f t="shared" si="1"/>
        <v>45</v>
      </c>
      <c r="N34" s="4">
        <f t="shared" si="2"/>
        <v>111</v>
      </c>
      <c r="O34" s="20"/>
    </row>
    <row r="35" spans="1:16" s="21" customFormat="1" ht="21.75" customHeight="1" x14ac:dyDescent="0.4">
      <c r="A35" s="53">
        <v>17</v>
      </c>
      <c r="B35" s="62">
        <v>567</v>
      </c>
      <c r="C35" s="63" t="s">
        <v>115</v>
      </c>
      <c r="D35" s="64">
        <v>112741</v>
      </c>
      <c r="E35" s="62" t="s">
        <v>29</v>
      </c>
      <c r="F35" s="65" t="s">
        <v>30</v>
      </c>
      <c r="G35" s="60">
        <v>24</v>
      </c>
      <c r="H35" s="60">
        <v>24</v>
      </c>
      <c r="I35" s="60">
        <v>24</v>
      </c>
      <c r="J35" s="60">
        <f t="shared" si="0"/>
        <v>72</v>
      </c>
      <c r="K35" s="4">
        <v>22</v>
      </c>
      <c r="L35" s="4">
        <v>17</v>
      </c>
      <c r="M35" s="4">
        <f t="shared" si="1"/>
        <v>39</v>
      </c>
      <c r="N35" s="4">
        <f t="shared" si="2"/>
        <v>111</v>
      </c>
      <c r="O35" s="20"/>
    </row>
    <row r="36" spans="1:16" s="21" customFormat="1" ht="21.75" customHeight="1" x14ac:dyDescent="0.4">
      <c r="A36" s="53">
        <v>18</v>
      </c>
      <c r="B36" s="62">
        <v>549</v>
      </c>
      <c r="C36" s="68" t="s">
        <v>109</v>
      </c>
      <c r="D36" s="63">
        <v>112823</v>
      </c>
      <c r="E36" s="63" t="s">
        <v>29</v>
      </c>
      <c r="F36" s="67" t="s">
        <v>31</v>
      </c>
      <c r="G36" s="60">
        <v>22</v>
      </c>
      <c r="H36" s="60">
        <v>24</v>
      </c>
      <c r="I36" s="60">
        <v>20</v>
      </c>
      <c r="J36" s="60">
        <f t="shared" si="0"/>
        <v>66</v>
      </c>
      <c r="K36" s="4">
        <v>21</v>
      </c>
      <c r="L36" s="4">
        <v>23</v>
      </c>
      <c r="M36" s="4">
        <f t="shared" si="1"/>
        <v>44</v>
      </c>
      <c r="N36" s="4">
        <f t="shared" si="2"/>
        <v>110</v>
      </c>
      <c r="O36" s="4"/>
      <c r="P36" s="20"/>
    </row>
    <row r="37" spans="1:16" s="21" customFormat="1" ht="21.75" customHeight="1" x14ac:dyDescent="0.4">
      <c r="A37" s="53">
        <v>19</v>
      </c>
      <c r="B37" s="62">
        <v>535</v>
      </c>
      <c r="C37" s="68" t="s">
        <v>56</v>
      </c>
      <c r="D37" s="63">
        <v>117205</v>
      </c>
      <c r="E37" s="63" t="s">
        <v>29</v>
      </c>
      <c r="F37" s="65" t="s">
        <v>31</v>
      </c>
      <c r="G37" s="60">
        <v>22</v>
      </c>
      <c r="H37" s="60">
        <v>23</v>
      </c>
      <c r="I37" s="60">
        <v>21</v>
      </c>
      <c r="J37" s="60">
        <f t="shared" si="0"/>
        <v>66</v>
      </c>
      <c r="K37" s="4">
        <v>24</v>
      </c>
      <c r="L37" s="4">
        <v>20</v>
      </c>
      <c r="M37" s="4">
        <f t="shared" si="1"/>
        <v>44</v>
      </c>
      <c r="N37" s="4">
        <f t="shared" si="2"/>
        <v>110</v>
      </c>
      <c r="O37" s="4"/>
      <c r="P37" s="20"/>
    </row>
    <row r="38" spans="1:16" s="21" customFormat="1" ht="21.75" customHeight="1" x14ac:dyDescent="0.4">
      <c r="A38" s="53">
        <v>20</v>
      </c>
      <c r="B38" s="62">
        <v>539</v>
      </c>
      <c r="C38" s="63" t="s">
        <v>57</v>
      </c>
      <c r="D38" s="64">
        <v>30924</v>
      </c>
      <c r="E38" s="63" t="s">
        <v>29</v>
      </c>
      <c r="F38" s="65" t="s">
        <v>31</v>
      </c>
      <c r="G38" s="60">
        <v>24</v>
      </c>
      <c r="H38" s="60">
        <v>21</v>
      </c>
      <c r="I38" s="60">
        <v>21</v>
      </c>
      <c r="J38" s="60">
        <f t="shared" si="0"/>
        <v>66</v>
      </c>
      <c r="K38" s="4">
        <v>24</v>
      </c>
      <c r="L38" s="4">
        <v>20</v>
      </c>
      <c r="M38" s="4">
        <f t="shared" si="1"/>
        <v>44</v>
      </c>
      <c r="N38" s="4">
        <f t="shared" si="2"/>
        <v>110</v>
      </c>
      <c r="O38" s="4"/>
      <c r="P38" s="20"/>
    </row>
    <row r="39" spans="1:16" s="21" customFormat="1" ht="21.75" customHeight="1" x14ac:dyDescent="0.4">
      <c r="A39" s="53">
        <v>21</v>
      </c>
      <c r="B39" s="62">
        <v>508</v>
      </c>
      <c r="C39" s="63" t="s">
        <v>90</v>
      </c>
      <c r="D39" s="64">
        <v>29035</v>
      </c>
      <c r="E39" s="63" t="s">
        <v>29</v>
      </c>
      <c r="F39" s="65" t="s">
        <v>31</v>
      </c>
      <c r="G39" s="60">
        <v>24</v>
      </c>
      <c r="H39" s="60">
        <v>20</v>
      </c>
      <c r="I39" s="60">
        <v>25</v>
      </c>
      <c r="J39" s="60">
        <f t="shared" si="0"/>
        <v>69</v>
      </c>
      <c r="K39" s="4">
        <v>22</v>
      </c>
      <c r="L39" s="4">
        <v>19</v>
      </c>
      <c r="M39" s="4">
        <f t="shared" si="1"/>
        <v>41</v>
      </c>
      <c r="N39" s="4">
        <f t="shared" si="2"/>
        <v>110</v>
      </c>
      <c r="O39" s="2"/>
      <c r="P39" s="20"/>
    </row>
    <row r="40" spans="1:16" s="21" customFormat="1" ht="21.75" customHeight="1" x14ac:dyDescent="0.4">
      <c r="A40" s="53">
        <v>22</v>
      </c>
      <c r="B40" s="62">
        <v>545</v>
      </c>
      <c r="C40" s="63" t="s">
        <v>105</v>
      </c>
      <c r="D40" s="64">
        <v>2057</v>
      </c>
      <c r="E40" s="63" t="s">
        <v>29</v>
      </c>
      <c r="F40" s="65" t="s">
        <v>30</v>
      </c>
      <c r="G40" s="60">
        <v>22</v>
      </c>
      <c r="H40" s="60">
        <v>23</v>
      </c>
      <c r="I40" s="60">
        <v>20</v>
      </c>
      <c r="J40" s="60">
        <f t="shared" si="0"/>
        <v>65</v>
      </c>
      <c r="K40" s="4">
        <v>21</v>
      </c>
      <c r="L40" s="4">
        <v>23</v>
      </c>
      <c r="M40" s="4">
        <f t="shared" si="1"/>
        <v>44</v>
      </c>
      <c r="N40" s="4">
        <f t="shared" si="2"/>
        <v>109</v>
      </c>
    </row>
    <row r="41" spans="1:16" s="21" customFormat="1" ht="21.75" customHeight="1" x14ac:dyDescent="0.4">
      <c r="A41" s="53">
        <v>23</v>
      </c>
      <c r="B41" s="62">
        <v>486</v>
      </c>
      <c r="C41" s="62" t="s">
        <v>50</v>
      </c>
      <c r="D41" s="62">
        <v>31412</v>
      </c>
      <c r="E41" s="62" t="s">
        <v>29</v>
      </c>
      <c r="F41" s="67" t="s">
        <v>31</v>
      </c>
      <c r="G41" s="60">
        <v>23</v>
      </c>
      <c r="H41" s="60">
        <v>23</v>
      </c>
      <c r="I41" s="60">
        <v>20</v>
      </c>
      <c r="J41" s="60">
        <f t="shared" si="0"/>
        <v>66</v>
      </c>
      <c r="K41" s="4">
        <v>20</v>
      </c>
      <c r="L41" s="4">
        <v>23</v>
      </c>
      <c r="M41" s="4">
        <f t="shared" si="1"/>
        <v>43</v>
      </c>
      <c r="N41" s="4">
        <f t="shared" si="2"/>
        <v>109</v>
      </c>
      <c r="O41" s="4"/>
      <c r="P41" s="20"/>
    </row>
    <row r="42" spans="1:16" s="21" customFormat="1" ht="21.75" customHeight="1" x14ac:dyDescent="0.4">
      <c r="A42" s="53">
        <v>24</v>
      </c>
      <c r="B42" s="62">
        <v>529</v>
      </c>
      <c r="C42" s="63" t="s">
        <v>96</v>
      </c>
      <c r="D42" s="64">
        <v>112396</v>
      </c>
      <c r="E42" s="62" t="s">
        <v>29</v>
      </c>
      <c r="F42" s="65" t="s">
        <v>30</v>
      </c>
      <c r="G42" s="60">
        <v>19</v>
      </c>
      <c r="H42" s="60">
        <v>24</v>
      </c>
      <c r="I42" s="60">
        <v>24</v>
      </c>
      <c r="J42" s="60">
        <f t="shared" si="0"/>
        <v>67</v>
      </c>
      <c r="K42" s="4">
        <v>20</v>
      </c>
      <c r="L42" s="4">
        <v>22</v>
      </c>
      <c r="M42" s="4">
        <f t="shared" si="1"/>
        <v>42</v>
      </c>
      <c r="N42" s="4">
        <f t="shared" si="2"/>
        <v>109</v>
      </c>
      <c r="O42" s="4"/>
      <c r="P42" s="20"/>
    </row>
    <row r="43" spans="1:16" s="21" customFormat="1" ht="21.75" customHeight="1" x14ac:dyDescent="0.4">
      <c r="A43" s="53">
        <v>25</v>
      </c>
      <c r="B43" s="62">
        <v>487</v>
      </c>
      <c r="C43" s="63" t="s">
        <v>85</v>
      </c>
      <c r="D43" s="64">
        <v>117065</v>
      </c>
      <c r="E43" s="62" t="s">
        <v>29</v>
      </c>
      <c r="F43" s="65" t="s">
        <v>31</v>
      </c>
      <c r="G43" s="60">
        <v>20</v>
      </c>
      <c r="H43" s="61">
        <v>23</v>
      </c>
      <c r="I43" s="61">
        <v>20</v>
      </c>
      <c r="J43" s="60">
        <f t="shared" si="0"/>
        <v>63</v>
      </c>
      <c r="K43" s="4">
        <v>21</v>
      </c>
      <c r="L43" s="4">
        <v>24</v>
      </c>
      <c r="M43" s="4">
        <f t="shared" si="1"/>
        <v>45</v>
      </c>
      <c r="N43" s="4">
        <f t="shared" si="2"/>
        <v>108</v>
      </c>
      <c r="O43" s="2"/>
      <c r="P43" s="20"/>
    </row>
    <row r="44" spans="1:16" s="21" customFormat="1" ht="21.75" customHeight="1" x14ac:dyDescent="0.4">
      <c r="A44" s="53">
        <v>26</v>
      </c>
      <c r="B44" s="62">
        <v>533</v>
      </c>
      <c r="C44" s="63" t="s">
        <v>98</v>
      </c>
      <c r="D44" s="64">
        <v>112696</v>
      </c>
      <c r="E44" s="63" t="s">
        <v>29</v>
      </c>
      <c r="F44" s="65" t="s">
        <v>30</v>
      </c>
      <c r="G44" s="60">
        <v>22</v>
      </c>
      <c r="H44" s="60">
        <v>20</v>
      </c>
      <c r="I44" s="60">
        <v>22</v>
      </c>
      <c r="J44" s="60">
        <f t="shared" si="0"/>
        <v>64</v>
      </c>
      <c r="K44" s="4">
        <v>22</v>
      </c>
      <c r="L44" s="4">
        <v>22</v>
      </c>
      <c r="M44" s="4">
        <f t="shared" si="1"/>
        <v>44</v>
      </c>
      <c r="N44" s="4">
        <f t="shared" si="2"/>
        <v>108</v>
      </c>
      <c r="O44" s="4"/>
      <c r="P44" s="20"/>
    </row>
    <row r="45" spans="1:16" s="21" customFormat="1" ht="21.75" customHeight="1" x14ac:dyDescent="0.4">
      <c r="A45" s="53">
        <v>27</v>
      </c>
      <c r="B45" s="62">
        <v>595</v>
      </c>
      <c r="C45" s="68" t="s">
        <v>216</v>
      </c>
      <c r="D45" s="63">
        <v>29511</v>
      </c>
      <c r="E45" s="63" t="s">
        <v>29</v>
      </c>
      <c r="F45" s="67" t="s">
        <v>31</v>
      </c>
      <c r="G45" s="60">
        <v>21</v>
      </c>
      <c r="H45" s="60">
        <v>17</v>
      </c>
      <c r="I45" s="60">
        <v>24</v>
      </c>
      <c r="J45" s="60">
        <f t="shared" si="0"/>
        <v>62</v>
      </c>
      <c r="K45" s="81">
        <v>21</v>
      </c>
      <c r="L45" s="4">
        <v>24</v>
      </c>
      <c r="M45" s="4">
        <f t="shared" si="1"/>
        <v>45</v>
      </c>
      <c r="N45" s="4">
        <f t="shared" si="2"/>
        <v>107</v>
      </c>
      <c r="O45" s="4"/>
      <c r="P45" s="20"/>
    </row>
    <row r="46" spans="1:16" s="21" customFormat="1" ht="21.75" customHeight="1" x14ac:dyDescent="0.4">
      <c r="A46" s="53">
        <v>28</v>
      </c>
      <c r="B46" s="62">
        <v>576</v>
      </c>
      <c r="C46" s="63" t="s">
        <v>118</v>
      </c>
      <c r="D46" s="64">
        <v>2082</v>
      </c>
      <c r="E46" s="63" t="s">
        <v>29</v>
      </c>
      <c r="F46" s="65" t="s">
        <v>30</v>
      </c>
      <c r="G46" s="60">
        <v>23</v>
      </c>
      <c r="H46" s="60">
        <v>19</v>
      </c>
      <c r="I46" s="60">
        <v>23</v>
      </c>
      <c r="J46" s="60">
        <f t="shared" si="0"/>
        <v>65</v>
      </c>
      <c r="K46" s="4">
        <v>23</v>
      </c>
      <c r="L46" s="4">
        <v>19</v>
      </c>
      <c r="M46" s="4">
        <f t="shared" si="1"/>
        <v>42</v>
      </c>
      <c r="N46" s="4">
        <f t="shared" si="2"/>
        <v>107</v>
      </c>
      <c r="O46" s="4"/>
      <c r="P46" s="20"/>
    </row>
    <row r="47" spans="1:16" s="21" customFormat="1" ht="21.75" customHeight="1" x14ac:dyDescent="0.4">
      <c r="A47" s="53">
        <v>29</v>
      </c>
      <c r="B47" s="62">
        <v>504</v>
      </c>
      <c r="C47" s="68" t="s">
        <v>54</v>
      </c>
      <c r="D47" s="63">
        <v>114957</v>
      </c>
      <c r="E47" s="63" t="s">
        <v>29</v>
      </c>
      <c r="F47" s="65" t="s">
        <v>31</v>
      </c>
      <c r="G47" s="60">
        <v>22</v>
      </c>
      <c r="H47" s="60">
        <v>23</v>
      </c>
      <c r="I47" s="60">
        <v>18</v>
      </c>
      <c r="J47" s="60">
        <f t="shared" si="0"/>
        <v>63</v>
      </c>
      <c r="K47" s="4">
        <v>22</v>
      </c>
      <c r="L47" s="4">
        <v>21</v>
      </c>
      <c r="M47" s="4">
        <f t="shared" si="1"/>
        <v>43</v>
      </c>
      <c r="N47" s="4">
        <f t="shared" si="2"/>
        <v>106</v>
      </c>
      <c r="O47" s="4"/>
      <c r="P47" s="20"/>
    </row>
    <row r="48" spans="1:16" s="21" customFormat="1" ht="21.75" customHeight="1" x14ac:dyDescent="0.4">
      <c r="A48" s="53">
        <v>30</v>
      </c>
      <c r="B48" s="62">
        <v>616</v>
      </c>
      <c r="C48" s="62" t="s">
        <v>42</v>
      </c>
      <c r="D48" s="62">
        <v>113014</v>
      </c>
      <c r="E48" s="62" t="s">
        <v>29</v>
      </c>
      <c r="F48" s="70" t="s">
        <v>31</v>
      </c>
      <c r="G48" s="60">
        <v>22</v>
      </c>
      <c r="H48" s="60">
        <v>23</v>
      </c>
      <c r="I48" s="60">
        <v>23</v>
      </c>
      <c r="J48" s="60">
        <f t="shared" si="0"/>
        <v>68</v>
      </c>
      <c r="K48" s="4">
        <v>18</v>
      </c>
      <c r="L48" s="4">
        <v>20</v>
      </c>
      <c r="M48" s="4">
        <f t="shared" si="1"/>
        <v>38</v>
      </c>
      <c r="N48" s="4">
        <f t="shared" si="2"/>
        <v>106</v>
      </c>
      <c r="O48" s="4"/>
      <c r="P48" s="20"/>
    </row>
    <row r="49" spans="1:16" s="21" customFormat="1" ht="21.75" customHeight="1" x14ac:dyDescent="0.4">
      <c r="A49" s="53">
        <v>31</v>
      </c>
      <c r="B49" s="62">
        <v>609</v>
      </c>
      <c r="C49" s="62" t="s">
        <v>36</v>
      </c>
      <c r="D49" s="62">
        <v>116742</v>
      </c>
      <c r="E49" s="62" t="s">
        <v>29</v>
      </c>
      <c r="F49" s="70" t="s">
        <v>30</v>
      </c>
      <c r="G49" s="60">
        <v>23</v>
      </c>
      <c r="H49" s="60">
        <v>24</v>
      </c>
      <c r="I49" s="60">
        <v>19</v>
      </c>
      <c r="J49" s="60">
        <f t="shared" si="0"/>
        <v>66</v>
      </c>
      <c r="K49" s="4">
        <v>21</v>
      </c>
      <c r="L49" s="4">
        <v>19</v>
      </c>
      <c r="M49" s="4">
        <f t="shared" si="1"/>
        <v>40</v>
      </c>
      <c r="N49" s="4">
        <f t="shared" si="2"/>
        <v>106</v>
      </c>
      <c r="O49" s="4"/>
      <c r="P49" s="20"/>
    </row>
    <row r="50" spans="1:16" s="21" customFormat="1" ht="21.75" customHeight="1" x14ac:dyDescent="0.4">
      <c r="A50" s="53">
        <v>32</v>
      </c>
      <c r="B50" s="62">
        <v>613</v>
      </c>
      <c r="C50" s="62" t="s">
        <v>133</v>
      </c>
      <c r="D50" s="62">
        <v>117124</v>
      </c>
      <c r="E50" s="62" t="s">
        <v>29</v>
      </c>
      <c r="F50" s="67" t="s">
        <v>32</v>
      </c>
      <c r="G50" s="60">
        <v>21</v>
      </c>
      <c r="H50" s="60">
        <v>19</v>
      </c>
      <c r="I50" s="60">
        <v>20</v>
      </c>
      <c r="J50" s="60">
        <f t="shared" si="0"/>
        <v>60</v>
      </c>
      <c r="K50" s="4">
        <v>23</v>
      </c>
      <c r="L50" s="4">
        <v>22</v>
      </c>
      <c r="M50" s="4">
        <f t="shared" si="1"/>
        <v>45</v>
      </c>
      <c r="N50" s="4">
        <f t="shared" si="2"/>
        <v>105</v>
      </c>
      <c r="O50" s="2"/>
      <c r="P50" s="20"/>
    </row>
    <row r="51" spans="1:16" s="21" customFormat="1" ht="21.75" customHeight="1" x14ac:dyDescent="0.4">
      <c r="A51" s="53">
        <v>33</v>
      </c>
      <c r="B51" s="62">
        <v>617</v>
      </c>
      <c r="C51" s="63" t="s">
        <v>136</v>
      </c>
      <c r="D51" s="64">
        <v>201</v>
      </c>
      <c r="E51" s="63" t="s">
        <v>29</v>
      </c>
      <c r="F51" s="65" t="s">
        <v>30</v>
      </c>
      <c r="G51" s="60">
        <v>22</v>
      </c>
      <c r="H51" s="60">
        <v>22</v>
      </c>
      <c r="I51" s="60">
        <v>22</v>
      </c>
      <c r="J51" s="60">
        <f t="shared" ref="J51:J82" si="4">G51+H51+I51</f>
        <v>66</v>
      </c>
      <c r="K51" s="4">
        <v>18</v>
      </c>
      <c r="L51" s="4">
        <v>21</v>
      </c>
      <c r="M51" s="4">
        <f t="shared" ref="M51:M82" si="5">K51+L51</f>
        <v>39</v>
      </c>
      <c r="N51" s="4">
        <f t="shared" ref="N51:N82" si="6">J51+M51</f>
        <v>105</v>
      </c>
      <c r="O51" s="2"/>
      <c r="P51" s="20"/>
    </row>
    <row r="52" spans="1:16" s="21" customFormat="1" ht="21.75" customHeight="1" x14ac:dyDescent="0.4">
      <c r="A52" s="53">
        <v>34</v>
      </c>
      <c r="B52" s="62">
        <v>625</v>
      </c>
      <c r="C52" s="66" t="s">
        <v>143</v>
      </c>
      <c r="D52" s="69" t="s">
        <v>144</v>
      </c>
      <c r="E52" s="63" t="s">
        <v>29</v>
      </c>
      <c r="F52" s="74" t="s">
        <v>31</v>
      </c>
      <c r="G52" s="60">
        <v>21</v>
      </c>
      <c r="H52" s="60">
        <v>21</v>
      </c>
      <c r="I52" s="60">
        <v>21</v>
      </c>
      <c r="J52" s="60">
        <f t="shared" si="4"/>
        <v>63</v>
      </c>
      <c r="K52" s="4">
        <v>23</v>
      </c>
      <c r="L52" s="4">
        <v>19</v>
      </c>
      <c r="M52" s="4">
        <f t="shared" si="5"/>
        <v>42</v>
      </c>
      <c r="N52" s="4">
        <f t="shared" si="6"/>
        <v>105</v>
      </c>
      <c r="O52" s="2"/>
      <c r="P52" s="20"/>
    </row>
    <row r="53" spans="1:16" s="21" customFormat="1" ht="21.75" customHeight="1" x14ac:dyDescent="0.4">
      <c r="A53" s="53">
        <v>35</v>
      </c>
      <c r="B53" s="62">
        <v>554</v>
      </c>
      <c r="C53" s="68" t="s">
        <v>58</v>
      </c>
      <c r="D53" s="63">
        <v>30069</v>
      </c>
      <c r="E53" s="63" t="s">
        <v>29</v>
      </c>
      <c r="F53" s="67" t="s">
        <v>30</v>
      </c>
      <c r="G53" s="60">
        <v>21</v>
      </c>
      <c r="H53" s="60">
        <v>22</v>
      </c>
      <c r="I53" s="60">
        <v>21</v>
      </c>
      <c r="J53" s="60">
        <f t="shared" si="4"/>
        <v>64</v>
      </c>
      <c r="K53" s="4">
        <v>18</v>
      </c>
      <c r="L53" s="4">
        <v>22</v>
      </c>
      <c r="M53" s="4">
        <f t="shared" si="5"/>
        <v>40</v>
      </c>
      <c r="N53" s="4">
        <f t="shared" si="6"/>
        <v>104</v>
      </c>
      <c r="O53" s="4"/>
      <c r="P53" s="20"/>
    </row>
    <row r="54" spans="1:16" s="21" customFormat="1" ht="21.75" customHeight="1" x14ac:dyDescent="0.4">
      <c r="A54" s="53">
        <v>36</v>
      </c>
      <c r="B54" s="62">
        <v>589</v>
      </c>
      <c r="C54" s="63" t="s">
        <v>125</v>
      </c>
      <c r="D54" s="64">
        <v>117015</v>
      </c>
      <c r="E54" s="62" t="s">
        <v>29</v>
      </c>
      <c r="F54" s="65" t="s">
        <v>31</v>
      </c>
      <c r="G54" s="60">
        <v>21</v>
      </c>
      <c r="H54" s="60">
        <v>21</v>
      </c>
      <c r="I54" s="60">
        <v>23</v>
      </c>
      <c r="J54" s="60">
        <f t="shared" si="4"/>
        <v>65</v>
      </c>
      <c r="K54" s="4">
        <v>19</v>
      </c>
      <c r="L54" s="4">
        <v>20</v>
      </c>
      <c r="M54" s="4">
        <f t="shared" si="5"/>
        <v>39</v>
      </c>
      <c r="N54" s="4">
        <f t="shared" si="6"/>
        <v>104</v>
      </c>
      <c r="O54" s="4"/>
      <c r="P54" s="20"/>
    </row>
    <row r="55" spans="1:16" s="21" customFormat="1" ht="21.75" customHeight="1" x14ac:dyDescent="0.4">
      <c r="A55" s="53">
        <v>37</v>
      </c>
      <c r="B55" s="62">
        <v>592</v>
      </c>
      <c r="C55" s="68" t="s">
        <v>62</v>
      </c>
      <c r="D55" s="64">
        <v>112059</v>
      </c>
      <c r="E55" s="62" t="s">
        <v>29</v>
      </c>
      <c r="F55" s="65" t="s">
        <v>30</v>
      </c>
      <c r="G55" s="60">
        <v>22</v>
      </c>
      <c r="H55" s="60">
        <v>22</v>
      </c>
      <c r="I55" s="60">
        <v>24</v>
      </c>
      <c r="J55" s="60">
        <f t="shared" si="4"/>
        <v>68</v>
      </c>
      <c r="K55" s="4">
        <v>17</v>
      </c>
      <c r="L55" s="4">
        <v>19</v>
      </c>
      <c r="M55" s="4">
        <f t="shared" si="5"/>
        <v>36</v>
      </c>
      <c r="N55" s="4">
        <f t="shared" si="6"/>
        <v>104</v>
      </c>
      <c r="O55" s="4"/>
      <c r="P55" s="20"/>
    </row>
    <row r="56" spans="1:16" s="21" customFormat="1" ht="21.75" customHeight="1" x14ac:dyDescent="0.4">
      <c r="A56" s="53">
        <v>38</v>
      </c>
      <c r="B56" s="62">
        <v>638</v>
      </c>
      <c r="C56" s="62" t="s">
        <v>40</v>
      </c>
      <c r="D56" s="62">
        <v>113052</v>
      </c>
      <c r="E56" s="62" t="s">
        <v>29</v>
      </c>
      <c r="F56" s="70" t="s">
        <v>30</v>
      </c>
      <c r="G56" s="60">
        <v>16</v>
      </c>
      <c r="H56" s="60">
        <v>23</v>
      </c>
      <c r="I56" s="60">
        <v>21</v>
      </c>
      <c r="J56" s="60">
        <f t="shared" si="4"/>
        <v>60</v>
      </c>
      <c r="K56" s="4">
        <v>22</v>
      </c>
      <c r="L56" s="4">
        <v>21</v>
      </c>
      <c r="M56" s="4">
        <f t="shared" si="5"/>
        <v>43</v>
      </c>
      <c r="N56" s="4">
        <f t="shared" si="6"/>
        <v>103</v>
      </c>
      <c r="O56" s="4"/>
      <c r="P56" s="20"/>
    </row>
    <row r="57" spans="1:16" s="21" customFormat="1" ht="21.75" customHeight="1" x14ac:dyDescent="0.4">
      <c r="A57" s="53">
        <v>39</v>
      </c>
      <c r="B57" s="62">
        <v>580</v>
      </c>
      <c r="C57" s="71" t="s">
        <v>60</v>
      </c>
      <c r="D57" s="72">
        <v>117103</v>
      </c>
      <c r="E57" s="62" t="s">
        <v>29</v>
      </c>
      <c r="F57" s="73" t="s">
        <v>31</v>
      </c>
      <c r="G57" s="60">
        <v>23</v>
      </c>
      <c r="H57" s="60">
        <v>20</v>
      </c>
      <c r="I57" s="60">
        <v>21</v>
      </c>
      <c r="J57" s="60">
        <f t="shared" si="4"/>
        <v>64</v>
      </c>
      <c r="K57" s="4">
        <v>20</v>
      </c>
      <c r="L57" s="4">
        <v>19</v>
      </c>
      <c r="M57" s="4">
        <f t="shared" si="5"/>
        <v>39</v>
      </c>
      <c r="N57" s="4">
        <f t="shared" si="6"/>
        <v>103</v>
      </c>
      <c r="O57" s="4"/>
      <c r="P57" s="20"/>
    </row>
    <row r="58" spans="1:16" s="21" customFormat="1" ht="21.75" customHeight="1" x14ac:dyDescent="0.4">
      <c r="A58" s="53">
        <v>40</v>
      </c>
      <c r="B58" s="62">
        <v>528</v>
      </c>
      <c r="C58" s="63" t="s">
        <v>55</v>
      </c>
      <c r="D58" s="64">
        <v>31625</v>
      </c>
      <c r="E58" s="63" t="s">
        <v>29</v>
      </c>
      <c r="F58" s="65" t="s">
        <v>30</v>
      </c>
      <c r="G58" s="60">
        <v>22</v>
      </c>
      <c r="H58" s="60">
        <v>21</v>
      </c>
      <c r="I58" s="60">
        <v>18</v>
      </c>
      <c r="J58" s="60">
        <f t="shared" si="4"/>
        <v>61</v>
      </c>
      <c r="K58" s="4">
        <v>22</v>
      </c>
      <c r="L58" s="4">
        <v>19</v>
      </c>
      <c r="M58" s="4">
        <f t="shared" si="5"/>
        <v>41</v>
      </c>
      <c r="N58" s="4">
        <f t="shared" si="6"/>
        <v>102</v>
      </c>
      <c r="O58" s="4"/>
      <c r="P58" s="20"/>
    </row>
    <row r="59" spans="1:16" s="21" customFormat="1" ht="21.75" customHeight="1" x14ac:dyDescent="0.4">
      <c r="A59" s="53">
        <v>41</v>
      </c>
      <c r="B59" s="62">
        <v>527</v>
      </c>
      <c r="C59" s="68" t="s">
        <v>39</v>
      </c>
      <c r="D59" s="63">
        <v>115067</v>
      </c>
      <c r="E59" s="63" t="s">
        <v>29</v>
      </c>
      <c r="F59" s="67" t="s">
        <v>30</v>
      </c>
      <c r="G59" s="60">
        <v>19</v>
      </c>
      <c r="H59" s="60">
        <v>20</v>
      </c>
      <c r="I59" s="60">
        <v>18</v>
      </c>
      <c r="J59" s="60">
        <f t="shared" si="4"/>
        <v>57</v>
      </c>
      <c r="K59" s="4">
        <v>21</v>
      </c>
      <c r="L59" s="4">
        <v>22</v>
      </c>
      <c r="M59" s="4">
        <f t="shared" si="5"/>
        <v>43</v>
      </c>
      <c r="N59" s="4">
        <f t="shared" si="6"/>
        <v>100</v>
      </c>
      <c r="O59" s="4"/>
      <c r="P59" s="20"/>
    </row>
    <row r="60" spans="1:16" s="21" customFormat="1" ht="21.75" customHeight="1" x14ac:dyDescent="0.4">
      <c r="A60" s="53">
        <v>42</v>
      </c>
      <c r="B60" s="62">
        <v>537</v>
      </c>
      <c r="C60" s="62" t="s">
        <v>101</v>
      </c>
      <c r="D60" s="69" t="s">
        <v>102</v>
      </c>
      <c r="E60" s="63" t="s">
        <v>29</v>
      </c>
      <c r="F60" s="67" t="s">
        <v>30</v>
      </c>
      <c r="G60" s="60">
        <v>18</v>
      </c>
      <c r="H60" s="60">
        <v>20</v>
      </c>
      <c r="I60" s="60">
        <v>20</v>
      </c>
      <c r="J60" s="60">
        <f t="shared" si="4"/>
        <v>58</v>
      </c>
      <c r="K60" s="4">
        <v>20</v>
      </c>
      <c r="L60" s="4">
        <v>22</v>
      </c>
      <c r="M60" s="4">
        <f t="shared" si="5"/>
        <v>42</v>
      </c>
      <c r="N60" s="4">
        <f t="shared" si="6"/>
        <v>100</v>
      </c>
      <c r="O60" s="4"/>
      <c r="P60" s="20"/>
    </row>
    <row r="61" spans="1:16" s="21" customFormat="1" ht="21.75" customHeight="1" x14ac:dyDescent="0.4">
      <c r="A61" s="53">
        <v>43</v>
      </c>
      <c r="B61" s="62">
        <v>544</v>
      </c>
      <c r="C61" s="62" t="s">
        <v>104</v>
      </c>
      <c r="D61" s="62">
        <v>112843</v>
      </c>
      <c r="E61" s="62" t="s">
        <v>29</v>
      </c>
      <c r="F61" s="67" t="s">
        <v>31</v>
      </c>
      <c r="G61" s="60">
        <v>17</v>
      </c>
      <c r="H61" s="60">
        <v>21</v>
      </c>
      <c r="I61" s="60">
        <v>24</v>
      </c>
      <c r="J61" s="60">
        <f t="shared" si="4"/>
        <v>62</v>
      </c>
      <c r="K61" s="4">
        <v>16</v>
      </c>
      <c r="L61" s="4">
        <v>22</v>
      </c>
      <c r="M61" s="4">
        <f t="shared" si="5"/>
        <v>38</v>
      </c>
      <c r="N61" s="4">
        <f t="shared" si="6"/>
        <v>100</v>
      </c>
      <c r="O61" s="4"/>
      <c r="P61" s="20"/>
    </row>
    <row r="62" spans="1:16" s="5" customFormat="1" ht="21.75" customHeight="1" x14ac:dyDescent="0.4">
      <c r="A62" s="53">
        <v>44</v>
      </c>
      <c r="B62" s="62">
        <v>477</v>
      </c>
      <c r="C62" s="62" t="s">
        <v>82</v>
      </c>
      <c r="D62" s="64">
        <v>117003</v>
      </c>
      <c r="E62" s="63" t="s">
        <v>29</v>
      </c>
      <c r="F62" s="67" t="s">
        <v>30</v>
      </c>
      <c r="G62" s="60">
        <v>22</v>
      </c>
      <c r="H62" s="60">
        <v>18</v>
      </c>
      <c r="I62" s="60">
        <v>22</v>
      </c>
      <c r="J62" s="60">
        <f t="shared" si="4"/>
        <v>62</v>
      </c>
      <c r="K62" s="4">
        <v>16</v>
      </c>
      <c r="L62" s="4">
        <v>22</v>
      </c>
      <c r="M62" s="4">
        <f t="shared" si="5"/>
        <v>38</v>
      </c>
      <c r="N62" s="4">
        <f t="shared" si="6"/>
        <v>100</v>
      </c>
      <c r="O62" s="4"/>
      <c r="P62" s="3"/>
    </row>
    <row r="63" spans="1:16" s="5" customFormat="1" ht="21.75" customHeight="1" x14ac:dyDescent="0.4">
      <c r="A63" s="53">
        <v>45</v>
      </c>
      <c r="B63" s="62">
        <v>524</v>
      </c>
      <c r="C63" s="63" t="s">
        <v>94</v>
      </c>
      <c r="D63" s="64">
        <v>113156</v>
      </c>
      <c r="E63" s="62" t="s">
        <v>29</v>
      </c>
      <c r="F63" s="65" t="s">
        <v>32</v>
      </c>
      <c r="G63" s="60">
        <v>19</v>
      </c>
      <c r="H63" s="60">
        <v>16</v>
      </c>
      <c r="I63" s="60">
        <v>19</v>
      </c>
      <c r="J63" s="60">
        <f t="shared" si="4"/>
        <v>54</v>
      </c>
      <c r="K63" s="4">
        <v>25</v>
      </c>
      <c r="L63" s="4">
        <v>21</v>
      </c>
      <c r="M63" s="4">
        <f t="shared" si="5"/>
        <v>46</v>
      </c>
      <c r="N63" s="4">
        <f t="shared" si="6"/>
        <v>100</v>
      </c>
      <c r="O63" s="4"/>
      <c r="P63" s="3"/>
    </row>
    <row r="64" spans="1:16" s="5" customFormat="1" ht="21.75" customHeight="1" x14ac:dyDescent="0.4">
      <c r="A64" s="53">
        <v>46</v>
      </c>
      <c r="B64" s="62">
        <v>520</v>
      </c>
      <c r="C64" s="63" t="s">
        <v>92</v>
      </c>
      <c r="D64" s="64">
        <v>1129</v>
      </c>
      <c r="E64" s="63" t="s">
        <v>29</v>
      </c>
      <c r="F64" s="65" t="s">
        <v>31</v>
      </c>
      <c r="G64" s="60">
        <v>17</v>
      </c>
      <c r="H64" s="60">
        <v>22</v>
      </c>
      <c r="I64" s="60">
        <v>19</v>
      </c>
      <c r="J64" s="60">
        <f t="shared" si="4"/>
        <v>58</v>
      </c>
      <c r="K64" s="4">
        <v>21</v>
      </c>
      <c r="L64" s="4">
        <v>21</v>
      </c>
      <c r="M64" s="4">
        <f t="shared" si="5"/>
        <v>42</v>
      </c>
      <c r="N64" s="4">
        <f t="shared" si="6"/>
        <v>100</v>
      </c>
      <c r="O64" s="2"/>
      <c r="P64" s="3"/>
    </row>
    <row r="65" spans="1:16" s="5" customFormat="1" ht="21.75" customHeight="1" x14ac:dyDescent="0.4">
      <c r="A65" s="53">
        <v>47</v>
      </c>
      <c r="B65" s="62">
        <v>578</v>
      </c>
      <c r="C65" s="68" t="s">
        <v>120</v>
      </c>
      <c r="D65" s="64">
        <v>115070</v>
      </c>
      <c r="E65" s="62" t="s">
        <v>29</v>
      </c>
      <c r="F65" s="65" t="s">
        <v>32</v>
      </c>
      <c r="G65" s="60">
        <v>20</v>
      </c>
      <c r="H65" s="60">
        <v>22</v>
      </c>
      <c r="I65" s="60">
        <v>20</v>
      </c>
      <c r="J65" s="60">
        <f t="shared" si="4"/>
        <v>62</v>
      </c>
      <c r="K65" s="4">
        <v>18</v>
      </c>
      <c r="L65" s="4">
        <v>20</v>
      </c>
      <c r="M65" s="4">
        <f t="shared" si="5"/>
        <v>38</v>
      </c>
      <c r="N65" s="4">
        <f t="shared" si="6"/>
        <v>100</v>
      </c>
      <c r="O65" s="4"/>
      <c r="P65" s="3"/>
    </row>
    <row r="66" spans="1:16" s="5" customFormat="1" ht="21.75" customHeight="1" x14ac:dyDescent="0.4">
      <c r="A66" s="53">
        <v>48</v>
      </c>
      <c r="B66" s="62">
        <v>534</v>
      </c>
      <c r="C66" s="71" t="s">
        <v>99</v>
      </c>
      <c r="D66" s="72">
        <v>612</v>
      </c>
      <c r="E66" s="62" t="s">
        <v>29</v>
      </c>
      <c r="F66" s="73" t="s">
        <v>30</v>
      </c>
      <c r="G66" s="60">
        <v>22</v>
      </c>
      <c r="H66" s="60">
        <v>19</v>
      </c>
      <c r="I66" s="60">
        <v>23</v>
      </c>
      <c r="J66" s="60">
        <f t="shared" si="4"/>
        <v>64</v>
      </c>
      <c r="K66" s="4">
        <v>16</v>
      </c>
      <c r="L66" s="4">
        <v>20</v>
      </c>
      <c r="M66" s="4">
        <f t="shared" si="5"/>
        <v>36</v>
      </c>
      <c r="N66" s="4">
        <f t="shared" si="6"/>
        <v>100</v>
      </c>
      <c r="O66" s="4"/>
      <c r="P66" s="3"/>
    </row>
    <row r="67" spans="1:16" s="5" customFormat="1" ht="21.75" customHeight="1" x14ac:dyDescent="0.4">
      <c r="A67" s="53">
        <v>49</v>
      </c>
      <c r="B67" s="62">
        <v>585</v>
      </c>
      <c r="C67" s="68" t="s">
        <v>123</v>
      </c>
      <c r="D67" s="64">
        <v>614</v>
      </c>
      <c r="E67" s="62" t="s">
        <v>29</v>
      </c>
      <c r="F67" s="65" t="s">
        <v>32</v>
      </c>
      <c r="G67" s="60">
        <v>19</v>
      </c>
      <c r="H67" s="60">
        <v>22</v>
      </c>
      <c r="I67" s="60">
        <v>19</v>
      </c>
      <c r="J67" s="60">
        <f t="shared" si="4"/>
        <v>60</v>
      </c>
      <c r="K67" s="4">
        <v>21</v>
      </c>
      <c r="L67" s="4">
        <v>18</v>
      </c>
      <c r="M67" s="4">
        <f t="shared" si="5"/>
        <v>39</v>
      </c>
      <c r="N67" s="4">
        <f t="shared" si="6"/>
        <v>99</v>
      </c>
      <c r="O67" s="4"/>
      <c r="P67" s="3"/>
    </row>
    <row r="68" spans="1:16" s="5" customFormat="1" ht="21.75" customHeight="1" x14ac:dyDescent="0.4">
      <c r="A68" s="53">
        <v>50</v>
      </c>
      <c r="B68" s="62">
        <v>594</v>
      </c>
      <c r="C68" s="68" t="s">
        <v>127</v>
      </c>
      <c r="D68" s="63">
        <v>114593</v>
      </c>
      <c r="E68" s="63" t="s">
        <v>29</v>
      </c>
      <c r="F68" s="67" t="s">
        <v>31</v>
      </c>
      <c r="G68" s="60">
        <v>18</v>
      </c>
      <c r="H68" s="60">
        <v>19</v>
      </c>
      <c r="I68" s="60">
        <v>17</v>
      </c>
      <c r="J68" s="60">
        <f t="shared" si="4"/>
        <v>54</v>
      </c>
      <c r="K68" s="4">
        <v>22</v>
      </c>
      <c r="L68" s="4">
        <v>22</v>
      </c>
      <c r="M68" s="4">
        <f t="shared" si="5"/>
        <v>44</v>
      </c>
      <c r="N68" s="4">
        <f t="shared" si="6"/>
        <v>98</v>
      </c>
      <c r="O68" s="4"/>
      <c r="P68" s="3"/>
    </row>
    <row r="69" spans="1:16" s="5" customFormat="1" ht="21.75" customHeight="1" x14ac:dyDescent="0.4">
      <c r="A69" s="53">
        <v>51</v>
      </c>
      <c r="B69" s="62">
        <v>584</v>
      </c>
      <c r="C69" s="63" t="s">
        <v>122</v>
      </c>
      <c r="D69" s="72">
        <v>113228</v>
      </c>
      <c r="E69" s="63" t="s">
        <v>29</v>
      </c>
      <c r="F69" s="65" t="s">
        <v>31</v>
      </c>
      <c r="G69" s="60">
        <v>20</v>
      </c>
      <c r="H69" s="60">
        <v>18</v>
      </c>
      <c r="I69" s="60">
        <v>22</v>
      </c>
      <c r="J69" s="60">
        <f t="shared" si="4"/>
        <v>60</v>
      </c>
      <c r="K69" s="4">
        <v>18</v>
      </c>
      <c r="L69" s="4">
        <v>20</v>
      </c>
      <c r="M69" s="4">
        <f t="shared" si="5"/>
        <v>38</v>
      </c>
      <c r="N69" s="4">
        <f t="shared" si="6"/>
        <v>98</v>
      </c>
      <c r="O69" s="4"/>
      <c r="P69" s="3"/>
    </row>
    <row r="70" spans="1:16" s="5" customFormat="1" ht="21.75" customHeight="1" x14ac:dyDescent="0.4">
      <c r="A70" s="53">
        <v>52</v>
      </c>
      <c r="B70" s="62">
        <v>605</v>
      </c>
      <c r="C70" s="62" t="s">
        <v>63</v>
      </c>
      <c r="D70" s="62">
        <v>114980</v>
      </c>
      <c r="E70" s="62" t="s">
        <v>29</v>
      </c>
      <c r="F70" s="67" t="s">
        <v>30</v>
      </c>
      <c r="G70" s="60">
        <v>20</v>
      </c>
      <c r="H70" s="60">
        <v>18</v>
      </c>
      <c r="I70" s="60">
        <v>22</v>
      </c>
      <c r="J70" s="60">
        <f t="shared" si="4"/>
        <v>60</v>
      </c>
      <c r="K70" s="4">
        <v>19</v>
      </c>
      <c r="L70" s="4">
        <v>19</v>
      </c>
      <c r="M70" s="4">
        <f t="shared" si="5"/>
        <v>38</v>
      </c>
      <c r="N70" s="4">
        <f t="shared" si="6"/>
        <v>98</v>
      </c>
      <c r="O70" s="2"/>
      <c r="P70" s="3"/>
    </row>
    <row r="71" spans="1:16" s="5" customFormat="1" ht="21.75" customHeight="1" x14ac:dyDescent="0.4">
      <c r="A71" s="53">
        <v>53</v>
      </c>
      <c r="B71" s="62">
        <v>626</v>
      </c>
      <c r="C71" s="63" t="s">
        <v>145</v>
      </c>
      <c r="D71" s="62">
        <v>114996</v>
      </c>
      <c r="E71" s="63" t="s">
        <v>29</v>
      </c>
      <c r="F71" s="65" t="s">
        <v>30</v>
      </c>
      <c r="G71" s="60">
        <v>21</v>
      </c>
      <c r="H71" s="60">
        <v>21</v>
      </c>
      <c r="I71" s="60">
        <v>20</v>
      </c>
      <c r="J71" s="60">
        <f t="shared" si="4"/>
        <v>62</v>
      </c>
      <c r="K71" s="4">
        <v>19</v>
      </c>
      <c r="L71" s="4">
        <v>17</v>
      </c>
      <c r="M71" s="4">
        <f t="shared" si="5"/>
        <v>36</v>
      </c>
      <c r="N71" s="4">
        <f t="shared" si="6"/>
        <v>98</v>
      </c>
      <c r="O71" s="4"/>
      <c r="P71" s="3"/>
    </row>
    <row r="72" spans="1:16" s="5" customFormat="1" ht="21.75" customHeight="1" x14ac:dyDescent="0.4">
      <c r="A72" s="53">
        <v>54</v>
      </c>
      <c r="B72" s="62">
        <v>579</v>
      </c>
      <c r="C72" s="63" t="s">
        <v>45</v>
      </c>
      <c r="D72" s="64">
        <v>116945</v>
      </c>
      <c r="E72" s="62" t="s">
        <v>29</v>
      </c>
      <c r="F72" s="65" t="s">
        <v>30</v>
      </c>
      <c r="G72" s="60">
        <v>19</v>
      </c>
      <c r="H72" s="60">
        <v>17</v>
      </c>
      <c r="I72" s="60">
        <v>19</v>
      </c>
      <c r="J72" s="60">
        <f t="shared" si="4"/>
        <v>55</v>
      </c>
      <c r="K72" s="4">
        <v>19</v>
      </c>
      <c r="L72" s="4">
        <v>23</v>
      </c>
      <c r="M72" s="4">
        <f t="shared" si="5"/>
        <v>42</v>
      </c>
      <c r="N72" s="4">
        <f t="shared" si="6"/>
        <v>97</v>
      </c>
      <c r="O72" s="2"/>
      <c r="P72" s="3"/>
    </row>
    <row r="73" spans="1:16" s="5" customFormat="1" ht="21.75" customHeight="1" x14ac:dyDescent="0.4">
      <c r="A73" s="53">
        <v>55</v>
      </c>
      <c r="B73" s="62">
        <v>478</v>
      </c>
      <c r="C73" s="63" t="s">
        <v>83</v>
      </c>
      <c r="D73" s="62">
        <v>1328</v>
      </c>
      <c r="E73" s="63" t="s">
        <v>29</v>
      </c>
      <c r="F73" s="65" t="s">
        <v>32</v>
      </c>
      <c r="G73" s="60">
        <v>17</v>
      </c>
      <c r="H73" s="60">
        <v>19</v>
      </c>
      <c r="I73" s="60">
        <v>21</v>
      </c>
      <c r="J73" s="60">
        <f t="shared" si="4"/>
        <v>57</v>
      </c>
      <c r="K73" s="4">
        <v>20</v>
      </c>
      <c r="L73" s="9">
        <v>20</v>
      </c>
      <c r="M73" s="4">
        <f t="shared" si="5"/>
        <v>40</v>
      </c>
      <c r="N73" s="4">
        <f t="shared" si="6"/>
        <v>97</v>
      </c>
      <c r="O73" s="2"/>
      <c r="P73" s="3"/>
    </row>
    <row r="74" spans="1:16" s="5" customFormat="1" ht="21.75" customHeight="1" x14ac:dyDescent="0.4">
      <c r="A74" s="53">
        <v>56</v>
      </c>
      <c r="B74" s="62">
        <v>514</v>
      </c>
      <c r="C74" s="63" t="s">
        <v>41</v>
      </c>
      <c r="D74" s="64">
        <v>112654</v>
      </c>
      <c r="E74" s="63" t="s">
        <v>29</v>
      </c>
      <c r="F74" s="65" t="s">
        <v>31</v>
      </c>
      <c r="G74" s="60">
        <v>19</v>
      </c>
      <c r="H74" s="60">
        <v>22</v>
      </c>
      <c r="I74" s="60">
        <v>18</v>
      </c>
      <c r="J74" s="60">
        <f t="shared" si="4"/>
        <v>59</v>
      </c>
      <c r="K74" s="4">
        <v>18</v>
      </c>
      <c r="L74" s="4">
        <v>20</v>
      </c>
      <c r="M74" s="4">
        <f t="shared" si="5"/>
        <v>38</v>
      </c>
      <c r="N74" s="4">
        <f t="shared" si="6"/>
        <v>97</v>
      </c>
      <c r="O74" s="4"/>
      <c r="P74" s="3"/>
    </row>
    <row r="75" spans="1:16" s="5" customFormat="1" ht="21.75" customHeight="1" x14ac:dyDescent="0.4">
      <c r="A75" s="53">
        <v>57</v>
      </c>
      <c r="B75" s="62">
        <v>517</v>
      </c>
      <c r="C75" s="63" t="s">
        <v>91</v>
      </c>
      <c r="D75" s="64">
        <v>115395</v>
      </c>
      <c r="E75" s="62" t="s">
        <v>29</v>
      </c>
      <c r="F75" s="65" t="s">
        <v>30</v>
      </c>
      <c r="G75" s="60">
        <v>19</v>
      </c>
      <c r="H75" s="60">
        <v>22</v>
      </c>
      <c r="I75" s="60">
        <v>18</v>
      </c>
      <c r="J75" s="60">
        <f t="shared" si="4"/>
        <v>59</v>
      </c>
      <c r="K75" s="4">
        <v>21</v>
      </c>
      <c r="L75" s="4">
        <v>17</v>
      </c>
      <c r="M75" s="4">
        <f t="shared" si="5"/>
        <v>38</v>
      </c>
      <c r="N75" s="4">
        <f t="shared" si="6"/>
        <v>97</v>
      </c>
      <c r="O75" s="4"/>
      <c r="P75" s="3"/>
    </row>
    <row r="76" spans="1:16" s="5" customFormat="1" ht="21.75" customHeight="1" x14ac:dyDescent="0.4">
      <c r="A76" s="53">
        <v>58</v>
      </c>
      <c r="B76" s="62">
        <v>588</v>
      </c>
      <c r="C76" s="68" t="s">
        <v>124</v>
      </c>
      <c r="D76" s="63">
        <v>2205</v>
      </c>
      <c r="E76" s="63" t="s">
        <v>29</v>
      </c>
      <c r="F76" s="65" t="s">
        <v>30</v>
      </c>
      <c r="G76" s="60">
        <v>20</v>
      </c>
      <c r="H76" s="60">
        <v>21</v>
      </c>
      <c r="I76" s="60">
        <v>20</v>
      </c>
      <c r="J76" s="60">
        <f t="shared" si="4"/>
        <v>61</v>
      </c>
      <c r="K76" s="4">
        <v>17</v>
      </c>
      <c r="L76" s="4">
        <v>18</v>
      </c>
      <c r="M76" s="4">
        <f t="shared" si="5"/>
        <v>35</v>
      </c>
      <c r="N76" s="4">
        <f t="shared" si="6"/>
        <v>96</v>
      </c>
      <c r="O76" s="2"/>
      <c r="P76" s="3"/>
    </row>
    <row r="77" spans="1:16" s="5" customFormat="1" ht="21.75" customHeight="1" x14ac:dyDescent="0.4">
      <c r="A77" s="53">
        <v>59</v>
      </c>
      <c r="B77" s="62">
        <v>522</v>
      </c>
      <c r="C77" s="63" t="s">
        <v>93</v>
      </c>
      <c r="D77" s="64">
        <v>117084</v>
      </c>
      <c r="E77" s="63" t="s">
        <v>29</v>
      </c>
      <c r="F77" s="65" t="s">
        <v>32</v>
      </c>
      <c r="G77" s="60">
        <v>18</v>
      </c>
      <c r="H77" s="60">
        <v>19</v>
      </c>
      <c r="I77" s="60">
        <v>18</v>
      </c>
      <c r="J77" s="60">
        <f t="shared" si="4"/>
        <v>55</v>
      </c>
      <c r="K77" s="4">
        <v>18</v>
      </c>
      <c r="L77" s="4">
        <v>22</v>
      </c>
      <c r="M77" s="4">
        <f t="shared" si="5"/>
        <v>40</v>
      </c>
      <c r="N77" s="4">
        <f t="shared" si="6"/>
        <v>95</v>
      </c>
      <c r="O77" s="2"/>
      <c r="P77" s="3"/>
    </row>
    <row r="78" spans="1:16" s="5" customFormat="1" ht="21.75" customHeight="1" x14ac:dyDescent="0.4">
      <c r="A78" s="53">
        <v>60</v>
      </c>
      <c r="B78" s="62">
        <v>505</v>
      </c>
      <c r="C78" s="63" t="s">
        <v>89</v>
      </c>
      <c r="D78" s="64">
        <v>112735</v>
      </c>
      <c r="E78" s="62" t="s">
        <v>29</v>
      </c>
      <c r="F78" s="65" t="s">
        <v>31</v>
      </c>
      <c r="G78" s="60">
        <v>18</v>
      </c>
      <c r="H78" s="60">
        <v>19</v>
      </c>
      <c r="I78" s="60">
        <v>18</v>
      </c>
      <c r="J78" s="60">
        <f t="shared" si="4"/>
        <v>55</v>
      </c>
      <c r="K78" s="4">
        <v>19</v>
      </c>
      <c r="L78" s="4">
        <v>20</v>
      </c>
      <c r="M78" s="4">
        <f t="shared" si="5"/>
        <v>39</v>
      </c>
      <c r="N78" s="4">
        <f t="shared" si="6"/>
        <v>94</v>
      </c>
      <c r="O78" s="4"/>
      <c r="P78" s="3"/>
    </row>
    <row r="79" spans="1:16" s="5" customFormat="1" ht="21.75" customHeight="1" x14ac:dyDescent="0.4">
      <c r="A79" s="53">
        <v>61</v>
      </c>
      <c r="B79" s="62">
        <v>564</v>
      </c>
      <c r="C79" s="66" t="s">
        <v>114</v>
      </c>
      <c r="D79" s="64">
        <v>117251</v>
      </c>
      <c r="E79" s="63" t="s">
        <v>29</v>
      </c>
      <c r="F79" s="67" t="s">
        <v>31</v>
      </c>
      <c r="G79" s="60">
        <v>19</v>
      </c>
      <c r="H79" s="60">
        <v>19</v>
      </c>
      <c r="I79" s="60">
        <v>18</v>
      </c>
      <c r="J79" s="60">
        <f t="shared" si="4"/>
        <v>56</v>
      </c>
      <c r="K79" s="4">
        <v>19</v>
      </c>
      <c r="L79" s="4">
        <v>19</v>
      </c>
      <c r="M79" s="4">
        <f t="shared" si="5"/>
        <v>38</v>
      </c>
      <c r="N79" s="4">
        <f t="shared" si="6"/>
        <v>94</v>
      </c>
      <c r="O79" s="4"/>
      <c r="P79" s="3"/>
    </row>
    <row r="80" spans="1:16" s="5" customFormat="1" ht="21.75" customHeight="1" x14ac:dyDescent="0.4">
      <c r="A80" s="53">
        <v>62</v>
      </c>
      <c r="B80" s="62">
        <v>562</v>
      </c>
      <c r="C80" s="63" t="s">
        <v>113</v>
      </c>
      <c r="D80" s="64">
        <v>113065</v>
      </c>
      <c r="E80" s="62" t="s">
        <v>29</v>
      </c>
      <c r="F80" s="65" t="s">
        <v>30</v>
      </c>
      <c r="G80" s="60">
        <v>20</v>
      </c>
      <c r="H80" s="60">
        <v>18</v>
      </c>
      <c r="I80" s="60">
        <v>20</v>
      </c>
      <c r="J80" s="60">
        <f t="shared" si="4"/>
        <v>58</v>
      </c>
      <c r="K80" s="4">
        <v>17</v>
      </c>
      <c r="L80" s="4">
        <v>19</v>
      </c>
      <c r="M80" s="4">
        <f t="shared" si="5"/>
        <v>36</v>
      </c>
      <c r="N80" s="4">
        <f t="shared" si="6"/>
        <v>94</v>
      </c>
      <c r="O80" s="4"/>
      <c r="P80" s="3"/>
    </row>
    <row r="81" spans="1:16" s="5" customFormat="1" ht="21.75" customHeight="1" x14ac:dyDescent="0.4">
      <c r="A81" s="53">
        <v>63</v>
      </c>
      <c r="B81" s="62">
        <v>630</v>
      </c>
      <c r="C81" s="63" t="s">
        <v>38</v>
      </c>
      <c r="D81" s="64">
        <v>117107</v>
      </c>
      <c r="E81" s="63" t="s">
        <v>29</v>
      </c>
      <c r="F81" s="65" t="s">
        <v>30</v>
      </c>
      <c r="G81" s="60">
        <v>20</v>
      </c>
      <c r="H81" s="60">
        <v>16</v>
      </c>
      <c r="I81" s="60">
        <v>19</v>
      </c>
      <c r="J81" s="60">
        <f t="shared" si="4"/>
        <v>55</v>
      </c>
      <c r="K81" s="4">
        <v>17</v>
      </c>
      <c r="L81" s="4">
        <v>21</v>
      </c>
      <c r="M81" s="4">
        <f t="shared" si="5"/>
        <v>38</v>
      </c>
      <c r="N81" s="4">
        <f t="shared" si="6"/>
        <v>93</v>
      </c>
      <c r="O81" s="2"/>
      <c r="P81" s="3"/>
    </row>
    <row r="82" spans="1:16" s="5" customFormat="1" ht="21.75" customHeight="1" x14ac:dyDescent="0.4">
      <c r="A82" s="53">
        <v>64</v>
      </c>
      <c r="B82" s="62">
        <v>601</v>
      </c>
      <c r="C82" s="62" t="s">
        <v>128</v>
      </c>
      <c r="D82" s="62">
        <v>117085</v>
      </c>
      <c r="E82" s="62" t="s">
        <v>29</v>
      </c>
      <c r="F82" s="67" t="s">
        <v>31</v>
      </c>
      <c r="G82" s="60">
        <v>19</v>
      </c>
      <c r="H82" s="60">
        <v>15</v>
      </c>
      <c r="I82" s="60">
        <v>20</v>
      </c>
      <c r="J82" s="60">
        <f t="shared" si="4"/>
        <v>54</v>
      </c>
      <c r="K82" s="4">
        <v>19</v>
      </c>
      <c r="L82" s="4">
        <v>20</v>
      </c>
      <c r="M82" s="4">
        <f t="shared" si="5"/>
        <v>39</v>
      </c>
      <c r="N82" s="4">
        <f t="shared" si="6"/>
        <v>93</v>
      </c>
      <c r="O82" s="4"/>
      <c r="P82" s="3"/>
    </row>
    <row r="83" spans="1:16" s="5" customFormat="1" ht="21.75" customHeight="1" x14ac:dyDescent="0.4">
      <c r="A83" s="53">
        <v>65</v>
      </c>
      <c r="B83" s="62">
        <v>622</v>
      </c>
      <c r="C83" s="68" t="s">
        <v>213</v>
      </c>
      <c r="D83" s="63">
        <v>117282</v>
      </c>
      <c r="E83" s="63" t="s">
        <v>29</v>
      </c>
      <c r="F83" s="67" t="s">
        <v>32</v>
      </c>
      <c r="G83" s="76">
        <v>17</v>
      </c>
      <c r="H83" s="60">
        <v>18</v>
      </c>
      <c r="I83" s="60">
        <v>20</v>
      </c>
      <c r="J83" s="60">
        <f t="shared" ref="J83:J114" si="7">G83+H83+I83</f>
        <v>55</v>
      </c>
      <c r="K83" s="4">
        <v>18</v>
      </c>
      <c r="L83" s="4">
        <v>20</v>
      </c>
      <c r="M83" s="4">
        <f t="shared" ref="M83:M114" si="8">K83+L83</f>
        <v>38</v>
      </c>
      <c r="N83" s="4">
        <f t="shared" ref="N83:N114" si="9">J83+M83</f>
        <v>93</v>
      </c>
      <c r="O83" s="4"/>
      <c r="P83" s="3"/>
    </row>
    <row r="84" spans="1:16" s="5" customFormat="1" ht="21.75" customHeight="1" x14ac:dyDescent="0.4">
      <c r="A84" s="53">
        <v>66</v>
      </c>
      <c r="B84" s="62">
        <v>507</v>
      </c>
      <c r="C84" s="63" t="s">
        <v>34</v>
      </c>
      <c r="D84" s="64">
        <v>31401</v>
      </c>
      <c r="E84" s="62" t="s">
        <v>29</v>
      </c>
      <c r="F84" s="65" t="s">
        <v>30</v>
      </c>
      <c r="G84" s="60">
        <v>18</v>
      </c>
      <c r="H84" s="60">
        <v>18</v>
      </c>
      <c r="I84" s="60">
        <v>21</v>
      </c>
      <c r="J84" s="60">
        <f t="shared" si="7"/>
        <v>57</v>
      </c>
      <c r="K84" s="4">
        <v>18</v>
      </c>
      <c r="L84" s="4">
        <v>18</v>
      </c>
      <c r="M84" s="4">
        <f t="shared" si="8"/>
        <v>36</v>
      </c>
      <c r="N84" s="4">
        <f t="shared" si="9"/>
        <v>93</v>
      </c>
      <c r="O84" s="2"/>
      <c r="P84" s="3"/>
    </row>
    <row r="85" spans="1:16" s="5" customFormat="1" ht="21.75" customHeight="1" x14ac:dyDescent="0.4">
      <c r="A85" s="53">
        <v>67</v>
      </c>
      <c r="B85" s="62">
        <v>570</v>
      </c>
      <c r="C85" s="68" t="s">
        <v>116</v>
      </c>
      <c r="D85" s="63">
        <v>2160</v>
      </c>
      <c r="E85" s="63" t="s">
        <v>29</v>
      </c>
      <c r="F85" s="67" t="s">
        <v>30</v>
      </c>
      <c r="G85" s="60">
        <v>21</v>
      </c>
      <c r="H85" s="60">
        <v>18</v>
      </c>
      <c r="I85" s="60">
        <v>20</v>
      </c>
      <c r="J85" s="60">
        <f t="shared" si="7"/>
        <v>59</v>
      </c>
      <c r="K85" s="4">
        <v>16</v>
      </c>
      <c r="L85" s="4">
        <v>18</v>
      </c>
      <c r="M85" s="4">
        <f t="shared" si="8"/>
        <v>34</v>
      </c>
      <c r="N85" s="4">
        <f t="shared" si="9"/>
        <v>93</v>
      </c>
      <c r="O85" s="4"/>
      <c r="P85" s="3"/>
    </row>
    <row r="86" spans="1:16" s="5" customFormat="1" ht="21.75" customHeight="1" x14ac:dyDescent="0.4">
      <c r="A86" s="53">
        <v>68</v>
      </c>
      <c r="B86" s="62">
        <v>492</v>
      </c>
      <c r="C86" s="63" t="s">
        <v>86</v>
      </c>
      <c r="D86" s="64">
        <v>115220</v>
      </c>
      <c r="E86" s="63" t="s">
        <v>29</v>
      </c>
      <c r="F86" s="65" t="s">
        <v>30</v>
      </c>
      <c r="G86" s="60">
        <v>15</v>
      </c>
      <c r="H86" s="60">
        <v>18</v>
      </c>
      <c r="I86" s="60">
        <v>23</v>
      </c>
      <c r="J86" s="60">
        <f t="shared" si="7"/>
        <v>56</v>
      </c>
      <c r="K86" s="4">
        <v>20</v>
      </c>
      <c r="L86" s="4">
        <v>17</v>
      </c>
      <c r="M86" s="4">
        <f t="shared" si="8"/>
        <v>37</v>
      </c>
      <c r="N86" s="4">
        <f t="shared" si="9"/>
        <v>93</v>
      </c>
      <c r="O86" s="4"/>
      <c r="P86" s="3"/>
    </row>
    <row r="87" spans="1:16" s="5" customFormat="1" ht="21.75" customHeight="1" x14ac:dyDescent="0.4">
      <c r="A87" s="53">
        <v>69</v>
      </c>
      <c r="B87" s="62">
        <v>612</v>
      </c>
      <c r="C87" s="63" t="s">
        <v>132</v>
      </c>
      <c r="D87" s="64">
        <v>116864</v>
      </c>
      <c r="E87" s="62" t="s">
        <v>29</v>
      </c>
      <c r="F87" s="65" t="s">
        <v>30</v>
      </c>
      <c r="G87" s="60">
        <v>17</v>
      </c>
      <c r="H87" s="60">
        <v>18</v>
      </c>
      <c r="I87" s="60">
        <v>20</v>
      </c>
      <c r="J87" s="60">
        <f t="shared" si="7"/>
        <v>55</v>
      </c>
      <c r="K87" s="4">
        <v>18</v>
      </c>
      <c r="L87" s="4">
        <v>19</v>
      </c>
      <c r="M87" s="4">
        <f t="shared" si="8"/>
        <v>37</v>
      </c>
      <c r="N87" s="4">
        <f t="shared" si="9"/>
        <v>92</v>
      </c>
      <c r="O87" s="4"/>
      <c r="P87" s="3"/>
    </row>
    <row r="88" spans="1:16" s="5" customFormat="1" ht="21.75" customHeight="1" x14ac:dyDescent="0.4">
      <c r="A88" s="53">
        <v>70</v>
      </c>
      <c r="B88" s="62">
        <v>563</v>
      </c>
      <c r="C88" s="68" t="s">
        <v>37</v>
      </c>
      <c r="D88" s="63">
        <v>115081</v>
      </c>
      <c r="E88" s="63" t="s">
        <v>29</v>
      </c>
      <c r="F88" s="67" t="s">
        <v>30</v>
      </c>
      <c r="G88" s="60">
        <v>20</v>
      </c>
      <c r="H88" s="60">
        <v>17</v>
      </c>
      <c r="I88" s="60">
        <v>19</v>
      </c>
      <c r="J88" s="60">
        <f t="shared" si="7"/>
        <v>56</v>
      </c>
      <c r="K88" s="4">
        <v>19</v>
      </c>
      <c r="L88" s="4">
        <v>17</v>
      </c>
      <c r="M88" s="4">
        <f t="shared" si="8"/>
        <v>36</v>
      </c>
      <c r="N88" s="4">
        <f t="shared" si="9"/>
        <v>92</v>
      </c>
      <c r="O88" s="2"/>
      <c r="P88" s="3"/>
    </row>
    <row r="89" spans="1:16" s="5" customFormat="1" ht="21.75" customHeight="1" x14ac:dyDescent="0.4">
      <c r="A89" s="53">
        <v>71</v>
      </c>
      <c r="B89" s="62">
        <v>484</v>
      </c>
      <c r="C89" s="62" t="s">
        <v>84</v>
      </c>
      <c r="D89" s="62">
        <v>117191</v>
      </c>
      <c r="E89" s="62" t="s">
        <v>29</v>
      </c>
      <c r="F89" s="70" t="s">
        <v>30</v>
      </c>
      <c r="G89" s="60">
        <v>21</v>
      </c>
      <c r="H89" s="60">
        <v>19</v>
      </c>
      <c r="I89" s="60">
        <v>17</v>
      </c>
      <c r="J89" s="60">
        <f t="shared" si="7"/>
        <v>57</v>
      </c>
      <c r="K89" s="4">
        <v>16</v>
      </c>
      <c r="L89" s="4">
        <v>18</v>
      </c>
      <c r="M89" s="4">
        <f t="shared" si="8"/>
        <v>34</v>
      </c>
      <c r="N89" s="4">
        <f t="shared" si="9"/>
        <v>91</v>
      </c>
      <c r="O89" s="4"/>
      <c r="P89" s="3"/>
    </row>
    <row r="90" spans="1:16" s="5" customFormat="1" ht="21.75" customHeight="1" x14ac:dyDescent="0.4">
      <c r="A90" s="53">
        <v>72</v>
      </c>
      <c r="B90" s="62">
        <v>590</v>
      </c>
      <c r="C90" s="68" t="s">
        <v>126</v>
      </c>
      <c r="D90" s="63">
        <v>30988</v>
      </c>
      <c r="E90" s="63" t="s">
        <v>29</v>
      </c>
      <c r="F90" s="67" t="s">
        <v>32</v>
      </c>
      <c r="G90" s="60">
        <v>15</v>
      </c>
      <c r="H90" s="60">
        <v>18</v>
      </c>
      <c r="I90" s="60">
        <v>22</v>
      </c>
      <c r="J90" s="60">
        <f t="shared" si="7"/>
        <v>55</v>
      </c>
      <c r="K90" s="4">
        <v>19</v>
      </c>
      <c r="L90" s="4">
        <v>17</v>
      </c>
      <c r="M90" s="4">
        <f t="shared" si="8"/>
        <v>36</v>
      </c>
      <c r="N90" s="4">
        <f t="shared" si="9"/>
        <v>91</v>
      </c>
      <c r="O90" s="4"/>
      <c r="P90" s="3"/>
    </row>
    <row r="91" spans="1:16" s="5" customFormat="1" ht="21.75" customHeight="1" x14ac:dyDescent="0.4">
      <c r="A91" s="53">
        <v>73</v>
      </c>
      <c r="B91" s="62">
        <v>615</v>
      </c>
      <c r="C91" s="75" t="s">
        <v>135</v>
      </c>
      <c r="D91" s="62">
        <v>115168</v>
      </c>
      <c r="E91" s="62" t="s">
        <v>29</v>
      </c>
      <c r="F91" s="67" t="s">
        <v>31</v>
      </c>
      <c r="G91" s="60">
        <v>18</v>
      </c>
      <c r="H91" s="60">
        <v>22</v>
      </c>
      <c r="I91" s="60">
        <v>16</v>
      </c>
      <c r="J91" s="60">
        <f t="shared" si="7"/>
        <v>56</v>
      </c>
      <c r="K91" s="4">
        <v>18</v>
      </c>
      <c r="L91" s="4">
        <v>17</v>
      </c>
      <c r="M91" s="4">
        <f t="shared" si="8"/>
        <v>35</v>
      </c>
      <c r="N91" s="4">
        <f t="shared" si="9"/>
        <v>91</v>
      </c>
      <c r="O91" s="4"/>
      <c r="P91" s="3"/>
    </row>
    <row r="92" spans="1:16" s="5" customFormat="1" ht="21.75" customHeight="1" x14ac:dyDescent="0.4">
      <c r="A92" s="53">
        <v>74</v>
      </c>
      <c r="B92" s="62">
        <v>577</v>
      </c>
      <c r="C92" s="63" t="s">
        <v>119</v>
      </c>
      <c r="D92" s="64">
        <v>1324</v>
      </c>
      <c r="E92" s="62" t="s">
        <v>29</v>
      </c>
      <c r="F92" s="65" t="s">
        <v>30</v>
      </c>
      <c r="G92" s="60">
        <v>18</v>
      </c>
      <c r="H92" s="60">
        <v>14</v>
      </c>
      <c r="I92" s="60">
        <v>18</v>
      </c>
      <c r="J92" s="60">
        <f t="shared" si="7"/>
        <v>50</v>
      </c>
      <c r="K92" s="4">
        <v>20</v>
      </c>
      <c r="L92" s="4">
        <v>20</v>
      </c>
      <c r="M92" s="4">
        <f t="shared" si="8"/>
        <v>40</v>
      </c>
      <c r="N92" s="4">
        <f t="shared" si="9"/>
        <v>90</v>
      </c>
      <c r="O92" s="4"/>
      <c r="P92" s="3"/>
    </row>
    <row r="93" spans="1:16" s="5" customFormat="1" ht="21.75" customHeight="1" x14ac:dyDescent="0.4">
      <c r="A93" s="53">
        <v>75</v>
      </c>
      <c r="B93" s="62">
        <v>618</v>
      </c>
      <c r="C93" s="62" t="s">
        <v>137</v>
      </c>
      <c r="D93" s="62">
        <v>113059</v>
      </c>
      <c r="E93" s="62" t="s">
        <v>29</v>
      </c>
      <c r="F93" s="67" t="s">
        <v>31</v>
      </c>
      <c r="G93" s="61">
        <v>17</v>
      </c>
      <c r="H93" s="60">
        <v>17</v>
      </c>
      <c r="I93" s="60">
        <v>19</v>
      </c>
      <c r="J93" s="60">
        <f t="shared" si="7"/>
        <v>53</v>
      </c>
      <c r="K93" s="4">
        <v>19</v>
      </c>
      <c r="L93" s="4">
        <v>18</v>
      </c>
      <c r="M93" s="4">
        <f t="shared" si="8"/>
        <v>37</v>
      </c>
      <c r="N93" s="4">
        <f t="shared" si="9"/>
        <v>90</v>
      </c>
      <c r="O93" s="4"/>
      <c r="P93" s="3"/>
    </row>
    <row r="94" spans="1:16" s="5" customFormat="1" ht="21.75" customHeight="1" x14ac:dyDescent="0.4">
      <c r="A94" s="53">
        <v>76</v>
      </c>
      <c r="B94" s="62">
        <v>619</v>
      </c>
      <c r="C94" s="68" t="s">
        <v>138</v>
      </c>
      <c r="D94" s="63">
        <v>115085</v>
      </c>
      <c r="E94" s="63" t="s">
        <v>29</v>
      </c>
      <c r="F94" s="67" t="s">
        <v>32</v>
      </c>
      <c r="G94" s="60">
        <v>19</v>
      </c>
      <c r="H94" s="60">
        <v>14</v>
      </c>
      <c r="I94" s="60">
        <v>21</v>
      </c>
      <c r="J94" s="60">
        <f t="shared" si="7"/>
        <v>54</v>
      </c>
      <c r="K94" s="4">
        <v>18</v>
      </c>
      <c r="L94" s="4">
        <v>18</v>
      </c>
      <c r="M94" s="4">
        <f t="shared" si="8"/>
        <v>36</v>
      </c>
      <c r="N94" s="4">
        <f t="shared" si="9"/>
        <v>90</v>
      </c>
      <c r="O94" s="2"/>
      <c r="P94" s="3"/>
    </row>
    <row r="95" spans="1:16" s="5" customFormat="1" ht="21.75" customHeight="1" x14ac:dyDescent="0.4">
      <c r="A95" s="53">
        <v>77</v>
      </c>
      <c r="B95" s="62">
        <v>499</v>
      </c>
      <c r="C95" s="63" t="s">
        <v>88</v>
      </c>
      <c r="D95" s="64">
        <v>117147</v>
      </c>
      <c r="E95" s="62" t="s">
        <v>29</v>
      </c>
      <c r="F95" s="65" t="s">
        <v>31</v>
      </c>
      <c r="G95" s="60">
        <v>17</v>
      </c>
      <c r="H95" s="60">
        <v>21</v>
      </c>
      <c r="I95" s="60">
        <v>15</v>
      </c>
      <c r="J95" s="60">
        <f t="shared" si="7"/>
        <v>53</v>
      </c>
      <c r="K95" s="4">
        <v>16</v>
      </c>
      <c r="L95" s="4">
        <v>20</v>
      </c>
      <c r="M95" s="4">
        <f t="shared" si="8"/>
        <v>36</v>
      </c>
      <c r="N95" s="4">
        <f t="shared" si="9"/>
        <v>89</v>
      </c>
      <c r="O95" s="4"/>
      <c r="P95" s="3"/>
    </row>
    <row r="96" spans="1:16" s="5" customFormat="1" ht="21.75" customHeight="1" x14ac:dyDescent="0.4">
      <c r="A96" s="53">
        <v>78</v>
      </c>
      <c r="B96" s="62">
        <v>511</v>
      </c>
      <c r="C96" s="68" t="s">
        <v>215</v>
      </c>
      <c r="D96" s="63">
        <v>113058</v>
      </c>
      <c r="E96" s="63" t="s">
        <v>29</v>
      </c>
      <c r="F96" s="67" t="s">
        <v>30</v>
      </c>
      <c r="G96" s="76">
        <v>15</v>
      </c>
      <c r="H96" s="60">
        <v>19</v>
      </c>
      <c r="I96" s="60">
        <v>18</v>
      </c>
      <c r="J96" s="60">
        <f t="shared" si="7"/>
        <v>52</v>
      </c>
      <c r="K96" s="4">
        <v>19</v>
      </c>
      <c r="L96" s="4">
        <v>18</v>
      </c>
      <c r="M96" s="4">
        <f t="shared" si="8"/>
        <v>37</v>
      </c>
      <c r="N96" s="4">
        <f t="shared" si="9"/>
        <v>89</v>
      </c>
      <c r="O96" s="4"/>
      <c r="P96" s="3"/>
    </row>
    <row r="97" spans="1:16" s="5" customFormat="1" ht="21.75" customHeight="1" x14ac:dyDescent="0.4">
      <c r="A97" s="53">
        <v>79</v>
      </c>
      <c r="B97" s="62">
        <v>547</v>
      </c>
      <c r="C97" s="63" t="s">
        <v>107</v>
      </c>
      <c r="D97" s="64">
        <v>114954</v>
      </c>
      <c r="E97" s="62" t="s">
        <v>29</v>
      </c>
      <c r="F97" s="65" t="s">
        <v>31</v>
      </c>
      <c r="G97" s="60">
        <v>14</v>
      </c>
      <c r="H97" s="60">
        <v>22</v>
      </c>
      <c r="I97" s="60">
        <v>20</v>
      </c>
      <c r="J97" s="60">
        <f t="shared" si="7"/>
        <v>56</v>
      </c>
      <c r="K97" s="4">
        <v>17</v>
      </c>
      <c r="L97" s="4">
        <v>15</v>
      </c>
      <c r="M97" s="4">
        <f t="shared" si="8"/>
        <v>32</v>
      </c>
      <c r="N97" s="4">
        <f t="shared" si="9"/>
        <v>88</v>
      </c>
      <c r="O97" s="2"/>
      <c r="P97" s="3"/>
    </row>
    <row r="98" spans="1:16" s="5" customFormat="1" ht="21.75" customHeight="1" x14ac:dyDescent="0.4">
      <c r="A98" s="53">
        <v>80</v>
      </c>
      <c r="B98" s="62">
        <v>560</v>
      </c>
      <c r="C98" s="68" t="s">
        <v>44</v>
      </c>
      <c r="D98" s="63">
        <v>28722</v>
      </c>
      <c r="E98" s="63" t="s">
        <v>29</v>
      </c>
      <c r="F98" s="65" t="s">
        <v>31</v>
      </c>
      <c r="G98" s="60">
        <v>19</v>
      </c>
      <c r="H98" s="60">
        <v>19</v>
      </c>
      <c r="I98" s="60">
        <v>19</v>
      </c>
      <c r="J98" s="60">
        <f t="shared" si="7"/>
        <v>57</v>
      </c>
      <c r="K98" s="4">
        <v>18</v>
      </c>
      <c r="L98" s="4">
        <v>13</v>
      </c>
      <c r="M98" s="4">
        <f t="shared" si="8"/>
        <v>31</v>
      </c>
      <c r="N98" s="4">
        <f t="shared" si="9"/>
        <v>88</v>
      </c>
      <c r="O98" s="4"/>
      <c r="P98" s="3"/>
    </row>
    <row r="99" spans="1:16" s="5" customFormat="1" ht="21.75" customHeight="1" x14ac:dyDescent="0.4">
      <c r="A99" s="53">
        <v>81</v>
      </c>
      <c r="B99" s="62">
        <v>546</v>
      </c>
      <c r="C99" s="63" t="s">
        <v>106</v>
      </c>
      <c r="D99" s="64">
        <v>2176</v>
      </c>
      <c r="E99" s="62" t="s">
        <v>29</v>
      </c>
      <c r="F99" s="65" t="s">
        <v>32</v>
      </c>
      <c r="G99" s="60">
        <v>20</v>
      </c>
      <c r="H99" s="60">
        <v>15</v>
      </c>
      <c r="I99" s="60">
        <v>19</v>
      </c>
      <c r="J99" s="60">
        <f t="shared" si="7"/>
        <v>54</v>
      </c>
      <c r="K99" s="4">
        <v>17</v>
      </c>
      <c r="L99" s="4">
        <v>15</v>
      </c>
      <c r="M99" s="4">
        <f t="shared" si="8"/>
        <v>32</v>
      </c>
      <c r="N99" s="4">
        <f t="shared" si="9"/>
        <v>86</v>
      </c>
      <c r="O99" s="4"/>
      <c r="P99" s="3"/>
    </row>
    <row r="100" spans="1:16" s="5" customFormat="1" ht="21.75" customHeight="1" x14ac:dyDescent="0.4">
      <c r="A100" s="53">
        <v>82</v>
      </c>
      <c r="B100" s="62">
        <v>548</v>
      </c>
      <c r="C100" s="63" t="s">
        <v>108</v>
      </c>
      <c r="D100" s="62">
        <v>117171</v>
      </c>
      <c r="E100" s="63" t="s">
        <v>29</v>
      </c>
      <c r="F100" s="65" t="s">
        <v>30</v>
      </c>
      <c r="G100" s="60">
        <v>20</v>
      </c>
      <c r="H100" s="60">
        <v>19</v>
      </c>
      <c r="I100" s="60">
        <v>15</v>
      </c>
      <c r="J100" s="60">
        <f t="shared" si="7"/>
        <v>54</v>
      </c>
      <c r="K100" s="4">
        <v>16</v>
      </c>
      <c r="L100" s="4">
        <v>15</v>
      </c>
      <c r="M100" s="4">
        <f t="shared" si="8"/>
        <v>31</v>
      </c>
      <c r="N100" s="4">
        <f t="shared" si="9"/>
        <v>85</v>
      </c>
      <c r="O100" s="4"/>
      <c r="P100" s="3"/>
    </row>
    <row r="101" spans="1:16" s="5" customFormat="1" ht="21.75" customHeight="1" x14ac:dyDescent="0.4">
      <c r="A101" s="53">
        <v>83</v>
      </c>
      <c r="B101" s="62">
        <v>475</v>
      </c>
      <c r="C101" s="66" t="s">
        <v>81</v>
      </c>
      <c r="D101" s="64">
        <v>112840</v>
      </c>
      <c r="E101" s="63" t="s">
        <v>29</v>
      </c>
      <c r="F101" s="67" t="s">
        <v>31</v>
      </c>
      <c r="G101" s="60">
        <v>19</v>
      </c>
      <c r="H101" s="60">
        <v>18</v>
      </c>
      <c r="I101" s="60">
        <v>13</v>
      </c>
      <c r="J101" s="60">
        <f t="shared" si="7"/>
        <v>50</v>
      </c>
      <c r="K101" s="4">
        <v>16</v>
      </c>
      <c r="L101" s="4">
        <v>18</v>
      </c>
      <c r="M101" s="4">
        <f t="shared" si="8"/>
        <v>34</v>
      </c>
      <c r="N101" s="4">
        <f t="shared" si="9"/>
        <v>84</v>
      </c>
      <c r="O101" s="4"/>
      <c r="P101" s="3"/>
    </row>
    <row r="102" spans="1:16" s="5" customFormat="1" ht="21.75" customHeight="1" x14ac:dyDescent="0.4">
      <c r="A102" s="53">
        <v>84</v>
      </c>
      <c r="B102" s="62">
        <v>608</v>
      </c>
      <c r="C102" s="68" t="s">
        <v>131</v>
      </c>
      <c r="D102" s="63">
        <v>2139</v>
      </c>
      <c r="E102" s="63" t="s">
        <v>29</v>
      </c>
      <c r="F102" s="67" t="s">
        <v>32</v>
      </c>
      <c r="G102" s="60">
        <v>18</v>
      </c>
      <c r="H102" s="60">
        <v>22</v>
      </c>
      <c r="I102" s="60">
        <v>16</v>
      </c>
      <c r="J102" s="60">
        <f t="shared" si="7"/>
        <v>56</v>
      </c>
      <c r="K102" s="4">
        <v>13</v>
      </c>
      <c r="L102" s="4">
        <v>15</v>
      </c>
      <c r="M102" s="4">
        <f t="shared" si="8"/>
        <v>28</v>
      </c>
      <c r="N102" s="4">
        <f t="shared" si="9"/>
        <v>84</v>
      </c>
      <c r="O102" s="4"/>
      <c r="P102" s="3"/>
    </row>
    <row r="103" spans="1:16" s="5" customFormat="1" ht="21.75" customHeight="1" x14ac:dyDescent="0.4">
      <c r="A103" s="53">
        <v>85</v>
      </c>
      <c r="B103" s="62">
        <v>571</v>
      </c>
      <c r="C103" s="62" t="s">
        <v>117</v>
      </c>
      <c r="D103" s="62">
        <v>113204</v>
      </c>
      <c r="E103" s="62" t="s">
        <v>29</v>
      </c>
      <c r="F103" s="67" t="s">
        <v>30</v>
      </c>
      <c r="G103" s="60">
        <v>15</v>
      </c>
      <c r="H103" s="60">
        <v>16</v>
      </c>
      <c r="I103" s="60">
        <v>13</v>
      </c>
      <c r="J103" s="60">
        <f t="shared" si="7"/>
        <v>44</v>
      </c>
      <c r="K103" s="4">
        <v>20</v>
      </c>
      <c r="L103" s="4">
        <v>19</v>
      </c>
      <c r="M103" s="4">
        <f t="shared" si="8"/>
        <v>39</v>
      </c>
      <c r="N103" s="4">
        <f t="shared" si="9"/>
        <v>83</v>
      </c>
      <c r="O103" s="4"/>
      <c r="P103" s="3"/>
    </row>
    <row r="104" spans="1:16" s="5" customFormat="1" ht="21.75" customHeight="1" x14ac:dyDescent="0.4">
      <c r="A104" s="53">
        <v>86</v>
      </c>
      <c r="B104" s="62">
        <v>525</v>
      </c>
      <c r="C104" s="77" t="s">
        <v>95</v>
      </c>
      <c r="D104" s="77">
        <v>112842</v>
      </c>
      <c r="E104" s="77" t="s">
        <v>29</v>
      </c>
      <c r="F104" s="19" t="s">
        <v>30</v>
      </c>
      <c r="G104" s="60">
        <v>15</v>
      </c>
      <c r="H104" s="60">
        <v>16</v>
      </c>
      <c r="I104" s="60">
        <v>16</v>
      </c>
      <c r="J104" s="60">
        <f t="shared" si="7"/>
        <v>47</v>
      </c>
      <c r="K104" s="4">
        <v>18</v>
      </c>
      <c r="L104" s="4">
        <v>18</v>
      </c>
      <c r="M104" s="4">
        <f t="shared" si="8"/>
        <v>36</v>
      </c>
      <c r="N104" s="4">
        <f t="shared" si="9"/>
        <v>83</v>
      </c>
      <c r="O104" s="4"/>
      <c r="P104" s="3"/>
    </row>
    <row r="105" spans="1:16" s="5" customFormat="1" ht="21.75" customHeight="1" x14ac:dyDescent="0.4">
      <c r="A105" s="53">
        <v>87</v>
      </c>
      <c r="B105" s="62">
        <v>555</v>
      </c>
      <c r="C105" s="63" t="s">
        <v>111</v>
      </c>
      <c r="D105" s="64">
        <v>583</v>
      </c>
      <c r="E105" s="62" t="s">
        <v>29</v>
      </c>
      <c r="F105" s="65" t="s">
        <v>30</v>
      </c>
      <c r="G105" s="60">
        <v>13</v>
      </c>
      <c r="H105" s="60">
        <v>17</v>
      </c>
      <c r="I105" s="60">
        <v>18</v>
      </c>
      <c r="J105" s="60">
        <f t="shared" si="7"/>
        <v>48</v>
      </c>
      <c r="K105" s="4">
        <v>13</v>
      </c>
      <c r="L105" s="4">
        <v>20</v>
      </c>
      <c r="M105" s="4">
        <f t="shared" si="8"/>
        <v>33</v>
      </c>
      <c r="N105" s="4">
        <f t="shared" si="9"/>
        <v>81</v>
      </c>
      <c r="O105" s="4"/>
      <c r="P105" s="3"/>
    </row>
    <row r="106" spans="1:16" s="5" customFormat="1" ht="21.75" customHeight="1" x14ac:dyDescent="0.4">
      <c r="A106" s="53">
        <v>88</v>
      </c>
      <c r="B106" s="62">
        <v>633</v>
      </c>
      <c r="C106" s="62" t="s">
        <v>152</v>
      </c>
      <c r="D106" s="62">
        <v>117242</v>
      </c>
      <c r="E106" s="62" t="s">
        <v>29</v>
      </c>
      <c r="F106" s="70" t="s">
        <v>30</v>
      </c>
      <c r="G106" s="60">
        <v>14</v>
      </c>
      <c r="H106" s="60">
        <v>16</v>
      </c>
      <c r="I106" s="60">
        <v>18</v>
      </c>
      <c r="J106" s="60">
        <f t="shared" si="7"/>
        <v>48</v>
      </c>
      <c r="K106" s="4">
        <v>17</v>
      </c>
      <c r="L106" s="4">
        <v>16</v>
      </c>
      <c r="M106" s="4">
        <f t="shared" si="8"/>
        <v>33</v>
      </c>
      <c r="N106" s="4">
        <f t="shared" si="9"/>
        <v>81</v>
      </c>
      <c r="O106" s="4"/>
      <c r="P106" s="3"/>
    </row>
    <row r="107" spans="1:16" s="5" customFormat="1" ht="21.75" customHeight="1" x14ac:dyDescent="0.4">
      <c r="A107" s="53">
        <v>89</v>
      </c>
      <c r="B107" s="62">
        <v>536</v>
      </c>
      <c r="C107" s="68" t="s">
        <v>100</v>
      </c>
      <c r="D107" s="63">
        <v>116919</v>
      </c>
      <c r="E107" s="63" t="s">
        <v>29</v>
      </c>
      <c r="F107" s="65" t="s">
        <v>32</v>
      </c>
      <c r="G107" s="60">
        <v>16</v>
      </c>
      <c r="H107" s="60">
        <v>17</v>
      </c>
      <c r="I107" s="60">
        <v>18</v>
      </c>
      <c r="J107" s="60">
        <f t="shared" si="7"/>
        <v>51</v>
      </c>
      <c r="K107" s="4">
        <v>16</v>
      </c>
      <c r="L107" s="4">
        <v>14</v>
      </c>
      <c r="M107" s="4">
        <f t="shared" si="8"/>
        <v>30</v>
      </c>
      <c r="N107" s="4">
        <f t="shared" si="9"/>
        <v>81</v>
      </c>
      <c r="O107" s="4"/>
      <c r="P107" s="3"/>
    </row>
    <row r="108" spans="1:16" s="5" customFormat="1" ht="21.75" customHeight="1" x14ac:dyDescent="0.4">
      <c r="A108" s="53">
        <v>90</v>
      </c>
      <c r="B108" s="62">
        <v>614</v>
      </c>
      <c r="C108" s="62" t="s">
        <v>134</v>
      </c>
      <c r="D108" s="62">
        <v>116784</v>
      </c>
      <c r="E108" s="62" t="s">
        <v>29</v>
      </c>
      <c r="F108" s="67" t="s">
        <v>30</v>
      </c>
      <c r="G108" s="60">
        <v>23</v>
      </c>
      <c r="H108" s="60">
        <v>12</v>
      </c>
      <c r="I108" s="60">
        <v>15</v>
      </c>
      <c r="J108" s="60">
        <f t="shared" si="7"/>
        <v>50</v>
      </c>
      <c r="K108" s="4">
        <v>12</v>
      </c>
      <c r="L108" s="4">
        <v>17</v>
      </c>
      <c r="M108" s="4">
        <f t="shared" si="8"/>
        <v>29</v>
      </c>
      <c r="N108" s="4">
        <f t="shared" si="9"/>
        <v>79</v>
      </c>
      <c r="O108" s="4"/>
      <c r="P108" s="3"/>
    </row>
    <row r="109" spans="1:16" s="5" customFormat="1" ht="21.75" customHeight="1" x14ac:dyDescent="0.4">
      <c r="A109" s="53">
        <v>91</v>
      </c>
      <c r="B109" s="77">
        <v>540</v>
      </c>
      <c r="C109" s="63" t="s">
        <v>208</v>
      </c>
      <c r="D109" s="78"/>
      <c r="E109" s="63" t="s">
        <v>29</v>
      </c>
      <c r="F109" s="65" t="s">
        <v>32</v>
      </c>
      <c r="G109" s="60">
        <v>15</v>
      </c>
      <c r="H109" s="60">
        <v>15</v>
      </c>
      <c r="I109" s="60">
        <v>16</v>
      </c>
      <c r="J109" s="60">
        <f t="shared" si="7"/>
        <v>46</v>
      </c>
      <c r="K109" s="4">
        <v>14</v>
      </c>
      <c r="L109" s="4">
        <v>17</v>
      </c>
      <c r="M109" s="4">
        <f t="shared" si="8"/>
        <v>31</v>
      </c>
      <c r="N109" s="4">
        <f t="shared" si="9"/>
        <v>77</v>
      </c>
      <c r="O109" s="4"/>
      <c r="P109" s="3"/>
    </row>
    <row r="110" spans="1:16" s="5" customFormat="1" ht="21.75" customHeight="1" x14ac:dyDescent="0.4">
      <c r="A110" s="53">
        <v>92</v>
      </c>
      <c r="B110" s="62">
        <v>553</v>
      </c>
      <c r="C110" s="62" t="s">
        <v>110</v>
      </c>
      <c r="D110" s="62"/>
      <c r="E110" s="62" t="s">
        <v>29</v>
      </c>
      <c r="F110" s="65" t="s">
        <v>32</v>
      </c>
      <c r="G110" s="60">
        <v>14</v>
      </c>
      <c r="H110" s="60">
        <v>17</v>
      </c>
      <c r="I110" s="60">
        <v>14</v>
      </c>
      <c r="J110" s="60">
        <f t="shared" si="7"/>
        <v>45</v>
      </c>
      <c r="K110" s="4">
        <v>15</v>
      </c>
      <c r="L110" s="4">
        <v>11</v>
      </c>
      <c r="M110" s="4">
        <f t="shared" si="8"/>
        <v>26</v>
      </c>
      <c r="N110" s="4">
        <f t="shared" si="9"/>
        <v>71</v>
      </c>
      <c r="O110" s="4"/>
      <c r="P110" s="3"/>
    </row>
    <row r="111" spans="1:16" s="5" customFormat="1" ht="21.75" customHeight="1" x14ac:dyDescent="0.4">
      <c r="A111" s="53">
        <v>93</v>
      </c>
      <c r="B111" s="62">
        <v>624</v>
      </c>
      <c r="C111" s="63" t="s">
        <v>141</v>
      </c>
      <c r="D111" s="69" t="s">
        <v>142</v>
      </c>
      <c r="E111" s="63" t="s">
        <v>29</v>
      </c>
      <c r="F111" s="65" t="s">
        <v>32</v>
      </c>
      <c r="G111" s="60">
        <v>14</v>
      </c>
      <c r="H111" s="60">
        <v>17</v>
      </c>
      <c r="I111" s="60">
        <v>14</v>
      </c>
      <c r="J111" s="60">
        <f t="shared" si="7"/>
        <v>45</v>
      </c>
      <c r="K111" s="4">
        <v>15</v>
      </c>
      <c r="L111" s="4">
        <v>11</v>
      </c>
      <c r="M111" s="4">
        <f t="shared" si="8"/>
        <v>26</v>
      </c>
      <c r="N111" s="4">
        <f t="shared" si="9"/>
        <v>71</v>
      </c>
      <c r="O111" s="4"/>
      <c r="P111" s="3"/>
    </row>
    <row r="112" spans="1:16" s="5" customFormat="1" ht="21.75" customHeight="1" x14ac:dyDescent="0.4">
      <c r="A112" s="53">
        <v>94</v>
      </c>
      <c r="B112" s="62">
        <v>556</v>
      </c>
      <c r="C112" s="63" t="s">
        <v>112</v>
      </c>
      <c r="D112" s="64">
        <v>2008</v>
      </c>
      <c r="E112" s="63" t="s">
        <v>29</v>
      </c>
      <c r="F112" s="65" t="s">
        <v>30</v>
      </c>
      <c r="G112" s="60">
        <v>12</v>
      </c>
      <c r="H112" s="60">
        <v>16</v>
      </c>
      <c r="I112" s="60">
        <v>14</v>
      </c>
      <c r="J112" s="60">
        <f t="shared" si="7"/>
        <v>42</v>
      </c>
      <c r="K112" s="4">
        <v>7</v>
      </c>
      <c r="L112" s="4">
        <v>18</v>
      </c>
      <c r="M112" s="4">
        <f t="shared" si="8"/>
        <v>25</v>
      </c>
      <c r="N112" s="4">
        <f t="shared" si="9"/>
        <v>67</v>
      </c>
      <c r="O112" s="4"/>
      <c r="P112" s="3"/>
    </row>
    <row r="113" spans="1:18" s="5" customFormat="1" ht="21.75" customHeight="1" x14ac:dyDescent="0.4">
      <c r="A113" s="53">
        <v>95</v>
      </c>
      <c r="B113" s="62">
        <v>472</v>
      </c>
      <c r="C113" s="68" t="s">
        <v>80</v>
      </c>
      <c r="D113" s="63">
        <v>2159</v>
      </c>
      <c r="E113" s="63" t="s">
        <v>29</v>
      </c>
      <c r="F113" s="67" t="s">
        <v>30</v>
      </c>
      <c r="G113" s="60">
        <v>10</v>
      </c>
      <c r="H113" s="60">
        <v>14</v>
      </c>
      <c r="I113" s="60">
        <v>14</v>
      </c>
      <c r="J113" s="60">
        <f t="shared" si="7"/>
        <v>38</v>
      </c>
      <c r="K113" s="4">
        <v>14</v>
      </c>
      <c r="L113" s="4">
        <v>15</v>
      </c>
      <c r="M113" s="4">
        <f t="shared" si="8"/>
        <v>29</v>
      </c>
      <c r="N113" s="4">
        <f t="shared" si="9"/>
        <v>67</v>
      </c>
      <c r="O113" s="4"/>
      <c r="P113" s="3"/>
    </row>
    <row r="114" spans="1:18" s="5" customFormat="1" ht="21.75" customHeight="1" x14ac:dyDescent="0.4">
      <c r="A114" s="53">
        <v>96</v>
      </c>
      <c r="B114" s="62">
        <v>582</v>
      </c>
      <c r="C114" s="62" t="s">
        <v>121</v>
      </c>
      <c r="D114" s="62">
        <v>113218</v>
      </c>
      <c r="E114" s="62" t="s">
        <v>29</v>
      </c>
      <c r="F114" s="67" t="s">
        <v>30</v>
      </c>
      <c r="G114" s="60">
        <v>10</v>
      </c>
      <c r="H114" s="60">
        <v>8</v>
      </c>
      <c r="I114" s="60">
        <v>14</v>
      </c>
      <c r="J114" s="60">
        <f t="shared" si="7"/>
        <v>32</v>
      </c>
      <c r="K114" s="4">
        <v>13</v>
      </c>
      <c r="L114" s="4">
        <v>12</v>
      </c>
      <c r="M114" s="4">
        <f t="shared" si="8"/>
        <v>25</v>
      </c>
      <c r="N114" s="4">
        <f t="shared" si="9"/>
        <v>57</v>
      </c>
      <c r="O114" s="4"/>
      <c r="P114" s="3"/>
    </row>
    <row r="115" spans="1:18" s="5" customFormat="1" ht="21.75" customHeight="1" x14ac:dyDescent="0.4">
      <c r="A115" s="53"/>
      <c r="B115" s="30"/>
      <c r="C115" s="33"/>
      <c r="D115" s="39"/>
      <c r="E115" s="44"/>
      <c r="F115" s="32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3"/>
    </row>
    <row r="116" spans="1:18" s="5" customFormat="1" ht="21.75" customHeight="1" x14ac:dyDescent="0.4">
      <c r="A116" s="53"/>
      <c r="B116" s="30"/>
      <c r="C116" s="46"/>
      <c r="D116" s="48"/>
      <c r="E116" s="34"/>
      <c r="F116" s="47"/>
      <c r="G116" s="4"/>
      <c r="H116" s="4"/>
      <c r="I116" s="4"/>
      <c r="J116" s="4"/>
      <c r="K116" s="49"/>
      <c r="L116" s="49"/>
      <c r="M116" s="49"/>
      <c r="N116" s="49"/>
      <c r="O116" s="4"/>
      <c r="P116" s="4"/>
      <c r="Q116" s="4"/>
      <c r="R116" s="3"/>
    </row>
    <row r="117" spans="1:18" s="5" customFormat="1" ht="21.75" customHeight="1" x14ac:dyDescent="0.4">
      <c r="A117" s="53"/>
      <c r="G117" s="9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3"/>
    </row>
    <row r="118" spans="1:18" s="5" customFormat="1" ht="21.75" customHeight="1" x14ac:dyDescent="0.4">
      <c r="A118" s="53"/>
      <c r="B118" s="3"/>
      <c r="C118" s="50" t="s">
        <v>28</v>
      </c>
      <c r="D118" s="20"/>
      <c r="E118" s="3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3"/>
    </row>
    <row r="119" spans="1:18" s="5" customFormat="1" ht="21.75" customHeight="1" x14ac:dyDescent="0.4">
      <c r="A119" s="53"/>
      <c r="B119" s="19"/>
      <c r="D119" s="19"/>
      <c r="E119" s="19"/>
      <c r="F119" s="19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3"/>
    </row>
    <row r="120" spans="1:18" s="5" customFormat="1" ht="21.75" customHeight="1" x14ac:dyDescent="0.4">
      <c r="A120" s="53"/>
      <c r="B120" s="4"/>
      <c r="C120" s="134" t="s">
        <v>65</v>
      </c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4"/>
      <c r="P120" s="4"/>
      <c r="Q120" s="4"/>
      <c r="R120" s="3"/>
    </row>
    <row r="121" spans="1:18" s="5" customFormat="1" ht="21.75" customHeight="1" x14ac:dyDescent="0.4">
      <c r="A121" s="53"/>
      <c r="B121" s="4"/>
      <c r="C121" s="134" t="s">
        <v>10</v>
      </c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4"/>
      <c r="P121" s="4"/>
      <c r="Q121" s="4"/>
      <c r="R121" s="3"/>
    </row>
    <row r="122" spans="1:18" s="5" customFormat="1" ht="21.75" customHeight="1" x14ac:dyDescent="0.4">
      <c r="A122" s="53"/>
      <c r="B122" s="4"/>
      <c r="C122" s="135" t="s">
        <v>204</v>
      </c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4"/>
      <c r="P122" s="4"/>
      <c r="Q122" s="4"/>
      <c r="R122" s="3"/>
    </row>
    <row r="123" spans="1:18" s="5" customFormat="1" ht="21.75" customHeight="1" x14ac:dyDescent="0.4">
      <c r="A123" s="53"/>
      <c r="B123" s="4"/>
      <c r="C123" s="4"/>
      <c r="D123" s="19"/>
      <c r="E123" s="4"/>
      <c r="F123" s="4"/>
      <c r="G123" s="4"/>
      <c r="H123" s="4"/>
      <c r="I123" s="4"/>
      <c r="J123" s="4"/>
      <c r="K123" s="4"/>
      <c r="L123" s="4"/>
      <c r="M123" s="4"/>
      <c r="N123" s="4" t="s">
        <v>16</v>
      </c>
      <c r="O123" s="4" t="s">
        <v>9</v>
      </c>
      <c r="P123" s="4" t="s">
        <v>8</v>
      </c>
      <c r="Q123" s="4"/>
      <c r="R123" s="3"/>
    </row>
    <row r="124" spans="1:18" s="5" customFormat="1" ht="21.75" customHeight="1" x14ac:dyDescent="0.4">
      <c r="A124" s="53"/>
      <c r="B124" s="6" t="s">
        <v>1</v>
      </c>
      <c r="C124" s="4"/>
      <c r="D124" s="6" t="s">
        <v>224</v>
      </c>
      <c r="E124" s="7"/>
      <c r="F124" s="4"/>
      <c r="G124" s="4"/>
      <c r="H124" s="4"/>
      <c r="I124" s="4"/>
      <c r="J124" s="4"/>
      <c r="K124" s="4"/>
      <c r="L124" s="4"/>
      <c r="M124" s="4"/>
      <c r="N124" s="2">
        <v>113</v>
      </c>
      <c r="O124" s="2">
        <v>23</v>
      </c>
      <c r="P124" s="2">
        <v>136</v>
      </c>
      <c r="Q124" s="4"/>
      <c r="R124" s="3"/>
    </row>
    <row r="125" spans="1:18" s="5" customFormat="1" ht="21.75" customHeight="1" x14ac:dyDescent="0.4">
      <c r="A125" s="53"/>
      <c r="B125" s="6" t="s">
        <v>2</v>
      </c>
      <c r="C125" s="4"/>
      <c r="D125" s="6" t="s">
        <v>225</v>
      </c>
      <c r="E125" s="7"/>
      <c r="F125" s="4"/>
      <c r="G125" s="4"/>
      <c r="H125" s="4"/>
      <c r="I125" s="4"/>
      <c r="J125" s="4"/>
      <c r="K125" s="4"/>
      <c r="L125" s="4"/>
      <c r="M125" s="4"/>
      <c r="N125" s="4">
        <v>109</v>
      </c>
      <c r="O125" s="4">
        <v>22</v>
      </c>
      <c r="P125" s="4">
        <v>131</v>
      </c>
      <c r="Q125" s="4"/>
      <c r="R125" s="3"/>
    </row>
    <row r="126" spans="1:18" s="5" customFormat="1" ht="21.75" customHeight="1" x14ac:dyDescent="0.4">
      <c r="A126" s="53"/>
      <c r="B126" s="6" t="s">
        <v>3</v>
      </c>
      <c r="C126" s="4"/>
      <c r="D126" s="6" t="s">
        <v>226</v>
      </c>
      <c r="E126" s="7"/>
      <c r="F126" s="4"/>
      <c r="G126" s="4"/>
      <c r="H126" s="4"/>
      <c r="I126" s="4"/>
      <c r="J126" s="4"/>
      <c r="K126" s="4"/>
      <c r="L126" s="4"/>
      <c r="M126" s="4"/>
      <c r="N126" s="4">
        <v>109</v>
      </c>
      <c r="O126" s="4">
        <v>19</v>
      </c>
      <c r="P126" s="4">
        <v>128</v>
      </c>
      <c r="Q126" s="4"/>
      <c r="R126" s="3"/>
    </row>
    <row r="127" spans="1:18" s="5" customFormat="1" ht="21.75" customHeight="1" x14ac:dyDescent="0.4">
      <c r="A127" s="53"/>
      <c r="B127" s="6"/>
      <c r="C127" s="26"/>
      <c r="D127" s="19"/>
      <c r="E127" s="7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3"/>
    </row>
    <row r="128" spans="1:18" s="5" customFormat="1" ht="21.75" customHeight="1" x14ac:dyDescent="0.4">
      <c r="A128" s="53"/>
      <c r="B128" s="6" t="s">
        <v>21</v>
      </c>
      <c r="C128" s="4"/>
      <c r="D128" s="6" t="s">
        <v>227</v>
      </c>
      <c r="E128" s="7"/>
      <c r="F128" s="4"/>
      <c r="G128" s="4"/>
      <c r="H128" s="4">
        <v>109</v>
      </c>
      <c r="I128" s="4"/>
      <c r="J128" s="4"/>
      <c r="K128" s="4"/>
      <c r="L128" s="4"/>
      <c r="M128" s="4"/>
      <c r="N128" s="4"/>
      <c r="O128" s="4"/>
      <c r="P128" s="4"/>
      <c r="Q128" s="4"/>
      <c r="R128" s="3"/>
    </row>
    <row r="129" spans="1:18" s="5" customFormat="1" ht="21.75" customHeight="1" x14ac:dyDescent="0.4">
      <c r="A129" s="53"/>
      <c r="B129" s="6" t="s">
        <v>22</v>
      </c>
      <c r="C129" s="4"/>
      <c r="D129" s="6" t="s">
        <v>228</v>
      </c>
      <c r="E129" s="7"/>
      <c r="F129" s="4"/>
      <c r="G129" s="4"/>
      <c r="H129" s="4">
        <v>104</v>
      </c>
      <c r="I129" s="4"/>
      <c r="J129" s="4"/>
      <c r="K129" s="4"/>
      <c r="L129" s="4"/>
      <c r="M129" s="4"/>
      <c r="N129" s="4"/>
      <c r="O129" s="4"/>
      <c r="P129" s="4"/>
      <c r="Q129" s="4"/>
      <c r="R129" s="3"/>
    </row>
    <row r="130" spans="1:18" s="5" customFormat="1" ht="21.75" customHeight="1" x14ac:dyDescent="0.4">
      <c r="A130" s="53"/>
      <c r="B130" s="6" t="s">
        <v>23</v>
      </c>
      <c r="C130" s="4"/>
      <c r="D130" s="6" t="s">
        <v>234</v>
      </c>
      <c r="E130" s="7"/>
      <c r="F130" s="4"/>
      <c r="G130" s="4"/>
      <c r="H130" s="4">
        <v>100</v>
      </c>
      <c r="I130" s="4"/>
      <c r="J130" s="4"/>
      <c r="K130" s="4"/>
      <c r="L130" s="4"/>
      <c r="M130" s="4"/>
      <c r="N130" s="4"/>
      <c r="O130" s="4"/>
      <c r="P130" s="4"/>
      <c r="Q130" s="4"/>
      <c r="R130" s="3"/>
    </row>
    <row r="131" spans="1:18" s="5" customFormat="1" ht="21.75" customHeight="1" x14ac:dyDescent="0.4">
      <c r="A131" s="53"/>
      <c r="B131" s="6"/>
      <c r="C131" s="4"/>
      <c r="D131" s="19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3"/>
    </row>
    <row r="132" spans="1:18" s="5" customFormat="1" ht="21.75" customHeight="1" x14ac:dyDescent="0.4">
      <c r="A132" s="53"/>
      <c r="B132" s="6"/>
      <c r="C132" s="4"/>
      <c r="D132" s="6"/>
      <c r="E132" s="26"/>
      <c r="F132" s="19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3"/>
    </row>
    <row r="133" spans="1:18" s="5" customFormat="1" ht="21.75" customHeight="1" x14ac:dyDescent="0.4">
      <c r="A133" s="53"/>
      <c r="B133" s="6"/>
      <c r="C133" s="4"/>
      <c r="D133" s="26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3"/>
    </row>
    <row r="134" spans="1:18" s="5" customFormat="1" ht="21.75" customHeight="1" x14ac:dyDescent="0.4">
      <c r="A134" s="53"/>
      <c r="B134" s="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3"/>
    </row>
    <row r="135" spans="1:18" s="5" customFormat="1" ht="21.75" customHeight="1" x14ac:dyDescent="0.4">
      <c r="A135" s="53"/>
      <c r="B135" s="4"/>
      <c r="C135" s="4"/>
      <c r="D135" s="4"/>
      <c r="E135" s="4"/>
      <c r="F135" s="19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3"/>
    </row>
    <row r="136" spans="1:18" s="55" customFormat="1" ht="21.75" customHeight="1" x14ac:dyDescent="0.4">
      <c r="A136" s="52" t="s">
        <v>11</v>
      </c>
      <c r="B136" s="56" t="s">
        <v>4</v>
      </c>
      <c r="C136" s="57" t="s">
        <v>15</v>
      </c>
      <c r="D136" s="56" t="s">
        <v>19</v>
      </c>
      <c r="E136" s="57" t="s">
        <v>14</v>
      </c>
      <c r="F136" s="56" t="s">
        <v>5</v>
      </c>
      <c r="G136" s="52">
        <v>25</v>
      </c>
      <c r="H136" s="52">
        <v>50</v>
      </c>
      <c r="I136" s="52">
        <v>75</v>
      </c>
      <c r="J136" s="52" t="s">
        <v>6</v>
      </c>
      <c r="K136" s="52">
        <v>25</v>
      </c>
      <c r="L136" s="52">
        <v>50</v>
      </c>
      <c r="M136" s="52" t="s">
        <v>7</v>
      </c>
      <c r="N136" s="52" t="s">
        <v>8</v>
      </c>
      <c r="O136" s="52" t="s">
        <v>9</v>
      </c>
      <c r="P136" s="52" t="s">
        <v>8</v>
      </c>
      <c r="Q136" s="52"/>
      <c r="R136" s="51"/>
    </row>
    <row r="137" spans="1:18" s="5" customFormat="1" ht="21.75" customHeight="1" x14ac:dyDescent="0.4">
      <c r="A137" s="53">
        <v>1</v>
      </c>
      <c r="B137" s="62">
        <v>550</v>
      </c>
      <c r="C137" s="62" t="s">
        <v>76</v>
      </c>
      <c r="D137" s="62">
        <v>30134</v>
      </c>
      <c r="E137" s="62" t="s">
        <v>33</v>
      </c>
      <c r="F137" s="67" t="s">
        <v>31</v>
      </c>
      <c r="G137" s="79">
        <v>24</v>
      </c>
      <c r="H137" s="79">
        <v>22</v>
      </c>
      <c r="I137" s="79">
        <v>23</v>
      </c>
      <c r="J137" s="79">
        <f t="shared" ref="J137:J156" si="10">SUM(G137:I137)</f>
        <v>69</v>
      </c>
      <c r="K137" s="2">
        <v>20</v>
      </c>
      <c r="L137" s="2">
        <v>24</v>
      </c>
      <c r="M137" s="4">
        <f t="shared" ref="M137:M156" si="11">SUM(K137:L137)</f>
        <v>44</v>
      </c>
      <c r="N137" s="4">
        <f t="shared" ref="N137:N156" si="12">J137+M137</f>
        <v>113</v>
      </c>
      <c r="O137" s="4">
        <v>23</v>
      </c>
      <c r="P137" s="4">
        <f t="shared" ref="P137:P142" si="13">N137+O137</f>
        <v>136</v>
      </c>
      <c r="Q137" s="3"/>
    </row>
    <row r="138" spans="1:18" s="5" customFormat="1" ht="21.75" customHeight="1" x14ac:dyDescent="0.4">
      <c r="A138" s="53">
        <v>2</v>
      </c>
      <c r="B138" s="62">
        <v>495</v>
      </c>
      <c r="C138" s="63" t="s">
        <v>70</v>
      </c>
      <c r="D138" s="62">
        <v>30126</v>
      </c>
      <c r="E138" s="63" t="s">
        <v>33</v>
      </c>
      <c r="F138" s="65" t="s">
        <v>31</v>
      </c>
      <c r="G138" s="79">
        <v>20</v>
      </c>
      <c r="H138" s="79">
        <v>21</v>
      </c>
      <c r="I138" s="79">
        <v>23</v>
      </c>
      <c r="J138" s="79">
        <f t="shared" si="10"/>
        <v>64</v>
      </c>
      <c r="K138" s="2">
        <v>24</v>
      </c>
      <c r="L138" s="2">
        <v>21</v>
      </c>
      <c r="M138" s="4">
        <f t="shared" si="11"/>
        <v>45</v>
      </c>
      <c r="N138" s="4">
        <f t="shared" si="12"/>
        <v>109</v>
      </c>
      <c r="O138" s="4">
        <v>22</v>
      </c>
      <c r="P138" s="4">
        <f t="shared" si="13"/>
        <v>131</v>
      </c>
      <c r="Q138" s="3"/>
    </row>
    <row r="139" spans="1:18" x14ac:dyDescent="0.4">
      <c r="A139" s="53">
        <v>3</v>
      </c>
      <c r="B139" s="62">
        <v>581</v>
      </c>
      <c r="C139" s="63" t="s">
        <v>61</v>
      </c>
      <c r="D139" s="64">
        <v>31390</v>
      </c>
      <c r="E139" s="63" t="s">
        <v>33</v>
      </c>
      <c r="F139" s="67" t="s">
        <v>30</v>
      </c>
      <c r="G139" s="79">
        <v>22</v>
      </c>
      <c r="H139" s="79">
        <v>21</v>
      </c>
      <c r="I139" s="79">
        <v>24</v>
      </c>
      <c r="J139" s="79">
        <f t="shared" si="10"/>
        <v>67</v>
      </c>
      <c r="K139" s="2">
        <v>20</v>
      </c>
      <c r="L139" s="2">
        <v>22</v>
      </c>
      <c r="M139" s="4">
        <f t="shared" si="11"/>
        <v>42</v>
      </c>
      <c r="N139" s="4">
        <f t="shared" si="12"/>
        <v>109</v>
      </c>
      <c r="O139" s="4">
        <v>19</v>
      </c>
      <c r="P139" s="4">
        <f t="shared" si="13"/>
        <v>128</v>
      </c>
      <c r="Q139" s="19"/>
      <c r="R139" s="18"/>
    </row>
    <row r="140" spans="1:18" x14ac:dyDescent="0.4">
      <c r="A140" s="53">
        <v>4</v>
      </c>
      <c r="B140" s="62">
        <v>481</v>
      </c>
      <c r="C140" s="62" t="s">
        <v>68</v>
      </c>
      <c r="D140" s="69" t="s">
        <v>69</v>
      </c>
      <c r="E140" s="63" t="s">
        <v>33</v>
      </c>
      <c r="F140" s="67" t="s">
        <v>31</v>
      </c>
      <c r="G140" s="79">
        <v>24</v>
      </c>
      <c r="H140" s="79">
        <v>20</v>
      </c>
      <c r="I140" s="79">
        <v>23</v>
      </c>
      <c r="J140" s="79">
        <f t="shared" si="10"/>
        <v>67</v>
      </c>
      <c r="K140" s="2">
        <v>21</v>
      </c>
      <c r="L140" s="2">
        <v>21</v>
      </c>
      <c r="M140" s="4">
        <f t="shared" si="11"/>
        <v>42</v>
      </c>
      <c r="N140" s="4">
        <f t="shared" si="12"/>
        <v>109</v>
      </c>
      <c r="O140" s="4">
        <v>17</v>
      </c>
      <c r="P140" s="4">
        <f t="shared" si="13"/>
        <v>126</v>
      </c>
      <c r="Q140" s="19"/>
      <c r="R140" s="18"/>
    </row>
    <row r="141" spans="1:18" x14ac:dyDescent="0.4">
      <c r="A141" s="53">
        <v>5</v>
      </c>
      <c r="B141" s="62">
        <v>557</v>
      </c>
      <c r="C141" s="62" t="s">
        <v>59</v>
      </c>
      <c r="D141" s="62">
        <v>113039</v>
      </c>
      <c r="E141" s="62" t="s">
        <v>33</v>
      </c>
      <c r="F141" s="65" t="s">
        <v>31</v>
      </c>
      <c r="G141" s="79">
        <v>23</v>
      </c>
      <c r="H141" s="79">
        <v>19</v>
      </c>
      <c r="I141" s="79">
        <v>23</v>
      </c>
      <c r="J141" s="79">
        <f t="shared" si="10"/>
        <v>65</v>
      </c>
      <c r="K141" s="2">
        <v>22</v>
      </c>
      <c r="L141" s="2">
        <v>23</v>
      </c>
      <c r="M141" s="4">
        <f t="shared" si="11"/>
        <v>45</v>
      </c>
      <c r="N141" s="4">
        <f t="shared" si="12"/>
        <v>110</v>
      </c>
      <c r="O141" s="4">
        <v>15</v>
      </c>
      <c r="P141" s="4">
        <f t="shared" si="13"/>
        <v>125</v>
      </c>
      <c r="Q141" s="19"/>
      <c r="R141" s="18"/>
    </row>
    <row r="142" spans="1:18" x14ac:dyDescent="0.4">
      <c r="A142" s="53">
        <v>6</v>
      </c>
      <c r="B142" s="62">
        <v>501</v>
      </c>
      <c r="C142" s="63" t="s">
        <v>53</v>
      </c>
      <c r="D142" s="69" t="s">
        <v>71</v>
      </c>
      <c r="E142" s="63" t="s">
        <v>33</v>
      </c>
      <c r="F142" s="73" t="s">
        <v>30</v>
      </c>
      <c r="G142" s="79">
        <v>19</v>
      </c>
      <c r="H142" s="79">
        <v>23</v>
      </c>
      <c r="I142" s="79">
        <v>21</v>
      </c>
      <c r="J142" s="79">
        <f t="shared" si="10"/>
        <v>63</v>
      </c>
      <c r="K142" s="2">
        <v>21</v>
      </c>
      <c r="L142" s="2">
        <v>25</v>
      </c>
      <c r="M142" s="4">
        <f t="shared" si="11"/>
        <v>46</v>
      </c>
      <c r="N142" s="4">
        <f t="shared" si="12"/>
        <v>109</v>
      </c>
      <c r="O142" s="4">
        <v>13</v>
      </c>
      <c r="P142" s="4">
        <f t="shared" si="13"/>
        <v>122</v>
      </c>
      <c r="Q142" s="19"/>
      <c r="R142" s="18"/>
    </row>
    <row r="143" spans="1:18" x14ac:dyDescent="0.4">
      <c r="A143" s="53">
        <v>7</v>
      </c>
      <c r="B143" s="62">
        <v>602</v>
      </c>
      <c r="C143" s="68" t="s">
        <v>79</v>
      </c>
      <c r="D143" s="63">
        <v>116739</v>
      </c>
      <c r="E143" s="63" t="s">
        <v>33</v>
      </c>
      <c r="F143" s="67" t="s">
        <v>30</v>
      </c>
      <c r="G143" s="60">
        <v>21</v>
      </c>
      <c r="H143" s="60">
        <v>21</v>
      </c>
      <c r="I143" s="60">
        <v>21</v>
      </c>
      <c r="J143" s="79">
        <f t="shared" si="10"/>
        <v>63</v>
      </c>
      <c r="K143" s="4">
        <v>19</v>
      </c>
      <c r="L143" s="4">
        <v>22</v>
      </c>
      <c r="M143" s="4">
        <f t="shared" si="11"/>
        <v>41</v>
      </c>
      <c r="N143" s="4">
        <f t="shared" si="12"/>
        <v>104</v>
      </c>
      <c r="O143" s="4"/>
      <c r="P143" s="4"/>
      <c r="Q143" s="19"/>
      <c r="R143" s="18"/>
    </row>
    <row r="144" spans="1:18" x14ac:dyDescent="0.4">
      <c r="A144" s="53">
        <v>8</v>
      </c>
      <c r="B144" s="62">
        <v>476</v>
      </c>
      <c r="C144" s="63" t="s">
        <v>67</v>
      </c>
      <c r="D144" s="64">
        <v>155624</v>
      </c>
      <c r="E144" s="62" t="s">
        <v>33</v>
      </c>
      <c r="F144" s="65" t="s">
        <v>31</v>
      </c>
      <c r="G144" s="79">
        <v>19</v>
      </c>
      <c r="H144" s="79">
        <v>20</v>
      </c>
      <c r="I144" s="79">
        <v>22</v>
      </c>
      <c r="J144" s="79">
        <f t="shared" si="10"/>
        <v>61</v>
      </c>
      <c r="K144" s="2">
        <v>23</v>
      </c>
      <c r="L144" s="2">
        <v>20</v>
      </c>
      <c r="M144" s="4">
        <f t="shared" si="11"/>
        <v>43</v>
      </c>
      <c r="N144" s="4">
        <f t="shared" si="12"/>
        <v>104</v>
      </c>
      <c r="O144" s="4"/>
      <c r="P144" s="4"/>
      <c r="Q144" s="19"/>
      <c r="R144" s="18"/>
    </row>
    <row r="145" spans="1:18" x14ac:dyDescent="0.4">
      <c r="A145" s="53">
        <v>9</v>
      </c>
      <c r="B145" s="62">
        <v>489</v>
      </c>
      <c r="C145" s="68" t="s">
        <v>52</v>
      </c>
      <c r="D145" s="63">
        <v>31314</v>
      </c>
      <c r="E145" s="63" t="s">
        <v>33</v>
      </c>
      <c r="F145" s="65" t="s">
        <v>31</v>
      </c>
      <c r="G145" s="79">
        <v>21</v>
      </c>
      <c r="H145" s="79">
        <v>22</v>
      </c>
      <c r="I145" s="79">
        <v>19</v>
      </c>
      <c r="J145" s="79">
        <f t="shared" si="10"/>
        <v>62</v>
      </c>
      <c r="K145" s="2">
        <v>18</v>
      </c>
      <c r="L145" s="2">
        <v>21</v>
      </c>
      <c r="M145" s="4">
        <f t="shared" si="11"/>
        <v>39</v>
      </c>
      <c r="N145" s="4">
        <f t="shared" si="12"/>
        <v>101</v>
      </c>
      <c r="O145" s="4"/>
      <c r="P145" s="4"/>
      <c r="Q145" s="19"/>
      <c r="R145" s="18"/>
    </row>
    <row r="146" spans="1:18" x14ac:dyDescent="0.4">
      <c r="A146" s="53">
        <v>10</v>
      </c>
      <c r="B146" s="62">
        <v>596</v>
      </c>
      <c r="C146" s="66" t="s">
        <v>77</v>
      </c>
      <c r="D146" s="62">
        <v>113057</v>
      </c>
      <c r="E146" s="63" t="s">
        <v>33</v>
      </c>
      <c r="F146" s="65" t="s">
        <v>30</v>
      </c>
      <c r="G146" s="79">
        <v>20</v>
      </c>
      <c r="H146" s="79">
        <v>19</v>
      </c>
      <c r="I146" s="79">
        <v>19</v>
      </c>
      <c r="J146" s="79">
        <f t="shared" si="10"/>
        <v>58</v>
      </c>
      <c r="K146" s="2">
        <v>21</v>
      </c>
      <c r="L146" s="2">
        <v>21</v>
      </c>
      <c r="M146" s="4">
        <f t="shared" si="11"/>
        <v>42</v>
      </c>
      <c r="N146" s="4">
        <f t="shared" si="12"/>
        <v>100</v>
      </c>
      <c r="O146" s="4"/>
      <c r="P146" s="4"/>
      <c r="Q146" s="19"/>
      <c r="R146" s="18"/>
    </row>
    <row r="147" spans="1:18" x14ac:dyDescent="0.4">
      <c r="A147" s="53">
        <v>11</v>
      </c>
      <c r="B147" s="62">
        <v>632</v>
      </c>
      <c r="C147" s="63" t="s">
        <v>151</v>
      </c>
      <c r="D147" s="64">
        <v>30285</v>
      </c>
      <c r="E147" s="62" t="s">
        <v>33</v>
      </c>
      <c r="F147" s="19" t="s">
        <v>31</v>
      </c>
      <c r="G147" s="60">
        <v>17</v>
      </c>
      <c r="H147" s="60">
        <v>20</v>
      </c>
      <c r="I147" s="60">
        <v>19</v>
      </c>
      <c r="J147" s="79">
        <f t="shared" si="10"/>
        <v>56</v>
      </c>
      <c r="K147" s="4">
        <v>20</v>
      </c>
      <c r="L147" s="4">
        <v>19</v>
      </c>
      <c r="M147" s="4">
        <f t="shared" si="11"/>
        <v>39</v>
      </c>
      <c r="N147" s="4">
        <f t="shared" si="12"/>
        <v>95</v>
      </c>
      <c r="O147" s="4"/>
      <c r="P147" s="4"/>
      <c r="Q147" s="19"/>
      <c r="R147" s="18"/>
    </row>
    <row r="148" spans="1:18" x14ac:dyDescent="0.4">
      <c r="A148" s="53">
        <v>12</v>
      </c>
      <c r="B148" s="62">
        <v>516</v>
      </c>
      <c r="C148" s="63" t="s">
        <v>73</v>
      </c>
      <c r="D148" s="64">
        <v>116332</v>
      </c>
      <c r="E148" s="63" t="s">
        <v>33</v>
      </c>
      <c r="F148" s="70" t="s">
        <v>30</v>
      </c>
      <c r="G148" s="79">
        <v>22</v>
      </c>
      <c r="H148" s="79">
        <v>18</v>
      </c>
      <c r="I148" s="79">
        <v>21</v>
      </c>
      <c r="J148" s="79">
        <f t="shared" si="10"/>
        <v>61</v>
      </c>
      <c r="K148" s="2">
        <v>18</v>
      </c>
      <c r="L148" s="2">
        <v>16</v>
      </c>
      <c r="M148" s="4">
        <f t="shared" si="11"/>
        <v>34</v>
      </c>
      <c r="N148" s="4">
        <f t="shared" si="12"/>
        <v>95</v>
      </c>
      <c r="O148" s="4"/>
      <c r="P148" s="4"/>
      <c r="Q148" s="19"/>
      <c r="R148" s="18"/>
    </row>
    <row r="149" spans="1:18" x14ac:dyDescent="0.4">
      <c r="A149" s="53">
        <v>13</v>
      </c>
      <c r="B149" s="62">
        <v>631</v>
      </c>
      <c r="C149" s="66" t="s">
        <v>149</v>
      </c>
      <c r="D149" s="69" t="s">
        <v>150</v>
      </c>
      <c r="E149" s="63" t="s">
        <v>33</v>
      </c>
      <c r="F149" s="65" t="s">
        <v>30</v>
      </c>
      <c r="G149" s="60">
        <v>18</v>
      </c>
      <c r="H149" s="60">
        <v>14</v>
      </c>
      <c r="I149" s="60">
        <v>22</v>
      </c>
      <c r="J149" s="79">
        <f t="shared" si="10"/>
        <v>54</v>
      </c>
      <c r="K149" s="4">
        <v>18</v>
      </c>
      <c r="L149" s="4">
        <v>19</v>
      </c>
      <c r="M149" s="4">
        <f t="shared" si="11"/>
        <v>37</v>
      </c>
      <c r="N149" s="4">
        <f t="shared" si="12"/>
        <v>91</v>
      </c>
      <c r="O149" s="4"/>
      <c r="P149" s="4"/>
      <c r="Q149" s="19"/>
      <c r="R149" s="18"/>
    </row>
    <row r="150" spans="1:18" x14ac:dyDescent="0.4">
      <c r="A150" s="53">
        <v>14</v>
      </c>
      <c r="B150" s="62">
        <v>598</v>
      </c>
      <c r="C150" s="63" t="s">
        <v>78</v>
      </c>
      <c r="D150" s="62">
        <v>113045</v>
      </c>
      <c r="E150" s="63" t="s">
        <v>33</v>
      </c>
      <c r="F150" s="67" t="s">
        <v>30</v>
      </c>
      <c r="G150" s="79">
        <v>15</v>
      </c>
      <c r="H150" s="79">
        <v>16</v>
      </c>
      <c r="I150" s="79">
        <v>21</v>
      </c>
      <c r="J150" s="79">
        <f t="shared" si="10"/>
        <v>52</v>
      </c>
      <c r="K150" s="2">
        <v>16</v>
      </c>
      <c r="L150" s="2">
        <v>20</v>
      </c>
      <c r="M150" s="4">
        <f t="shared" si="11"/>
        <v>36</v>
      </c>
      <c r="N150" s="4">
        <f t="shared" si="12"/>
        <v>88</v>
      </c>
      <c r="O150" s="4"/>
      <c r="P150" s="4"/>
      <c r="Q150" s="19"/>
      <c r="R150" s="18"/>
    </row>
    <row r="151" spans="1:18" x14ac:dyDescent="0.4">
      <c r="A151" s="53">
        <v>15</v>
      </c>
      <c r="B151" s="62">
        <v>541</v>
      </c>
      <c r="C151" s="62" t="s">
        <v>74</v>
      </c>
      <c r="D151" s="64">
        <v>2039</v>
      </c>
      <c r="E151" s="63" t="s">
        <v>33</v>
      </c>
      <c r="F151" s="70" t="s">
        <v>30</v>
      </c>
      <c r="G151" s="79">
        <v>20</v>
      </c>
      <c r="H151" s="79">
        <v>17</v>
      </c>
      <c r="I151" s="79">
        <v>14</v>
      </c>
      <c r="J151" s="79">
        <f t="shared" si="10"/>
        <v>51</v>
      </c>
      <c r="K151" s="2">
        <v>17</v>
      </c>
      <c r="L151" s="2">
        <v>15</v>
      </c>
      <c r="M151" s="4">
        <f t="shared" si="11"/>
        <v>32</v>
      </c>
      <c r="N151" s="4">
        <f t="shared" si="12"/>
        <v>83</v>
      </c>
      <c r="O151" s="4"/>
      <c r="P151" s="4"/>
      <c r="Q151" s="19"/>
      <c r="R151" s="18"/>
    </row>
    <row r="152" spans="1:18" x14ac:dyDescent="0.4">
      <c r="A152" s="53">
        <v>16</v>
      </c>
      <c r="B152" s="62">
        <v>510</v>
      </c>
      <c r="C152" s="71" t="s">
        <v>72</v>
      </c>
      <c r="D152" s="64">
        <v>542</v>
      </c>
      <c r="E152" s="63" t="s">
        <v>33</v>
      </c>
      <c r="F152" s="65" t="s">
        <v>30</v>
      </c>
      <c r="G152" s="79">
        <v>13</v>
      </c>
      <c r="H152" s="79">
        <v>15</v>
      </c>
      <c r="I152" s="79">
        <v>20</v>
      </c>
      <c r="J152" s="79">
        <f t="shared" si="10"/>
        <v>48</v>
      </c>
      <c r="K152" s="2">
        <v>14</v>
      </c>
      <c r="L152" s="2">
        <v>15</v>
      </c>
      <c r="M152" s="4">
        <f t="shared" si="11"/>
        <v>29</v>
      </c>
      <c r="N152" s="4">
        <f t="shared" si="12"/>
        <v>77</v>
      </c>
      <c r="O152" s="4"/>
      <c r="P152" s="4"/>
      <c r="Q152" s="19"/>
      <c r="R152" s="18"/>
    </row>
    <row r="153" spans="1:18" x14ac:dyDescent="0.4">
      <c r="A153" s="53">
        <v>17</v>
      </c>
      <c r="B153" s="62">
        <v>479</v>
      </c>
      <c r="C153" s="71" t="s">
        <v>48</v>
      </c>
      <c r="D153" s="64">
        <v>2188</v>
      </c>
      <c r="E153" s="63" t="s">
        <v>33</v>
      </c>
      <c r="F153" s="73" t="s">
        <v>31</v>
      </c>
      <c r="G153" s="79">
        <v>16</v>
      </c>
      <c r="H153" s="79">
        <v>16</v>
      </c>
      <c r="I153" s="79">
        <v>18</v>
      </c>
      <c r="J153" s="79">
        <f t="shared" si="10"/>
        <v>50</v>
      </c>
      <c r="K153" s="2">
        <v>9</v>
      </c>
      <c r="L153" s="2">
        <v>14</v>
      </c>
      <c r="M153" s="4">
        <f t="shared" si="11"/>
        <v>23</v>
      </c>
      <c r="N153" s="4">
        <f t="shared" si="12"/>
        <v>73</v>
      </c>
      <c r="O153" s="19"/>
      <c r="P153" s="19"/>
      <c r="Q153" s="19"/>
      <c r="R153" s="18"/>
    </row>
    <row r="154" spans="1:18" s="5" customFormat="1" ht="21.75" customHeight="1" x14ac:dyDescent="0.4">
      <c r="A154" s="53">
        <v>18</v>
      </c>
      <c r="B154" s="62">
        <v>473</v>
      </c>
      <c r="C154" s="66" t="s">
        <v>214</v>
      </c>
      <c r="D154" s="64">
        <v>116785</v>
      </c>
      <c r="E154" s="63" t="s">
        <v>33</v>
      </c>
      <c r="F154" s="67" t="s">
        <v>30</v>
      </c>
      <c r="G154" s="79">
        <v>14</v>
      </c>
      <c r="H154" s="80">
        <v>13</v>
      </c>
      <c r="I154" s="79">
        <v>9</v>
      </c>
      <c r="J154" s="79">
        <f t="shared" si="10"/>
        <v>36</v>
      </c>
      <c r="K154" s="2">
        <v>13</v>
      </c>
      <c r="L154" s="2">
        <v>19</v>
      </c>
      <c r="M154" s="4">
        <f t="shared" si="11"/>
        <v>32</v>
      </c>
      <c r="N154" s="4">
        <f t="shared" si="12"/>
        <v>68</v>
      </c>
      <c r="O154" s="4"/>
      <c r="P154" s="3"/>
    </row>
    <row r="155" spans="1:18" s="5" customFormat="1" ht="21.75" customHeight="1" x14ac:dyDescent="0.4">
      <c r="A155" s="53">
        <v>19</v>
      </c>
      <c r="B155" s="62">
        <v>471</v>
      </c>
      <c r="C155" s="68" t="s">
        <v>66</v>
      </c>
      <c r="D155" s="63">
        <v>117047</v>
      </c>
      <c r="E155" s="63" t="s">
        <v>33</v>
      </c>
      <c r="F155" s="65" t="s">
        <v>31</v>
      </c>
      <c r="G155" s="79">
        <v>11</v>
      </c>
      <c r="H155" s="79">
        <v>17</v>
      </c>
      <c r="I155" s="79">
        <v>15</v>
      </c>
      <c r="J155" s="79">
        <f t="shared" si="10"/>
        <v>43</v>
      </c>
      <c r="K155" s="2">
        <v>7</v>
      </c>
      <c r="L155" s="2" t="s">
        <v>217</v>
      </c>
      <c r="M155" s="4">
        <f t="shared" si="11"/>
        <v>7</v>
      </c>
      <c r="N155" s="4">
        <f t="shared" si="12"/>
        <v>50</v>
      </c>
      <c r="O155" s="4"/>
      <c r="P155" s="3"/>
    </row>
    <row r="156" spans="1:18" s="21" customFormat="1" ht="21" customHeight="1" x14ac:dyDescent="0.4">
      <c r="A156" s="53">
        <v>20</v>
      </c>
      <c r="B156" s="77">
        <v>642</v>
      </c>
      <c r="C156" s="18" t="s">
        <v>207</v>
      </c>
      <c r="D156" s="18"/>
      <c r="E156" s="77" t="s">
        <v>33</v>
      </c>
      <c r="F156" s="70" t="s">
        <v>30</v>
      </c>
      <c r="G156" s="79">
        <v>11</v>
      </c>
      <c r="H156" s="79">
        <v>10</v>
      </c>
      <c r="I156" s="79">
        <v>9</v>
      </c>
      <c r="J156" s="79">
        <f t="shared" si="10"/>
        <v>30</v>
      </c>
      <c r="K156" s="2">
        <v>10</v>
      </c>
      <c r="L156" s="2">
        <v>10</v>
      </c>
      <c r="M156" s="4">
        <f t="shared" si="11"/>
        <v>20</v>
      </c>
      <c r="N156" s="4">
        <f t="shared" si="12"/>
        <v>50</v>
      </c>
      <c r="O156" s="4"/>
      <c r="P156" s="4"/>
      <c r="Q156" s="4"/>
      <c r="R156" s="20"/>
    </row>
    <row r="157" spans="1:18" s="21" customFormat="1" ht="21" customHeight="1" x14ac:dyDescent="0.4">
      <c r="A157" s="54"/>
      <c r="B157" s="3"/>
      <c r="C157" s="45"/>
      <c r="D157" s="19"/>
      <c r="E157" s="19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2"/>
      <c r="R157" s="20"/>
    </row>
    <row r="158" spans="1:18" s="21" customFormat="1" ht="21" customHeight="1" x14ac:dyDescent="0.4">
      <c r="A158" s="54"/>
      <c r="B158" s="19"/>
      <c r="C158" s="50" t="s">
        <v>28</v>
      </c>
      <c r="D158" s="19"/>
      <c r="E158" s="19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2"/>
      <c r="R158" s="20"/>
    </row>
    <row r="159" spans="1:18" s="21" customFormat="1" ht="21" customHeight="1" x14ac:dyDescent="0.4">
      <c r="A159" s="54"/>
      <c r="B159" s="22"/>
      <c r="C159" s="22"/>
      <c r="D159" s="22"/>
      <c r="E159" s="23"/>
      <c r="F159" s="22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20"/>
    </row>
    <row r="160" spans="1:18" s="21" customFormat="1" ht="21" customHeight="1" x14ac:dyDescent="0.4">
      <c r="A160" s="54"/>
      <c r="B160" s="22"/>
      <c r="C160" s="22"/>
      <c r="D160" s="22"/>
      <c r="E160" s="23"/>
      <c r="F160" s="22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20"/>
    </row>
    <row r="161" spans="1:18" s="21" customFormat="1" ht="21" customHeight="1" x14ac:dyDescent="0.4">
      <c r="A161" s="54"/>
      <c r="B161" s="22"/>
      <c r="C161" s="22"/>
      <c r="D161" s="22"/>
      <c r="E161" s="23"/>
      <c r="F161" s="22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20"/>
    </row>
    <row r="162" spans="1:18" s="21" customFormat="1" ht="21" customHeight="1" x14ac:dyDescent="0.4">
      <c r="A162" s="54"/>
      <c r="B162" s="22"/>
      <c r="C162" s="22"/>
      <c r="D162" s="22"/>
      <c r="E162" s="23"/>
      <c r="F162" s="22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2"/>
      <c r="R162" s="20"/>
    </row>
    <row r="163" spans="1:18" s="21" customFormat="1" ht="21" customHeight="1" x14ac:dyDescent="0.4">
      <c r="A163" s="54"/>
      <c r="B163" s="22"/>
      <c r="C163" s="22"/>
      <c r="D163" s="22"/>
      <c r="E163" s="23"/>
      <c r="F163" s="22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20"/>
    </row>
    <row r="164" spans="1:18" s="21" customFormat="1" ht="21" customHeight="1" x14ac:dyDescent="0.4">
      <c r="A164" s="54"/>
      <c r="B164" s="22"/>
      <c r="C164" s="22"/>
      <c r="D164" s="22"/>
      <c r="E164" s="23"/>
      <c r="F164" s="22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20"/>
    </row>
    <row r="165" spans="1:18" s="21" customFormat="1" ht="21" customHeight="1" x14ac:dyDescent="0.4">
      <c r="A165" s="54"/>
      <c r="B165" s="22"/>
      <c r="C165" s="22"/>
      <c r="D165" s="22"/>
      <c r="E165" s="23"/>
      <c r="F165" s="22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20"/>
    </row>
    <row r="166" spans="1:18" s="21" customFormat="1" ht="21" customHeight="1" x14ac:dyDescent="0.4">
      <c r="A166" s="55"/>
      <c r="B166" s="22"/>
      <c r="C166" s="22"/>
      <c r="D166" s="22"/>
      <c r="E166" s="23"/>
      <c r="F166" s="19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2"/>
      <c r="R166" s="20"/>
    </row>
    <row r="167" spans="1:18" s="5" customFormat="1" ht="21" customHeight="1" x14ac:dyDescent="0.4">
      <c r="A167" s="55"/>
      <c r="B167" s="22"/>
      <c r="C167" s="22"/>
      <c r="D167" s="22"/>
      <c r="E167" s="23"/>
      <c r="F167" s="19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3"/>
    </row>
    <row r="168" spans="1:18" s="5" customFormat="1" ht="21" customHeight="1" x14ac:dyDescent="0.4">
      <c r="A168" s="55"/>
      <c r="B168" s="19"/>
      <c r="C168" s="45"/>
      <c r="D168" s="19"/>
      <c r="E168" s="19"/>
      <c r="F168" s="19"/>
      <c r="G168" s="9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3"/>
    </row>
    <row r="169" spans="1:18" ht="21" customHeight="1" x14ac:dyDescent="0.4">
      <c r="A169" s="55"/>
      <c r="G169" s="9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8" ht="21" customHeight="1" x14ac:dyDescent="0.4">
      <c r="A170" s="5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8" ht="21" customHeight="1" x14ac:dyDescent="0.4">
      <c r="A171" s="5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8" ht="21" customHeight="1" x14ac:dyDescent="0.4">
      <c r="A172" s="5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8" ht="21" customHeight="1" x14ac:dyDescent="0.4">
      <c r="A173" s="53"/>
      <c r="G173" s="9"/>
      <c r="H173" s="4"/>
      <c r="I173" s="4"/>
      <c r="J173" s="4"/>
      <c r="K173" s="4"/>
      <c r="L173" s="4"/>
      <c r="M173" s="4"/>
      <c r="N173" s="4"/>
      <c r="O173" s="4"/>
      <c r="P173" s="4"/>
    </row>
    <row r="174" spans="1:18" ht="21" customHeight="1" x14ac:dyDescent="0.4">
      <c r="A174" s="53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8" x14ac:dyDescent="0.4">
      <c r="A175" s="53"/>
      <c r="G175" s="18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8" x14ac:dyDescent="0.4">
      <c r="A176" s="53"/>
      <c r="G176" s="9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8" s="5" customFormat="1" ht="21.75" customHeight="1" x14ac:dyDescent="0.4">
      <c r="A177" s="53"/>
      <c r="B177" s="19"/>
      <c r="C177" s="45"/>
      <c r="D177" s="19"/>
      <c r="E177" s="19"/>
      <c r="F177" s="19"/>
      <c r="G177" s="9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3"/>
    </row>
    <row r="178" spans="1:18" x14ac:dyDescent="0.4">
      <c r="A178" s="53"/>
      <c r="G178" s="9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8" x14ac:dyDescent="0.4">
      <c r="A179" s="53"/>
      <c r="G179" s="9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8" x14ac:dyDescent="0.4">
      <c r="A180" s="53"/>
      <c r="G180" s="9"/>
      <c r="H180" s="4"/>
      <c r="I180" s="4"/>
      <c r="J180" s="4"/>
      <c r="K180" s="4"/>
      <c r="L180" s="4"/>
      <c r="M180" s="4"/>
      <c r="N180" s="4"/>
    </row>
    <row r="181" spans="1:18" x14ac:dyDescent="0.4">
      <c r="G181" s="9"/>
      <c r="H181" s="4"/>
      <c r="I181" s="4"/>
      <c r="J181" s="4"/>
      <c r="K181" s="4"/>
      <c r="L181" s="4"/>
      <c r="M181" s="4"/>
      <c r="N181" s="4"/>
    </row>
    <row r="182" spans="1:18" x14ac:dyDescent="0.4">
      <c r="G182" s="9"/>
      <c r="H182" s="4"/>
      <c r="I182" s="4"/>
      <c r="J182" s="4"/>
      <c r="K182" s="4"/>
      <c r="L182" s="4"/>
      <c r="M182" s="4"/>
      <c r="N182" s="4"/>
    </row>
    <row r="183" spans="1:18" x14ac:dyDescent="0.4">
      <c r="G183" s="9"/>
      <c r="H183" s="4"/>
      <c r="I183" s="4"/>
      <c r="J183" s="4"/>
      <c r="K183" s="4"/>
      <c r="L183" s="4"/>
      <c r="M183" s="4"/>
      <c r="N183" s="4"/>
    </row>
    <row r="184" spans="1:18" x14ac:dyDescent="0.4">
      <c r="G184" s="9"/>
      <c r="H184" s="4"/>
      <c r="I184" s="4"/>
      <c r="J184" s="4"/>
      <c r="K184" s="4"/>
      <c r="L184" s="4"/>
      <c r="M184" s="4"/>
      <c r="N184" s="4"/>
    </row>
  </sheetData>
  <mergeCells count="6">
    <mergeCell ref="C121:N121"/>
    <mergeCell ref="C122:N122"/>
    <mergeCell ref="C1:N1"/>
    <mergeCell ref="C2:N2"/>
    <mergeCell ref="C3:N3"/>
    <mergeCell ref="C120:N120"/>
  </mergeCells>
  <phoneticPr fontId="0" type="noConversion"/>
  <conditionalFormatting sqref="F158 I154:I155 G156:I65536 G154:G155 L136 G137:H153 K123:L135 F118 H123:I136 K157:L65536 G123:G135 H115:I119 K115:L119 I36:I39 G40:H40 H4:I35 G36:G39 K4:K17 G4:G17 L4:L18 G41:G118 I41:I114">
    <cfRule type="cellIs" dxfId="10" priority="1" stopIfTrue="1" operator="equal">
      <formula>25</formula>
    </cfRule>
  </conditionalFormatting>
  <conditionalFormatting sqref="M115:M119 I120:K122 M123:M65536 I1:K3 I40 M4:M18">
    <cfRule type="cellIs" dxfId="9" priority="3" stopIfTrue="1" operator="equal">
      <formula>50</formula>
    </cfRule>
  </conditionalFormatting>
  <conditionalFormatting sqref="H154:H155 I137:I153 J123:J136 H109:H114 J157:J65536 G19:G35 H36:H39 H41:H107 J4:J119">
    <cfRule type="cellIs" dxfId="8" priority="6" stopIfTrue="1" operator="equal">
      <formula>75</formula>
    </cfRule>
  </conditionalFormatting>
  <conditionalFormatting sqref="L120:L122 L1:L3">
    <cfRule type="cellIs" priority="7" stopIfTrue="1" operator="equal">
      <formula>150</formula>
    </cfRule>
  </conditionalFormatting>
  <conditionalFormatting sqref="H108 K137:L156 K19:L114">
    <cfRule type="cellIs" dxfId="7" priority="8" stopIfTrue="1" operator="equal">
      <formula>25</formula>
    </cfRule>
  </conditionalFormatting>
  <conditionalFormatting sqref="J137:J156">
    <cfRule type="cellIs" dxfId="6" priority="9" stopIfTrue="1" operator="equal">
      <formula>75</formula>
    </cfRule>
  </conditionalFormatting>
  <conditionalFormatting sqref="M19:M114">
    <cfRule type="cellIs" dxfId="5" priority="10" stopIfTrue="1" operator="equal">
      <formula>50</formula>
    </cfRule>
  </conditionalFormatting>
  <printOptions horizontalCentered="1"/>
  <pageMargins left="0.5" right="0.5" top="0.75" bottom="0.75" header="0.5" footer="0.5"/>
  <pageSetup scale="51" orientation="portrait" r:id="rId1"/>
  <headerFooter alignWithMargins="0"/>
  <rowBreaks count="2" manualBreakCount="2">
    <brk id="60" max="16383" man="1"/>
    <brk id="1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="75" zoomScaleNormal="75" zoomScaleSheetLayoutView="75" workbookViewId="0">
      <selection sqref="A1:L1"/>
    </sheetView>
  </sheetViews>
  <sheetFormatPr defaultColWidth="9.1796875" defaultRowHeight="19" x14ac:dyDescent="0.4"/>
  <cols>
    <col min="1" max="1" width="6.81640625" style="15" customWidth="1"/>
    <col min="2" max="2" width="12.54296875" style="15" customWidth="1"/>
    <col min="3" max="3" width="34.26953125" style="10" bestFit="1" customWidth="1"/>
    <col min="4" max="4" width="15" style="15" customWidth="1"/>
    <col min="5" max="5" width="6.54296875" style="15" customWidth="1"/>
    <col min="6" max="6" width="9.54296875" style="15" bestFit="1" customWidth="1"/>
    <col min="7" max="7" width="9.1796875" style="16"/>
    <col min="8" max="8" width="9.1796875" style="15"/>
    <col min="9" max="9" width="9.54296875" style="15" bestFit="1" customWidth="1"/>
    <col min="10" max="10" width="9.81640625" style="10" bestFit="1" customWidth="1"/>
    <col min="11" max="11" width="9.7265625" style="10" bestFit="1" customWidth="1"/>
    <col min="12" max="12" width="9.81640625" style="10" bestFit="1" customWidth="1"/>
    <col min="13" max="16384" width="9.1796875" style="10"/>
  </cols>
  <sheetData>
    <row r="1" spans="1:13" x14ac:dyDescent="0.4">
      <c r="A1" s="134" t="s">
        <v>65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"/>
    </row>
    <row r="2" spans="1:13" x14ac:dyDescent="0.4">
      <c r="A2" s="134" t="s">
        <v>12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"/>
    </row>
    <row r="3" spans="1:13" x14ac:dyDescent="0.4">
      <c r="A3" s="135">
        <v>40380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"/>
    </row>
    <row r="4" spans="1:1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4">
      <c r="A5" s="1"/>
      <c r="B5" s="1"/>
      <c r="C5" s="1"/>
      <c r="D5" s="1"/>
      <c r="E5" s="1"/>
      <c r="I5" s="1" t="s">
        <v>16</v>
      </c>
      <c r="J5" s="1" t="s">
        <v>27</v>
      </c>
      <c r="K5" s="1" t="s">
        <v>8</v>
      </c>
      <c r="M5" s="1"/>
    </row>
    <row r="6" spans="1:13" x14ac:dyDescent="0.4">
      <c r="A6" s="1"/>
      <c r="B6" s="24" t="s">
        <v>1</v>
      </c>
      <c r="C6" s="1"/>
      <c r="D6" s="11" t="s">
        <v>242</v>
      </c>
      <c r="E6" s="17"/>
      <c r="F6" s="1"/>
      <c r="G6" s="1"/>
      <c r="H6" s="1"/>
      <c r="I6" s="1">
        <v>131</v>
      </c>
      <c r="J6" s="1">
        <v>44</v>
      </c>
      <c r="K6" s="1">
        <v>175</v>
      </c>
      <c r="M6" s="1"/>
    </row>
    <row r="7" spans="1:13" x14ac:dyDescent="0.4">
      <c r="A7" s="1"/>
      <c r="B7" s="24" t="s">
        <v>2</v>
      </c>
      <c r="C7" s="1"/>
      <c r="D7" s="11" t="s">
        <v>229</v>
      </c>
      <c r="E7" s="17"/>
      <c r="F7" s="1"/>
      <c r="G7" s="1"/>
      <c r="H7" s="1"/>
      <c r="I7" s="1">
        <v>131</v>
      </c>
      <c r="J7" s="1">
        <v>40</v>
      </c>
      <c r="K7" s="1">
        <v>171</v>
      </c>
      <c r="M7" s="1"/>
    </row>
    <row r="8" spans="1:13" x14ac:dyDescent="0.4">
      <c r="A8" s="1"/>
      <c r="B8" s="24" t="s">
        <v>3</v>
      </c>
      <c r="C8" s="1"/>
      <c r="D8" s="11" t="s">
        <v>221</v>
      </c>
      <c r="E8" s="17"/>
      <c r="F8" s="1"/>
      <c r="G8" s="1"/>
      <c r="H8" s="1"/>
      <c r="I8" s="1">
        <v>126</v>
      </c>
      <c r="J8" s="1">
        <v>44</v>
      </c>
      <c r="K8" s="1">
        <v>170</v>
      </c>
      <c r="M8" s="1"/>
    </row>
    <row r="9" spans="1:13" x14ac:dyDescent="0.4">
      <c r="A9" s="1"/>
      <c r="B9" s="24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4">
      <c r="A10" s="1"/>
      <c r="B10" s="24" t="s">
        <v>21</v>
      </c>
      <c r="C10" s="1"/>
      <c r="D10" s="11" t="s">
        <v>243</v>
      </c>
      <c r="E10" s="17"/>
      <c r="F10" s="1"/>
      <c r="G10" s="1"/>
      <c r="H10" s="1"/>
      <c r="I10" s="1">
        <v>110</v>
      </c>
      <c r="J10" s="1"/>
      <c r="K10" s="1"/>
      <c r="L10" s="1"/>
      <c r="M10" s="1"/>
    </row>
    <row r="11" spans="1:13" x14ac:dyDescent="0.4">
      <c r="A11" s="1"/>
      <c r="B11" s="24" t="s">
        <v>22</v>
      </c>
      <c r="C11" s="1"/>
      <c r="D11" s="11" t="s">
        <v>244</v>
      </c>
      <c r="E11" s="17"/>
      <c r="F11" s="1"/>
      <c r="G11" s="1"/>
      <c r="H11" s="1"/>
      <c r="I11" s="1">
        <v>102</v>
      </c>
      <c r="J11" s="1"/>
      <c r="K11" s="1"/>
      <c r="L11" s="1"/>
      <c r="M11" s="1"/>
    </row>
    <row r="12" spans="1:13" x14ac:dyDescent="0.4">
      <c r="A12" s="1"/>
      <c r="B12" s="24" t="s">
        <v>23</v>
      </c>
      <c r="C12" s="1"/>
      <c r="D12" s="11" t="s">
        <v>245</v>
      </c>
      <c r="E12" s="6"/>
      <c r="F12" s="1"/>
      <c r="G12" s="1"/>
      <c r="H12" s="1"/>
      <c r="I12" s="1">
        <v>101</v>
      </c>
      <c r="J12" s="1"/>
      <c r="K12" s="1"/>
      <c r="L12" s="1"/>
      <c r="M12" s="1"/>
    </row>
    <row r="13" spans="1:13" x14ac:dyDescent="0.4">
      <c r="A13" s="1"/>
      <c r="B13" s="2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4">
      <c r="A14" s="1"/>
      <c r="B14" s="24" t="s">
        <v>24</v>
      </c>
      <c r="C14" s="1"/>
      <c r="D14" s="11" t="s">
        <v>239</v>
      </c>
      <c r="E14" s="7"/>
      <c r="F14" s="1"/>
      <c r="H14" s="1"/>
      <c r="I14" s="1">
        <v>86</v>
      </c>
      <c r="J14" s="1"/>
      <c r="K14" s="1"/>
      <c r="L14" s="1"/>
      <c r="M14" s="1"/>
    </row>
    <row r="15" spans="1:13" x14ac:dyDescent="0.4">
      <c r="A15" s="1"/>
      <c r="B15" s="24" t="s">
        <v>25</v>
      </c>
      <c r="C15" s="1"/>
      <c r="D15" s="11" t="s">
        <v>240</v>
      </c>
      <c r="E15" s="17"/>
      <c r="F15" s="1"/>
      <c r="H15" s="1"/>
      <c r="I15" s="1">
        <v>83</v>
      </c>
      <c r="J15" s="1"/>
      <c r="K15" s="1"/>
      <c r="L15" s="1"/>
      <c r="M15" s="1"/>
    </row>
    <row r="16" spans="1:13" x14ac:dyDescent="0.4">
      <c r="A16" s="1"/>
      <c r="B16" s="24" t="s">
        <v>26</v>
      </c>
      <c r="C16" s="12"/>
      <c r="D16" s="11" t="s">
        <v>241</v>
      </c>
      <c r="E16" s="17"/>
      <c r="F16" s="1"/>
      <c r="H16" s="1"/>
      <c r="I16" s="1">
        <v>80</v>
      </c>
      <c r="J16" s="1"/>
      <c r="K16" s="1"/>
      <c r="L16" s="1"/>
      <c r="M16" s="1"/>
    </row>
    <row r="17" spans="1:13" x14ac:dyDescent="0.4">
      <c r="A17" s="1"/>
      <c r="B17" s="1"/>
      <c r="C17" s="12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s="125" customFormat="1" ht="23" x14ac:dyDescent="0.5">
      <c r="A18" s="121" t="s">
        <v>11</v>
      </c>
      <c r="B18" s="122" t="s">
        <v>4</v>
      </c>
      <c r="C18" s="123" t="s">
        <v>20</v>
      </c>
      <c r="D18" s="122" t="s">
        <v>19</v>
      </c>
      <c r="E18" s="123" t="s">
        <v>14</v>
      </c>
      <c r="F18" s="122" t="s">
        <v>5</v>
      </c>
      <c r="G18" s="121">
        <v>50</v>
      </c>
      <c r="H18" s="121">
        <v>100</v>
      </c>
      <c r="I18" s="121">
        <v>150</v>
      </c>
      <c r="J18" s="124" t="s">
        <v>8</v>
      </c>
      <c r="K18" s="121" t="s">
        <v>9</v>
      </c>
      <c r="L18" s="121" t="s">
        <v>8</v>
      </c>
      <c r="M18" s="121" t="s">
        <v>13</v>
      </c>
    </row>
    <row r="19" spans="1:13" s="102" customFormat="1" ht="20" x14ac:dyDescent="0.4">
      <c r="A19" s="106">
        <v>1</v>
      </c>
      <c r="B19" s="107">
        <v>611</v>
      </c>
      <c r="C19" s="107" t="s">
        <v>160</v>
      </c>
      <c r="D19" s="107">
        <v>29990</v>
      </c>
      <c r="E19" s="107" t="s">
        <v>29</v>
      </c>
      <c r="F19" s="108" t="s">
        <v>30</v>
      </c>
      <c r="G19" s="109">
        <v>43</v>
      </c>
      <c r="H19" s="109">
        <v>44</v>
      </c>
      <c r="I19" s="109">
        <v>44</v>
      </c>
      <c r="J19" s="100">
        <f t="shared" ref="J19:J41" si="0">SUM(G19:I19)</f>
        <v>131</v>
      </c>
      <c r="K19" s="97">
        <v>44</v>
      </c>
      <c r="L19" s="109">
        <f t="shared" ref="L19:L24" si="1">J19+K19</f>
        <v>175</v>
      </c>
    </row>
    <row r="20" spans="1:13" s="102" customFormat="1" ht="20" x14ac:dyDescent="0.4">
      <c r="A20" s="106">
        <v>2</v>
      </c>
      <c r="B20" s="107">
        <v>628</v>
      </c>
      <c r="C20" s="110" t="s">
        <v>147</v>
      </c>
      <c r="D20" s="111">
        <v>31331</v>
      </c>
      <c r="E20" s="107" t="s">
        <v>29</v>
      </c>
      <c r="F20" s="112" t="s">
        <v>31</v>
      </c>
      <c r="G20" s="109">
        <v>46</v>
      </c>
      <c r="H20" s="109">
        <v>43</v>
      </c>
      <c r="I20" s="109">
        <v>42</v>
      </c>
      <c r="J20" s="100">
        <f t="shared" si="0"/>
        <v>131</v>
      </c>
      <c r="K20" s="97">
        <v>40</v>
      </c>
      <c r="L20" s="109">
        <f t="shared" si="1"/>
        <v>171</v>
      </c>
    </row>
    <row r="21" spans="1:13" s="102" customFormat="1" ht="20" x14ac:dyDescent="0.4">
      <c r="A21" s="106">
        <v>3</v>
      </c>
      <c r="B21" s="107">
        <v>603</v>
      </c>
      <c r="C21" s="110" t="s">
        <v>129</v>
      </c>
      <c r="D21" s="111">
        <v>116738</v>
      </c>
      <c r="E21" s="107" t="s">
        <v>29</v>
      </c>
      <c r="F21" s="112" t="s">
        <v>30</v>
      </c>
      <c r="G21" s="109">
        <v>37</v>
      </c>
      <c r="H21" s="109">
        <v>44</v>
      </c>
      <c r="I21" s="109">
        <v>45</v>
      </c>
      <c r="J21" s="100">
        <f t="shared" si="0"/>
        <v>126</v>
      </c>
      <c r="K21" s="97">
        <v>44</v>
      </c>
      <c r="L21" s="109">
        <f t="shared" si="1"/>
        <v>170</v>
      </c>
    </row>
    <row r="22" spans="1:13" s="102" customFormat="1" ht="20" x14ac:dyDescent="0.4">
      <c r="A22" s="106">
        <v>4</v>
      </c>
      <c r="B22" s="107">
        <v>616</v>
      </c>
      <c r="C22" s="107" t="s">
        <v>42</v>
      </c>
      <c r="D22" s="107">
        <v>113014</v>
      </c>
      <c r="E22" s="107" t="s">
        <v>29</v>
      </c>
      <c r="F22" s="113" t="s">
        <v>31</v>
      </c>
      <c r="G22" s="109">
        <v>37</v>
      </c>
      <c r="H22" s="109">
        <v>37</v>
      </c>
      <c r="I22" s="109">
        <v>37</v>
      </c>
      <c r="J22" s="100">
        <f t="shared" si="0"/>
        <v>111</v>
      </c>
      <c r="K22" s="97">
        <v>41</v>
      </c>
      <c r="L22" s="109">
        <f t="shared" si="1"/>
        <v>152</v>
      </c>
    </row>
    <row r="23" spans="1:13" s="102" customFormat="1" ht="20" x14ac:dyDescent="0.4">
      <c r="A23" s="106">
        <v>5</v>
      </c>
      <c r="B23" s="107">
        <v>514</v>
      </c>
      <c r="C23" s="110" t="s">
        <v>41</v>
      </c>
      <c r="D23" s="111">
        <v>112654</v>
      </c>
      <c r="E23" s="110" t="s">
        <v>29</v>
      </c>
      <c r="F23" s="112" t="s">
        <v>31</v>
      </c>
      <c r="G23" s="109">
        <v>35</v>
      </c>
      <c r="H23" s="109">
        <v>40</v>
      </c>
      <c r="I23" s="109">
        <v>40</v>
      </c>
      <c r="J23" s="100">
        <f t="shared" si="0"/>
        <v>115</v>
      </c>
      <c r="K23" s="97">
        <v>35</v>
      </c>
      <c r="L23" s="109">
        <f t="shared" si="1"/>
        <v>150</v>
      </c>
    </row>
    <row r="24" spans="1:13" s="102" customFormat="1" ht="20" x14ac:dyDescent="0.4">
      <c r="A24" s="106">
        <v>6</v>
      </c>
      <c r="B24" s="107">
        <v>625</v>
      </c>
      <c r="C24" s="114" t="s">
        <v>143</v>
      </c>
      <c r="D24" s="115" t="s">
        <v>144</v>
      </c>
      <c r="E24" s="110" t="s">
        <v>29</v>
      </c>
      <c r="F24" s="116" t="s">
        <v>31</v>
      </c>
      <c r="G24" s="109">
        <v>32</v>
      </c>
      <c r="H24" s="109">
        <v>38</v>
      </c>
      <c r="I24" s="109">
        <v>41</v>
      </c>
      <c r="J24" s="100">
        <f t="shared" si="0"/>
        <v>111</v>
      </c>
      <c r="K24" s="97">
        <v>32</v>
      </c>
      <c r="L24" s="109">
        <f t="shared" si="1"/>
        <v>143</v>
      </c>
    </row>
    <row r="25" spans="1:13" s="102" customFormat="1" ht="20" x14ac:dyDescent="0.4">
      <c r="A25" s="106">
        <v>7</v>
      </c>
      <c r="B25" s="107">
        <v>636</v>
      </c>
      <c r="C25" s="110" t="s">
        <v>161</v>
      </c>
      <c r="D25" s="107">
        <v>112755</v>
      </c>
      <c r="E25" s="110" t="s">
        <v>29</v>
      </c>
      <c r="F25" s="112" t="s">
        <v>30</v>
      </c>
      <c r="G25" s="117">
        <v>31</v>
      </c>
      <c r="H25" s="109">
        <v>40</v>
      </c>
      <c r="I25" s="109">
        <v>39</v>
      </c>
      <c r="J25" s="100">
        <f t="shared" si="0"/>
        <v>110</v>
      </c>
      <c r="K25" s="118"/>
    </row>
    <row r="26" spans="1:13" s="102" customFormat="1" ht="20" x14ac:dyDescent="0.4">
      <c r="A26" s="106">
        <v>8</v>
      </c>
      <c r="B26" s="107">
        <v>518</v>
      </c>
      <c r="C26" s="119" t="s">
        <v>157</v>
      </c>
      <c r="D26" s="110">
        <v>115922</v>
      </c>
      <c r="E26" s="110" t="s">
        <v>29</v>
      </c>
      <c r="F26" s="108" t="s">
        <v>31</v>
      </c>
      <c r="G26" s="109">
        <v>33</v>
      </c>
      <c r="H26" s="109">
        <v>37</v>
      </c>
      <c r="I26" s="109">
        <v>38</v>
      </c>
      <c r="J26" s="100">
        <f t="shared" si="0"/>
        <v>108</v>
      </c>
      <c r="K26" s="118"/>
    </row>
    <row r="27" spans="1:13" s="102" customFormat="1" ht="20" x14ac:dyDescent="0.4">
      <c r="A27" s="106">
        <v>9</v>
      </c>
      <c r="B27" s="107">
        <v>549</v>
      </c>
      <c r="C27" s="119" t="s">
        <v>109</v>
      </c>
      <c r="D27" s="110">
        <v>112823</v>
      </c>
      <c r="E27" s="110" t="s">
        <v>29</v>
      </c>
      <c r="F27" s="108" t="s">
        <v>31</v>
      </c>
      <c r="G27" s="109">
        <v>37</v>
      </c>
      <c r="H27" s="109">
        <v>34</v>
      </c>
      <c r="I27" s="109">
        <v>36</v>
      </c>
      <c r="J27" s="100">
        <f t="shared" si="0"/>
        <v>107</v>
      </c>
      <c r="K27" s="118"/>
    </row>
    <row r="28" spans="1:13" s="102" customFormat="1" ht="20" x14ac:dyDescent="0.4">
      <c r="A28" s="106">
        <v>10</v>
      </c>
      <c r="B28" s="107">
        <v>477</v>
      </c>
      <c r="C28" s="107" t="s">
        <v>82</v>
      </c>
      <c r="D28" s="111">
        <v>117003</v>
      </c>
      <c r="E28" s="110" t="s">
        <v>29</v>
      </c>
      <c r="F28" s="108" t="s">
        <v>30</v>
      </c>
      <c r="G28" s="109">
        <v>36</v>
      </c>
      <c r="H28" s="109">
        <v>31</v>
      </c>
      <c r="I28" s="109">
        <v>35</v>
      </c>
      <c r="J28" s="100">
        <f t="shared" si="0"/>
        <v>102</v>
      </c>
      <c r="K28" s="118"/>
    </row>
    <row r="29" spans="1:13" s="102" customFormat="1" ht="20" x14ac:dyDescent="0.4">
      <c r="A29" s="106">
        <v>11</v>
      </c>
      <c r="B29" s="107">
        <v>492</v>
      </c>
      <c r="C29" s="110" t="s">
        <v>86</v>
      </c>
      <c r="D29" s="111">
        <v>115220</v>
      </c>
      <c r="E29" s="110" t="s">
        <v>29</v>
      </c>
      <c r="F29" s="112" t="s">
        <v>30</v>
      </c>
      <c r="G29" s="109">
        <v>31</v>
      </c>
      <c r="H29" s="109">
        <v>34</v>
      </c>
      <c r="I29" s="109">
        <v>36</v>
      </c>
      <c r="J29" s="100">
        <f t="shared" si="0"/>
        <v>101</v>
      </c>
      <c r="K29" s="118"/>
    </row>
    <row r="30" spans="1:13" s="102" customFormat="1" ht="20" x14ac:dyDescent="0.4">
      <c r="A30" s="106">
        <v>12</v>
      </c>
      <c r="B30" s="107">
        <v>562</v>
      </c>
      <c r="C30" s="110" t="s">
        <v>113</v>
      </c>
      <c r="D30" s="111">
        <v>113065</v>
      </c>
      <c r="E30" s="107" t="s">
        <v>29</v>
      </c>
      <c r="F30" s="112" t="s">
        <v>30</v>
      </c>
      <c r="G30" s="109">
        <v>31</v>
      </c>
      <c r="H30" s="109">
        <v>35</v>
      </c>
      <c r="I30" s="109">
        <v>33</v>
      </c>
      <c r="J30" s="100">
        <f t="shared" si="0"/>
        <v>99</v>
      </c>
      <c r="K30" s="118"/>
    </row>
    <row r="31" spans="1:13" s="102" customFormat="1" ht="20" x14ac:dyDescent="0.4">
      <c r="A31" s="106">
        <v>13</v>
      </c>
      <c r="B31" s="107">
        <v>618</v>
      </c>
      <c r="C31" s="107" t="s">
        <v>137</v>
      </c>
      <c r="D31" s="107">
        <v>113059</v>
      </c>
      <c r="E31" s="107" t="s">
        <v>29</v>
      </c>
      <c r="F31" s="108" t="s">
        <v>31</v>
      </c>
      <c r="G31" s="109">
        <v>28</v>
      </c>
      <c r="H31" s="109">
        <v>33</v>
      </c>
      <c r="I31" s="109">
        <v>36</v>
      </c>
      <c r="J31" s="100">
        <f t="shared" si="0"/>
        <v>97</v>
      </c>
      <c r="K31" s="118"/>
    </row>
    <row r="32" spans="1:13" s="102" customFormat="1" ht="20" x14ac:dyDescent="0.4">
      <c r="A32" s="106">
        <v>14</v>
      </c>
      <c r="B32" s="107">
        <v>577</v>
      </c>
      <c r="C32" s="110" t="s">
        <v>119</v>
      </c>
      <c r="D32" s="111">
        <v>1324</v>
      </c>
      <c r="E32" s="107" t="s">
        <v>29</v>
      </c>
      <c r="F32" s="112" t="s">
        <v>30</v>
      </c>
      <c r="G32" s="109">
        <v>29</v>
      </c>
      <c r="H32" s="109">
        <v>32</v>
      </c>
      <c r="I32" s="109">
        <v>36</v>
      </c>
      <c r="J32" s="100">
        <f t="shared" si="0"/>
        <v>97</v>
      </c>
      <c r="K32" s="118"/>
    </row>
    <row r="33" spans="1:13" s="102" customFormat="1" ht="20" x14ac:dyDescent="0.4">
      <c r="A33" s="106">
        <v>15</v>
      </c>
      <c r="B33" s="107">
        <v>595</v>
      </c>
      <c r="C33" s="110" t="s">
        <v>235</v>
      </c>
      <c r="D33" s="111">
        <v>29511</v>
      </c>
      <c r="E33" s="107" t="s">
        <v>29</v>
      </c>
      <c r="F33" s="112" t="s">
        <v>31</v>
      </c>
      <c r="G33" s="109">
        <v>27</v>
      </c>
      <c r="H33" s="109">
        <v>32</v>
      </c>
      <c r="I33" s="109">
        <v>34</v>
      </c>
      <c r="J33" s="100">
        <f t="shared" si="0"/>
        <v>93</v>
      </c>
      <c r="K33" s="118"/>
    </row>
    <row r="34" spans="1:13" s="102" customFormat="1" ht="20" x14ac:dyDescent="0.4">
      <c r="A34" s="106">
        <v>16</v>
      </c>
      <c r="B34" s="107">
        <v>512</v>
      </c>
      <c r="C34" s="114" t="s">
        <v>156</v>
      </c>
      <c r="D34" s="111">
        <v>2050</v>
      </c>
      <c r="E34" s="110" t="s">
        <v>29</v>
      </c>
      <c r="F34" s="108" t="s">
        <v>30</v>
      </c>
      <c r="G34" s="109">
        <v>33</v>
      </c>
      <c r="H34" s="109">
        <v>32</v>
      </c>
      <c r="I34" s="109">
        <v>28</v>
      </c>
      <c r="J34" s="100">
        <f t="shared" si="0"/>
        <v>93</v>
      </c>
      <c r="K34" s="118"/>
    </row>
    <row r="35" spans="1:13" s="102" customFormat="1" ht="20" x14ac:dyDescent="0.4">
      <c r="A35" s="106">
        <v>17</v>
      </c>
      <c r="B35" s="107">
        <v>563</v>
      </c>
      <c r="C35" s="119" t="s">
        <v>37</v>
      </c>
      <c r="D35" s="110">
        <v>115081</v>
      </c>
      <c r="E35" s="110" t="s">
        <v>29</v>
      </c>
      <c r="F35" s="108" t="s">
        <v>30</v>
      </c>
      <c r="G35" s="109">
        <v>29</v>
      </c>
      <c r="H35" s="109">
        <v>31</v>
      </c>
      <c r="I35" s="109">
        <v>31</v>
      </c>
      <c r="J35" s="100">
        <f t="shared" si="0"/>
        <v>91</v>
      </c>
      <c r="K35" s="118"/>
    </row>
    <row r="36" spans="1:13" s="102" customFormat="1" ht="20" x14ac:dyDescent="0.4">
      <c r="A36" s="106">
        <v>18</v>
      </c>
      <c r="B36" s="107">
        <v>630</v>
      </c>
      <c r="C36" s="110" t="s">
        <v>38</v>
      </c>
      <c r="D36" s="111">
        <v>117107</v>
      </c>
      <c r="E36" s="110" t="s">
        <v>29</v>
      </c>
      <c r="F36" s="112" t="s">
        <v>30</v>
      </c>
      <c r="G36" s="109">
        <v>32</v>
      </c>
      <c r="H36" s="109">
        <v>28</v>
      </c>
      <c r="I36" s="109">
        <v>31</v>
      </c>
      <c r="J36" s="100">
        <f t="shared" si="0"/>
        <v>91</v>
      </c>
      <c r="K36" s="118"/>
    </row>
    <row r="37" spans="1:13" s="102" customFormat="1" ht="20" x14ac:dyDescent="0.4">
      <c r="A37" s="106">
        <v>19</v>
      </c>
      <c r="B37" s="107">
        <v>540</v>
      </c>
      <c r="C37" s="110" t="s">
        <v>158</v>
      </c>
      <c r="D37" s="111">
        <v>2038</v>
      </c>
      <c r="E37" s="110" t="s">
        <v>29</v>
      </c>
      <c r="F37" s="112" t="s">
        <v>32</v>
      </c>
      <c r="G37" s="109">
        <v>28</v>
      </c>
      <c r="H37" s="109">
        <v>31</v>
      </c>
      <c r="I37" s="109">
        <v>27</v>
      </c>
      <c r="J37" s="100">
        <f t="shared" si="0"/>
        <v>86</v>
      </c>
      <c r="K37" s="118"/>
    </row>
    <row r="38" spans="1:13" s="102" customFormat="1" ht="20" x14ac:dyDescent="0.4">
      <c r="A38" s="106">
        <v>20</v>
      </c>
      <c r="B38" s="107">
        <v>608</v>
      </c>
      <c r="C38" s="119" t="s">
        <v>131</v>
      </c>
      <c r="D38" s="110">
        <v>2139</v>
      </c>
      <c r="E38" s="110" t="s">
        <v>29</v>
      </c>
      <c r="F38" s="108" t="s">
        <v>32</v>
      </c>
      <c r="G38" s="109">
        <v>31</v>
      </c>
      <c r="H38" s="109">
        <v>23</v>
      </c>
      <c r="I38" s="109">
        <v>29</v>
      </c>
      <c r="J38" s="100">
        <f t="shared" si="0"/>
        <v>83</v>
      </c>
      <c r="K38" s="118"/>
    </row>
    <row r="39" spans="1:13" s="102" customFormat="1" ht="20" x14ac:dyDescent="0.4">
      <c r="A39" s="106">
        <v>21</v>
      </c>
      <c r="B39" s="120">
        <v>644</v>
      </c>
      <c r="C39" s="110" t="s">
        <v>212</v>
      </c>
      <c r="D39" s="111"/>
      <c r="E39" s="110" t="s">
        <v>29</v>
      </c>
      <c r="F39" s="112" t="s">
        <v>31</v>
      </c>
      <c r="G39" s="109">
        <v>29</v>
      </c>
      <c r="H39" s="109">
        <v>27</v>
      </c>
      <c r="I39" s="109">
        <v>26</v>
      </c>
      <c r="J39" s="100">
        <f t="shared" si="0"/>
        <v>82</v>
      </c>
      <c r="K39" s="118"/>
    </row>
    <row r="40" spans="1:13" s="102" customFormat="1" ht="20" x14ac:dyDescent="0.4">
      <c r="A40" s="106">
        <v>22</v>
      </c>
      <c r="B40" s="107">
        <v>619</v>
      </c>
      <c r="C40" s="119" t="s">
        <v>138</v>
      </c>
      <c r="D40" s="110">
        <v>115085</v>
      </c>
      <c r="E40" s="110" t="s">
        <v>29</v>
      </c>
      <c r="F40" s="108" t="s">
        <v>32</v>
      </c>
      <c r="G40" s="109">
        <v>29</v>
      </c>
      <c r="H40" s="109">
        <v>26</v>
      </c>
      <c r="I40" s="109">
        <v>25</v>
      </c>
      <c r="J40" s="100">
        <f t="shared" si="0"/>
        <v>80</v>
      </c>
      <c r="K40" s="118"/>
    </row>
    <row r="41" spans="1:13" s="102" customFormat="1" ht="20" x14ac:dyDescent="0.4">
      <c r="A41" s="106">
        <v>23</v>
      </c>
      <c r="B41" s="107">
        <v>560</v>
      </c>
      <c r="C41" s="110" t="s">
        <v>44</v>
      </c>
      <c r="D41" s="111"/>
      <c r="E41" s="110" t="s">
        <v>29</v>
      </c>
      <c r="F41" s="112" t="s">
        <v>31</v>
      </c>
      <c r="G41" s="109">
        <v>27</v>
      </c>
      <c r="H41" s="109">
        <v>24</v>
      </c>
      <c r="I41" s="109">
        <v>28</v>
      </c>
      <c r="J41" s="100">
        <f t="shared" si="0"/>
        <v>79</v>
      </c>
      <c r="K41" s="97"/>
      <c r="L41" s="109"/>
      <c r="M41" s="109"/>
    </row>
    <row r="42" spans="1:13" s="102" customFormat="1" ht="20" x14ac:dyDescent="0.4">
      <c r="A42" s="106">
        <v>24</v>
      </c>
      <c r="B42" s="107">
        <v>551</v>
      </c>
      <c r="C42" s="110" t="s">
        <v>159</v>
      </c>
      <c r="D42" s="111">
        <v>1269</v>
      </c>
      <c r="E42" s="110" t="s">
        <v>29</v>
      </c>
      <c r="F42" s="112" t="s">
        <v>32</v>
      </c>
      <c r="G42" s="109">
        <v>0</v>
      </c>
      <c r="H42" s="109">
        <v>0</v>
      </c>
      <c r="I42" s="109">
        <v>0</v>
      </c>
      <c r="J42" s="100" t="s">
        <v>238</v>
      </c>
      <c r="K42" s="97"/>
      <c r="L42" s="109"/>
    </row>
    <row r="43" spans="1:13" x14ac:dyDescent="0.4">
      <c r="B43" s="30"/>
      <c r="C43" s="40"/>
      <c r="D43" s="35"/>
      <c r="E43" s="33"/>
      <c r="F43" s="33"/>
      <c r="H43" s="16"/>
      <c r="I43" s="16"/>
      <c r="J43" s="16"/>
      <c r="K43" s="16"/>
      <c r="L43" s="16"/>
    </row>
    <row r="44" spans="1:13" x14ac:dyDescent="0.4">
      <c r="B44" s="30"/>
      <c r="C44" s="37"/>
      <c r="D44" s="38"/>
      <c r="E44" s="33"/>
      <c r="F44" s="37"/>
      <c r="H44" s="16"/>
      <c r="I44" s="16"/>
      <c r="J44" s="16"/>
      <c r="K44" s="16"/>
      <c r="L44" s="16"/>
    </row>
    <row r="45" spans="1:13" x14ac:dyDescent="0.4">
      <c r="B45" s="30"/>
      <c r="C45" s="37"/>
      <c r="D45" s="38"/>
      <c r="E45" s="33"/>
      <c r="F45" s="37"/>
      <c r="H45" s="16"/>
      <c r="I45" s="16"/>
      <c r="J45" s="16"/>
      <c r="K45" s="16"/>
      <c r="L45" s="16"/>
    </row>
    <row r="46" spans="1:13" x14ac:dyDescent="0.4">
      <c r="B46" s="3"/>
      <c r="C46" s="5"/>
      <c r="D46" s="3"/>
      <c r="E46" s="3"/>
      <c r="F46" s="3"/>
      <c r="H46" s="16"/>
      <c r="I46" s="16"/>
      <c r="J46" s="16"/>
      <c r="K46" s="16"/>
      <c r="L46" s="16"/>
    </row>
    <row r="47" spans="1:13" x14ac:dyDescent="0.4">
      <c r="H47" s="16"/>
      <c r="I47" s="16"/>
      <c r="J47" s="16"/>
      <c r="K47" s="16"/>
      <c r="L47" s="16"/>
    </row>
    <row r="48" spans="1:13" x14ac:dyDescent="0.4">
      <c r="H48" s="16"/>
      <c r="I48" s="16"/>
      <c r="J48" s="16"/>
      <c r="K48" s="16"/>
      <c r="L48" s="16"/>
    </row>
    <row r="49" spans="1:16" x14ac:dyDescent="0.4">
      <c r="H49" s="16"/>
      <c r="I49" s="16"/>
      <c r="J49" s="16"/>
      <c r="K49" s="16"/>
      <c r="L49" s="16"/>
    </row>
    <row r="50" spans="1:16" x14ac:dyDescent="0.4">
      <c r="H50" s="16"/>
      <c r="I50" s="16"/>
      <c r="J50" s="16"/>
      <c r="K50" s="16"/>
      <c r="L50" s="16"/>
    </row>
    <row r="51" spans="1:16" x14ac:dyDescent="0.4">
      <c r="H51" s="16"/>
      <c r="I51" s="16"/>
      <c r="J51" s="16"/>
      <c r="K51" s="16"/>
      <c r="L51" s="16"/>
    </row>
    <row r="52" spans="1:16" x14ac:dyDescent="0.4">
      <c r="H52" s="16"/>
      <c r="I52" s="16"/>
    </row>
    <row r="53" spans="1:16" s="5" customFormat="1" ht="21.75" customHeight="1" x14ac:dyDescent="0.4">
      <c r="A53" s="20"/>
      <c r="B53" s="3"/>
      <c r="D53" s="20"/>
      <c r="E53" s="3"/>
      <c r="F53" s="3"/>
      <c r="G53" s="17"/>
      <c r="H53" s="2"/>
      <c r="I53" s="4"/>
      <c r="J53" s="8"/>
      <c r="K53" s="4"/>
      <c r="L53" s="4"/>
      <c r="M53" s="8"/>
      <c r="N53" s="4"/>
      <c r="O53" s="8"/>
      <c r="P53" s="4"/>
    </row>
    <row r="54" spans="1:16" x14ac:dyDescent="0.4">
      <c r="B54" s="7"/>
      <c r="C54" s="5"/>
      <c r="D54" s="19"/>
      <c r="E54" s="19"/>
      <c r="F54" s="19"/>
    </row>
  </sheetData>
  <mergeCells count="3">
    <mergeCell ref="A1:L1"/>
    <mergeCell ref="A2:L2"/>
    <mergeCell ref="A3:L3"/>
  </mergeCells>
  <phoneticPr fontId="0" type="noConversion"/>
  <conditionalFormatting sqref="J45:J65536 J1:J18">
    <cfRule type="cellIs" priority="2" stopIfTrue="1" operator="equal">
      <formula>150</formula>
    </cfRule>
  </conditionalFormatting>
  <conditionalFormatting sqref="G54:G65536 H43:I65536 G1:G13 G17 H40:I41 G19:G52 H1:I18">
    <cfRule type="cellIs" dxfId="4" priority="4" stopIfTrue="1" operator="equal">
      <formula>50</formula>
    </cfRule>
  </conditionalFormatting>
  <pageMargins left="0.5" right="0.5" top="0.75" bottom="0.75" header="0.5" footer="0.5"/>
  <pageSetup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zoomScaleNormal="100" zoomScaleSheetLayoutView="75" workbookViewId="0"/>
  </sheetViews>
  <sheetFormatPr defaultColWidth="9.1796875" defaultRowHeight="20.149999999999999" customHeight="1" x14ac:dyDescent="0.4"/>
  <cols>
    <col min="1" max="1" width="6.81640625" style="15" customWidth="1"/>
    <col min="2" max="2" width="10" style="27" customWidth="1"/>
    <col min="3" max="3" width="36" style="10" bestFit="1" customWidth="1"/>
    <col min="4" max="4" width="11.54296875" style="10" hidden="1" customWidth="1"/>
    <col min="5" max="5" width="6.81640625" style="15" customWidth="1"/>
    <col min="6" max="6" width="6.1796875" style="15" bestFit="1" customWidth="1"/>
    <col min="7" max="7" width="9" style="15" customWidth="1"/>
    <col min="8" max="9" width="7.7265625" style="16" customWidth="1"/>
    <col min="10" max="10" width="8.1796875" style="16" customWidth="1"/>
    <col min="11" max="11" width="10" style="16" customWidth="1"/>
    <col min="12" max="12" width="8.7265625" style="16" customWidth="1"/>
    <col min="13" max="13" width="8" style="16" customWidth="1"/>
    <col min="14" max="14" width="11.7265625" style="17" bestFit="1" customWidth="1"/>
    <col min="15" max="15" width="9.7265625" style="17" bestFit="1" customWidth="1"/>
    <col min="16" max="16" width="9.81640625" style="17" bestFit="1" customWidth="1"/>
    <col min="17" max="17" width="8.26953125" style="17" customWidth="1"/>
    <col min="18" max="18" width="6.54296875" style="17" customWidth="1"/>
    <col min="19" max="21" width="9.1796875" style="17"/>
    <col min="22" max="16384" width="9.1796875" style="10"/>
  </cols>
  <sheetData>
    <row r="1" spans="1:21" s="27" customFormat="1" ht="20.149999999999999" customHeight="1" x14ac:dyDescent="0.4">
      <c r="B1" s="29"/>
      <c r="C1" s="29"/>
      <c r="D1" s="29"/>
      <c r="E1" s="29"/>
      <c r="F1" s="1" t="s">
        <v>65</v>
      </c>
      <c r="G1" s="29"/>
      <c r="H1" s="15"/>
      <c r="I1" s="1"/>
      <c r="J1" s="1"/>
      <c r="K1" s="1"/>
      <c r="L1" s="1"/>
      <c r="M1" s="1"/>
      <c r="N1" s="29"/>
      <c r="O1" s="29"/>
      <c r="P1" s="29"/>
      <c r="Q1" s="29"/>
      <c r="R1" s="29"/>
      <c r="S1" s="42"/>
      <c r="T1" s="42"/>
      <c r="U1" s="42"/>
    </row>
    <row r="2" spans="1:21" s="27" customFormat="1" ht="20.149999999999999" customHeight="1" x14ac:dyDescent="0.4">
      <c r="B2" s="29"/>
      <c r="C2" s="29"/>
      <c r="D2" s="29"/>
      <c r="E2" s="29"/>
      <c r="F2" s="1" t="s">
        <v>17</v>
      </c>
      <c r="G2" s="29"/>
      <c r="H2" s="15"/>
      <c r="I2" s="1"/>
      <c r="J2" s="1"/>
      <c r="K2" s="1"/>
      <c r="L2" s="1"/>
      <c r="M2" s="1"/>
      <c r="N2" s="29"/>
      <c r="O2" s="29"/>
      <c r="P2" s="29"/>
      <c r="Q2" s="29"/>
      <c r="R2" s="29"/>
      <c r="S2" s="42"/>
      <c r="T2" s="42"/>
      <c r="U2" s="42"/>
    </row>
    <row r="3" spans="1:21" s="27" customFormat="1" ht="20.149999999999999" customHeight="1" x14ac:dyDescent="0.4">
      <c r="B3" s="29"/>
      <c r="C3" s="29"/>
      <c r="D3" s="29"/>
      <c r="E3" s="29"/>
      <c r="F3" s="1" t="s">
        <v>155</v>
      </c>
      <c r="G3" s="29"/>
      <c r="H3" s="15"/>
      <c r="I3" s="1"/>
      <c r="J3" s="1"/>
      <c r="K3" s="1"/>
      <c r="L3" s="1"/>
      <c r="M3" s="1"/>
      <c r="N3" s="29"/>
      <c r="O3" s="29"/>
      <c r="P3" s="29"/>
      <c r="Q3" s="29"/>
      <c r="R3" s="29"/>
      <c r="S3" s="42"/>
      <c r="T3" s="42"/>
      <c r="U3" s="42"/>
    </row>
    <row r="4" spans="1:21" ht="19.5" customHeight="1" x14ac:dyDescent="0.4">
      <c r="A4" s="1"/>
      <c r="B4" s="1"/>
      <c r="D4" s="1"/>
      <c r="E4" s="1"/>
      <c r="F4" s="1"/>
      <c r="G4" s="43"/>
      <c r="H4" s="1"/>
      <c r="I4" s="1"/>
      <c r="J4" s="1"/>
      <c r="K4" s="1"/>
      <c r="L4" s="1"/>
      <c r="N4" s="1"/>
      <c r="O4" s="1"/>
      <c r="P4" s="1"/>
      <c r="Q4" s="1"/>
      <c r="R4" s="1"/>
    </row>
    <row r="5" spans="1:21" ht="20.149999999999999" customHeight="1" x14ac:dyDescent="0.4">
      <c r="A5" s="1"/>
      <c r="C5" s="1"/>
      <c r="D5" s="1"/>
      <c r="E5" s="1"/>
      <c r="G5" s="11"/>
      <c r="H5" s="1"/>
      <c r="I5" s="1"/>
      <c r="J5" s="1"/>
      <c r="K5" s="1"/>
      <c r="N5" s="16" t="s">
        <v>16</v>
      </c>
      <c r="O5" s="1" t="s">
        <v>9</v>
      </c>
      <c r="P5" s="1" t="s">
        <v>8</v>
      </c>
      <c r="Q5" s="1"/>
      <c r="R5" s="1"/>
    </row>
    <row r="6" spans="1:21" ht="20.149999999999999" customHeight="1" x14ac:dyDescent="0.4">
      <c r="A6" s="1"/>
      <c r="B6" s="24" t="s">
        <v>1</v>
      </c>
      <c r="C6" s="1"/>
      <c r="D6" s="1"/>
      <c r="E6" s="7" t="s">
        <v>253</v>
      </c>
      <c r="F6" s="1"/>
      <c r="G6" s="1"/>
      <c r="H6" s="1"/>
      <c r="I6" s="1"/>
      <c r="J6" s="1"/>
      <c r="K6" s="1"/>
      <c r="L6" s="1"/>
      <c r="N6" s="1">
        <v>120</v>
      </c>
      <c r="O6" s="1">
        <v>25</v>
      </c>
      <c r="P6" s="1">
        <v>145</v>
      </c>
      <c r="Q6" s="1"/>
      <c r="R6" s="1"/>
    </row>
    <row r="7" spans="1:21" ht="20.149999999999999" customHeight="1" x14ac:dyDescent="0.4">
      <c r="A7" s="1"/>
      <c r="B7" s="24" t="s">
        <v>2</v>
      </c>
      <c r="C7" s="1"/>
      <c r="D7" s="1"/>
      <c r="E7" s="17" t="s">
        <v>254</v>
      </c>
      <c r="F7" s="1"/>
      <c r="G7" s="1"/>
      <c r="H7" s="1"/>
      <c r="I7" s="1"/>
      <c r="J7" s="1"/>
      <c r="K7" s="1"/>
      <c r="L7" s="1"/>
      <c r="N7" s="1">
        <v>121</v>
      </c>
      <c r="O7" s="1">
        <v>22</v>
      </c>
      <c r="P7" s="1">
        <v>143</v>
      </c>
      <c r="Q7" s="1"/>
      <c r="R7" s="1"/>
    </row>
    <row r="8" spans="1:21" ht="20.149999999999999" customHeight="1" x14ac:dyDescent="0.4">
      <c r="A8" s="1"/>
      <c r="B8" s="24" t="s">
        <v>3</v>
      </c>
      <c r="C8" s="1"/>
      <c r="D8" s="1"/>
      <c r="E8" s="17" t="s">
        <v>255</v>
      </c>
      <c r="F8" s="1"/>
      <c r="G8" s="1"/>
      <c r="H8" s="1"/>
      <c r="I8" s="1"/>
      <c r="J8" s="1"/>
      <c r="K8" s="1"/>
      <c r="L8" s="1"/>
      <c r="N8" s="1">
        <v>118</v>
      </c>
      <c r="O8" s="1">
        <v>25</v>
      </c>
      <c r="P8" s="1">
        <v>143</v>
      </c>
      <c r="Q8" s="1"/>
      <c r="R8" s="1"/>
    </row>
    <row r="9" spans="1:21" ht="20.149999999999999" customHeight="1" x14ac:dyDescent="0.4">
      <c r="A9" s="1"/>
      <c r="B9" s="24"/>
      <c r="C9" s="1"/>
      <c r="D9" s="1"/>
      <c r="E9" s="1"/>
      <c r="F9" s="1"/>
      <c r="G9" s="1"/>
      <c r="H9" s="1"/>
      <c r="I9" s="1"/>
      <c r="J9" s="1"/>
      <c r="K9" s="1"/>
      <c r="L9" s="1"/>
      <c r="N9" s="1"/>
      <c r="O9" s="1"/>
      <c r="P9" s="1"/>
      <c r="Q9" s="1"/>
      <c r="R9" s="1"/>
    </row>
    <row r="10" spans="1:21" ht="20.149999999999999" customHeight="1" x14ac:dyDescent="0.4">
      <c r="A10" s="1"/>
      <c r="B10" s="24"/>
      <c r="C10" s="1"/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P10" s="1"/>
      <c r="Q10" s="1"/>
      <c r="R10" s="1"/>
    </row>
    <row r="11" spans="1:21" ht="20.149999999999999" customHeight="1" x14ac:dyDescent="0.4">
      <c r="A11" s="1"/>
      <c r="B11" s="24" t="s">
        <v>21</v>
      </c>
      <c r="C11" s="1"/>
      <c r="D11" s="1"/>
      <c r="E11" s="17" t="s">
        <v>257</v>
      </c>
      <c r="F11" s="1"/>
      <c r="G11" s="1"/>
      <c r="H11" s="1"/>
      <c r="I11" s="1"/>
      <c r="J11" s="1"/>
      <c r="K11" s="1">
        <v>121</v>
      </c>
      <c r="L11" s="1"/>
      <c r="N11" s="1"/>
      <c r="O11" s="1"/>
      <c r="P11" s="1"/>
      <c r="Q11" s="1"/>
      <c r="R11" s="1"/>
    </row>
    <row r="12" spans="1:21" ht="20.149999999999999" customHeight="1" x14ac:dyDescent="0.4">
      <c r="A12" s="1"/>
      <c r="B12" s="24" t="s">
        <v>22</v>
      </c>
      <c r="C12" s="1"/>
      <c r="D12" s="1"/>
      <c r="E12" s="24" t="s">
        <v>256</v>
      </c>
      <c r="F12" s="1"/>
      <c r="G12" s="1"/>
      <c r="H12" s="1"/>
      <c r="I12" s="1"/>
      <c r="J12" s="1"/>
      <c r="K12" s="1">
        <v>118</v>
      </c>
      <c r="L12" s="1"/>
      <c r="N12" s="1"/>
      <c r="O12" s="1"/>
      <c r="P12" s="1"/>
      <c r="Q12" s="1"/>
      <c r="R12" s="1"/>
    </row>
    <row r="13" spans="1:21" ht="20.149999999999999" customHeight="1" x14ac:dyDescent="0.4">
      <c r="A13" s="1"/>
      <c r="B13" s="24" t="s">
        <v>23</v>
      </c>
      <c r="C13" s="1"/>
      <c r="D13" s="1"/>
      <c r="E13" s="17" t="s">
        <v>258</v>
      </c>
      <c r="F13" s="1"/>
      <c r="G13" s="1"/>
      <c r="H13" s="1"/>
      <c r="I13" s="1"/>
      <c r="J13" s="1"/>
      <c r="K13" s="1">
        <v>118</v>
      </c>
      <c r="L13" s="1"/>
      <c r="N13" s="1"/>
      <c r="O13" s="1"/>
      <c r="P13" s="1"/>
      <c r="Q13" s="1"/>
      <c r="R13" s="1"/>
    </row>
    <row r="14" spans="1:21" ht="20.149999999999999" customHeight="1" x14ac:dyDescent="0.4">
      <c r="A14" s="1"/>
      <c r="B14" s="24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P14" s="1"/>
      <c r="Q14" s="1"/>
      <c r="R14" s="1"/>
    </row>
    <row r="15" spans="1:21" ht="20.149999999999999" customHeight="1" x14ac:dyDescent="0.4">
      <c r="A15" s="1"/>
      <c r="B15" s="24" t="s">
        <v>24</v>
      </c>
      <c r="C15" s="12"/>
      <c r="D15" s="12"/>
      <c r="E15" s="11" t="s">
        <v>246</v>
      </c>
      <c r="F15" s="1"/>
      <c r="G15" s="13"/>
      <c r="H15" s="13"/>
      <c r="I15" s="1"/>
      <c r="J15" s="1"/>
      <c r="K15" s="1">
        <v>108</v>
      </c>
      <c r="L15" s="1"/>
      <c r="N15" s="1"/>
      <c r="O15" s="1"/>
      <c r="P15" s="1"/>
      <c r="Q15" s="1"/>
      <c r="R15" s="1"/>
    </row>
    <row r="16" spans="1:21" ht="20.149999999999999" customHeight="1" x14ac:dyDescent="0.4">
      <c r="A16" s="1"/>
      <c r="B16" s="24" t="s">
        <v>25</v>
      </c>
      <c r="C16" s="12"/>
      <c r="D16" s="12"/>
      <c r="E16" s="11" t="s">
        <v>219</v>
      </c>
      <c r="F16" s="1"/>
      <c r="G16" s="1"/>
      <c r="H16" s="1"/>
      <c r="I16" s="1"/>
      <c r="J16" s="1"/>
      <c r="K16" s="1">
        <v>99</v>
      </c>
      <c r="N16" s="1"/>
      <c r="O16" s="1"/>
      <c r="P16" s="1"/>
      <c r="Q16" s="1"/>
      <c r="R16" s="1"/>
    </row>
    <row r="17" spans="1:20" ht="20.149999999999999" customHeight="1" x14ac:dyDescent="0.4">
      <c r="A17" s="1"/>
      <c r="B17" s="24" t="s">
        <v>26</v>
      </c>
      <c r="C17" s="12"/>
      <c r="D17" s="12"/>
      <c r="E17" s="11" t="s">
        <v>247</v>
      </c>
      <c r="F17" s="1"/>
      <c r="G17" s="1"/>
      <c r="H17" s="1"/>
      <c r="I17" s="1"/>
      <c r="J17" s="1"/>
      <c r="K17" s="1">
        <v>99</v>
      </c>
      <c r="N17" s="1"/>
      <c r="O17" s="1"/>
      <c r="P17" s="1"/>
      <c r="Q17" s="1"/>
      <c r="R17" s="1"/>
    </row>
    <row r="18" spans="1:20" ht="20.149999999999999" customHeight="1" x14ac:dyDescent="0.4">
      <c r="A18" s="1"/>
      <c r="B18" s="24"/>
      <c r="C18" s="12"/>
      <c r="D18" s="1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20" s="102" customFormat="1" ht="20.149999999999999" customHeight="1" x14ac:dyDescent="0.4">
      <c r="A19" s="97" t="s">
        <v>11</v>
      </c>
      <c r="B19" s="98" t="s">
        <v>4</v>
      </c>
      <c r="C19" s="99" t="s">
        <v>15</v>
      </c>
      <c r="D19" s="99" t="s">
        <v>19</v>
      </c>
      <c r="E19" s="99" t="s">
        <v>14</v>
      </c>
      <c r="F19" s="98" t="s">
        <v>5</v>
      </c>
      <c r="G19" s="97">
        <v>25</v>
      </c>
      <c r="H19" s="97">
        <v>50</v>
      </c>
      <c r="I19" s="97">
        <v>75</v>
      </c>
      <c r="J19" s="100" t="s">
        <v>6</v>
      </c>
      <c r="K19" s="97">
        <v>25</v>
      </c>
      <c r="L19" s="97">
        <v>50</v>
      </c>
      <c r="M19" s="100" t="s">
        <v>7</v>
      </c>
      <c r="N19" s="97" t="s">
        <v>8</v>
      </c>
      <c r="O19" s="97" t="s">
        <v>9</v>
      </c>
      <c r="P19" s="100" t="s">
        <v>8</v>
      </c>
      <c r="Q19" s="97"/>
      <c r="R19" s="101"/>
      <c r="S19" s="101"/>
      <c r="T19" s="101"/>
    </row>
    <row r="20" spans="1:20" s="5" customFormat="1" ht="20.149999999999999" customHeight="1" x14ac:dyDescent="0.4">
      <c r="A20" s="3">
        <v>1</v>
      </c>
      <c r="B20" s="83">
        <v>645</v>
      </c>
      <c r="C20" s="83" t="s">
        <v>209</v>
      </c>
      <c r="D20" s="83"/>
      <c r="E20" s="83" t="s">
        <v>29</v>
      </c>
      <c r="F20" s="90" t="s">
        <v>31</v>
      </c>
      <c r="G20" s="2">
        <v>24</v>
      </c>
      <c r="H20" s="2">
        <v>24</v>
      </c>
      <c r="I20" s="2">
        <v>24</v>
      </c>
      <c r="J20" s="82">
        <f t="shared" ref="J20:J65" si="0">SUM(G20:I20)</f>
        <v>72</v>
      </c>
      <c r="K20" s="2">
        <v>24</v>
      </c>
      <c r="L20" s="2">
        <v>24</v>
      </c>
      <c r="M20" s="82">
        <f t="shared" ref="M20:M64" si="1">K20+L20</f>
        <v>48</v>
      </c>
      <c r="N20" s="2">
        <f t="shared" ref="N20:N64" si="2">J20+M20</f>
        <v>120</v>
      </c>
      <c r="O20" s="2">
        <v>25</v>
      </c>
      <c r="P20" s="88">
        <f t="shared" ref="P20:P25" si="3">N20+O20</f>
        <v>145</v>
      </c>
      <c r="Q20" s="7"/>
      <c r="R20" s="7"/>
      <c r="S20" s="7"/>
    </row>
    <row r="21" spans="1:20" s="5" customFormat="1" ht="20.149999999999999" customHeight="1" x14ac:dyDescent="0.4">
      <c r="A21" s="3">
        <v>2</v>
      </c>
      <c r="B21" s="83">
        <v>566</v>
      </c>
      <c r="C21" s="84" t="s">
        <v>179</v>
      </c>
      <c r="D21" s="85">
        <v>31262</v>
      </c>
      <c r="E21" s="83" t="s">
        <v>29</v>
      </c>
      <c r="F21" s="86" t="s">
        <v>30</v>
      </c>
      <c r="G21" s="2">
        <v>23</v>
      </c>
      <c r="H21" s="2">
        <v>23</v>
      </c>
      <c r="I21" s="2">
        <v>25</v>
      </c>
      <c r="J21" s="82">
        <f t="shared" si="0"/>
        <v>71</v>
      </c>
      <c r="K21" s="2">
        <v>25</v>
      </c>
      <c r="L21" s="2">
        <v>25</v>
      </c>
      <c r="M21" s="82">
        <f t="shared" si="1"/>
        <v>50</v>
      </c>
      <c r="N21" s="2">
        <f t="shared" si="2"/>
        <v>121</v>
      </c>
      <c r="O21" s="2">
        <v>22</v>
      </c>
      <c r="P21" s="88">
        <f t="shared" si="3"/>
        <v>143</v>
      </c>
      <c r="Q21" s="7"/>
      <c r="R21" s="7"/>
      <c r="S21" s="7"/>
    </row>
    <row r="22" spans="1:20" s="5" customFormat="1" ht="20.149999999999999" customHeight="1" x14ac:dyDescent="0.4">
      <c r="A22" s="3">
        <v>3</v>
      </c>
      <c r="B22" s="83">
        <v>490</v>
      </c>
      <c r="C22" s="84" t="s">
        <v>163</v>
      </c>
      <c r="D22" s="85">
        <v>114825</v>
      </c>
      <c r="E22" s="84" t="s">
        <v>29</v>
      </c>
      <c r="F22" s="86" t="s">
        <v>30</v>
      </c>
      <c r="G22" s="2">
        <v>24</v>
      </c>
      <c r="H22" s="2">
        <v>24</v>
      </c>
      <c r="I22" s="2">
        <v>22</v>
      </c>
      <c r="J22" s="82">
        <f t="shared" si="0"/>
        <v>70</v>
      </c>
      <c r="K22" s="2">
        <v>24</v>
      </c>
      <c r="L22" s="2">
        <v>24</v>
      </c>
      <c r="M22" s="82">
        <f t="shared" si="1"/>
        <v>48</v>
      </c>
      <c r="N22" s="2">
        <f t="shared" si="2"/>
        <v>118</v>
      </c>
      <c r="O22" s="2">
        <v>25</v>
      </c>
      <c r="P22" s="88">
        <f t="shared" si="3"/>
        <v>143</v>
      </c>
      <c r="Q22" s="7"/>
      <c r="R22" s="7"/>
      <c r="S22" s="7"/>
    </row>
    <row r="23" spans="1:20" s="5" customFormat="1" ht="20.149999999999999" customHeight="1" x14ac:dyDescent="0.4">
      <c r="A23" s="3">
        <v>4</v>
      </c>
      <c r="B23" s="83">
        <v>509</v>
      </c>
      <c r="C23" s="91" t="s">
        <v>170</v>
      </c>
      <c r="D23" s="84">
        <v>30128</v>
      </c>
      <c r="E23" s="84" t="s">
        <v>29</v>
      </c>
      <c r="F23" s="86" t="s">
        <v>31</v>
      </c>
      <c r="G23" s="2">
        <v>24</v>
      </c>
      <c r="H23" s="2">
        <v>25</v>
      </c>
      <c r="I23" s="2">
        <v>23</v>
      </c>
      <c r="J23" s="82">
        <f t="shared" si="0"/>
        <v>72</v>
      </c>
      <c r="K23" s="2">
        <v>25</v>
      </c>
      <c r="L23" s="2">
        <v>25</v>
      </c>
      <c r="M23" s="82">
        <f t="shared" si="1"/>
        <v>50</v>
      </c>
      <c r="N23" s="2">
        <f t="shared" si="2"/>
        <v>122</v>
      </c>
      <c r="O23" s="2">
        <v>21</v>
      </c>
      <c r="P23" s="88">
        <f t="shared" si="3"/>
        <v>143</v>
      </c>
      <c r="Q23" s="7"/>
      <c r="R23" s="7"/>
      <c r="S23" s="7"/>
    </row>
    <row r="24" spans="1:20" s="5" customFormat="1" ht="20.149999999999999" customHeight="1" x14ac:dyDescent="0.4">
      <c r="A24" s="3">
        <v>5</v>
      </c>
      <c r="B24" s="83">
        <v>480</v>
      </c>
      <c r="C24" s="84" t="s">
        <v>35</v>
      </c>
      <c r="D24" s="85">
        <v>29381</v>
      </c>
      <c r="E24" s="84" t="s">
        <v>29</v>
      </c>
      <c r="F24" s="86" t="s">
        <v>30</v>
      </c>
      <c r="G24" s="2">
        <v>24</v>
      </c>
      <c r="H24" s="2">
        <v>23</v>
      </c>
      <c r="I24" s="2">
        <v>23</v>
      </c>
      <c r="J24" s="82">
        <f t="shared" si="0"/>
        <v>70</v>
      </c>
      <c r="K24" s="2">
        <v>24</v>
      </c>
      <c r="L24" s="2">
        <v>24</v>
      </c>
      <c r="M24" s="82">
        <f t="shared" si="1"/>
        <v>48</v>
      </c>
      <c r="N24" s="2">
        <f t="shared" si="2"/>
        <v>118</v>
      </c>
      <c r="O24" s="2">
        <v>24</v>
      </c>
      <c r="P24" s="88">
        <f t="shared" si="3"/>
        <v>142</v>
      </c>
      <c r="Q24" s="7"/>
      <c r="R24" s="7"/>
      <c r="S24" s="7"/>
    </row>
    <row r="25" spans="1:20" s="5" customFormat="1" ht="20.149999999999999" customHeight="1" x14ac:dyDescent="0.4">
      <c r="A25" s="3">
        <v>6</v>
      </c>
      <c r="B25" s="83">
        <v>640</v>
      </c>
      <c r="C25" s="84" t="s">
        <v>206</v>
      </c>
      <c r="D25" s="85">
        <v>31194</v>
      </c>
      <c r="E25" s="84" t="s">
        <v>29</v>
      </c>
      <c r="F25" s="86" t="s">
        <v>30</v>
      </c>
      <c r="G25" s="4">
        <v>25</v>
      </c>
      <c r="H25" s="4">
        <v>24</v>
      </c>
      <c r="I25" s="4">
        <v>24</v>
      </c>
      <c r="J25" s="82">
        <f t="shared" si="0"/>
        <v>73</v>
      </c>
      <c r="K25" s="4">
        <v>24</v>
      </c>
      <c r="L25" s="4">
        <v>24</v>
      </c>
      <c r="M25" s="82">
        <f t="shared" si="1"/>
        <v>48</v>
      </c>
      <c r="N25" s="2">
        <f t="shared" si="2"/>
        <v>121</v>
      </c>
      <c r="O25" s="2">
        <v>21</v>
      </c>
      <c r="P25" s="88">
        <f t="shared" si="3"/>
        <v>142</v>
      </c>
      <c r="Q25" s="7"/>
      <c r="R25" s="7"/>
      <c r="S25" s="7"/>
    </row>
    <row r="26" spans="1:20" s="5" customFormat="1" ht="20.149999999999999" customHeight="1" x14ac:dyDescent="0.4">
      <c r="A26" s="3">
        <v>7</v>
      </c>
      <c r="B26" s="83">
        <v>537</v>
      </c>
      <c r="C26" s="83" t="s">
        <v>101</v>
      </c>
      <c r="D26" s="89" t="s">
        <v>102</v>
      </c>
      <c r="E26" s="84" t="s">
        <v>29</v>
      </c>
      <c r="F26" s="90" t="s">
        <v>30</v>
      </c>
      <c r="G26" s="2">
        <v>24</v>
      </c>
      <c r="H26" s="2">
        <v>24</v>
      </c>
      <c r="I26" s="2">
        <v>24</v>
      </c>
      <c r="J26" s="82">
        <f t="shared" si="0"/>
        <v>72</v>
      </c>
      <c r="K26" s="2">
        <v>23</v>
      </c>
      <c r="L26" s="2">
        <v>23</v>
      </c>
      <c r="M26" s="82">
        <f t="shared" si="1"/>
        <v>46</v>
      </c>
      <c r="N26" s="2">
        <f t="shared" si="2"/>
        <v>118</v>
      </c>
      <c r="O26" s="2"/>
      <c r="P26" s="7"/>
      <c r="Q26" s="7"/>
      <c r="R26" s="7"/>
      <c r="S26" s="7"/>
    </row>
    <row r="27" spans="1:20" s="5" customFormat="1" ht="20.149999999999999" customHeight="1" x14ac:dyDescent="0.4">
      <c r="A27" s="3">
        <v>8</v>
      </c>
      <c r="B27" s="83">
        <v>493</v>
      </c>
      <c r="C27" s="84" t="s">
        <v>165</v>
      </c>
      <c r="D27" s="85">
        <v>112556</v>
      </c>
      <c r="E27" s="84" t="s">
        <v>29</v>
      </c>
      <c r="F27" s="86" t="s">
        <v>31</v>
      </c>
      <c r="G27" s="2">
        <v>23</v>
      </c>
      <c r="H27" s="2">
        <v>22</v>
      </c>
      <c r="I27" s="2">
        <v>21</v>
      </c>
      <c r="J27" s="82">
        <f t="shared" si="0"/>
        <v>66</v>
      </c>
      <c r="K27" s="2">
        <v>25</v>
      </c>
      <c r="L27" s="87">
        <v>25</v>
      </c>
      <c r="M27" s="82">
        <f t="shared" si="1"/>
        <v>50</v>
      </c>
      <c r="N27" s="2">
        <f t="shared" si="2"/>
        <v>116</v>
      </c>
      <c r="O27" s="2"/>
      <c r="P27" s="7"/>
      <c r="Q27" s="7"/>
      <c r="R27" s="7"/>
      <c r="S27" s="7"/>
    </row>
    <row r="28" spans="1:20" s="5" customFormat="1" ht="20.149999999999999" customHeight="1" x14ac:dyDescent="0.4">
      <c r="A28" s="3">
        <v>9</v>
      </c>
      <c r="B28" s="83">
        <v>500</v>
      </c>
      <c r="C28" s="84" t="s">
        <v>168</v>
      </c>
      <c r="D28" s="85">
        <v>115478</v>
      </c>
      <c r="E28" s="83" t="s">
        <v>29</v>
      </c>
      <c r="F28" s="86" t="s">
        <v>31</v>
      </c>
      <c r="G28" s="2">
        <v>22</v>
      </c>
      <c r="H28" s="2">
        <v>23</v>
      </c>
      <c r="I28" s="2">
        <v>23</v>
      </c>
      <c r="J28" s="82">
        <f t="shared" si="0"/>
        <v>68</v>
      </c>
      <c r="K28" s="2">
        <v>24</v>
      </c>
      <c r="L28" s="2">
        <v>23</v>
      </c>
      <c r="M28" s="82">
        <f t="shared" si="1"/>
        <v>47</v>
      </c>
      <c r="N28" s="2">
        <f t="shared" si="2"/>
        <v>115</v>
      </c>
      <c r="O28" s="7"/>
      <c r="P28" s="7"/>
      <c r="Q28" s="7"/>
      <c r="R28" s="7"/>
      <c r="S28" s="7"/>
    </row>
    <row r="29" spans="1:20" s="5" customFormat="1" ht="20.149999999999999" customHeight="1" x14ac:dyDescent="0.4">
      <c r="A29" s="3">
        <v>10</v>
      </c>
      <c r="B29" s="83">
        <v>573</v>
      </c>
      <c r="C29" s="92" t="s">
        <v>181</v>
      </c>
      <c r="D29" s="85">
        <v>1304</v>
      </c>
      <c r="E29" s="84" t="s">
        <v>29</v>
      </c>
      <c r="F29" s="90" t="s">
        <v>30</v>
      </c>
      <c r="G29" s="2">
        <v>21</v>
      </c>
      <c r="H29" s="2">
        <v>24</v>
      </c>
      <c r="I29" s="2">
        <v>22</v>
      </c>
      <c r="J29" s="82">
        <f t="shared" si="0"/>
        <v>67</v>
      </c>
      <c r="K29" s="2">
        <v>22</v>
      </c>
      <c r="L29" s="2">
        <v>24</v>
      </c>
      <c r="M29" s="82">
        <f t="shared" si="1"/>
        <v>46</v>
      </c>
      <c r="N29" s="2">
        <f t="shared" si="2"/>
        <v>113</v>
      </c>
      <c r="O29" s="7"/>
      <c r="P29" s="7"/>
      <c r="Q29" s="7"/>
      <c r="R29" s="7"/>
      <c r="S29" s="7"/>
    </row>
    <row r="30" spans="1:20" s="5" customFormat="1" ht="20.149999999999999" customHeight="1" x14ac:dyDescent="0.4">
      <c r="A30" s="3">
        <v>11</v>
      </c>
      <c r="B30" s="83">
        <v>483</v>
      </c>
      <c r="C30" s="84" t="s">
        <v>162</v>
      </c>
      <c r="D30" s="85">
        <v>116521</v>
      </c>
      <c r="E30" s="84" t="s">
        <v>29</v>
      </c>
      <c r="F30" s="86" t="s">
        <v>30</v>
      </c>
      <c r="G30" s="2">
        <v>21</v>
      </c>
      <c r="H30" s="2">
        <v>22</v>
      </c>
      <c r="I30" s="2">
        <v>25</v>
      </c>
      <c r="J30" s="82">
        <f t="shared" si="0"/>
        <v>68</v>
      </c>
      <c r="K30" s="2">
        <v>22</v>
      </c>
      <c r="L30" s="2">
        <v>23</v>
      </c>
      <c r="M30" s="82">
        <f t="shared" si="1"/>
        <v>45</v>
      </c>
      <c r="N30" s="2">
        <f t="shared" si="2"/>
        <v>113</v>
      </c>
      <c r="O30" s="7"/>
      <c r="P30" s="7"/>
      <c r="Q30" s="7"/>
      <c r="R30" s="7"/>
      <c r="S30" s="7"/>
    </row>
    <row r="31" spans="1:20" s="5" customFormat="1" ht="20.149999999999999" customHeight="1" x14ac:dyDescent="0.4">
      <c r="A31" s="3">
        <v>12</v>
      </c>
      <c r="B31" s="83">
        <v>497</v>
      </c>
      <c r="C31" s="84" t="s">
        <v>167</v>
      </c>
      <c r="D31" s="83">
        <v>112029</v>
      </c>
      <c r="E31" s="84" t="s">
        <v>29</v>
      </c>
      <c r="F31" s="86" t="s">
        <v>31</v>
      </c>
      <c r="G31" s="2">
        <v>21</v>
      </c>
      <c r="H31" s="2">
        <v>23</v>
      </c>
      <c r="I31" s="2">
        <v>23</v>
      </c>
      <c r="J31" s="82">
        <f t="shared" si="0"/>
        <v>67</v>
      </c>
      <c r="K31" s="2">
        <v>25</v>
      </c>
      <c r="L31" s="2">
        <v>21</v>
      </c>
      <c r="M31" s="82">
        <f t="shared" si="1"/>
        <v>46</v>
      </c>
      <c r="N31" s="2">
        <f t="shared" si="2"/>
        <v>113</v>
      </c>
      <c r="O31" s="7"/>
      <c r="P31" s="7"/>
      <c r="Q31" s="7"/>
      <c r="R31" s="7"/>
      <c r="S31" s="7"/>
    </row>
    <row r="32" spans="1:20" s="21" customFormat="1" ht="21.75" customHeight="1" x14ac:dyDescent="0.4">
      <c r="A32" s="3">
        <v>13</v>
      </c>
      <c r="B32" s="83">
        <v>643</v>
      </c>
      <c r="C32" s="84" t="s">
        <v>210</v>
      </c>
      <c r="D32" s="83"/>
      <c r="E32" s="84" t="s">
        <v>29</v>
      </c>
      <c r="F32" s="86" t="s">
        <v>31</v>
      </c>
      <c r="G32" s="2">
        <v>22</v>
      </c>
      <c r="H32" s="2">
        <v>23</v>
      </c>
      <c r="I32" s="2">
        <v>23</v>
      </c>
      <c r="J32" s="82">
        <f t="shared" si="0"/>
        <v>68</v>
      </c>
      <c r="K32" s="2">
        <v>24</v>
      </c>
      <c r="L32" s="2">
        <v>21</v>
      </c>
      <c r="M32" s="82">
        <f t="shared" si="1"/>
        <v>45</v>
      </c>
      <c r="N32" s="2">
        <f t="shared" si="2"/>
        <v>113</v>
      </c>
    </row>
    <row r="33" spans="1:19" s="21" customFormat="1" ht="21.75" customHeight="1" x14ac:dyDescent="0.4">
      <c r="A33" s="3">
        <v>14</v>
      </c>
      <c r="B33" s="83">
        <v>583</v>
      </c>
      <c r="C33" s="83" t="s">
        <v>183</v>
      </c>
      <c r="D33" s="83">
        <v>116989</v>
      </c>
      <c r="E33" s="83" t="s">
        <v>29</v>
      </c>
      <c r="F33" s="90" t="s">
        <v>30</v>
      </c>
      <c r="G33" s="2">
        <v>22</v>
      </c>
      <c r="H33" s="2">
        <v>24</v>
      </c>
      <c r="I33" s="2">
        <v>19</v>
      </c>
      <c r="J33" s="82">
        <f t="shared" si="0"/>
        <v>65</v>
      </c>
      <c r="K33" s="2">
        <v>23</v>
      </c>
      <c r="L33" s="2">
        <v>24</v>
      </c>
      <c r="M33" s="82">
        <f t="shared" si="1"/>
        <v>47</v>
      </c>
      <c r="N33" s="2">
        <f t="shared" si="2"/>
        <v>112</v>
      </c>
    </row>
    <row r="34" spans="1:19" s="21" customFormat="1" ht="21.75" customHeight="1" x14ac:dyDescent="0.4">
      <c r="A34" s="3">
        <v>15</v>
      </c>
      <c r="B34" s="93">
        <v>641</v>
      </c>
      <c r="C34" s="84" t="s">
        <v>211</v>
      </c>
      <c r="D34" s="21">
        <v>114751</v>
      </c>
      <c r="E34" s="84" t="s">
        <v>29</v>
      </c>
      <c r="F34" s="86" t="s">
        <v>31</v>
      </c>
      <c r="G34" s="4">
        <v>21</v>
      </c>
      <c r="H34" s="4">
        <v>22</v>
      </c>
      <c r="I34" s="4">
        <v>23</v>
      </c>
      <c r="J34" s="82">
        <f t="shared" si="0"/>
        <v>66</v>
      </c>
      <c r="K34" s="4">
        <v>22</v>
      </c>
      <c r="L34" s="4">
        <v>23</v>
      </c>
      <c r="M34" s="82">
        <f t="shared" si="1"/>
        <v>45</v>
      </c>
      <c r="N34" s="2">
        <f t="shared" si="2"/>
        <v>111</v>
      </c>
      <c r="O34" s="7"/>
      <c r="P34" s="2"/>
      <c r="Q34" s="7"/>
      <c r="R34" s="7"/>
    </row>
    <row r="35" spans="1:19" s="5" customFormat="1" ht="20.149999999999999" customHeight="1" x14ac:dyDescent="0.4">
      <c r="A35" s="3">
        <v>16</v>
      </c>
      <c r="B35" s="83">
        <v>569</v>
      </c>
      <c r="C35" s="84" t="s">
        <v>232</v>
      </c>
      <c r="D35" s="85">
        <v>115007</v>
      </c>
      <c r="E35" s="83" t="s">
        <v>29</v>
      </c>
      <c r="F35" s="86" t="s">
        <v>30</v>
      </c>
      <c r="G35" s="2">
        <v>22</v>
      </c>
      <c r="H35" s="2">
        <v>24</v>
      </c>
      <c r="I35" s="2">
        <v>23</v>
      </c>
      <c r="J35" s="82">
        <f t="shared" si="0"/>
        <v>69</v>
      </c>
      <c r="K35" s="2">
        <v>20</v>
      </c>
      <c r="L35" s="2">
        <v>22</v>
      </c>
      <c r="M35" s="82">
        <f t="shared" si="1"/>
        <v>42</v>
      </c>
      <c r="N35" s="2">
        <f t="shared" si="2"/>
        <v>111</v>
      </c>
      <c r="O35" s="7"/>
      <c r="P35" s="7"/>
      <c r="Q35" s="7"/>
      <c r="R35" s="7"/>
      <c r="S35" s="7"/>
    </row>
    <row r="36" spans="1:19" s="5" customFormat="1" ht="20.149999999999999" customHeight="1" x14ac:dyDescent="0.4">
      <c r="A36" s="3">
        <v>17</v>
      </c>
      <c r="B36" s="83">
        <v>637</v>
      </c>
      <c r="C36" s="84" t="s">
        <v>194</v>
      </c>
      <c r="D36" s="85">
        <v>2356</v>
      </c>
      <c r="E36" s="84" t="s">
        <v>29</v>
      </c>
      <c r="F36" s="86" t="s">
        <v>30</v>
      </c>
      <c r="G36" s="4">
        <v>23</v>
      </c>
      <c r="H36" s="4">
        <v>21</v>
      </c>
      <c r="I36" s="4">
        <v>22</v>
      </c>
      <c r="J36" s="82">
        <f t="shared" si="0"/>
        <v>66</v>
      </c>
      <c r="K36" s="2">
        <v>22</v>
      </c>
      <c r="L36" s="2">
        <v>22</v>
      </c>
      <c r="M36" s="82">
        <f t="shared" si="1"/>
        <v>44</v>
      </c>
      <c r="N36" s="2">
        <f t="shared" si="2"/>
        <v>110</v>
      </c>
      <c r="O36" s="7"/>
      <c r="Q36" s="7"/>
      <c r="R36" s="7"/>
      <c r="S36" s="7"/>
    </row>
    <row r="37" spans="1:19" s="5" customFormat="1" ht="20.149999999999999" customHeight="1" x14ac:dyDescent="0.4">
      <c r="A37" s="3">
        <v>18</v>
      </c>
      <c r="B37" s="83">
        <v>507</v>
      </c>
      <c r="C37" s="84" t="s">
        <v>34</v>
      </c>
      <c r="D37" s="85">
        <v>31401</v>
      </c>
      <c r="E37" s="83" t="s">
        <v>29</v>
      </c>
      <c r="F37" s="86" t="s">
        <v>30</v>
      </c>
      <c r="G37" s="2">
        <v>20</v>
      </c>
      <c r="H37" s="2">
        <v>25</v>
      </c>
      <c r="I37" s="2">
        <v>23</v>
      </c>
      <c r="J37" s="82">
        <f t="shared" si="0"/>
        <v>68</v>
      </c>
      <c r="K37" s="2">
        <v>22</v>
      </c>
      <c r="L37" s="2">
        <v>19</v>
      </c>
      <c r="M37" s="82">
        <f t="shared" si="1"/>
        <v>41</v>
      </c>
      <c r="N37" s="2">
        <f t="shared" si="2"/>
        <v>109</v>
      </c>
      <c r="O37" s="7"/>
      <c r="Q37" s="7"/>
      <c r="R37" s="7"/>
      <c r="S37" s="7"/>
    </row>
    <row r="38" spans="1:19" s="5" customFormat="1" ht="20.149999999999999" customHeight="1" x14ac:dyDescent="0.4">
      <c r="A38" s="3">
        <v>19</v>
      </c>
      <c r="B38" s="83">
        <v>639</v>
      </c>
      <c r="C38" s="84" t="s">
        <v>205</v>
      </c>
      <c r="D38" s="85">
        <v>114941</v>
      </c>
      <c r="E38" s="84" t="s">
        <v>29</v>
      </c>
      <c r="F38" s="86" t="s">
        <v>32</v>
      </c>
      <c r="G38" s="4">
        <v>23</v>
      </c>
      <c r="H38" s="4">
        <v>23</v>
      </c>
      <c r="I38" s="4">
        <v>18</v>
      </c>
      <c r="J38" s="82">
        <f t="shared" si="0"/>
        <v>64</v>
      </c>
      <c r="K38" s="4">
        <v>20</v>
      </c>
      <c r="L38" s="4">
        <v>24</v>
      </c>
      <c r="M38" s="82">
        <f t="shared" si="1"/>
        <v>44</v>
      </c>
      <c r="N38" s="2">
        <f t="shared" si="2"/>
        <v>108</v>
      </c>
      <c r="O38" s="7"/>
      <c r="P38" s="7"/>
      <c r="Q38" s="7"/>
      <c r="R38" s="7"/>
      <c r="S38" s="7"/>
    </row>
    <row r="39" spans="1:19" s="5" customFormat="1" ht="20.149999999999999" customHeight="1" x14ac:dyDescent="0.4">
      <c r="A39" s="3">
        <v>20</v>
      </c>
      <c r="B39" s="83">
        <v>607</v>
      </c>
      <c r="C39" s="84" t="s">
        <v>190</v>
      </c>
      <c r="D39" s="83">
        <v>116604</v>
      </c>
      <c r="E39" s="84" t="s">
        <v>29</v>
      </c>
      <c r="F39" s="90" t="s">
        <v>30</v>
      </c>
      <c r="G39" s="4">
        <v>21</v>
      </c>
      <c r="H39" s="4">
        <v>21</v>
      </c>
      <c r="I39" s="2">
        <v>21</v>
      </c>
      <c r="J39" s="82">
        <f t="shared" si="0"/>
        <v>63</v>
      </c>
      <c r="K39" s="2">
        <v>24</v>
      </c>
      <c r="L39" s="2">
        <v>21</v>
      </c>
      <c r="M39" s="82">
        <f t="shared" si="1"/>
        <v>45</v>
      </c>
      <c r="N39" s="2">
        <f t="shared" si="2"/>
        <v>108</v>
      </c>
      <c r="O39" s="4"/>
      <c r="P39" s="20"/>
      <c r="Q39" s="21"/>
      <c r="R39" s="21"/>
      <c r="S39" s="7"/>
    </row>
    <row r="40" spans="1:19" s="21" customFormat="1" ht="21.75" customHeight="1" x14ac:dyDescent="0.4">
      <c r="A40" s="3">
        <v>21</v>
      </c>
      <c r="B40" s="83">
        <v>571</v>
      </c>
      <c r="C40" s="83" t="s">
        <v>117</v>
      </c>
      <c r="D40" s="83">
        <v>113204</v>
      </c>
      <c r="E40" s="83" t="s">
        <v>29</v>
      </c>
      <c r="F40" s="90" t="s">
        <v>30</v>
      </c>
      <c r="G40" s="2">
        <v>22</v>
      </c>
      <c r="H40" s="2">
        <v>17</v>
      </c>
      <c r="I40" s="2">
        <v>22</v>
      </c>
      <c r="J40" s="82">
        <f t="shared" si="0"/>
        <v>61</v>
      </c>
      <c r="K40" s="2">
        <v>20</v>
      </c>
      <c r="L40" s="2">
        <v>25</v>
      </c>
      <c r="M40" s="82">
        <f t="shared" si="1"/>
        <v>45</v>
      </c>
      <c r="N40" s="2">
        <f t="shared" si="2"/>
        <v>106</v>
      </c>
      <c r="O40" s="7"/>
      <c r="P40" s="7"/>
      <c r="Q40" s="7"/>
      <c r="R40" s="7"/>
    </row>
    <row r="41" spans="1:19" s="5" customFormat="1" ht="20.149999999999999" customHeight="1" x14ac:dyDescent="0.4">
      <c r="A41" s="3">
        <v>22</v>
      </c>
      <c r="B41" s="83">
        <v>575</v>
      </c>
      <c r="C41" s="91" t="s">
        <v>182</v>
      </c>
      <c r="D41" s="84">
        <v>114896</v>
      </c>
      <c r="E41" s="84" t="s">
        <v>29</v>
      </c>
      <c r="F41" s="90" t="s">
        <v>31</v>
      </c>
      <c r="G41" s="2">
        <v>22</v>
      </c>
      <c r="H41" s="2">
        <v>21</v>
      </c>
      <c r="I41" s="2">
        <v>22</v>
      </c>
      <c r="J41" s="82">
        <f t="shared" si="0"/>
        <v>65</v>
      </c>
      <c r="K41" s="2">
        <v>21</v>
      </c>
      <c r="L41" s="2">
        <v>20</v>
      </c>
      <c r="M41" s="82">
        <f t="shared" si="1"/>
        <v>41</v>
      </c>
      <c r="N41" s="2">
        <f t="shared" si="2"/>
        <v>106</v>
      </c>
      <c r="O41" s="7"/>
      <c r="P41" s="7"/>
      <c r="Q41" s="7"/>
      <c r="R41" s="7"/>
      <c r="S41" s="7"/>
    </row>
    <row r="42" spans="1:19" s="5" customFormat="1" ht="20.149999999999999" customHeight="1" x14ac:dyDescent="0.4">
      <c r="A42" s="3">
        <v>23</v>
      </c>
      <c r="B42" s="83">
        <v>593</v>
      </c>
      <c r="C42" s="84" t="s">
        <v>186</v>
      </c>
      <c r="D42" s="85">
        <v>112585</v>
      </c>
      <c r="E42" s="84" t="s">
        <v>29</v>
      </c>
      <c r="F42" s="86" t="s">
        <v>31</v>
      </c>
      <c r="G42" s="4">
        <v>20</v>
      </c>
      <c r="H42" s="4">
        <v>22</v>
      </c>
      <c r="I42" s="4">
        <v>22</v>
      </c>
      <c r="J42" s="82">
        <f t="shared" si="0"/>
        <v>64</v>
      </c>
      <c r="K42" s="2">
        <v>20</v>
      </c>
      <c r="L42" s="2">
        <v>21</v>
      </c>
      <c r="M42" s="82">
        <f t="shared" si="1"/>
        <v>41</v>
      </c>
      <c r="N42" s="2">
        <f t="shared" si="2"/>
        <v>105</v>
      </c>
      <c r="O42" s="7"/>
      <c r="P42" s="7"/>
      <c r="Q42" s="7"/>
      <c r="R42" s="7"/>
      <c r="S42" s="7"/>
    </row>
    <row r="43" spans="1:19" s="5" customFormat="1" ht="20.149999999999999" customHeight="1" x14ac:dyDescent="0.4">
      <c r="A43" s="3">
        <v>24</v>
      </c>
      <c r="B43" s="83">
        <v>621</v>
      </c>
      <c r="C43" s="84" t="s">
        <v>192</v>
      </c>
      <c r="D43" s="85">
        <v>116778</v>
      </c>
      <c r="E43" s="83" t="s">
        <v>29</v>
      </c>
      <c r="F43" s="86" t="s">
        <v>30</v>
      </c>
      <c r="G43" s="2">
        <v>19</v>
      </c>
      <c r="H43" s="2">
        <v>20</v>
      </c>
      <c r="I43" s="2">
        <v>21</v>
      </c>
      <c r="J43" s="82">
        <f t="shared" si="0"/>
        <v>60</v>
      </c>
      <c r="K43" s="2">
        <v>23</v>
      </c>
      <c r="L43" s="2">
        <v>21</v>
      </c>
      <c r="M43" s="82">
        <f t="shared" si="1"/>
        <v>44</v>
      </c>
      <c r="N43" s="2">
        <f t="shared" si="2"/>
        <v>104</v>
      </c>
      <c r="O43" s="7"/>
      <c r="P43" s="2"/>
      <c r="Q43" s="7"/>
      <c r="R43" s="7"/>
      <c r="S43" s="7"/>
    </row>
    <row r="44" spans="1:19" s="5" customFormat="1" ht="20.149999999999999" customHeight="1" x14ac:dyDescent="0.4">
      <c r="A44" s="3">
        <v>25</v>
      </c>
      <c r="B44" s="83">
        <v>604</v>
      </c>
      <c r="C44" s="91" t="s">
        <v>189</v>
      </c>
      <c r="D44" s="84">
        <v>1330</v>
      </c>
      <c r="E44" s="84" t="s">
        <v>29</v>
      </c>
      <c r="F44" s="86" t="s">
        <v>31</v>
      </c>
      <c r="G44" s="4">
        <v>20</v>
      </c>
      <c r="H44" s="4">
        <v>22</v>
      </c>
      <c r="I44" s="4">
        <v>22</v>
      </c>
      <c r="J44" s="82">
        <f t="shared" si="0"/>
        <v>64</v>
      </c>
      <c r="K44" s="2">
        <v>20</v>
      </c>
      <c r="L44" s="2">
        <v>20</v>
      </c>
      <c r="M44" s="82">
        <f t="shared" si="1"/>
        <v>40</v>
      </c>
      <c r="N44" s="2">
        <f t="shared" si="2"/>
        <v>104</v>
      </c>
      <c r="O44" s="7"/>
      <c r="P44" s="7"/>
      <c r="Q44" s="7"/>
      <c r="R44" s="7"/>
      <c r="S44" s="7"/>
    </row>
    <row r="45" spans="1:19" s="5" customFormat="1" ht="20.149999999999999" customHeight="1" x14ac:dyDescent="0.4">
      <c r="A45" s="3">
        <v>26</v>
      </c>
      <c r="B45" s="83">
        <v>561</v>
      </c>
      <c r="C45" s="84" t="s">
        <v>177</v>
      </c>
      <c r="D45" s="85">
        <v>112674</v>
      </c>
      <c r="E45" s="83" t="s">
        <v>29</v>
      </c>
      <c r="F45" s="86" t="s">
        <v>31</v>
      </c>
      <c r="G45" s="2">
        <v>21</v>
      </c>
      <c r="H45" s="2">
        <v>22</v>
      </c>
      <c r="I45" s="2">
        <v>21</v>
      </c>
      <c r="J45" s="82">
        <f t="shared" si="0"/>
        <v>64</v>
      </c>
      <c r="K45" s="2">
        <v>20</v>
      </c>
      <c r="L45" s="2">
        <v>20</v>
      </c>
      <c r="M45" s="82">
        <f t="shared" si="1"/>
        <v>40</v>
      </c>
      <c r="N45" s="2">
        <f t="shared" si="2"/>
        <v>104</v>
      </c>
      <c r="O45" s="7"/>
      <c r="P45" s="7"/>
      <c r="Q45" s="7"/>
      <c r="R45" s="7"/>
      <c r="S45" s="7"/>
    </row>
    <row r="46" spans="1:19" s="5" customFormat="1" ht="20.149999999999999" customHeight="1" x14ac:dyDescent="0.4">
      <c r="A46" s="3">
        <v>27</v>
      </c>
      <c r="B46" s="83">
        <v>558</v>
      </c>
      <c r="C46" s="92" t="s">
        <v>174</v>
      </c>
      <c r="D46" s="89" t="s">
        <v>175</v>
      </c>
      <c r="E46" s="84" t="s">
        <v>29</v>
      </c>
      <c r="F46" s="90" t="s">
        <v>30</v>
      </c>
      <c r="G46" s="2">
        <v>21</v>
      </c>
      <c r="H46" s="2">
        <v>18</v>
      </c>
      <c r="I46" s="2">
        <v>20</v>
      </c>
      <c r="J46" s="82">
        <f t="shared" si="0"/>
        <v>59</v>
      </c>
      <c r="K46" s="2">
        <v>20</v>
      </c>
      <c r="L46" s="2">
        <v>22</v>
      </c>
      <c r="M46" s="82">
        <f t="shared" si="1"/>
        <v>42</v>
      </c>
      <c r="N46" s="2">
        <f t="shared" si="2"/>
        <v>101</v>
      </c>
      <c r="O46" s="7"/>
      <c r="Q46" s="7"/>
      <c r="R46" s="7"/>
      <c r="S46" s="7"/>
    </row>
    <row r="47" spans="1:19" s="5" customFormat="1" ht="20.149999999999999" customHeight="1" x14ac:dyDescent="0.4">
      <c r="A47" s="3">
        <v>28</v>
      </c>
      <c r="B47" s="83">
        <v>599</v>
      </c>
      <c r="C47" s="83" t="s">
        <v>187</v>
      </c>
      <c r="D47" s="83">
        <v>2278</v>
      </c>
      <c r="E47" s="84" t="s">
        <v>29</v>
      </c>
      <c r="F47" s="90" t="s">
        <v>31</v>
      </c>
      <c r="G47" s="2">
        <v>21</v>
      </c>
      <c r="H47" s="2">
        <v>19</v>
      </c>
      <c r="I47" s="2">
        <v>22</v>
      </c>
      <c r="J47" s="82">
        <f t="shared" si="0"/>
        <v>62</v>
      </c>
      <c r="K47" s="2">
        <v>21</v>
      </c>
      <c r="L47" s="2">
        <v>18</v>
      </c>
      <c r="M47" s="82">
        <f t="shared" si="1"/>
        <v>39</v>
      </c>
      <c r="N47" s="2">
        <f t="shared" si="2"/>
        <v>101</v>
      </c>
      <c r="O47" s="7"/>
      <c r="P47" s="4"/>
      <c r="Q47" s="7"/>
      <c r="R47" s="7"/>
      <c r="S47" s="7"/>
    </row>
    <row r="48" spans="1:19" s="5" customFormat="1" ht="20.149999999999999" customHeight="1" x14ac:dyDescent="0.4">
      <c r="A48" s="3">
        <v>29</v>
      </c>
      <c r="B48" s="83">
        <v>503</v>
      </c>
      <c r="C48" s="92" t="s">
        <v>169</v>
      </c>
      <c r="D48" s="85">
        <v>115019</v>
      </c>
      <c r="E48" s="84" t="s">
        <v>29</v>
      </c>
      <c r="F48" s="90" t="s">
        <v>30</v>
      </c>
      <c r="G48" s="2">
        <v>21</v>
      </c>
      <c r="H48" s="2">
        <v>19</v>
      </c>
      <c r="I48" s="2">
        <v>18</v>
      </c>
      <c r="J48" s="82">
        <f t="shared" si="0"/>
        <v>58</v>
      </c>
      <c r="K48" s="2">
        <v>20</v>
      </c>
      <c r="L48" s="2">
        <v>22</v>
      </c>
      <c r="M48" s="82">
        <f t="shared" si="1"/>
        <v>42</v>
      </c>
      <c r="N48" s="2">
        <f t="shared" si="2"/>
        <v>100</v>
      </c>
      <c r="O48" s="7"/>
      <c r="Q48" s="7"/>
      <c r="R48" s="7"/>
      <c r="S48" s="7"/>
    </row>
    <row r="49" spans="1:19" s="5" customFormat="1" ht="20.149999999999999" customHeight="1" x14ac:dyDescent="0.4">
      <c r="A49" s="3">
        <v>30</v>
      </c>
      <c r="B49" s="83">
        <v>524</v>
      </c>
      <c r="C49" s="84" t="s">
        <v>94</v>
      </c>
      <c r="D49" s="85">
        <v>113156</v>
      </c>
      <c r="E49" s="83" t="s">
        <v>29</v>
      </c>
      <c r="F49" s="86" t="s">
        <v>32</v>
      </c>
      <c r="G49" s="2">
        <v>22</v>
      </c>
      <c r="H49" s="2">
        <v>17</v>
      </c>
      <c r="I49" s="2">
        <v>20</v>
      </c>
      <c r="J49" s="82">
        <f t="shared" si="0"/>
        <v>59</v>
      </c>
      <c r="K49" s="2">
        <v>19</v>
      </c>
      <c r="L49" s="2">
        <v>21</v>
      </c>
      <c r="M49" s="82">
        <f t="shared" si="1"/>
        <v>40</v>
      </c>
      <c r="N49" s="2">
        <f t="shared" si="2"/>
        <v>99</v>
      </c>
      <c r="O49" s="7"/>
      <c r="P49" s="7"/>
      <c r="Q49" s="7"/>
      <c r="R49" s="7"/>
      <c r="S49" s="7"/>
    </row>
    <row r="50" spans="1:19" s="5" customFormat="1" ht="20.149999999999999" customHeight="1" x14ac:dyDescent="0.4">
      <c r="A50" s="3">
        <v>31</v>
      </c>
      <c r="B50" s="83">
        <v>491</v>
      </c>
      <c r="C50" s="92" t="s">
        <v>164</v>
      </c>
      <c r="D50" s="83">
        <v>117011</v>
      </c>
      <c r="E50" s="84" t="s">
        <v>29</v>
      </c>
      <c r="F50" s="90" t="s">
        <v>32</v>
      </c>
      <c r="G50" s="2">
        <v>23</v>
      </c>
      <c r="H50" s="2">
        <v>19</v>
      </c>
      <c r="I50" s="2">
        <v>23</v>
      </c>
      <c r="J50" s="82">
        <f t="shared" si="0"/>
        <v>65</v>
      </c>
      <c r="K50" s="2">
        <v>15</v>
      </c>
      <c r="L50" s="2">
        <v>19</v>
      </c>
      <c r="M50" s="82">
        <f t="shared" si="1"/>
        <v>34</v>
      </c>
      <c r="N50" s="2">
        <f t="shared" si="2"/>
        <v>99</v>
      </c>
      <c r="O50" s="7"/>
      <c r="P50" s="7"/>
      <c r="Q50" s="7"/>
      <c r="R50" s="7"/>
      <c r="S50" s="7"/>
    </row>
    <row r="51" spans="1:19" s="5" customFormat="1" ht="20.149999999999999" customHeight="1" x14ac:dyDescent="0.4">
      <c r="A51" s="3">
        <v>32</v>
      </c>
      <c r="B51" s="83">
        <v>646</v>
      </c>
      <c r="C51" s="84" t="s">
        <v>237</v>
      </c>
      <c r="D51" s="83"/>
      <c r="E51" s="84" t="s">
        <v>29</v>
      </c>
      <c r="F51" s="86" t="s">
        <v>31</v>
      </c>
      <c r="G51" s="2">
        <v>22</v>
      </c>
      <c r="H51" s="2">
        <v>16</v>
      </c>
      <c r="I51" s="2">
        <v>17</v>
      </c>
      <c r="J51" s="82">
        <f t="shared" si="0"/>
        <v>55</v>
      </c>
      <c r="K51" s="2">
        <v>23</v>
      </c>
      <c r="L51" s="2">
        <v>20</v>
      </c>
      <c r="M51" s="82">
        <f t="shared" si="1"/>
        <v>43</v>
      </c>
      <c r="N51" s="2">
        <f t="shared" si="2"/>
        <v>98</v>
      </c>
      <c r="O51" s="7"/>
      <c r="P51" s="7"/>
      <c r="Q51" s="7"/>
      <c r="R51" s="7"/>
      <c r="S51" s="7"/>
    </row>
    <row r="52" spans="1:19" s="5" customFormat="1" ht="20.149999999999999" customHeight="1" x14ac:dyDescent="0.4">
      <c r="A52" s="3">
        <v>33</v>
      </c>
      <c r="B52" s="83">
        <v>572</v>
      </c>
      <c r="C52" s="91" t="s">
        <v>180</v>
      </c>
      <c r="D52" s="84">
        <v>368</v>
      </c>
      <c r="E52" s="84" t="s">
        <v>29</v>
      </c>
      <c r="F52" s="86" t="s">
        <v>30</v>
      </c>
      <c r="G52" s="2">
        <v>20</v>
      </c>
      <c r="H52" s="2">
        <v>20</v>
      </c>
      <c r="I52" s="2">
        <v>17</v>
      </c>
      <c r="J52" s="82">
        <f t="shared" si="0"/>
        <v>57</v>
      </c>
      <c r="K52" s="2">
        <v>16</v>
      </c>
      <c r="L52" s="2">
        <v>22</v>
      </c>
      <c r="M52" s="82">
        <f t="shared" si="1"/>
        <v>38</v>
      </c>
      <c r="N52" s="2">
        <f t="shared" si="2"/>
        <v>95</v>
      </c>
      <c r="O52" s="7"/>
      <c r="P52" s="7"/>
      <c r="Q52" s="7"/>
      <c r="R52" s="7"/>
      <c r="S52" s="7"/>
    </row>
    <row r="53" spans="1:19" s="5" customFormat="1" ht="20.149999999999999" customHeight="1" x14ac:dyDescent="0.4">
      <c r="A53" s="3">
        <v>34</v>
      </c>
      <c r="B53" s="83">
        <v>623</v>
      </c>
      <c r="C53" s="84" t="s">
        <v>193</v>
      </c>
      <c r="D53" s="85">
        <v>114995</v>
      </c>
      <c r="E53" s="83" t="s">
        <v>29</v>
      </c>
      <c r="F53" s="86" t="s">
        <v>30</v>
      </c>
      <c r="G53" s="2">
        <v>19</v>
      </c>
      <c r="H53" s="2">
        <v>18</v>
      </c>
      <c r="I53" s="2">
        <v>17</v>
      </c>
      <c r="J53" s="82">
        <f t="shared" si="0"/>
        <v>54</v>
      </c>
      <c r="K53" s="2">
        <v>20</v>
      </c>
      <c r="L53" s="2">
        <v>20</v>
      </c>
      <c r="M53" s="82">
        <f t="shared" si="1"/>
        <v>40</v>
      </c>
      <c r="N53" s="2">
        <f t="shared" si="2"/>
        <v>94</v>
      </c>
      <c r="O53" s="7"/>
      <c r="Q53" s="7"/>
      <c r="R53" s="7"/>
      <c r="S53" s="7"/>
    </row>
    <row r="54" spans="1:19" s="5" customFormat="1" ht="20.149999999999999" customHeight="1" x14ac:dyDescent="0.4">
      <c r="A54" s="3">
        <v>35</v>
      </c>
      <c r="B54" s="83">
        <v>600</v>
      </c>
      <c r="C54" s="84" t="s">
        <v>188</v>
      </c>
      <c r="D54" s="83">
        <v>31198</v>
      </c>
      <c r="E54" s="84" t="s">
        <v>29</v>
      </c>
      <c r="F54" s="86" t="s">
        <v>30</v>
      </c>
      <c r="G54" s="2">
        <v>19</v>
      </c>
      <c r="H54" s="2">
        <v>21</v>
      </c>
      <c r="I54" s="2">
        <v>14</v>
      </c>
      <c r="J54" s="82">
        <f t="shared" si="0"/>
        <v>54</v>
      </c>
      <c r="K54" s="2">
        <v>20</v>
      </c>
      <c r="L54" s="2">
        <v>19</v>
      </c>
      <c r="M54" s="82">
        <f t="shared" si="1"/>
        <v>39</v>
      </c>
      <c r="N54" s="2">
        <f t="shared" si="2"/>
        <v>93</v>
      </c>
      <c r="O54" s="7"/>
      <c r="P54" s="7"/>
      <c r="Q54" s="7"/>
      <c r="R54" s="7"/>
      <c r="S54" s="7"/>
    </row>
    <row r="55" spans="1:19" s="5" customFormat="1" ht="20.149999999999999" customHeight="1" x14ac:dyDescent="0.4">
      <c r="A55" s="3">
        <v>36</v>
      </c>
      <c r="B55" s="83">
        <v>496</v>
      </c>
      <c r="C55" s="84" t="s">
        <v>166</v>
      </c>
      <c r="D55" s="83">
        <v>116993</v>
      </c>
      <c r="E55" s="84" t="s">
        <v>29</v>
      </c>
      <c r="F55" s="90" t="s">
        <v>32</v>
      </c>
      <c r="G55" s="2">
        <v>22</v>
      </c>
      <c r="H55" s="2">
        <v>20</v>
      </c>
      <c r="I55" s="2">
        <v>18</v>
      </c>
      <c r="J55" s="82">
        <f t="shared" si="0"/>
        <v>60</v>
      </c>
      <c r="K55" s="2">
        <v>16</v>
      </c>
      <c r="L55" s="2">
        <v>17</v>
      </c>
      <c r="M55" s="82">
        <f t="shared" si="1"/>
        <v>33</v>
      </c>
      <c r="N55" s="2">
        <f t="shared" si="2"/>
        <v>93</v>
      </c>
      <c r="O55" s="7"/>
      <c r="P55" s="7"/>
      <c r="Q55" s="7"/>
      <c r="R55" s="7"/>
      <c r="S55" s="7"/>
    </row>
    <row r="56" spans="1:19" s="5" customFormat="1" ht="20.149999999999999" customHeight="1" x14ac:dyDescent="0.4">
      <c r="A56" s="3">
        <v>37</v>
      </c>
      <c r="B56" s="83">
        <v>532</v>
      </c>
      <c r="C56" s="84" t="s">
        <v>173</v>
      </c>
      <c r="D56" s="83">
        <v>114804</v>
      </c>
      <c r="E56" s="84" t="s">
        <v>29</v>
      </c>
      <c r="F56" s="86" t="s">
        <v>31</v>
      </c>
      <c r="G56" s="2">
        <v>16</v>
      </c>
      <c r="H56" s="2">
        <v>22</v>
      </c>
      <c r="I56" s="2">
        <v>20</v>
      </c>
      <c r="J56" s="82">
        <f t="shared" si="0"/>
        <v>58</v>
      </c>
      <c r="K56" s="2">
        <v>18</v>
      </c>
      <c r="L56" s="2">
        <v>16</v>
      </c>
      <c r="M56" s="82">
        <f t="shared" si="1"/>
        <v>34</v>
      </c>
      <c r="N56" s="2">
        <f t="shared" si="2"/>
        <v>92</v>
      </c>
      <c r="O56" s="7"/>
      <c r="Q56" s="7"/>
      <c r="R56" s="7"/>
      <c r="S56" s="7"/>
    </row>
    <row r="57" spans="1:19" s="5" customFormat="1" ht="20.149999999999999" customHeight="1" x14ac:dyDescent="0.4">
      <c r="A57" s="3">
        <v>38</v>
      </c>
      <c r="B57" s="83">
        <v>521</v>
      </c>
      <c r="C57" s="92" t="s">
        <v>172</v>
      </c>
      <c r="D57" s="85">
        <v>2428</v>
      </c>
      <c r="E57" s="84" t="s">
        <v>29</v>
      </c>
      <c r="F57" s="90" t="s">
        <v>30</v>
      </c>
      <c r="G57" s="2">
        <v>19</v>
      </c>
      <c r="H57" s="2">
        <v>16</v>
      </c>
      <c r="I57" s="2">
        <v>19</v>
      </c>
      <c r="J57" s="82">
        <f t="shared" si="0"/>
        <v>54</v>
      </c>
      <c r="K57" s="2">
        <v>18</v>
      </c>
      <c r="L57" s="2">
        <v>19</v>
      </c>
      <c r="M57" s="82">
        <f t="shared" si="1"/>
        <v>37</v>
      </c>
      <c r="N57" s="2">
        <f t="shared" si="2"/>
        <v>91</v>
      </c>
      <c r="O57" s="7"/>
      <c r="Q57" s="7"/>
      <c r="R57" s="7"/>
      <c r="S57" s="7"/>
    </row>
    <row r="58" spans="1:19" s="5" customFormat="1" ht="20.149999999999999" customHeight="1" x14ac:dyDescent="0.4">
      <c r="A58" s="3">
        <v>39</v>
      </c>
      <c r="B58" s="83">
        <v>610</v>
      </c>
      <c r="C58" s="84" t="s">
        <v>191</v>
      </c>
      <c r="D58" s="83">
        <v>114759</v>
      </c>
      <c r="E58" s="84" t="s">
        <v>29</v>
      </c>
      <c r="F58" s="86" t="s">
        <v>30</v>
      </c>
      <c r="G58" s="2">
        <v>18</v>
      </c>
      <c r="H58" s="2">
        <v>17</v>
      </c>
      <c r="I58" s="2">
        <v>19</v>
      </c>
      <c r="J58" s="82">
        <f t="shared" si="0"/>
        <v>54</v>
      </c>
      <c r="K58" s="2">
        <v>21</v>
      </c>
      <c r="L58" s="2">
        <v>16</v>
      </c>
      <c r="M58" s="82">
        <f t="shared" si="1"/>
        <v>37</v>
      </c>
      <c r="N58" s="2">
        <f t="shared" si="2"/>
        <v>91</v>
      </c>
      <c r="O58" s="7"/>
      <c r="P58" s="7"/>
      <c r="Q58" s="7"/>
      <c r="R58" s="7"/>
      <c r="S58" s="7"/>
    </row>
    <row r="59" spans="1:19" s="5" customFormat="1" ht="20.149999999999999" customHeight="1" x14ac:dyDescent="0.4">
      <c r="A59" s="3">
        <v>40</v>
      </c>
      <c r="B59" s="93">
        <v>635</v>
      </c>
      <c r="C59" s="84" t="s">
        <v>154</v>
      </c>
      <c r="D59" s="94"/>
      <c r="E59" s="93" t="s">
        <v>29</v>
      </c>
      <c r="F59" s="95" t="s">
        <v>31</v>
      </c>
      <c r="G59" s="96">
        <v>20</v>
      </c>
      <c r="H59" s="2">
        <v>20</v>
      </c>
      <c r="I59" s="2">
        <v>20</v>
      </c>
      <c r="J59" s="82">
        <f t="shared" si="0"/>
        <v>60</v>
      </c>
      <c r="K59" s="2">
        <v>15</v>
      </c>
      <c r="L59" s="2">
        <v>13</v>
      </c>
      <c r="M59" s="82">
        <f t="shared" si="1"/>
        <v>28</v>
      </c>
      <c r="N59" s="2">
        <f t="shared" si="2"/>
        <v>88</v>
      </c>
      <c r="O59" s="7"/>
      <c r="P59" s="7"/>
      <c r="Q59" s="7"/>
      <c r="R59" s="7"/>
      <c r="S59" s="7"/>
    </row>
    <row r="60" spans="1:19" s="5" customFormat="1" ht="20.149999999999999" customHeight="1" x14ac:dyDescent="0.4">
      <c r="A60" s="3">
        <v>41</v>
      </c>
      <c r="B60" s="83">
        <v>568</v>
      </c>
      <c r="C60" s="84" t="s">
        <v>233</v>
      </c>
      <c r="D60" s="85">
        <v>925</v>
      </c>
      <c r="E60" s="83" t="s">
        <v>29</v>
      </c>
      <c r="F60" s="86" t="s">
        <v>32</v>
      </c>
      <c r="G60" s="2">
        <v>17</v>
      </c>
      <c r="H60" s="2">
        <v>18</v>
      </c>
      <c r="I60" s="2">
        <v>18</v>
      </c>
      <c r="J60" s="82">
        <f t="shared" si="0"/>
        <v>53</v>
      </c>
      <c r="K60" s="2">
        <v>16</v>
      </c>
      <c r="L60" s="2">
        <v>18</v>
      </c>
      <c r="M60" s="82">
        <f t="shared" si="1"/>
        <v>34</v>
      </c>
      <c r="N60" s="2">
        <f t="shared" si="2"/>
        <v>87</v>
      </c>
      <c r="O60" s="7"/>
      <c r="P60" s="7"/>
      <c r="Q60" s="7"/>
      <c r="R60" s="7"/>
      <c r="S60" s="7"/>
    </row>
    <row r="61" spans="1:19" s="5" customFormat="1" ht="20.149999999999999" customHeight="1" x14ac:dyDescent="0.4">
      <c r="A61" s="3">
        <v>42</v>
      </c>
      <c r="B61" s="83">
        <v>586</v>
      </c>
      <c r="C61" s="84" t="s">
        <v>184</v>
      </c>
      <c r="D61" s="85">
        <v>114828</v>
      </c>
      <c r="E61" s="83" t="s">
        <v>29</v>
      </c>
      <c r="F61" s="86" t="s">
        <v>31</v>
      </c>
      <c r="G61" s="2">
        <v>20</v>
      </c>
      <c r="H61" s="2">
        <v>19</v>
      </c>
      <c r="I61" s="2">
        <v>14</v>
      </c>
      <c r="J61" s="82">
        <f t="shared" si="0"/>
        <v>53</v>
      </c>
      <c r="K61" s="2">
        <v>16</v>
      </c>
      <c r="L61" s="2">
        <v>16</v>
      </c>
      <c r="M61" s="82">
        <f t="shared" si="1"/>
        <v>32</v>
      </c>
      <c r="N61" s="2">
        <f t="shared" si="2"/>
        <v>85</v>
      </c>
      <c r="O61" s="7"/>
      <c r="P61" s="7"/>
      <c r="Q61" s="7"/>
      <c r="R61" s="7"/>
      <c r="S61" s="7"/>
    </row>
    <row r="62" spans="1:19" s="5" customFormat="1" ht="20.149999999999999" customHeight="1" x14ac:dyDescent="0.4">
      <c r="A62" s="3">
        <v>43</v>
      </c>
      <c r="B62" s="83">
        <v>591</v>
      </c>
      <c r="C62" s="91" t="s">
        <v>185</v>
      </c>
      <c r="D62" s="84">
        <v>1181</v>
      </c>
      <c r="E62" s="84" t="s">
        <v>29</v>
      </c>
      <c r="F62" s="86" t="s">
        <v>30</v>
      </c>
      <c r="G62" s="2">
        <v>19</v>
      </c>
      <c r="H62" s="2">
        <v>14</v>
      </c>
      <c r="I62" s="2">
        <v>16</v>
      </c>
      <c r="J62" s="82">
        <f t="shared" si="0"/>
        <v>49</v>
      </c>
      <c r="K62" s="2">
        <v>17</v>
      </c>
      <c r="L62" s="2">
        <v>18</v>
      </c>
      <c r="M62" s="82">
        <f t="shared" si="1"/>
        <v>35</v>
      </c>
      <c r="N62" s="2">
        <f t="shared" si="2"/>
        <v>84</v>
      </c>
      <c r="O62" s="7"/>
      <c r="P62" s="7"/>
      <c r="Q62" s="7"/>
      <c r="R62" s="7"/>
      <c r="S62" s="7"/>
    </row>
    <row r="63" spans="1:19" s="5" customFormat="1" ht="20.149999999999999" customHeight="1" x14ac:dyDescent="0.4">
      <c r="A63" s="3">
        <v>44</v>
      </c>
      <c r="B63" s="83">
        <v>565</v>
      </c>
      <c r="C63" s="91" t="s">
        <v>178</v>
      </c>
      <c r="D63" s="84">
        <v>922</v>
      </c>
      <c r="E63" s="84" t="s">
        <v>29</v>
      </c>
      <c r="F63" s="90" t="s">
        <v>32</v>
      </c>
      <c r="G63" s="2">
        <v>13</v>
      </c>
      <c r="H63" s="2">
        <v>11</v>
      </c>
      <c r="I63" s="2">
        <v>17</v>
      </c>
      <c r="J63" s="82">
        <f t="shared" si="0"/>
        <v>41</v>
      </c>
      <c r="K63" s="2">
        <v>19</v>
      </c>
      <c r="L63" s="2">
        <v>19</v>
      </c>
      <c r="M63" s="82">
        <f t="shared" si="1"/>
        <v>38</v>
      </c>
      <c r="N63" s="2">
        <f t="shared" si="2"/>
        <v>79</v>
      </c>
      <c r="O63" s="7"/>
      <c r="P63" s="7"/>
      <c r="Q63" s="7"/>
      <c r="R63" s="7"/>
      <c r="S63" s="7"/>
    </row>
    <row r="64" spans="1:19" s="5" customFormat="1" ht="20.149999999999999" customHeight="1" x14ac:dyDescent="0.4">
      <c r="A64" s="3">
        <v>45</v>
      </c>
      <c r="B64" s="83">
        <v>519</v>
      </c>
      <c r="C64" s="84" t="s">
        <v>171</v>
      </c>
      <c r="D64" s="85">
        <v>115105</v>
      </c>
      <c r="E64" s="84" t="s">
        <v>29</v>
      </c>
      <c r="F64" s="86" t="s">
        <v>31</v>
      </c>
      <c r="G64" s="2">
        <v>11</v>
      </c>
      <c r="H64" s="2">
        <v>19</v>
      </c>
      <c r="I64" s="2">
        <v>15</v>
      </c>
      <c r="J64" s="82">
        <f t="shared" si="0"/>
        <v>45</v>
      </c>
      <c r="K64" s="2">
        <v>16</v>
      </c>
      <c r="L64" s="2">
        <v>16</v>
      </c>
      <c r="M64" s="82">
        <f t="shared" si="1"/>
        <v>32</v>
      </c>
      <c r="N64" s="2">
        <f t="shared" si="2"/>
        <v>77</v>
      </c>
      <c r="O64" s="7"/>
      <c r="P64" s="7"/>
      <c r="Q64" s="7"/>
      <c r="R64" s="7"/>
      <c r="S64" s="7"/>
    </row>
    <row r="65" spans="1:21" s="5" customFormat="1" ht="20.149999999999999" customHeight="1" x14ac:dyDescent="0.4">
      <c r="A65" s="3">
        <v>46</v>
      </c>
      <c r="B65" s="83">
        <v>559</v>
      </c>
      <c r="C65" s="84" t="s">
        <v>176</v>
      </c>
      <c r="D65" s="83">
        <v>1006</v>
      </c>
      <c r="E65" s="84" t="s">
        <v>29</v>
      </c>
      <c r="F65" s="86" t="s">
        <v>30</v>
      </c>
      <c r="G65" s="2">
        <v>0</v>
      </c>
      <c r="H65" s="2">
        <v>0</v>
      </c>
      <c r="I65" s="2">
        <v>0</v>
      </c>
      <c r="J65" s="82">
        <f t="shared" si="0"/>
        <v>0</v>
      </c>
      <c r="K65" s="2">
        <v>0</v>
      </c>
      <c r="L65" s="2">
        <v>0</v>
      </c>
      <c r="M65" s="82" t="s">
        <v>238</v>
      </c>
      <c r="N65" s="2" t="s">
        <v>238</v>
      </c>
      <c r="O65" s="7"/>
      <c r="P65" s="7"/>
      <c r="Q65" s="7"/>
      <c r="R65" s="7"/>
      <c r="S65" s="7"/>
    </row>
    <row r="66" spans="1:21" ht="20.149999999999999" customHeight="1" x14ac:dyDescent="0.4">
      <c r="B66" s="30"/>
      <c r="C66" s="34"/>
      <c r="D66" s="39"/>
      <c r="E66" s="31"/>
      <c r="F66" s="32"/>
      <c r="G66" s="32"/>
      <c r="H66" s="2"/>
      <c r="I66" s="2"/>
      <c r="K66" s="2"/>
      <c r="O66" s="7"/>
      <c r="R66" s="7"/>
      <c r="U66" s="10"/>
    </row>
    <row r="67" spans="1:21" ht="20.149999999999999" customHeight="1" x14ac:dyDescent="0.4">
      <c r="B67" s="30"/>
      <c r="C67" s="33"/>
      <c r="D67" s="35"/>
      <c r="E67" s="31"/>
      <c r="F67" s="33"/>
      <c r="G67" s="33"/>
      <c r="H67" s="1"/>
      <c r="I67" s="1"/>
      <c r="J67" s="1"/>
      <c r="L67" s="1"/>
      <c r="M67" s="1"/>
      <c r="N67" s="1"/>
      <c r="O67" s="7"/>
      <c r="P67" s="1"/>
      <c r="U67" s="10"/>
    </row>
    <row r="68" spans="1:21" ht="20.149999999999999" customHeight="1" x14ac:dyDescent="0.4">
      <c r="A68" s="1"/>
      <c r="B68" s="30"/>
      <c r="C68" s="33"/>
      <c r="D68" s="35"/>
      <c r="E68" s="31"/>
      <c r="F68" s="33"/>
      <c r="G68" s="33"/>
      <c r="H68" s="1"/>
      <c r="I68" s="1"/>
      <c r="J68" s="1"/>
      <c r="L68" s="1"/>
      <c r="M68" s="1"/>
      <c r="N68" s="1"/>
      <c r="O68" s="1"/>
      <c r="P68" s="1"/>
      <c r="U68" s="10"/>
    </row>
    <row r="69" spans="1:21" ht="20.149999999999999" customHeight="1" x14ac:dyDescent="0.4">
      <c r="A69" s="1"/>
      <c r="B69" s="28"/>
      <c r="C69" s="5"/>
      <c r="D69" s="19"/>
      <c r="E69" s="19"/>
      <c r="F69" s="6"/>
      <c r="G69" s="5"/>
      <c r="H69" s="3"/>
      <c r="I69" s="4"/>
      <c r="J69" s="4"/>
      <c r="K69" s="4"/>
      <c r="L69" s="1"/>
      <c r="M69" s="1"/>
      <c r="N69" s="1"/>
      <c r="O69" s="1"/>
      <c r="P69" s="1"/>
      <c r="U69" s="10"/>
    </row>
    <row r="70" spans="1:21" ht="20.149999999999999" customHeight="1" x14ac:dyDescent="0.4">
      <c r="A70" s="1"/>
      <c r="B70" s="30"/>
      <c r="C70" s="33"/>
      <c r="D70" s="35"/>
      <c r="E70" s="31"/>
      <c r="F70" s="33"/>
      <c r="G70" s="33"/>
      <c r="H70" s="1"/>
      <c r="I70" s="1"/>
      <c r="J70" s="1"/>
      <c r="L70" s="1"/>
      <c r="M70" s="1"/>
      <c r="N70" s="1"/>
      <c r="O70" s="1"/>
      <c r="P70" s="1"/>
      <c r="U70" s="10"/>
    </row>
    <row r="71" spans="1:21" ht="20.149999999999999" customHeight="1" x14ac:dyDescent="0.5">
      <c r="A71" s="1"/>
      <c r="B71" s="30"/>
      <c r="C71" s="33"/>
      <c r="D71" s="35"/>
      <c r="E71" s="31"/>
      <c r="F71" s="33"/>
      <c r="G71" s="121" t="s">
        <v>65</v>
      </c>
      <c r="H71" s="1"/>
      <c r="I71" s="1"/>
      <c r="J71" s="1"/>
      <c r="L71" s="1"/>
      <c r="M71" s="1"/>
      <c r="N71" s="1"/>
      <c r="O71" s="1"/>
      <c r="P71" s="1"/>
      <c r="U71" s="10"/>
    </row>
    <row r="72" spans="1:21" ht="20.149999999999999" customHeight="1" x14ac:dyDescent="0.45">
      <c r="A72" s="1"/>
      <c r="B72" s="30"/>
      <c r="C72" s="33"/>
      <c r="D72" s="35"/>
      <c r="E72" s="31"/>
      <c r="F72" s="1" t="s">
        <v>18</v>
      </c>
      <c r="G72" s="132"/>
      <c r="H72" s="1"/>
      <c r="I72" s="1"/>
      <c r="J72" s="1"/>
      <c r="L72" s="1"/>
      <c r="M72" s="1"/>
      <c r="N72" s="1"/>
      <c r="O72" s="1"/>
      <c r="P72" s="1"/>
      <c r="U72" s="10"/>
    </row>
    <row r="73" spans="1:21" ht="20.149999999999999" customHeight="1" x14ac:dyDescent="0.45">
      <c r="A73" s="1"/>
      <c r="B73" s="30"/>
      <c r="C73" s="33"/>
      <c r="D73" s="35"/>
      <c r="E73" s="31"/>
      <c r="F73" s="1" t="s">
        <v>155</v>
      </c>
      <c r="G73" s="132"/>
      <c r="H73" s="1"/>
      <c r="I73" s="1"/>
      <c r="J73" s="1"/>
      <c r="L73" s="1"/>
      <c r="M73" s="1"/>
      <c r="N73" s="1"/>
      <c r="O73" s="1"/>
      <c r="P73" s="1"/>
      <c r="U73" s="10"/>
    </row>
    <row r="74" spans="1:21" ht="20.149999999999999" customHeight="1" x14ac:dyDescent="0.4">
      <c r="A74" s="1"/>
      <c r="B74" s="30"/>
      <c r="C74" s="33"/>
      <c r="D74" s="35"/>
      <c r="E74" s="31"/>
      <c r="F74" s="33"/>
      <c r="G74" s="43"/>
      <c r="H74" s="1"/>
      <c r="I74" s="1"/>
      <c r="J74" s="1"/>
      <c r="L74" s="1"/>
      <c r="M74" s="1"/>
      <c r="N74" s="1"/>
      <c r="O74" s="1"/>
      <c r="P74" s="1"/>
      <c r="U74" s="10"/>
    </row>
    <row r="75" spans="1:21" s="125" customFormat="1" ht="20.149999999999999" customHeight="1" x14ac:dyDescent="0.5">
      <c r="A75" s="121"/>
      <c r="B75" s="127"/>
      <c r="C75" s="121"/>
      <c r="D75" s="121"/>
      <c r="E75" s="121"/>
      <c r="F75" s="128"/>
      <c r="G75" s="129"/>
      <c r="H75" s="121"/>
      <c r="I75" s="121"/>
      <c r="J75" s="121"/>
      <c r="K75" s="121"/>
      <c r="L75" s="130"/>
      <c r="M75" s="130"/>
      <c r="N75" s="130" t="s">
        <v>16</v>
      </c>
      <c r="O75" s="121" t="s">
        <v>9</v>
      </c>
      <c r="P75" s="121" t="s">
        <v>8</v>
      </c>
      <c r="Q75" s="121"/>
      <c r="R75" s="121"/>
      <c r="S75" s="126"/>
      <c r="T75" s="126"/>
    </row>
    <row r="76" spans="1:21" s="125" customFormat="1" ht="20.149999999999999" customHeight="1" x14ac:dyDescent="0.5">
      <c r="A76" s="121"/>
      <c r="B76" s="131" t="s">
        <v>1</v>
      </c>
      <c r="C76" s="121"/>
      <c r="D76" s="121"/>
      <c r="E76" s="126" t="s">
        <v>250</v>
      </c>
      <c r="F76" s="121"/>
      <c r="G76" s="121"/>
      <c r="H76" s="121"/>
      <c r="I76" s="121"/>
      <c r="J76" s="121"/>
      <c r="K76" s="121"/>
      <c r="L76" s="121"/>
      <c r="M76" s="130"/>
      <c r="N76" s="121">
        <v>119</v>
      </c>
      <c r="O76" s="121">
        <v>25</v>
      </c>
      <c r="P76" s="121">
        <v>144</v>
      </c>
      <c r="Q76" s="121"/>
      <c r="R76" s="121"/>
      <c r="S76" s="126"/>
      <c r="T76" s="126"/>
    </row>
    <row r="77" spans="1:21" s="125" customFormat="1" ht="20.149999999999999" customHeight="1" x14ac:dyDescent="0.5">
      <c r="A77" s="121"/>
      <c r="B77" s="131" t="s">
        <v>2</v>
      </c>
      <c r="C77" s="121"/>
      <c r="D77" s="121"/>
      <c r="E77" s="126" t="s">
        <v>251</v>
      </c>
      <c r="F77" s="121"/>
      <c r="G77" s="121"/>
      <c r="H77" s="121"/>
      <c r="I77" s="121"/>
      <c r="J77" s="121"/>
      <c r="K77" s="121"/>
      <c r="L77" s="130"/>
      <c r="M77" s="121"/>
      <c r="N77" s="121">
        <v>114</v>
      </c>
      <c r="O77" s="121">
        <v>25</v>
      </c>
      <c r="P77" s="121">
        <v>139</v>
      </c>
      <c r="Q77" s="121"/>
      <c r="R77" s="126"/>
      <c r="S77" s="126"/>
      <c r="T77" s="126"/>
    </row>
    <row r="78" spans="1:21" s="125" customFormat="1" ht="20.149999999999999" customHeight="1" x14ac:dyDescent="0.5">
      <c r="A78" s="121"/>
      <c r="B78" s="131" t="s">
        <v>3</v>
      </c>
      <c r="C78" s="121"/>
      <c r="D78" s="121"/>
      <c r="E78" s="126" t="s">
        <v>252</v>
      </c>
      <c r="F78" s="121"/>
      <c r="G78" s="121"/>
      <c r="H78" s="121"/>
      <c r="I78" s="121"/>
      <c r="J78" s="121"/>
      <c r="K78" s="121"/>
      <c r="L78" s="130"/>
      <c r="M78" s="121"/>
      <c r="N78" s="121">
        <v>113</v>
      </c>
      <c r="O78" s="121">
        <v>23</v>
      </c>
      <c r="P78" s="121">
        <v>136</v>
      </c>
      <c r="Q78" s="121"/>
      <c r="R78" s="126"/>
      <c r="S78" s="126"/>
      <c r="T78" s="126"/>
    </row>
    <row r="79" spans="1:21" s="125" customFormat="1" ht="20.149999999999999" customHeight="1" x14ac:dyDescent="0.5">
      <c r="A79" s="121"/>
      <c r="B79" s="131"/>
      <c r="C79" s="121"/>
      <c r="D79" s="121"/>
      <c r="E79" s="121"/>
      <c r="F79" s="121"/>
      <c r="G79" s="121"/>
      <c r="H79" s="121"/>
      <c r="I79" s="121"/>
      <c r="J79" s="121"/>
      <c r="K79" s="121"/>
      <c r="L79" s="130"/>
      <c r="M79" s="121"/>
      <c r="N79" s="121"/>
      <c r="O79" s="121"/>
      <c r="P79" s="121"/>
      <c r="Q79" s="121"/>
      <c r="R79" s="126"/>
      <c r="S79" s="126"/>
      <c r="T79" s="126"/>
    </row>
    <row r="80" spans="1:21" s="125" customFormat="1" ht="20.149999999999999" customHeight="1" x14ac:dyDescent="0.5">
      <c r="A80" s="121"/>
      <c r="B80" s="131"/>
      <c r="C80" s="121"/>
      <c r="D80" s="121"/>
      <c r="E80" s="121"/>
      <c r="F80" s="121"/>
      <c r="G80" s="121"/>
      <c r="H80" s="121"/>
      <c r="I80" s="121"/>
      <c r="J80" s="121"/>
      <c r="K80" s="130"/>
      <c r="L80" s="130"/>
      <c r="M80" s="121"/>
      <c r="N80" s="121"/>
      <c r="O80" s="121"/>
      <c r="P80" s="121"/>
      <c r="Q80" s="121"/>
      <c r="R80" s="126"/>
      <c r="S80" s="126"/>
      <c r="T80" s="126"/>
    </row>
    <row r="81" spans="1:21" s="125" customFormat="1" ht="20.149999999999999" customHeight="1" x14ac:dyDescent="0.5">
      <c r="A81" s="121"/>
      <c r="B81" s="131" t="s">
        <v>21</v>
      </c>
      <c r="C81" s="121"/>
      <c r="D81" s="121"/>
      <c r="E81" s="126" t="s">
        <v>248</v>
      </c>
      <c r="F81" s="121"/>
      <c r="G81" s="121"/>
      <c r="H81" s="121"/>
      <c r="I81" s="121"/>
      <c r="J81" s="121"/>
      <c r="K81" s="121"/>
      <c r="L81" s="130"/>
      <c r="M81" s="121"/>
      <c r="N81" s="121">
        <v>106</v>
      </c>
      <c r="O81" s="121"/>
      <c r="P81" s="121"/>
      <c r="Q81" s="121"/>
      <c r="R81" s="126"/>
      <c r="S81" s="126"/>
      <c r="T81" s="126"/>
      <c r="U81" s="126"/>
    </row>
    <row r="82" spans="1:21" s="125" customFormat="1" ht="20.149999999999999" customHeight="1" x14ac:dyDescent="0.5">
      <c r="A82" s="121"/>
      <c r="B82" s="131" t="s">
        <v>22</v>
      </c>
      <c r="C82" s="121"/>
      <c r="D82" s="121"/>
      <c r="E82" s="126" t="s">
        <v>249</v>
      </c>
      <c r="F82" s="121"/>
      <c r="G82" s="121"/>
      <c r="H82" s="121"/>
      <c r="I82" s="121"/>
      <c r="J82" s="121"/>
      <c r="K82" s="121"/>
      <c r="L82" s="130"/>
      <c r="M82" s="121"/>
      <c r="N82" s="121">
        <v>97</v>
      </c>
      <c r="O82" s="121"/>
      <c r="P82" s="121"/>
      <c r="Q82" s="121"/>
      <c r="R82" s="126"/>
      <c r="S82" s="126"/>
      <c r="T82" s="126"/>
      <c r="U82" s="126"/>
    </row>
    <row r="83" spans="1:21" s="125" customFormat="1" ht="20.149999999999999" customHeight="1" x14ac:dyDescent="0.5">
      <c r="A83" s="121"/>
      <c r="B83" s="131" t="s">
        <v>23</v>
      </c>
      <c r="C83" s="121"/>
      <c r="D83" s="121"/>
      <c r="E83" s="126" t="s">
        <v>228</v>
      </c>
      <c r="F83" s="121"/>
      <c r="G83" s="121"/>
      <c r="H83" s="121"/>
      <c r="I83" s="121"/>
      <c r="J83" s="121"/>
      <c r="K83" s="121"/>
      <c r="L83" s="130"/>
      <c r="M83" s="121"/>
      <c r="N83" s="121">
        <v>96</v>
      </c>
      <c r="O83" s="121"/>
      <c r="P83" s="121"/>
      <c r="Q83" s="121"/>
      <c r="R83" s="126"/>
      <c r="S83" s="126"/>
      <c r="T83" s="126"/>
      <c r="U83" s="126"/>
    </row>
    <row r="84" spans="1:21" ht="20.149999999999999" customHeight="1" x14ac:dyDescent="0.4">
      <c r="A84" s="1"/>
      <c r="B84" s="24"/>
      <c r="C84" s="1"/>
      <c r="D84" s="1"/>
      <c r="E84" s="1"/>
      <c r="F84" s="1"/>
      <c r="G84" s="1"/>
      <c r="H84" s="1"/>
      <c r="I84" s="1"/>
      <c r="J84" s="1"/>
      <c r="K84" s="1"/>
      <c r="M84" s="1"/>
      <c r="N84" s="1"/>
      <c r="O84" s="1"/>
      <c r="P84" s="1"/>
      <c r="Q84" s="1"/>
    </row>
    <row r="85" spans="1:21" ht="20.149999999999999" customHeight="1" x14ac:dyDescent="0.4">
      <c r="A85" s="1"/>
      <c r="B85" s="24"/>
      <c r="C85" s="1"/>
      <c r="D85" s="1"/>
      <c r="E85" s="11"/>
      <c r="F85" s="1"/>
      <c r="G85" s="1"/>
      <c r="H85" s="1"/>
      <c r="I85" s="1"/>
      <c r="J85" s="1"/>
      <c r="M85" s="1"/>
      <c r="N85" s="1"/>
      <c r="O85" s="1"/>
      <c r="P85" s="1"/>
      <c r="Q85" s="1"/>
    </row>
    <row r="86" spans="1:21" ht="20.149999999999999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21" ht="20.149999999999999" customHeight="1" x14ac:dyDescent="0.4">
      <c r="A87" s="1"/>
      <c r="B87" s="29"/>
      <c r="C87" s="12"/>
      <c r="D87" s="12"/>
      <c r="E87" s="1"/>
      <c r="F87" s="1"/>
      <c r="G87" s="13"/>
      <c r="H87" s="13"/>
      <c r="I87" s="1"/>
      <c r="J87" s="1"/>
      <c r="K87" s="1"/>
      <c r="L87" s="1"/>
      <c r="M87" s="1"/>
      <c r="N87" s="1"/>
      <c r="O87" s="1"/>
      <c r="P87" s="1"/>
      <c r="Q87" s="1"/>
    </row>
    <row r="88" spans="1:21" s="125" customFormat="1" ht="20.149999999999999" customHeight="1" x14ac:dyDescent="0.5">
      <c r="A88" s="121" t="s">
        <v>11</v>
      </c>
      <c r="B88" s="122" t="s">
        <v>4</v>
      </c>
      <c r="C88" s="123" t="s">
        <v>15</v>
      </c>
      <c r="D88" s="123" t="s">
        <v>19</v>
      </c>
      <c r="E88" s="123" t="s">
        <v>14</v>
      </c>
      <c r="F88" s="122" t="s">
        <v>5</v>
      </c>
      <c r="G88" s="121">
        <v>25</v>
      </c>
      <c r="H88" s="121">
        <v>50</v>
      </c>
      <c r="I88" s="121">
        <v>75</v>
      </c>
      <c r="J88" s="124" t="s">
        <v>6</v>
      </c>
      <c r="K88" s="121">
        <v>25</v>
      </c>
      <c r="L88" s="121">
        <v>50</v>
      </c>
      <c r="M88" s="124" t="s">
        <v>7</v>
      </c>
      <c r="N88" s="121" t="s">
        <v>8</v>
      </c>
      <c r="O88" s="121" t="s">
        <v>9</v>
      </c>
      <c r="P88" s="124" t="s">
        <v>8</v>
      </c>
      <c r="Q88" s="126"/>
      <c r="R88" s="126"/>
      <c r="S88" s="126"/>
      <c r="T88" s="126"/>
      <c r="U88" s="126"/>
    </row>
    <row r="89" spans="1:21" s="102" customFormat="1" ht="20.149999999999999" customHeight="1" x14ac:dyDescent="0.4">
      <c r="A89" s="106">
        <v>1</v>
      </c>
      <c r="B89" s="107">
        <v>513</v>
      </c>
      <c r="C89" s="110" t="s">
        <v>196</v>
      </c>
      <c r="D89" s="107">
        <v>31549</v>
      </c>
      <c r="E89" s="110" t="s">
        <v>33</v>
      </c>
      <c r="F89" s="112" t="s">
        <v>31</v>
      </c>
      <c r="G89" s="109">
        <v>23</v>
      </c>
      <c r="H89" s="109">
        <v>22</v>
      </c>
      <c r="I89" s="109">
        <v>25</v>
      </c>
      <c r="J89" s="100">
        <f t="shared" ref="J89:J99" si="4">SUM(G89:I89)</f>
        <v>70</v>
      </c>
      <c r="K89" s="109">
        <v>24</v>
      </c>
      <c r="L89" s="109">
        <v>25</v>
      </c>
      <c r="M89" s="100">
        <f t="shared" ref="M89:M99" si="5">K89+L89</f>
        <v>49</v>
      </c>
      <c r="N89" s="101">
        <f t="shared" ref="N89:N99" si="6">J89+M89</f>
        <v>119</v>
      </c>
      <c r="O89" s="101">
        <v>25</v>
      </c>
      <c r="P89" s="133">
        <f t="shared" ref="P89:P94" si="7">N89+O89</f>
        <v>144</v>
      </c>
      <c r="Q89" s="101"/>
      <c r="R89" s="101"/>
      <c r="S89" s="101"/>
      <c r="T89" s="101"/>
    </row>
    <row r="90" spans="1:21" s="102" customFormat="1" ht="20.149999999999999" customHeight="1" x14ac:dyDescent="0.4">
      <c r="A90" s="106">
        <v>2</v>
      </c>
      <c r="B90" s="107">
        <v>543</v>
      </c>
      <c r="C90" s="110" t="s">
        <v>75</v>
      </c>
      <c r="D90" s="110">
        <v>31006</v>
      </c>
      <c r="E90" s="110" t="s">
        <v>33</v>
      </c>
      <c r="F90" s="112" t="s">
        <v>31</v>
      </c>
      <c r="G90" s="109">
        <v>24</v>
      </c>
      <c r="H90" s="109">
        <v>23</v>
      </c>
      <c r="I90" s="109">
        <v>25</v>
      </c>
      <c r="J90" s="100">
        <f t="shared" si="4"/>
        <v>72</v>
      </c>
      <c r="K90" s="109">
        <v>24</v>
      </c>
      <c r="L90" s="109">
        <v>18</v>
      </c>
      <c r="M90" s="100">
        <f t="shared" si="5"/>
        <v>42</v>
      </c>
      <c r="N90" s="101">
        <f t="shared" si="6"/>
        <v>114</v>
      </c>
      <c r="O90" s="101">
        <v>25</v>
      </c>
      <c r="P90" s="133">
        <f t="shared" si="7"/>
        <v>139</v>
      </c>
      <c r="Q90" s="101"/>
      <c r="R90" s="101"/>
      <c r="S90" s="101"/>
      <c r="T90" s="101"/>
    </row>
    <row r="91" spans="1:21" s="102" customFormat="1" ht="20.149999999999999" customHeight="1" x14ac:dyDescent="0.4">
      <c r="A91" s="106">
        <v>3</v>
      </c>
      <c r="B91" s="107">
        <v>515</v>
      </c>
      <c r="C91" s="107" t="s">
        <v>197</v>
      </c>
      <c r="D91" s="111">
        <v>113017</v>
      </c>
      <c r="E91" s="110" t="s">
        <v>33</v>
      </c>
      <c r="F91" s="108" t="s">
        <v>30</v>
      </c>
      <c r="G91" s="109">
        <v>24</v>
      </c>
      <c r="H91" s="109">
        <v>22</v>
      </c>
      <c r="I91" s="109">
        <v>22</v>
      </c>
      <c r="J91" s="100">
        <f t="shared" si="4"/>
        <v>68</v>
      </c>
      <c r="K91" s="109">
        <v>22</v>
      </c>
      <c r="L91" s="109">
        <v>23</v>
      </c>
      <c r="M91" s="100">
        <f t="shared" si="5"/>
        <v>45</v>
      </c>
      <c r="N91" s="101">
        <f t="shared" si="6"/>
        <v>113</v>
      </c>
      <c r="O91" s="101">
        <v>23</v>
      </c>
      <c r="P91" s="133">
        <f t="shared" si="7"/>
        <v>136</v>
      </c>
      <c r="Q91" s="101"/>
      <c r="R91" s="101"/>
      <c r="S91" s="101"/>
      <c r="T91" s="101"/>
    </row>
    <row r="92" spans="1:21" s="102" customFormat="1" ht="19.5" customHeight="1" x14ac:dyDescent="0.4">
      <c r="A92" s="106">
        <v>4</v>
      </c>
      <c r="B92" s="107">
        <v>523</v>
      </c>
      <c r="C92" s="119" t="s">
        <v>198</v>
      </c>
      <c r="D92" s="111">
        <v>31193</v>
      </c>
      <c r="E92" s="107" t="s">
        <v>33</v>
      </c>
      <c r="F92" s="112" t="s">
        <v>30</v>
      </c>
      <c r="G92" s="109">
        <v>23</v>
      </c>
      <c r="H92" s="109">
        <v>19</v>
      </c>
      <c r="I92" s="109">
        <v>22</v>
      </c>
      <c r="J92" s="100">
        <f t="shared" si="4"/>
        <v>64</v>
      </c>
      <c r="K92" s="109">
        <v>22</v>
      </c>
      <c r="L92" s="109">
        <v>20</v>
      </c>
      <c r="M92" s="100">
        <f t="shared" si="5"/>
        <v>42</v>
      </c>
      <c r="N92" s="101">
        <f t="shared" si="6"/>
        <v>106</v>
      </c>
      <c r="O92" s="101">
        <v>23</v>
      </c>
      <c r="P92" s="133">
        <f t="shared" si="7"/>
        <v>129</v>
      </c>
      <c r="Q92" s="101"/>
      <c r="R92" s="101"/>
      <c r="S92" s="101"/>
      <c r="T92" s="101"/>
    </row>
    <row r="93" spans="1:21" s="102" customFormat="1" ht="20.149999999999999" customHeight="1" x14ac:dyDescent="0.4">
      <c r="A93" s="106">
        <v>5</v>
      </c>
      <c r="B93" s="107">
        <v>602</v>
      </c>
      <c r="C93" s="119" t="s">
        <v>79</v>
      </c>
      <c r="D93" s="110">
        <v>116739</v>
      </c>
      <c r="E93" s="110" t="s">
        <v>33</v>
      </c>
      <c r="F93" s="108" t="s">
        <v>30</v>
      </c>
      <c r="G93" s="109">
        <v>18</v>
      </c>
      <c r="H93" s="109">
        <v>19</v>
      </c>
      <c r="I93" s="109">
        <v>22</v>
      </c>
      <c r="J93" s="100">
        <f t="shared" si="4"/>
        <v>59</v>
      </c>
      <c r="K93" s="109">
        <v>18</v>
      </c>
      <c r="L93" s="109">
        <v>19</v>
      </c>
      <c r="M93" s="100">
        <f t="shared" si="5"/>
        <v>37</v>
      </c>
      <c r="N93" s="101">
        <f t="shared" si="6"/>
        <v>96</v>
      </c>
      <c r="O93" s="101">
        <v>20</v>
      </c>
      <c r="P93" s="133">
        <f t="shared" si="7"/>
        <v>116</v>
      </c>
      <c r="Q93" s="101"/>
      <c r="R93" s="101"/>
      <c r="S93" s="101"/>
    </row>
    <row r="94" spans="1:21" s="102" customFormat="1" ht="20.149999999999999" customHeight="1" x14ac:dyDescent="0.4">
      <c r="A94" s="106">
        <v>6</v>
      </c>
      <c r="B94" s="107">
        <v>647</v>
      </c>
      <c r="C94" s="110" t="s">
        <v>236</v>
      </c>
      <c r="D94" s="111"/>
      <c r="E94" s="110" t="s">
        <v>33</v>
      </c>
      <c r="F94" s="112" t="s">
        <v>30</v>
      </c>
      <c r="G94" s="109">
        <v>21</v>
      </c>
      <c r="H94" s="109">
        <v>18</v>
      </c>
      <c r="I94" s="109">
        <v>18</v>
      </c>
      <c r="J94" s="100">
        <f t="shared" si="4"/>
        <v>57</v>
      </c>
      <c r="K94" s="109">
        <v>19</v>
      </c>
      <c r="L94" s="109">
        <v>21</v>
      </c>
      <c r="M94" s="100">
        <f t="shared" si="5"/>
        <v>40</v>
      </c>
      <c r="N94" s="101">
        <f t="shared" si="6"/>
        <v>97</v>
      </c>
      <c r="O94" s="101">
        <v>18</v>
      </c>
      <c r="P94" s="133">
        <f t="shared" si="7"/>
        <v>115</v>
      </c>
      <c r="Q94" s="101"/>
      <c r="R94" s="101"/>
      <c r="S94" s="101"/>
    </row>
    <row r="95" spans="1:21" s="102" customFormat="1" ht="20.149999999999999" customHeight="1" x14ac:dyDescent="0.4">
      <c r="A95" s="106">
        <v>7</v>
      </c>
      <c r="B95" s="107">
        <v>542</v>
      </c>
      <c r="C95" s="110" t="s">
        <v>200</v>
      </c>
      <c r="D95" s="111">
        <v>116774</v>
      </c>
      <c r="E95" s="110" t="s">
        <v>33</v>
      </c>
      <c r="F95" s="112" t="s">
        <v>30</v>
      </c>
      <c r="G95" s="109">
        <v>19</v>
      </c>
      <c r="H95" s="109">
        <v>20</v>
      </c>
      <c r="I95" s="109">
        <v>19</v>
      </c>
      <c r="J95" s="100">
        <f t="shared" si="4"/>
        <v>58</v>
      </c>
      <c r="K95" s="109">
        <v>22</v>
      </c>
      <c r="L95" s="109">
        <v>16</v>
      </c>
      <c r="M95" s="100">
        <f t="shared" si="5"/>
        <v>38</v>
      </c>
      <c r="N95" s="101">
        <f t="shared" si="6"/>
        <v>96</v>
      </c>
      <c r="O95" s="101"/>
      <c r="P95" s="101"/>
      <c r="Q95" s="101"/>
      <c r="R95" s="101"/>
      <c r="S95" s="101"/>
    </row>
    <row r="96" spans="1:21" s="102" customFormat="1" ht="20.149999999999999" customHeight="1" x14ac:dyDescent="0.4">
      <c r="A96" s="106">
        <v>8</v>
      </c>
      <c r="B96" s="107">
        <v>502</v>
      </c>
      <c r="C96" s="110" t="s">
        <v>195</v>
      </c>
      <c r="D96" s="111">
        <v>2298</v>
      </c>
      <c r="E96" s="110" t="s">
        <v>33</v>
      </c>
      <c r="F96" s="112" t="s">
        <v>30</v>
      </c>
      <c r="G96" s="109">
        <v>17</v>
      </c>
      <c r="H96" s="109">
        <v>15</v>
      </c>
      <c r="I96" s="109">
        <v>15</v>
      </c>
      <c r="J96" s="100">
        <f t="shared" si="4"/>
        <v>47</v>
      </c>
      <c r="K96" s="109">
        <v>17</v>
      </c>
      <c r="L96" s="109">
        <v>14</v>
      </c>
      <c r="M96" s="100">
        <f t="shared" si="5"/>
        <v>31</v>
      </c>
      <c r="N96" s="101">
        <f t="shared" si="6"/>
        <v>78</v>
      </c>
      <c r="O96" s="101"/>
      <c r="P96" s="101"/>
      <c r="Q96" s="101"/>
      <c r="R96" s="101"/>
    </row>
    <row r="97" spans="1:21" s="102" customFormat="1" ht="20.149999999999999" customHeight="1" x14ac:dyDescent="0.4">
      <c r="A97" s="106">
        <v>9</v>
      </c>
      <c r="B97" s="107">
        <v>574</v>
      </c>
      <c r="C97" s="110" t="s">
        <v>201</v>
      </c>
      <c r="D97" s="111">
        <v>28735</v>
      </c>
      <c r="E97" s="110" t="s">
        <v>33</v>
      </c>
      <c r="F97" s="112" t="s">
        <v>30</v>
      </c>
      <c r="G97" s="109">
        <v>15</v>
      </c>
      <c r="H97" s="109">
        <v>16</v>
      </c>
      <c r="I97" s="109">
        <v>16</v>
      </c>
      <c r="J97" s="100">
        <f t="shared" si="4"/>
        <v>47</v>
      </c>
      <c r="K97" s="109">
        <v>17</v>
      </c>
      <c r="L97" s="109">
        <v>12</v>
      </c>
      <c r="M97" s="100">
        <f t="shared" si="5"/>
        <v>29</v>
      </c>
      <c r="N97" s="101">
        <f t="shared" si="6"/>
        <v>76</v>
      </c>
      <c r="O97" s="101"/>
      <c r="P97" s="101"/>
      <c r="Q97" s="101"/>
      <c r="R97" s="101"/>
    </row>
    <row r="98" spans="1:21" s="102" customFormat="1" ht="20.149999999999999" customHeight="1" x14ac:dyDescent="0.4">
      <c r="A98" s="106">
        <v>10</v>
      </c>
      <c r="B98" s="107">
        <v>526</v>
      </c>
      <c r="C98" s="110" t="s">
        <v>199</v>
      </c>
      <c r="D98" s="107">
        <v>116968</v>
      </c>
      <c r="E98" s="110" t="s">
        <v>33</v>
      </c>
      <c r="F98" s="112" t="s">
        <v>31</v>
      </c>
      <c r="G98" s="109">
        <v>12</v>
      </c>
      <c r="H98" s="109">
        <v>14</v>
      </c>
      <c r="I98" s="109">
        <v>13</v>
      </c>
      <c r="J98" s="100">
        <f t="shared" si="4"/>
        <v>39</v>
      </c>
      <c r="K98" s="109">
        <v>11</v>
      </c>
      <c r="L98" s="109">
        <v>7</v>
      </c>
      <c r="M98" s="100">
        <f t="shared" si="5"/>
        <v>18</v>
      </c>
      <c r="N98" s="101">
        <f t="shared" si="6"/>
        <v>57</v>
      </c>
      <c r="O98" s="101"/>
      <c r="P98" s="101"/>
      <c r="Q98" s="101"/>
      <c r="R98" s="101"/>
    </row>
    <row r="99" spans="1:21" s="102" customFormat="1" ht="20.149999999999999" customHeight="1" x14ac:dyDescent="0.4">
      <c r="A99" s="106">
        <v>11</v>
      </c>
      <c r="B99" s="107">
        <v>597</v>
      </c>
      <c r="C99" s="114" t="s">
        <v>202</v>
      </c>
      <c r="D99" s="115" t="s">
        <v>203</v>
      </c>
      <c r="E99" s="110" t="s">
        <v>33</v>
      </c>
      <c r="F99" s="108" t="s">
        <v>30</v>
      </c>
      <c r="G99" s="109">
        <v>10</v>
      </c>
      <c r="H99" s="109">
        <v>13</v>
      </c>
      <c r="I99" s="109">
        <v>11</v>
      </c>
      <c r="J99" s="100">
        <f t="shared" si="4"/>
        <v>34</v>
      </c>
      <c r="K99" s="109">
        <v>8</v>
      </c>
      <c r="L99" s="109">
        <v>11</v>
      </c>
      <c r="M99" s="100">
        <f t="shared" si="5"/>
        <v>19</v>
      </c>
      <c r="N99" s="101">
        <f t="shared" si="6"/>
        <v>53</v>
      </c>
      <c r="O99" s="101"/>
      <c r="P99" s="101"/>
      <c r="Q99" s="101"/>
      <c r="R99" s="101"/>
    </row>
    <row r="100" spans="1:21" s="5" customFormat="1" ht="20.149999999999999" customHeight="1" x14ac:dyDescent="0.4">
      <c r="A100" s="3"/>
      <c r="B100" s="93"/>
      <c r="C100" s="103"/>
      <c r="D100" s="104"/>
      <c r="E100" s="93"/>
      <c r="F100" s="105"/>
      <c r="G100" s="91"/>
      <c r="H100" s="2"/>
      <c r="I100" s="2"/>
      <c r="J100" s="2"/>
      <c r="K100" s="2"/>
      <c r="L100" s="2"/>
      <c r="M100" s="2"/>
      <c r="N100" s="7"/>
      <c r="O100" s="7"/>
      <c r="P100" s="7"/>
      <c r="Q100" s="7"/>
      <c r="R100" s="7"/>
    </row>
    <row r="101" spans="1:21" ht="20.149999999999999" customHeight="1" x14ac:dyDescent="0.4">
      <c r="B101" s="30"/>
      <c r="C101" s="36"/>
      <c r="D101" s="35"/>
      <c r="E101" s="30"/>
      <c r="F101" s="33"/>
      <c r="G101" s="41"/>
      <c r="R101" s="10"/>
      <c r="T101" s="10"/>
      <c r="U101" s="10"/>
    </row>
    <row r="102" spans="1:21" ht="20.149999999999999" customHeight="1" x14ac:dyDescent="0.4">
      <c r="B102" s="31"/>
      <c r="C102" s="33"/>
      <c r="D102" s="39"/>
      <c r="E102" s="30"/>
      <c r="F102" s="32"/>
      <c r="G102" s="5"/>
      <c r="S102" s="10"/>
      <c r="T102" s="10"/>
      <c r="U102" s="10"/>
    </row>
    <row r="103" spans="1:21" ht="20.149999999999999" customHeight="1" x14ac:dyDescent="0.4">
      <c r="A103" s="20"/>
      <c r="B103" s="28"/>
      <c r="C103" s="5"/>
      <c r="D103" s="19"/>
      <c r="E103" s="19"/>
      <c r="F103" s="6"/>
      <c r="H103" s="3"/>
      <c r="I103" s="4"/>
      <c r="J103" s="4"/>
      <c r="K103" s="4"/>
      <c r="L103" s="4"/>
      <c r="M103" s="4"/>
      <c r="N103" s="8"/>
      <c r="O103" s="8"/>
      <c r="P103" s="4"/>
      <c r="Q103" s="8"/>
      <c r="R103" s="4"/>
      <c r="T103" s="10"/>
      <c r="U103" s="10"/>
    </row>
    <row r="104" spans="1:21" ht="20.149999999999999" customHeight="1" x14ac:dyDescent="0.4">
      <c r="B104" s="15"/>
      <c r="T104" s="10"/>
      <c r="U104" s="10"/>
    </row>
    <row r="105" spans="1:21" ht="20.149999999999999" customHeight="1" x14ac:dyDescent="0.4">
      <c r="B105" s="15"/>
      <c r="T105" s="10"/>
      <c r="U105" s="10"/>
    </row>
    <row r="106" spans="1:21" ht="20.149999999999999" customHeight="1" x14ac:dyDescent="0.4">
      <c r="B106" s="15"/>
      <c r="U106" s="10"/>
    </row>
    <row r="107" spans="1:21" s="5" customFormat="1" ht="21.75" customHeight="1" x14ac:dyDescent="0.4">
      <c r="A107" s="15"/>
      <c r="B107" s="15"/>
      <c r="C107" s="10"/>
      <c r="D107" s="10"/>
      <c r="E107" s="15"/>
      <c r="F107" s="15"/>
      <c r="G107" s="15"/>
      <c r="H107" s="16"/>
      <c r="I107" s="16"/>
      <c r="J107" s="16"/>
      <c r="K107" s="16"/>
      <c r="L107" s="16"/>
      <c r="M107" s="16"/>
      <c r="N107" s="17"/>
      <c r="O107" s="17"/>
      <c r="P107" s="17"/>
      <c r="Q107" s="17"/>
      <c r="R107" s="17"/>
    </row>
    <row r="108" spans="1:21" ht="20.149999999999999" customHeight="1" x14ac:dyDescent="0.4">
      <c r="B108" s="15"/>
      <c r="G108" s="13"/>
    </row>
    <row r="109" spans="1:21" ht="20.149999999999999" customHeight="1" x14ac:dyDescent="0.4">
      <c r="A109" s="1"/>
      <c r="B109" s="13"/>
      <c r="C109" s="14"/>
      <c r="D109" s="14"/>
      <c r="E109" s="14"/>
      <c r="F109" s="13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1" spans="1:21" ht="20.149999999999999" customHeight="1" x14ac:dyDescent="0.4">
      <c r="B111" s="15"/>
    </row>
    <row r="112" spans="1:21" ht="20.149999999999999" customHeight="1" x14ac:dyDescent="0.4">
      <c r="B112" s="15"/>
    </row>
    <row r="113" spans="2:2" ht="20.149999999999999" customHeight="1" x14ac:dyDescent="0.4">
      <c r="B113" s="15"/>
    </row>
    <row r="114" spans="2:2" ht="20.149999999999999" customHeight="1" x14ac:dyDescent="0.4">
      <c r="B114" s="15"/>
    </row>
    <row r="115" spans="2:2" ht="20.149999999999999" customHeight="1" x14ac:dyDescent="0.4">
      <c r="B115" s="15"/>
    </row>
    <row r="116" spans="2:2" ht="19.5" customHeight="1" x14ac:dyDescent="0.4">
      <c r="B116" s="15"/>
    </row>
    <row r="117" spans="2:2" ht="20.149999999999999" customHeight="1" x14ac:dyDescent="0.4">
      <c r="B117" s="15"/>
    </row>
    <row r="118" spans="2:2" ht="20.149999999999999" customHeight="1" x14ac:dyDescent="0.4">
      <c r="B118" s="15"/>
    </row>
  </sheetData>
  <phoneticPr fontId="0" type="noConversion"/>
  <conditionalFormatting sqref="H101 K102:K65536 J100 J88 J66:J68 K69 J70:J74 K75:K87 J19 K1:K18">
    <cfRule type="cellIs" dxfId="3" priority="1" stopIfTrue="1" operator="equal">
      <formula>100</formula>
    </cfRule>
  </conditionalFormatting>
  <conditionalFormatting sqref="I101:J101 H102:J65536 H88:I88 G100:I100 H69:J69 K70:K74 H74:I74 G70:I73 K66:K68 G46:I68 H75:J87 H19:I19 K100:K101 G89:K99 J46:K65 G20:K45 L102:M65536 M84:M87 L75:M83 M1:M18 L84:L100 L1:L74 H4:H10 I1:J10 H11:J18">
    <cfRule type="cellIs" dxfId="2" priority="2" stopIfTrue="1" operator="equal">
      <formula>25</formula>
    </cfRule>
  </conditionalFormatting>
  <conditionalFormatting sqref="K101 N102:N65536 M100 M88 M66:M74 N75:N87 M19 N1:N18">
    <cfRule type="cellIs" dxfId="1" priority="3" stopIfTrue="1" operator="equal">
      <formula>50</formula>
    </cfRule>
  </conditionalFormatting>
  <conditionalFormatting sqref="F100:F101">
    <cfRule type="cellIs" dxfId="0" priority="4" stopIfTrue="1" operator="equal">
      <formula>25</formula>
    </cfRule>
  </conditionalFormatting>
  <printOptions horizontalCentered="1"/>
  <pageMargins left="0.75" right="0.75" top="0.5" bottom="0.5" header="0.5" footer="0.5"/>
  <pageSetup scale="51" orientation="portrait" r:id="rId1"/>
  <headerFooter alignWithMargins="0"/>
  <rowBreaks count="1" manualBreakCount="1">
    <brk id="70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2E51EB-9DDC-4603-9F96-7F3B09F48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2B2E42-C5E2-4984-BA32-43C5E87E79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Trap</vt:lpstr>
      <vt:lpstr>Dbl Trap</vt:lpstr>
      <vt:lpstr>Skeet</vt:lpstr>
      <vt:lpstr>Skeet!Print_Area</vt:lpstr>
      <vt:lpstr>Trap!Print_Area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James LaRiccia</dc:creator>
  <cp:lastModifiedBy>Reya Kempley</cp:lastModifiedBy>
  <cp:lastPrinted>2010-07-22T21:56:38Z</cp:lastPrinted>
  <dcterms:created xsi:type="dcterms:W3CDTF">2008-07-19T20:37:07Z</dcterms:created>
  <dcterms:modified xsi:type="dcterms:W3CDTF">2020-06-22T17:08:03Z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