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0/"/>
    </mc:Choice>
  </mc:AlternateContent>
  <xr:revisionPtr revIDLastSave="0" documentId="8_{53E97084-B1B8-4D29-9D77-EB01C71AA2DE}" xr6:coauthVersionLast="44" xr6:coauthVersionMax="44" xr10:uidLastSave="{00000000-0000-0000-0000-000000000000}"/>
  <bookViews>
    <workbookView xWindow="30885" yWindow="1890" windowWidth="18705" windowHeight="12375" tabRatio="625" activeTab="3"/>
  </bookViews>
  <sheets>
    <sheet name="MAR" sheetId="5" r:id="rId1"/>
    <sheet name="MAP" sheetId="1" r:id="rId2"/>
    <sheet name="WAR" sheetId="6" r:id="rId3"/>
    <sheet name="WAP" sheetId="4" r:id="rId4"/>
  </sheets>
  <definedNames>
    <definedName name="_xlnm.Print_Titles" localSheetId="2">WAR!$8:$8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" i="4" l="1"/>
  <c r="N11" i="4"/>
  <c r="N12" i="4"/>
  <c r="N10" i="4"/>
  <c r="N9" i="4"/>
  <c r="N15" i="4"/>
  <c r="N14" i="4"/>
  <c r="N11" i="6"/>
  <c r="N14" i="6"/>
  <c r="N13" i="6"/>
  <c r="N12" i="6"/>
  <c r="N10" i="6"/>
  <c r="N9" i="6"/>
  <c r="N18" i="6"/>
  <c r="N17" i="6"/>
  <c r="N16" i="6"/>
  <c r="N15" i="6"/>
  <c r="N16" i="1"/>
  <c r="N15" i="1"/>
  <c r="N14" i="1"/>
  <c r="N12" i="1"/>
  <c r="N11" i="1"/>
  <c r="N10" i="1"/>
  <c r="N9" i="1"/>
  <c r="N18" i="1"/>
  <c r="N13" i="1"/>
  <c r="N17" i="1"/>
  <c r="N12" i="5"/>
  <c r="N10" i="5"/>
  <c r="N18" i="5"/>
  <c r="N14" i="5"/>
  <c r="N16" i="5"/>
  <c r="N15" i="5"/>
  <c r="N17" i="5"/>
  <c r="N13" i="5"/>
  <c r="N11" i="5"/>
  <c r="N9" i="5"/>
</calcChain>
</file>

<file path=xl/sharedStrings.xml><?xml version="1.0" encoding="utf-8"?>
<sst xmlns="http://schemas.openxmlformats.org/spreadsheetml/2006/main" count="177" uniqueCount="107">
  <si>
    <t>S1</t>
  </si>
  <si>
    <t>J1</t>
  </si>
  <si>
    <t>Jonathan</t>
  </si>
  <si>
    <t>Emmons</t>
  </si>
  <si>
    <t>Rawlings</t>
  </si>
  <si>
    <t>Matthew</t>
  </si>
  <si>
    <t>Wallace</t>
  </si>
  <si>
    <t>Hein</t>
  </si>
  <si>
    <t>Joseph</t>
  </si>
  <si>
    <t>Hall</t>
  </si>
  <si>
    <t>Gray</t>
  </si>
  <si>
    <t>Hank</t>
  </si>
  <si>
    <t>Wallizer</t>
  </si>
  <si>
    <t>Byrant</t>
  </si>
  <si>
    <t>Csenge</t>
  </si>
  <si>
    <t>Tom</t>
  </si>
  <si>
    <t>Norton</t>
  </si>
  <si>
    <t>George</t>
  </si>
  <si>
    <t>Nicholas</t>
  </si>
  <si>
    <t>AGG</t>
  </si>
  <si>
    <t>Beaman</t>
  </si>
  <si>
    <t>Brian</t>
  </si>
  <si>
    <t>Szarenski  </t>
  </si>
  <si>
    <t>Daryl</t>
  </si>
  <si>
    <t>Turner</t>
  </si>
  <si>
    <t>Jason</t>
  </si>
  <si>
    <t>Zurek</t>
  </si>
  <si>
    <t>John</t>
  </si>
  <si>
    <t>Markowski</t>
  </si>
  <si>
    <t>Greg</t>
  </si>
  <si>
    <t>Brown</t>
  </si>
  <si>
    <t>Will</t>
  </si>
  <si>
    <t>Owsley</t>
  </si>
  <si>
    <t>Cody</t>
  </si>
  <si>
    <t>Mowrer</t>
  </si>
  <si>
    <t>Nick</t>
  </si>
  <si>
    <t>Budnella</t>
  </si>
  <si>
    <t>Lutz</t>
  </si>
  <si>
    <t>Anthony (Stephen)</t>
  </si>
  <si>
    <t>Anthony</t>
  </si>
  <si>
    <t>Erin</t>
  </si>
  <si>
    <t>Lorenzen</t>
  </si>
  <si>
    <t>Sarah</t>
  </si>
  <si>
    <t>Beard</t>
  </si>
  <si>
    <t>Meghann</t>
  </si>
  <si>
    <t>Morrill</t>
  </si>
  <si>
    <t>Amy</t>
  </si>
  <si>
    <t>Sowash</t>
  </si>
  <si>
    <t>Emily</t>
  </si>
  <si>
    <t>Caruso</t>
  </si>
  <si>
    <t>Jamie</t>
  </si>
  <si>
    <t>Beyerle</t>
  </si>
  <si>
    <t>Scherer</t>
  </si>
  <si>
    <t>Abbey</t>
  </si>
  <si>
    <t>Stanec</t>
  </si>
  <si>
    <t>Ethel Ann</t>
  </si>
  <si>
    <t>Alves</t>
  </si>
  <si>
    <t>Holsopple</t>
  </si>
  <si>
    <t>Meyer</t>
  </si>
  <si>
    <t>Teresa</t>
  </si>
  <si>
    <t>Courtney</t>
  </si>
  <si>
    <t>Uptagrafft</t>
  </si>
  <si>
    <t>Sandra</t>
  </si>
  <si>
    <t>Shinn</t>
  </si>
  <si>
    <t>Brenda</t>
  </si>
  <si>
    <t>Lewis</t>
  </si>
  <si>
    <t>Hannah</t>
  </si>
  <si>
    <t>Bagasra</t>
  </si>
  <si>
    <t>Nisreen</t>
  </si>
  <si>
    <t>Callahan</t>
  </si>
  <si>
    <t>Elizabeth</t>
  </si>
  <si>
    <t>Chandler</t>
  </si>
  <si>
    <t>Champion</t>
  </si>
  <si>
    <t>2nd Place</t>
  </si>
  <si>
    <t>3rd Place</t>
  </si>
  <si>
    <t>Rank</t>
  </si>
  <si>
    <t>Comp</t>
  </si>
  <si>
    <t>Last</t>
  </si>
  <si>
    <t>First</t>
  </si>
  <si>
    <t>Cat</t>
  </si>
  <si>
    <t>M1</t>
  </si>
  <si>
    <t>M2</t>
  </si>
  <si>
    <t>M3</t>
  </si>
  <si>
    <t>M4</t>
  </si>
  <si>
    <t>F1</t>
  </si>
  <si>
    <t>F2</t>
  </si>
  <si>
    <t>U</t>
  </si>
  <si>
    <t>J1 U</t>
  </si>
  <si>
    <t>F3</t>
  </si>
  <si>
    <t>F4</t>
  </si>
  <si>
    <t>Matthew Emmons</t>
  </si>
  <si>
    <t>Matthew Rawlings</t>
  </si>
  <si>
    <t>Jonathan Hall</t>
  </si>
  <si>
    <t>World Championship Team</t>
  </si>
  <si>
    <t>10m AIR RIFLE MEN</t>
  </si>
  <si>
    <t>10m AIR PISTOL WOMEN</t>
  </si>
  <si>
    <t>10m AIR RIFLE WOMEN</t>
  </si>
  <si>
    <t>10m AIR PISTOL MEN</t>
  </si>
  <si>
    <t>Brian Beaman</t>
  </si>
  <si>
    <t>Jason Turner</t>
  </si>
  <si>
    <t>Daryl Szarenski</t>
  </si>
  <si>
    <t>Emily Caruso</t>
  </si>
  <si>
    <t>Jamie Beyerle</t>
  </si>
  <si>
    <t>Sarah Scherer</t>
  </si>
  <si>
    <t>Teresa Meyer</t>
  </si>
  <si>
    <t>Brenda Shinn</t>
  </si>
  <si>
    <t>Sandra Uptagrafft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</si>
</sst>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"/>
  </numFmts>
  <fonts count="10" x14ac:knownFonts="1">
    <font>
      <sz val="10"/>
      <name val="Arial"/>
    </font>
    <font>
      <b/>
      <sz val="12"/>
      <name val="Arial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</font>
    <font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1" fillId="0" borderId="0" xfId="0" applyFont="1" applyFill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169" fontId="6" fillId="0" borderId="0" xfId="0" applyNumberFormat="1" applyFont="1" applyBorder="1" applyAlignment="1">
      <alignment horizontal="center"/>
    </xf>
    <xf numFmtId="169" fontId="6" fillId="0" borderId="0" xfId="0" applyNumberFormat="1" applyFont="1" applyFill="1" applyBorder="1" applyAlignment="1">
      <alignment horizontal="center"/>
    </xf>
    <xf numFmtId="169" fontId="5" fillId="0" borderId="0" xfId="0" applyNumberFormat="1" applyFont="1" applyFill="1" applyBorder="1" applyAlignment="1">
      <alignment horizontal="centerContinuous"/>
    </xf>
    <xf numFmtId="169" fontId="8" fillId="0" borderId="0" xfId="0" applyNumberFormat="1" applyFont="1" applyFill="1" applyBorder="1" applyAlignment="1">
      <alignment horizontal="centerContinuous"/>
    </xf>
    <xf numFmtId="169" fontId="1" fillId="0" borderId="0" xfId="0" applyNumberFormat="1" applyFont="1" applyFill="1" applyBorder="1" applyAlignment="1">
      <alignment horizontal="left"/>
    </xf>
    <xf numFmtId="169" fontId="1" fillId="0" borderId="0" xfId="0" applyNumberFormat="1" applyFont="1" applyFill="1" applyBorder="1" applyAlignment="1">
      <alignment horizontal="center"/>
    </xf>
    <xf numFmtId="169" fontId="1" fillId="0" borderId="0" xfId="0" applyNumberFormat="1" applyFont="1" applyFill="1" applyBorder="1" applyAlignment="1"/>
    <xf numFmtId="169" fontId="1" fillId="0" borderId="0" xfId="0" applyNumberFormat="1" applyFont="1" applyFill="1" applyBorder="1"/>
    <xf numFmtId="169" fontId="6" fillId="0" borderId="0" xfId="0" applyNumberFormat="1" applyFont="1" applyFill="1" applyBorder="1"/>
    <xf numFmtId="0" fontId="3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169" fontId="4" fillId="0" borderId="0" xfId="0" applyNumberFormat="1" applyFont="1" applyFill="1" applyBorder="1" applyAlignment="1">
      <alignment horizontal="centerContinuous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16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169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169" fontId="3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9" fontId="6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P18"/>
  <sheetViews>
    <sheetView zoomScaleNormal="100" workbookViewId="0"/>
  </sheetViews>
  <sheetFormatPr defaultColWidth="9.1796875" defaultRowHeight="15.5" x14ac:dyDescent="0.35"/>
  <cols>
    <col min="1" max="1" width="6.1796875" style="7" customWidth="1"/>
    <col min="2" max="2" width="7.453125" style="8" customWidth="1"/>
    <col min="3" max="4" width="10.26953125" style="8" bestFit="1" customWidth="1"/>
    <col min="5" max="5" width="4.26953125" style="7" customWidth="1"/>
    <col min="6" max="6" width="5.1796875" style="7" bestFit="1" customWidth="1"/>
    <col min="7" max="7" width="7" style="21" bestFit="1" customWidth="1"/>
    <col min="8" max="8" width="5.1796875" style="7" bestFit="1" customWidth="1"/>
    <col min="9" max="9" width="7" style="21" bestFit="1" customWidth="1"/>
    <col min="10" max="10" width="5.1796875" style="7" bestFit="1" customWidth="1"/>
    <col min="11" max="11" width="7" style="7" bestFit="1" customWidth="1"/>
    <col min="12" max="12" width="5.1796875" style="7" bestFit="1" customWidth="1"/>
    <col min="13" max="13" width="7" style="21" bestFit="1" customWidth="1"/>
    <col min="14" max="14" width="8.26953125" style="1" bestFit="1" customWidth="1"/>
    <col min="15" max="15" width="17.7265625" style="8" customWidth="1"/>
    <col min="16" max="16384" width="9.1796875" style="8"/>
  </cols>
  <sheetData>
    <row r="1" spans="1:16" s="16" customFormat="1" ht="18" x14ac:dyDescent="0.4">
      <c r="A1" s="18" t="s">
        <v>93</v>
      </c>
      <c r="B1" s="18"/>
      <c r="C1" s="18"/>
      <c r="D1" s="18"/>
      <c r="E1" s="18"/>
      <c r="F1" s="18"/>
      <c r="G1" s="22"/>
      <c r="H1" s="18"/>
      <c r="I1" s="22"/>
      <c r="J1" s="18"/>
      <c r="K1" s="18"/>
      <c r="L1" s="18"/>
      <c r="M1" s="22"/>
      <c r="N1" s="18"/>
    </row>
    <row r="2" spans="1:16" s="16" customFormat="1" ht="18" x14ac:dyDescent="0.4">
      <c r="A2" s="18" t="s">
        <v>94</v>
      </c>
      <c r="B2" s="19"/>
      <c r="C2" s="19"/>
      <c r="D2" s="19"/>
      <c r="E2" s="19"/>
      <c r="F2" s="19"/>
      <c r="G2" s="23"/>
      <c r="H2" s="19"/>
      <c r="I2" s="23"/>
      <c r="J2" s="19"/>
      <c r="K2" s="19"/>
      <c r="L2" s="19"/>
      <c r="M2" s="23"/>
      <c r="N2" s="19"/>
    </row>
    <row r="3" spans="1:16" s="32" customFormat="1" ht="13" x14ac:dyDescent="0.3">
      <c r="A3" s="29"/>
      <c r="B3" s="30"/>
      <c r="C3" s="30"/>
      <c r="D3" s="30"/>
      <c r="E3" s="30"/>
      <c r="F3" s="30"/>
      <c r="G3" s="31"/>
      <c r="H3" s="30"/>
      <c r="I3" s="31"/>
      <c r="J3" s="30"/>
      <c r="K3" s="30"/>
      <c r="L3" s="30"/>
      <c r="M3" s="31"/>
      <c r="N3" s="29"/>
    </row>
    <row r="4" spans="1:16" s="2" customFormat="1" x14ac:dyDescent="0.35">
      <c r="A4" s="17" t="s">
        <v>72</v>
      </c>
      <c r="B4" s="17"/>
      <c r="C4" s="17"/>
      <c r="D4" s="17"/>
      <c r="E4" s="17" t="s">
        <v>90</v>
      </c>
      <c r="F4" s="17"/>
      <c r="G4" s="24"/>
      <c r="H4" s="13"/>
      <c r="I4" s="26"/>
      <c r="J4" s="1"/>
      <c r="K4" s="1"/>
      <c r="L4" s="1"/>
      <c r="M4" s="25"/>
      <c r="N4" s="25">
        <v>2600.6999999999998</v>
      </c>
    </row>
    <row r="5" spans="1:16" s="2" customFormat="1" x14ac:dyDescent="0.35">
      <c r="A5" s="17" t="s">
        <v>73</v>
      </c>
      <c r="B5" s="17"/>
      <c r="C5" s="17"/>
      <c r="D5" s="17"/>
      <c r="E5" s="17" t="s">
        <v>91</v>
      </c>
      <c r="F5" s="17"/>
      <c r="G5" s="24"/>
      <c r="H5" s="13"/>
      <c r="I5" s="26"/>
      <c r="J5" s="1"/>
      <c r="K5" s="1"/>
      <c r="L5" s="1"/>
      <c r="M5" s="25"/>
      <c r="N5" s="25">
        <v>2584.1999999999998</v>
      </c>
    </row>
    <row r="6" spans="1:16" s="2" customFormat="1" x14ac:dyDescent="0.35">
      <c r="A6" s="17" t="s">
        <v>74</v>
      </c>
      <c r="B6" s="17"/>
      <c r="C6" s="17"/>
      <c r="D6" s="17"/>
      <c r="E6" s="17" t="s">
        <v>92</v>
      </c>
      <c r="F6" s="17"/>
      <c r="G6" s="24"/>
      <c r="H6" s="13"/>
      <c r="I6" s="26"/>
      <c r="J6" s="1"/>
      <c r="K6" s="1"/>
      <c r="L6" s="1"/>
      <c r="M6" s="25"/>
      <c r="N6" s="25">
        <v>2577.1</v>
      </c>
    </row>
    <row r="7" spans="1:16" s="33" customFormat="1" ht="13" x14ac:dyDescent="0.3">
      <c r="B7" s="34"/>
      <c r="C7" s="34"/>
      <c r="D7" s="34"/>
      <c r="E7" s="34"/>
      <c r="F7" s="34"/>
      <c r="G7" s="35"/>
      <c r="H7" s="36"/>
      <c r="I7" s="37"/>
      <c r="J7" s="38"/>
      <c r="K7" s="38"/>
      <c r="L7" s="38"/>
      <c r="M7" s="39"/>
      <c r="N7" s="39"/>
    </row>
    <row r="8" spans="1:16" s="2" customFormat="1" x14ac:dyDescent="0.35">
      <c r="A8" s="1" t="s">
        <v>75</v>
      </c>
      <c r="B8" s="1" t="s">
        <v>76</v>
      </c>
      <c r="C8" s="17" t="s">
        <v>77</v>
      </c>
      <c r="D8" s="17" t="s">
        <v>78</v>
      </c>
      <c r="E8" s="1" t="s">
        <v>79</v>
      </c>
      <c r="F8" s="1" t="s">
        <v>80</v>
      </c>
      <c r="G8" s="25" t="s">
        <v>84</v>
      </c>
      <c r="H8" s="1" t="s">
        <v>81</v>
      </c>
      <c r="I8" s="25" t="s">
        <v>85</v>
      </c>
      <c r="J8" s="1" t="s">
        <v>82</v>
      </c>
      <c r="K8" s="1" t="s">
        <v>88</v>
      </c>
      <c r="L8" s="1" t="s">
        <v>83</v>
      </c>
      <c r="M8" s="25" t="s">
        <v>89</v>
      </c>
      <c r="N8" s="25" t="s">
        <v>19</v>
      </c>
    </row>
    <row r="9" spans="1:16" x14ac:dyDescent="0.35">
      <c r="A9" s="11">
        <v>1</v>
      </c>
      <c r="B9" s="7">
        <v>41</v>
      </c>
      <c r="C9" s="10" t="s">
        <v>3</v>
      </c>
      <c r="D9" s="6" t="s">
        <v>5</v>
      </c>
      <c r="E9" s="5"/>
      <c r="F9" s="40">
        <v>600</v>
      </c>
      <c r="G9" s="21">
        <v>103.3</v>
      </c>
      <c r="H9" s="7">
        <v>598</v>
      </c>
      <c r="I9" s="21">
        <v>104.6</v>
      </c>
      <c r="J9" s="7">
        <v>597</v>
      </c>
      <c r="K9" s="21">
        <v>104.1</v>
      </c>
      <c r="L9" s="7">
        <v>597</v>
      </c>
      <c r="M9" s="21">
        <v>104</v>
      </c>
      <c r="N9" s="25">
        <f>F9+H9+J9+L9+I9+K9</f>
        <v>2600.6999999999998</v>
      </c>
    </row>
    <row r="10" spans="1:16" x14ac:dyDescent="0.35">
      <c r="A10" s="11">
        <v>2</v>
      </c>
      <c r="B10" s="7">
        <v>98</v>
      </c>
      <c r="C10" s="6" t="s">
        <v>4</v>
      </c>
      <c r="D10" s="6" t="s">
        <v>5</v>
      </c>
      <c r="E10" s="5"/>
      <c r="F10" s="7">
        <v>596</v>
      </c>
      <c r="G10" s="21">
        <v>103.1</v>
      </c>
      <c r="H10" s="7">
        <v>594</v>
      </c>
      <c r="I10" s="21">
        <v>102.6</v>
      </c>
      <c r="J10" s="7">
        <v>595</v>
      </c>
      <c r="K10" s="21">
        <v>103.3</v>
      </c>
      <c r="L10" s="7">
        <v>591</v>
      </c>
      <c r="M10" s="21">
        <v>104.9</v>
      </c>
      <c r="N10" s="25">
        <f>F10+H10+J10+L10+K10+M10</f>
        <v>2584.2000000000003</v>
      </c>
    </row>
    <row r="11" spans="1:16" x14ac:dyDescent="0.35">
      <c r="A11" s="11">
        <v>3</v>
      </c>
      <c r="B11" s="7">
        <v>55</v>
      </c>
      <c r="C11" s="6" t="s">
        <v>9</v>
      </c>
      <c r="D11" s="6" t="s">
        <v>2</v>
      </c>
      <c r="E11" s="5" t="s">
        <v>86</v>
      </c>
      <c r="F11" s="7">
        <v>595</v>
      </c>
      <c r="G11" s="21">
        <v>104</v>
      </c>
      <c r="H11" s="7">
        <v>591</v>
      </c>
      <c r="I11" s="21">
        <v>100.8</v>
      </c>
      <c r="J11" s="7">
        <v>593</v>
      </c>
      <c r="K11" s="21">
        <v>104.1</v>
      </c>
      <c r="L11" s="7">
        <v>590</v>
      </c>
      <c r="M11" s="21">
        <v>101.2</v>
      </c>
      <c r="N11" s="25">
        <f>F11+H11+J11+L11+K11+G11</f>
        <v>2577.1</v>
      </c>
    </row>
    <row r="12" spans="1:16" x14ac:dyDescent="0.35">
      <c r="A12" s="11">
        <v>4</v>
      </c>
      <c r="B12" s="7">
        <v>118</v>
      </c>
      <c r="C12" s="6" t="s">
        <v>6</v>
      </c>
      <c r="D12" s="6" t="s">
        <v>5</v>
      </c>
      <c r="E12" s="5"/>
      <c r="F12" s="7">
        <v>592</v>
      </c>
      <c r="G12" s="21">
        <v>102.7</v>
      </c>
      <c r="H12" s="7">
        <v>596</v>
      </c>
      <c r="I12" s="21">
        <v>100.6</v>
      </c>
      <c r="J12" s="7">
        <v>589</v>
      </c>
      <c r="K12" s="21">
        <v>100.9</v>
      </c>
      <c r="L12" s="7">
        <v>594</v>
      </c>
      <c r="M12" s="21">
        <v>101.8</v>
      </c>
      <c r="N12" s="25">
        <f>F12+H12+J12+L12+G12+M12</f>
        <v>2575.5</v>
      </c>
    </row>
    <row r="13" spans="1:16" x14ac:dyDescent="0.35">
      <c r="A13" s="11">
        <v>5</v>
      </c>
      <c r="B13" s="7">
        <v>56</v>
      </c>
      <c r="C13" s="6" t="s">
        <v>7</v>
      </c>
      <c r="D13" s="6" t="s">
        <v>8</v>
      </c>
      <c r="E13" s="5"/>
      <c r="F13" s="7">
        <v>590</v>
      </c>
      <c r="G13" s="21">
        <v>101</v>
      </c>
      <c r="H13" s="7">
        <v>597</v>
      </c>
      <c r="I13" s="21">
        <v>99.9</v>
      </c>
      <c r="J13" s="7">
        <v>595</v>
      </c>
      <c r="K13" s="21">
        <v>101.8</v>
      </c>
      <c r="L13" s="7">
        <v>589</v>
      </c>
      <c r="N13" s="25">
        <f>F13+H13+J13+L13+K13+G13</f>
        <v>2573.8000000000002</v>
      </c>
    </row>
    <row r="14" spans="1:16" x14ac:dyDescent="0.35">
      <c r="A14" s="11">
        <v>6</v>
      </c>
      <c r="B14" s="7">
        <v>91</v>
      </c>
      <c r="C14" s="6" t="s">
        <v>16</v>
      </c>
      <c r="D14" s="6" t="s">
        <v>17</v>
      </c>
      <c r="E14" s="5"/>
      <c r="F14" s="7">
        <v>586</v>
      </c>
      <c r="H14" s="7">
        <v>588</v>
      </c>
      <c r="J14" s="7">
        <v>591</v>
      </c>
      <c r="K14" s="21">
        <v>102.2</v>
      </c>
      <c r="L14" s="7">
        <v>597</v>
      </c>
      <c r="M14" s="21">
        <v>99.7</v>
      </c>
      <c r="N14" s="25">
        <f>F14+H14+J14+L14+K14+M14</f>
        <v>2563.8999999999996</v>
      </c>
      <c r="P14" s="7"/>
    </row>
    <row r="15" spans="1:16" x14ac:dyDescent="0.35">
      <c r="A15" s="11">
        <v>7</v>
      </c>
      <c r="B15" s="7">
        <v>51</v>
      </c>
      <c r="C15" s="6" t="s">
        <v>10</v>
      </c>
      <c r="D15" s="6" t="s">
        <v>11</v>
      </c>
      <c r="E15" s="5"/>
      <c r="F15" s="7">
        <v>588</v>
      </c>
      <c r="H15" s="7">
        <v>592</v>
      </c>
      <c r="I15" s="21">
        <v>101.8</v>
      </c>
      <c r="J15" s="7">
        <v>588</v>
      </c>
      <c r="L15" s="7">
        <v>592</v>
      </c>
      <c r="M15" s="21">
        <v>100.8</v>
      </c>
      <c r="N15" s="25">
        <f>F15+H15+J15+L15+I15+M15</f>
        <v>2562.6000000000004</v>
      </c>
    </row>
    <row r="16" spans="1:16" x14ac:dyDescent="0.35">
      <c r="A16" s="11">
        <v>8</v>
      </c>
      <c r="B16" s="7">
        <v>119</v>
      </c>
      <c r="C16" s="6" t="s">
        <v>12</v>
      </c>
      <c r="D16" s="6" t="s">
        <v>13</v>
      </c>
      <c r="E16" s="5" t="s">
        <v>86</v>
      </c>
      <c r="F16" s="7">
        <v>589</v>
      </c>
      <c r="H16" s="7">
        <v>590</v>
      </c>
      <c r="J16" s="7">
        <v>590</v>
      </c>
      <c r="K16" s="21">
        <v>100.6</v>
      </c>
      <c r="L16" s="7">
        <v>593</v>
      </c>
      <c r="M16" s="21">
        <v>98.8</v>
      </c>
      <c r="N16" s="25">
        <f>F16+H16+J16+L16+K16+M16</f>
        <v>2561.4</v>
      </c>
      <c r="P16" s="7"/>
    </row>
    <row r="17" spans="1:14" x14ac:dyDescent="0.35">
      <c r="A17" s="11">
        <v>9</v>
      </c>
      <c r="B17" s="11">
        <v>129</v>
      </c>
      <c r="C17" s="12" t="s">
        <v>71</v>
      </c>
      <c r="D17" s="10" t="s">
        <v>15</v>
      </c>
      <c r="E17" s="11" t="s">
        <v>86</v>
      </c>
      <c r="F17" s="7">
        <v>591</v>
      </c>
      <c r="G17" s="21">
        <v>100.6</v>
      </c>
      <c r="H17" s="7">
        <v>587</v>
      </c>
      <c r="J17" s="7">
        <v>595</v>
      </c>
      <c r="K17" s="21">
        <v>99</v>
      </c>
      <c r="L17" s="7">
        <v>586</v>
      </c>
      <c r="N17" s="25">
        <f>F17+H17+J17+L17+G17+K17</f>
        <v>2558.6</v>
      </c>
    </row>
    <row r="18" spans="1:14" x14ac:dyDescent="0.35">
      <c r="A18" s="11">
        <v>10</v>
      </c>
      <c r="B18" s="7">
        <v>31</v>
      </c>
      <c r="C18" s="6" t="s">
        <v>14</v>
      </c>
      <c r="D18" s="6" t="s">
        <v>15</v>
      </c>
      <c r="E18" s="5" t="s">
        <v>86</v>
      </c>
      <c r="F18" s="7">
        <v>582</v>
      </c>
      <c r="H18" s="7">
        <v>593</v>
      </c>
      <c r="I18" s="21">
        <v>100.4</v>
      </c>
      <c r="J18" s="7">
        <v>581</v>
      </c>
      <c r="L18" s="7">
        <v>585</v>
      </c>
      <c r="N18" s="25">
        <f>F18+H18+J18+L18+I18+M18</f>
        <v>2441.4</v>
      </c>
    </row>
  </sheetData>
  <phoneticPr fontId="2" type="noConversion"/>
  <printOptions horizontalCentered="1"/>
  <pageMargins left="0" right="0" top="0.75" bottom="0.25" header="0.5" footer="0.5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N19"/>
  <sheetViews>
    <sheetView zoomScaleNormal="100" workbookViewId="0"/>
  </sheetViews>
  <sheetFormatPr defaultColWidth="9.1796875" defaultRowHeight="15.5" x14ac:dyDescent="0.35"/>
  <cols>
    <col min="1" max="1" width="6.1796875" style="3" customWidth="1"/>
    <col min="2" max="2" width="7" style="3" customWidth="1"/>
    <col min="3" max="3" width="12.26953125" style="3" bestFit="1" customWidth="1"/>
    <col min="4" max="4" width="13.81640625" style="3" customWidth="1"/>
    <col min="5" max="5" width="5" style="3" bestFit="1" customWidth="1"/>
    <col min="6" max="6" width="5.26953125" style="4" bestFit="1" customWidth="1"/>
    <col min="7" max="7" width="7.1796875" style="20" bestFit="1" customWidth="1"/>
    <col min="8" max="8" width="5.26953125" style="4" bestFit="1" customWidth="1"/>
    <col min="9" max="9" width="7.1796875" style="20" bestFit="1" customWidth="1"/>
    <col min="10" max="10" width="5.26953125" style="3" bestFit="1" customWidth="1"/>
    <col min="11" max="11" width="7.1796875" style="3" bestFit="1" customWidth="1"/>
    <col min="12" max="12" width="5.26953125" style="3" bestFit="1" customWidth="1"/>
    <col min="13" max="13" width="7" style="41" bestFit="1" customWidth="1"/>
    <col min="14" max="14" width="8.453125" style="3" bestFit="1" customWidth="1"/>
    <col min="15" max="16384" width="9.1796875" style="3"/>
  </cols>
  <sheetData>
    <row r="1" spans="1:14" s="16" customFormat="1" ht="18" x14ac:dyDescent="0.4">
      <c r="A1" s="18" t="s">
        <v>93</v>
      </c>
      <c r="B1" s="18"/>
      <c r="C1" s="18"/>
      <c r="D1" s="18"/>
      <c r="E1" s="18"/>
      <c r="F1" s="18"/>
      <c r="G1" s="22"/>
      <c r="H1" s="18"/>
      <c r="I1" s="22"/>
      <c r="J1" s="18"/>
      <c r="K1" s="18"/>
      <c r="L1" s="18"/>
      <c r="M1" s="22"/>
      <c r="N1" s="18"/>
    </row>
    <row r="2" spans="1:14" s="16" customFormat="1" ht="18" x14ac:dyDescent="0.4">
      <c r="A2" s="18" t="s">
        <v>97</v>
      </c>
      <c r="B2" s="19"/>
      <c r="C2" s="19"/>
      <c r="D2" s="19"/>
      <c r="E2" s="19"/>
      <c r="F2" s="19"/>
      <c r="G2" s="23"/>
      <c r="H2" s="19"/>
      <c r="I2" s="23"/>
      <c r="J2" s="19"/>
      <c r="K2" s="19"/>
      <c r="L2" s="19"/>
      <c r="M2" s="23"/>
      <c r="N2" s="19"/>
    </row>
    <row r="3" spans="1:14" s="32" customFormat="1" ht="13" x14ac:dyDescent="0.3">
      <c r="A3" s="29"/>
      <c r="B3" s="30"/>
      <c r="C3" s="30"/>
      <c r="D3" s="30"/>
      <c r="E3" s="30"/>
      <c r="F3" s="30"/>
      <c r="G3" s="31"/>
      <c r="H3" s="30"/>
      <c r="I3" s="31"/>
      <c r="J3" s="30"/>
      <c r="K3" s="30"/>
      <c r="L3" s="30"/>
      <c r="M3" s="31"/>
      <c r="N3" s="29"/>
    </row>
    <row r="4" spans="1:14" s="2" customFormat="1" x14ac:dyDescent="0.35">
      <c r="A4" s="17" t="s">
        <v>72</v>
      </c>
      <c r="B4" s="17"/>
      <c r="C4" s="17"/>
      <c r="D4" s="17"/>
      <c r="E4" s="17" t="s">
        <v>98</v>
      </c>
      <c r="F4" s="17"/>
      <c r="G4" s="24"/>
      <c r="H4" s="13"/>
      <c r="I4" s="26"/>
      <c r="J4" s="1"/>
      <c r="K4" s="1"/>
      <c r="L4" s="1"/>
      <c r="M4" s="25"/>
      <c r="N4" s="25">
        <v>2507.4</v>
      </c>
    </row>
    <row r="5" spans="1:14" s="2" customFormat="1" x14ac:dyDescent="0.35">
      <c r="A5" s="17" t="s">
        <v>73</v>
      </c>
      <c r="B5" s="17"/>
      <c r="C5" s="17"/>
      <c r="D5" s="17"/>
      <c r="E5" s="17" t="s">
        <v>99</v>
      </c>
      <c r="F5" s="17"/>
      <c r="G5" s="24"/>
      <c r="H5" s="13"/>
      <c r="I5" s="26"/>
      <c r="J5" s="1"/>
      <c r="K5" s="1"/>
      <c r="L5" s="1"/>
      <c r="M5" s="25"/>
      <c r="N5" s="25">
        <v>2506.1999999999998</v>
      </c>
    </row>
    <row r="6" spans="1:14" s="2" customFormat="1" x14ac:dyDescent="0.35">
      <c r="A6" s="17" t="s">
        <v>74</v>
      </c>
      <c r="B6" s="17"/>
      <c r="C6" s="17"/>
      <c r="D6" s="17"/>
      <c r="E6" s="17" t="s">
        <v>100</v>
      </c>
      <c r="F6" s="17"/>
      <c r="G6" s="24"/>
      <c r="H6" s="13"/>
      <c r="I6" s="26"/>
      <c r="J6" s="1"/>
      <c r="K6" s="1"/>
      <c r="L6" s="1"/>
      <c r="M6" s="25"/>
      <c r="N6" s="25">
        <v>2502.1</v>
      </c>
    </row>
    <row r="7" spans="1:14" s="33" customFormat="1" ht="13" x14ac:dyDescent="0.3">
      <c r="B7" s="34"/>
      <c r="C7" s="34"/>
      <c r="D7" s="34"/>
      <c r="E7" s="34"/>
      <c r="F7" s="34"/>
      <c r="G7" s="35"/>
      <c r="H7" s="36"/>
      <c r="I7" s="37"/>
      <c r="J7" s="38"/>
      <c r="K7" s="38"/>
      <c r="L7" s="38"/>
      <c r="M7" s="39"/>
      <c r="N7" s="36"/>
    </row>
    <row r="8" spans="1:14" s="2" customFormat="1" x14ac:dyDescent="0.35">
      <c r="A8" s="1" t="s">
        <v>75</v>
      </c>
      <c r="B8" s="2" t="s">
        <v>76</v>
      </c>
      <c r="C8" s="17" t="s">
        <v>77</v>
      </c>
      <c r="D8" s="17" t="s">
        <v>78</v>
      </c>
      <c r="E8" s="1" t="s">
        <v>79</v>
      </c>
      <c r="F8" s="1" t="s">
        <v>80</v>
      </c>
      <c r="G8" s="25" t="s">
        <v>84</v>
      </c>
      <c r="H8" s="2" t="s">
        <v>81</v>
      </c>
      <c r="I8" s="25" t="s">
        <v>85</v>
      </c>
      <c r="J8" s="1" t="s">
        <v>82</v>
      </c>
      <c r="K8" s="1" t="s">
        <v>88</v>
      </c>
      <c r="L8" s="1" t="s">
        <v>83</v>
      </c>
      <c r="M8" s="25" t="s">
        <v>89</v>
      </c>
      <c r="N8" s="1" t="s">
        <v>19</v>
      </c>
    </row>
    <row r="9" spans="1:14" x14ac:dyDescent="0.35">
      <c r="A9" s="14">
        <v>1</v>
      </c>
      <c r="B9" s="7">
        <v>9</v>
      </c>
      <c r="C9" s="10" t="s">
        <v>20</v>
      </c>
      <c r="D9" s="6" t="s">
        <v>21</v>
      </c>
      <c r="E9" s="5"/>
      <c r="F9" s="7">
        <v>574</v>
      </c>
      <c r="G9" s="21">
        <v>98.6</v>
      </c>
      <c r="H9" s="7">
        <v>580</v>
      </c>
      <c r="I9" s="21">
        <v>96.6</v>
      </c>
      <c r="J9" s="4">
        <v>576</v>
      </c>
      <c r="K9" s="20">
        <v>101.8</v>
      </c>
      <c r="L9" s="3">
        <v>576</v>
      </c>
      <c r="M9" s="20">
        <v>99.6</v>
      </c>
      <c r="N9" s="25">
        <f>F9+H9+J9+L9+K9+M9</f>
        <v>2507.4</v>
      </c>
    </row>
    <row r="10" spans="1:14" x14ac:dyDescent="0.35">
      <c r="A10" s="14">
        <v>2</v>
      </c>
      <c r="B10" s="7">
        <v>115</v>
      </c>
      <c r="C10" s="6" t="s">
        <v>24</v>
      </c>
      <c r="D10" s="6" t="s">
        <v>25</v>
      </c>
      <c r="E10" s="5"/>
      <c r="F10" s="7">
        <v>575</v>
      </c>
      <c r="G10" s="21">
        <v>95.8</v>
      </c>
      <c r="H10" s="7">
        <v>573</v>
      </c>
      <c r="I10" s="21">
        <v>98.5</v>
      </c>
      <c r="J10" s="4">
        <v>579</v>
      </c>
      <c r="K10" s="20">
        <v>100.1</v>
      </c>
      <c r="L10" s="3">
        <v>578</v>
      </c>
      <c r="M10" s="20">
        <v>101.1</v>
      </c>
      <c r="N10" s="25">
        <f>F10+H10+J10+L10+K10+M10</f>
        <v>2506.1999999999998</v>
      </c>
    </row>
    <row r="11" spans="1:14" x14ac:dyDescent="0.35">
      <c r="A11" s="14">
        <v>3</v>
      </c>
      <c r="B11" s="7">
        <v>113</v>
      </c>
      <c r="C11" s="9" t="s">
        <v>22</v>
      </c>
      <c r="D11" s="6" t="s">
        <v>23</v>
      </c>
      <c r="E11" s="7"/>
      <c r="F11" s="7">
        <v>574</v>
      </c>
      <c r="G11" s="21">
        <v>101.4</v>
      </c>
      <c r="H11" s="7">
        <v>578</v>
      </c>
      <c r="I11" s="21">
        <v>99.7</v>
      </c>
      <c r="J11" s="4">
        <v>575</v>
      </c>
      <c r="K11" s="20">
        <v>98.8</v>
      </c>
      <c r="L11" s="3">
        <v>574</v>
      </c>
      <c r="M11" s="20">
        <v>99.3</v>
      </c>
      <c r="N11" s="25">
        <f>F11+H11+J11+L11+G11+I11</f>
        <v>2502.1</v>
      </c>
    </row>
    <row r="12" spans="1:14" x14ac:dyDescent="0.35">
      <c r="A12" s="14">
        <v>4</v>
      </c>
      <c r="B12" s="7">
        <v>122</v>
      </c>
      <c r="C12" s="10" t="s">
        <v>26</v>
      </c>
      <c r="D12" s="6" t="s">
        <v>27</v>
      </c>
      <c r="E12" s="5" t="s">
        <v>0</v>
      </c>
      <c r="F12" s="7">
        <v>570</v>
      </c>
      <c r="G12" s="21">
        <v>90.9</v>
      </c>
      <c r="H12" s="7">
        <v>577</v>
      </c>
      <c r="I12" s="21">
        <v>95.8</v>
      </c>
      <c r="J12" s="4">
        <v>574</v>
      </c>
      <c r="K12" s="20">
        <v>101.8</v>
      </c>
      <c r="L12" s="3">
        <v>570</v>
      </c>
      <c r="M12" s="20">
        <v>100</v>
      </c>
      <c r="N12" s="25">
        <f>F12+H12+J12+L12+K12+M12</f>
        <v>2492.8000000000002</v>
      </c>
    </row>
    <row r="13" spans="1:14" x14ac:dyDescent="0.35">
      <c r="A13" s="14">
        <v>5</v>
      </c>
      <c r="B13" s="7">
        <v>14</v>
      </c>
      <c r="C13" s="10" t="s">
        <v>30</v>
      </c>
      <c r="D13" s="6" t="s">
        <v>31</v>
      </c>
      <c r="E13" s="5" t="s">
        <v>1</v>
      </c>
      <c r="F13" s="7">
        <v>569</v>
      </c>
      <c r="G13" s="21">
        <v>97.8</v>
      </c>
      <c r="H13" s="7">
        <v>571</v>
      </c>
      <c r="I13" s="21">
        <v>101.6</v>
      </c>
      <c r="J13" s="4">
        <v>574</v>
      </c>
      <c r="K13" s="20">
        <v>101.6</v>
      </c>
      <c r="L13" s="3">
        <v>560</v>
      </c>
      <c r="M13" s="20"/>
      <c r="N13" s="25">
        <f>F13+H13+J13+L13+K13+K13</f>
        <v>2477.1999999999998</v>
      </c>
    </row>
    <row r="14" spans="1:14" x14ac:dyDescent="0.35">
      <c r="A14" s="14">
        <v>6</v>
      </c>
      <c r="B14" s="7">
        <v>89</v>
      </c>
      <c r="C14" s="6" t="s">
        <v>34</v>
      </c>
      <c r="D14" s="6" t="s">
        <v>35</v>
      </c>
      <c r="E14" s="5" t="s">
        <v>86</v>
      </c>
      <c r="F14" s="7">
        <v>571</v>
      </c>
      <c r="G14" s="21">
        <v>97.6</v>
      </c>
      <c r="H14" s="7">
        <v>565</v>
      </c>
      <c r="I14" s="21"/>
      <c r="J14" s="4">
        <v>569</v>
      </c>
      <c r="K14" s="20">
        <v>98.8</v>
      </c>
      <c r="L14" s="3">
        <v>573</v>
      </c>
      <c r="M14" s="20">
        <v>99.5</v>
      </c>
      <c r="N14" s="25">
        <f>F14+H14+J14+L14+K14+M14</f>
        <v>2476.3000000000002</v>
      </c>
    </row>
    <row r="15" spans="1:14" x14ac:dyDescent="0.35">
      <c r="A15" s="14">
        <v>7</v>
      </c>
      <c r="B15" s="7">
        <v>16</v>
      </c>
      <c r="C15" s="10" t="s">
        <v>36</v>
      </c>
      <c r="D15" s="6" t="s">
        <v>18</v>
      </c>
      <c r="E15" s="5"/>
      <c r="F15" s="7">
        <v>570</v>
      </c>
      <c r="G15" s="21">
        <v>97</v>
      </c>
      <c r="H15" s="7">
        <v>565</v>
      </c>
      <c r="I15" s="21"/>
      <c r="J15" s="4">
        <v>570</v>
      </c>
      <c r="K15" s="20">
        <v>98.6</v>
      </c>
      <c r="L15" s="3">
        <v>573</v>
      </c>
      <c r="M15" s="20">
        <v>99.6</v>
      </c>
      <c r="N15" s="25">
        <f>F15+H15+J15+L15+K15+M15</f>
        <v>2476.1999999999998</v>
      </c>
    </row>
    <row r="16" spans="1:14" x14ac:dyDescent="0.35">
      <c r="A16" s="14">
        <v>8</v>
      </c>
      <c r="B16" s="7">
        <v>78</v>
      </c>
      <c r="C16" s="9" t="s">
        <v>28</v>
      </c>
      <c r="D16" s="6" t="s">
        <v>29</v>
      </c>
      <c r="E16" s="7"/>
      <c r="F16" s="7">
        <v>571</v>
      </c>
      <c r="G16" s="21">
        <v>97.8</v>
      </c>
      <c r="H16" s="7">
        <v>572</v>
      </c>
      <c r="I16" s="21">
        <v>98.5</v>
      </c>
      <c r="J16" s="4">
        <v>561</v>
      </c>
      <c r="K16" s="20"/>
      <c r="L16" s="3">
        <v>572</v>
      </c>
      <c r="M16" s="20">
        <v>94.6</v>
      </c>
      <c r="N16" s="25">
        <f>F16+H16+J16+L16+I16+G16</f>
        <v>2472.3000000000002</v>
      </c>
    </row>
    <row r="17" spans="1:14" x14ac:dyDescent="0.35">
      <c r="A17" s="14">
        <v>9</v>
      </c>
      <c r="B17" s="7">
        <v>92</v>
      </c>
      <c r="C17" s="6" t="s">
        <v>32</v>
      </c>
      <c r="D17" s="6" t="s">
        <v>33</v>
      </c>
      <c r="E17" s="5"/>
      <c r="F17" s="7">
        <v>564</v>
      </c>
      <c r="G17" s="21"/>
      <c r="H17" s="7">
        <v>573</v>
      </c>
      <c r="I17" s="21">
        <v>100.2</v>
      </c>
      <c r="J17" s="4">
        <v>568</v>
      </c>
      <c r="K17" s="20">
        <v>98.3</v>
      </c>
      <c r="L17" s="3">
        <v>559</v>
      </c>
      <c r="M17" s="20"/>
      <c r="N17" s="25">
        <f>F17+H17+J17+L17+I17+K17</f>
        <v>2462.5</v>
      </c>
    </row>
    <row r="18" spans="1:14" x14ac:dyDescent="0.35">
      <c r="A18" s="14">
        <v>10</v>
      </c>
      <c r="B18" s="7">
        <v>76</v>
      </c>
      <c r="C18" s="10" t="s">
        <v>37</v>
      </c>
      <c r="D18" s="6" t="s">
        <v>38</v>
      </c>
      <c r="E18" s="5"/>
      <c r="F18" s="7">
        <v>564</v>
      </c>
      <c r="G18" s="21"/>
      <c r="H18" s="7">
        <v>568</v>
      </c>
      <c r="I18" s="21">
        <v>96</v>
      </c>
      <c r="J18" s="4">
        <v>561</v>
      </c>
      <c r="K18" s="20"/>
      <c r="L18" s="3">
        <v>568</v>
      </c>
      <c r="M18" s="20">
        <v>98.3</v>
      </c>
      <c r="N18" s="25">
        <f>F18+H18+J18+L18+I18+M18</f>
        <v>2455.3000000000002</v>
      </c>
    </row>
    <row r="19" spans="1:14" x14ac:dyDescent="0.35">
      <c r="M19" s="20"/>
    </row>
  </sheetData>
  <phoneticPr fontId="2" type="noConversion"/>
  <printOptions horizontalCentered="1"/>
  <pageMargins left="0" right="0" top="0.5" bottom="0.2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N20"/>
  <sheetViews>
    <sheetView zoomScaleNormal="100" workbookViewId="0"/>
  </sheetViews>
  <sheetFormatPr defaultColWidth="9.1796875" defaultRowHeight="15.5" x14ac:dyDescent="0.35"/>
  <cols>
    <col min="1" max="1" width="5.81640625" style="7" customWidth="1"/>
    <col min="2" max="2" width="8" style="8" bestFit="1" customWidth="1"/>
    <col min="3" max="3" width="11.26953125" style="8" bestFit="1" customWidth="1"/>
    <col min="4" max="4" width="10.7265625" style="8" bestFit="1" customWidth="1"/>
    <col min="5" max="5" width="5.81640625" style="8" bestFit="1" customWidth="1"/>
    <col min="6" max="6" width="5.26953125" style="7" bestFit="1" customWidth="1"/>
    <col min="7" max="7" width="7.1796875" style="21" bestFit="1" customWidth="1"/>
    <col min="8" max="8" width="5.26953125" style="7" bestFit="1" customWidth="1"/>
    <col min="9" max="9" width="7.1796875" style="21" bestFit="1" customWidth="1"/>
    <col min="10" max="10" width="5.26953125" style="8" bestFit="1" customWidth="1"/>
    <col min="11" max="11" width="7.1796875" style="8" bestFit="1" customWidth="1"/>
    <col min="12" max="12" width="5.26953125" style="8" bestFit="1" customWidth="1"/>
    <col min="13" max="13" width="7" style="28" bestFit="1" customWidth="1"/>
    <col min="14" max="14" width="8.453125" style="2" bestFit="1" customWidth="1"/>
    <col min="15" max="15" width="9" style="8" customWidth="1"/>
    <col min="16" max="16384" width="9.1796875" style="8"/>
  </cols>
  <sheetData>
    <row r="1" spans="1:14" s="16" customFormat="1" ht="18" x14ac:dyDescent="0.4">
      <c r="A1" s="18" t="s">
        <v>93</v>
      </c>
      <c r="B1" s="18"/>
      <c r="C1" s="18"/>
      <c r="D1" s="18"/>
      <c r="E1" s="18"/>
      <c r="F1" s="18"/>
      <c r="G1" s="22"/>
      <c r="H1" s="18"/>
      <c r="I1" s="22"/>
      <c r="J1" s="18"/>
      <c r="K1" s="18"/>
      <c r="L1" s="18"/>
      <c r="M1" s="22"/>
      <c r="N1" s="18"/>
    </row>
    <row r="2" spans="1:14" s="16" customFormat="1" ht="18" x14ac:dyDescent="0.4">
      <c r="A2" s="18" t="s">
        <v>96</v>
      </c>
      <c r="B2" s="19"/>
      <c r="C2" s="19"/>
      <c r="D2" s="19"/>
      <c r="E2" s="19"/>
      <c r="F2" s="19"/>
      <c r="G2" s="23"/>
      <c r="H2" s="19"/>
      <c r="I2" s="23"/>
      <c r="J2" s="19"/>
      <c r="K2" s="19"/>
      <c r="L2" s="19"/>
      <c r="M2" s="23"/>
      <c r="N2" s="18"/>
    </row>
    <row r="3" spans="1:14" s="32" customFormat="1" ht="13" x14ac:dyDescent="0.3">
      <c r="A3" s="29"/>
      <c r="B3" s="30"/>
      <c r="C3" s="30"/>
      <c r="D3" s="30"/>
      <c r="E3" s="30"/>
      <c r="F3" s="30"/>
      <c r="G3" s="31"/>
      <c r="H3" s="30"/>
      <c r="I3" s="31"/>
      <c r="J3" s="30"/>
      <c r="K3" s="30"/>
      <c r="L3" s="30"/>
      <c r="M3" s="31"/>
      <c r="N3" s="29"/>
    </row>
    <row r="4" spans="1:14" s="2" customFormat="1" x14ac:dyDescent="0.35">
      <c r="A4" s="17" t="s">
        <v>72</v>
      </c>
      <c r="B4" s="17"/>
      <c r="C4" s="17"/>
      <c r="D4" s="17"/>
      <c r="E4" s="17" t="s">
        <v>101</v>
      </c>
      <c r="F4" s="17"/>
      <c r="G4" s="24"/>
      <c r="H4" s="13"/>
      <c r="I4" s="26"/>
      <c r="J4" s="1"/>
      <c r="K4" s="1"/>
      <c r="L4" s="1"/>
      <c r="M4" s="25"/>
      <c r="N4" s="25">
        <v>1800.4</v>
      </c>
    </row>
    <row r="5" spans="1:14" s="2" customFormat="1" x14ac:dyDescent="0.35">
      <c r="A5" s="17" t="s">
        <v>73</v>
      </c>
      <c r="B5" s="17"/>
      <c r="C5" s="17"/>
      <c r="D5" s="17"/>
      <c r="E5" s="17" t="s">
        <v>102</v>
      </c>
      <c r="F5" s="17"/>
      <c r="G5" s="24"/>
      <c r="H5" s="13"/>
      <c r="I5" s="26"/>
      <c r="J5" s="1"/>
      <c r="K5" s="1"/>
      <c r="L5" s="1"/>
      <c r="M5" s="25"/>
      <c r="N5" s="25">
        <v>1798.8</v>
      </c>
    </row>
    <row r="6" spans="1:14" s="2" customFormat="1" x14ac:dyDescent="0.35">
      <c r="A6" s="17" t="s">
        <v>74</v>
      </c>
      <c r="B6" s="17"/>
      <c r="C6" s="17"/>
      <c r="D6" s="17"/>
      <c r="E6" s="17" t="s">
        <v>103</v>
      </c>
      <c r="F6" s="17"/>
      <c r="G6" s="24"/>
      <c r="H6" s="13"/>
      <c r="I6" s="26"/>
      <c r="J6" s="1"/>
      <c r="K6" s="1"/>
      <c r="L6" s="1"/>
      <c r="M6" s="25"/>
      <c r="N6" s="25">
        <v>1796.4</v>
      </c>
    </row>
    <row r="7" spans="1:14" s="33" customFormat="1" ht="13" x14ac:dyDescent="0.3">
      <c r="A7" s="34"/>
      <c r="B7" s="34"/>
      <c r="C7" s="34"/>
      <c r="D7" s="34"/>
      <c r="E7" s="34"/>
      <c r="F7" s="34"/>
      <c r="G7" s="35"/>
      <c r="H7" s="36"/>
      <c r="I7" s="37"/>
      <c r="J7" s="38"/>
      <c r="K7" s="38"/>
      <c r="L7" s="38"/>
      <c r="M7" s="39"/>
      <c r="N7" s="36"/>
    </row>
    <row r="8" spans="1:14" s="2" customFormat="1" x14ac:dyDescent="0.35">
      <c r="A8" s="1" t="s">
        <v>75</v>
      </c>
      <c r="B8" s="2" t="s">
        <v>76</v>
      </c>
      <c r="C8" s="17" t="s">
        <v>77</v>
      </c>
      <c r="D8" s="17" t="s">
        <v>78</v>
      </c>
      <c r="E8" s="1" t="s">
        <v>79</v>
      </c>
      <c r="F8" s="1" t="s">
        <v>80</v>
      </c>
      <c r="G8" s="25" t="s">
        <v>84</v>
      </c>
      <c r="H8" s="2" t="s">
        <v>81</v>
      </c>
      <c r="I8" s="27" t="s">
        <v>85</v>
      </c>
      <c r="J8" s="1" t="s">
        <v>82</v>
      </c>
      <c r="K8" s="1" t="s">
        <v>88</v>
      </c>
      <c r="L8" s="1" t="s">
        <v>83</v>
      </c>
      <c r="M8" s="25" t="s">
        <v>89</v>
      </c>
      <c r="N8" s="1" t="s">
        <v>19</v>
      </c>
    </row>
    <row r="9" spans="1:14" x14ac:dyDescent="0.35">
      <c r="A9" s="11">
        <v>1</v>
      </c>
      <c r="B9" s="7">
        <v>21</v>
      </c>
      <c r="C9" s="6" t="s">
        <v>49</v>
      </c>
      <c r="D9" s="6" t="s">
        <v>48</v>
      </c>
      <c r="E9" s="5"/>
      <c r="F9" s="7">
        <v>397</v>
      </c>
      <c r="G9" s="21">
        <v>102.4</v>
      </c>
      <c r="H9" s="7">
        <v>397</v>
      </c>
      <c r="I9" s="21">
        <v>104.9</v>
      </c>
      <c r="J9" s="7">
        <v>397</v>
      </c>
      <c r="K9" s="21">
        <v>103.1</v>
      </c>
      <c r="L9" s="7">
        <v>400</v>
      </c>
      <c r="M9" s="21">
        <v>104.5</v>
      </c>
      <c r="N9" s="25">
        <f>F9+H9+J9+L9+I9+M9</f>
        <v>1800.4</v>
      </c>
    </row>
    <row r="10" spans="1:14" x14ac:dyDescent="0.35">
      <c r="A10" s="11">
        <v>2</v>
      </c>
      <c r="B10" s="7">
        <v>12</v>
      </c>
      <c r="C10" s="6" t="s">
        <v>51</v>
      </c>
      <c r="D10" s="6" t="s">
        <v>50</v>
      </c>
      <c r="E10" s="5"/>
      <c r="F10" s="7">
        <v>398</v>
      </c>
      <c r="G10" s="21">
        <v>102.9</v>
      </c>
      <c r="H10" s="7">
        <v>396</v>
      </c>
      <c r="I10" s="21">
        <v>100.5</v>
      </c>
      <c r="J10" s="7">
        <v>399</v>
      </c>
      <c r="K10" s="21">
        <v>103.8</v>
      </c>
      <c r="L10" s="7">
        <v>398</v>
      </c>
      <c r="M10" s="21">
        <v>104</v>
      </c>
      <c r="N10" s="25">
        <f>F10+H10+J10+L10+K10+M10</f>
        <v>1798.8</v>
      </c>
    </row>
    <row r="11" spans="1:14" x14ac:dyDescent="0.35">
      <c r="A11" s="11">
        <v>3</v>
      </c>
      <c r="B11" s="7">
        <v>104</v>
      </c>
      <c r="C11" s="6" t="s">
        <v>52</v>
      </c>
      <c r="D11" s="6" t="s">
        <v>42</v>
      </c>
      <c r="E11" s="5" t="s">
        <v>87</v>
      </c>
      <c r="F11" s="40">
        <v>400</v>
      </c>
      <c r="G11" s="21">
        <v>103.4</v>
      </c>
      <c r="H11" s="7">
        <v>399</v>
      </c>
      <c r="I11" s="21">
        <v>103.3</v>
      </c>
      <c r="J11" s="7">
        <v>397</v>
      </c>
      <c r="K11" s="21">
        <v>104</v>
      </c>
      <c r="L11" s="7">
        <v>393</v>
      </c>
      <c r="M11" s="21"/>
      <c r="N11" s="25">
        <f>F11+H11+J11+L11+K11+G11</f>
        <v>1796.4</v>
      </c>
    </row>
    <row r="12" spans="1:14" x14ac:dyDescent="0.35">
      <c r="A12" s="11">
        <v>4</v>
      </c>
      <c r="B12" s="7">
        <v>86</v>
      </c>
      <c r="C12" s="6" t="s">
        <v>45</v>
      </c>
      <c r="D12" s="6" t="s">
        <v>44</v>
      </c>
      <c r="E12" s="5"/>
      <c r="F12" s="7">
        <v>394</v>
      </c>
      <c r="G12" s="21">
        <v>103.4</v>
      </c>
      <c r="H12" s="7">
        <v>395</v>
      </c>
      <c r="I12" s="21">
        <v>104.3</v>
      </c>
      <c r="J12" s="7">
        <v>395</v>
      </c>
      <c r="K12" s="21">
        <v>101.7</v>
      </c>
      <c r="L12" s="7">
        <v>394</v>
      </c>
      <c r="M12" s="21">
        <v>104</v>
      </c>
      <c r="N12" s="25">
        <f>F12+H12+J12+L12+I12+M12</f>
        <v>1786.3</v>
      </c>
    </row>
    <row r="13" spans="1:14" x14ac:dyDescent="0.35">
      <c r="A13" s="11">
        <v>5</v>
      </c>
      <c r="B13" s="7">
        <v>108</v>
      </c>
      <c r="C13" s="6" t="s">
        <v>47</v>
      </c>
      <c r="D13" s="6" t="s">
        <v>46</v>
      </c>
      <c r="E13" s="5"/>
      <c r="F13" s="7">
        <v>396</v>
      </c>
      <c r="G13" s="21">
        <v>102.5</v>
      </c>
      <c r="H13" s="7">
        <v>394</v>
      </c>
      <c r="I13" s="21">
        <v>102.9</v>
      </c>
      <c r="J13" s="7">
        <v>392</v>
      </c>
      <c r="K13" s="7"/>
      <c r="L13" s="7">
        <v>394</v>
      </c>
      <c r="M13" s="21">
        <v>103.7</v>
      </c>
      <c r="N13" s="25">
        <f>F13+H13+J13+L13+I13+M13</f>
        <v>1782.6000000000001</v>
      </c>
    </row>
    <row r="14" spans="1:14" x14ac:dyDescent="0.35">
      <c r="A14" s="11">
        <v>6</v>
      </c>
      <c r="B14" s="7">
        <v>10</v>
      </c>
      <c r="C14" s="6" t="s">
        <v>43</v>
      </c>
      <c r="D14" s="6" t="s">
        <v>42</v>
      </c>
      <c r="E14" s="5" t="s">
        <v>87</v>
      </c>
      <c r="F14" s="7">
        <v>393</v>
      </c>
      <c r="G14" s="21">
        <v>100.6</v>
      </c>
      <c r="H14" s="7">
        <v>394</v>
      </c>
      <c r="I14" s="21">
        <v>102.5</v>
      </c>
      <c r="J14" s="7">
        <v>386</v>
      </c>
      <c r="K14" s="7"/>
      <c r="L14" s="7">
        <v>396</v>
      </c>
      <c r="M14" s="21">
        <v>103.2</v>
      </c>
      <c r="N14" s="25">
        <f>F14+H14+J14+L14+I14+M14</f>
        <v>1774.7</v>
      </c>
    </row>
    <row r="15" spans="1:14" x14ac:dyDescent="0.35">
      <c r="A15" s="11">
        <v>7</v>
      </c>
      <c r="B15" s="7">
        <v>74</v>
      </c>
      <c r="C15" s="6" t="s">
        <v>41</v>
      </c>
      <c r="D15" s="6" t="s">
        <v>40</v>
      </c>
      <c r="E15" s="5" t="s">
        <v>86</v>
      </c>
      <c r="F15" s="7">
        <v>393</v>
      </c>
      <c r="H15" s="7">
        <v>393</v>
      </c>
      <c r="J15" s="7">
        <v>394</v>
      </c>
      <c r="K15" s="21">
        <v>99</v>
      </c>
      <c r="L15" s="7">
        <v>396</v>
      </c>
      <c r="M15" s="21">
        <v>99.2</v>
      </c>
      <c r="N15" s="25">
        <f>F15+H15+J15+L15+K15+M15</f>
        <v>1774.2</v>
      </c>
    </row>
    <row r="16" spans="1:14" x14ac:dyDescent="0.35">
      <c r="A16" s="11">
        <v>8</v>
      </c>
      <c r="B16" s="7">
        <v>111</v>
      </c>
      <c r="C16" s="6" t="s">
        <v>54</v>
      </c>
      <c r="D16" s="6" t="s">
        <v>53</v>
      </c>
      <c r="E16" s="5" t="s">
        <v>1</v>
      </c>
      <c r="F16" s="7">
        <v>397</v>
      </c>
      <c r="G16" s="21">
        <v>101.3</v>
      </c>
      <c r="H16" s="7">
        <v>388</v>
      </c>
      <c r="J16" s="7">
        <v>391</v>
      </c>
      <c r="K16" s="7"/>
      <c r="L16" s="7">
        <v>391</v>
      </c>
      <c r="M16" s="21"/>
      <c r="N16" s="25">
        <f>F16+H16+J16+L16+G16</f>
        <v>1668.3</v>
      </c>
    </row>
    <row r="17" spans="1:14" x14ac:dyDescent="0.35">
      <c r="A17" s="11">
        <v>9</v>
      </c>
      <c r="B17" s="7">
        <v>58</v>
      </c>
      <c r="C17" s="6" t="s">
        <v>57</v>
      </c>
      <c r="D17" s="6" t="s">
        <v>48</v>
      </c>
      <c r="E17" s="5" t="s">
        <v>1</v>
      </c>
      <c r="F17" s="7">
        <v>390</v>
      </c>
      <c r="H17" s="7">
        <v>389</v>
      </c>
      <c r="J17" s="7">
        <v>392</v>
      </c>
      <c r="K17" s="21">
        <v>100.6</v>
      </c>
      <c r="L17" s="7">
        <v>392</v>
      </c>
      <c r="M17" s="21"/>
      <c r="N17" s="25">
        <f>F17+H17+J17+L17+K17</f>
        <v>1663.6</v>
      </c>
    </row>
    <row r="18" spans="1:14" x14ac:dyDescent="0.35">
      <c r="A18" s="11">
        <v>10</v>
      </c>
      <c r="B18" s="7">
        <v>2</v>
      </c>
      <c r="C18" s="6" t="s">
        <v>56</v>
      </c>
      <c r="D18" s="6" t="s">
        <v>55</v>
      </c>
      <c r="E18" s="5" t="s">
        <v>0</v>
      </c>
      <c r="F18" s="7">
        <v>388</v>
      </c>
      <c r="H18" s="7">
        <v>386</v>
      </c>
      <c r="J18" s="7">
        <v>395</v>
      </c>
      <c r="K18" s="21">
        <v>101.9</v>
      </c>
      <c r="L18" s="7">
        <v>374</v>
      </c>
      <c r="M18" s="21"/>
      <c r="N18" s="25">
        <f>F18+H18+J18+L18+K18</f>
        <v>1644.9</v>
      </c>
    </row>
    <row r="19" spans="1:14" x14ac:dyDescent="0.35">
      <c r="A19" s="11"/>
      <c r="F19" s="8"/>
      <c r="G19" s="28"/>
      <c r="H19" s="8"/>
      <c r="I19" s="28"/>
    </row>
    <row r="20" spans="1:14" x14ac:dyDescent="0.35">
      <c r="A20" s="11"/>
    </row>
  </sheetData>
  <phoneticPr fontId="2" type="noConversion"/>
  <printOptions horizontalCentered="1"/>
  <pageMargins left="0" right="0" top="0.75" bottom="0.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16"/>
  <sheetViews>
    <sheetView tabSelected="1" zoomScaleNormal="100" workbookViewId="0"/>
  </sheetViews>
  <sheetFormatPr defaultColWidth="9.1796875" defaultRowHeight="15.5" x14ac:dyDescent="0.35"/>
  <cols>
    <col min="1" max="1" width="5.7265625" style="8" customWidth="1"/>
    <col min="2" max="2" width="7.81640625" style="8" bestFit="1" customWidth="1"/>
    <col min="3" max="3" width="11" style="8" bestFit="1" customWidth="1"/>
    <col min="4" max="4" width="10.453125" style="8" bestFit="1" customWidth="1"/>
    <col min="5" max="5" width="5" style="8" bestFit="1" customWidth="1"/>
    <col min="6" max="6" width="5.1796875" style="7" bestFit="1" customWidth="1"/>
    <col min="7" max="7" width="5.7265625" style="21" bestFit="1" customWidth="1"/>
    <col min="8" max="8" width="5.1796875" style="7" bestFit="1" customWidth="1"/>
    <col min="9" max="9" width="5.7265625" style="21" bestFit="1" customWidth="1"/>
    <col min="10" max="10" width="5.1796875" style="8" bestFit="1" customWidth="1"/>
    <col min="11" max="11" width="5.7265625" style="8" bestFit="1" customWidth="1"/>
    <col min="12" max="12" width="5.1796875" style="8" bestFit="1" customWidth="1"/>
    <col min="13" max="13" width="7" style="8" bestFit="1" customWidth="1"/>
    <col min="14" max="14" width="8.26953125" style="8" bestFit="1" customWidth="1"/>
    <col min="15" max="16384" width="9.1796875" style="8"/>
  </cols>
  <sheetData>
    <row r="1" spans="1:14" s="16" customFormat="1" ht="18" x14ac:dyDescent="0.4">
      <c r="A1" s="18" t="s">
        <v>93</v>
      </c>
      <c r="B1" s="18"/>
      <c r="C1" s="18"/>
      <c r="D1" s="18"/>
      <c r="E1" s="18"/>
      <c r="F1" s="18"/>
      <c r="G1" s="22"/>
      <c r="H1" s="18"/>
      <c r="I1" s="22"/>
      <c r="J1" s="18"/>
      <c r="K1" s="18"/>
      <c r="L1" s="18"/>
      <c r="M1" s="22"/>
      <c r="N1" s="18"/>
    </row>
    <row r="2" spans="1:14" s="16" customFormat="1" ht="18" x14ac:dyDescent="0.4">
      <c r="A2" s="18" t="s">
        <v>95</v>
      </c>
      <c r="B2" s="19"/>
      <c r="C2" s="19"/>
      <c r="D2" s="19"/>
      <c r="E2" s="19"/>
      <c r="F2" s="19"/>
      <c r="G2" s="23"/>
      <c r="H2" s="19"/>
      <c r="I2" s="23"/>
      <c r="J2" s="19"/>
      <c r="K2" s="19"/>
      <c r="L2" s="19"/>
      <c r="M2" s="19"/>
      <c r="N2" s="19"/>
    </row>
    <row r="3" spans="1:14" s="15" customFormat="1" ht="18" x14ac:dyDescent="0.4">
      <c r="A3" s="18"/>
      <c r="B3" s="19"/>
      <c r="C3" s="19"/>
      <c r="D3" s="19"/>
      <c r="E3" s="19"/>
      <c r="F3" s="19"/>
      <c r="G3" s="23"/>
      <c r="H3" s="19"/>
      <c r="I3" s="23"/>
      <c r="J3" s="19"/>
      <c r="K3" s="19"/>
      <c r="L3" s="19"/>
      <c r="M3" s="19"/>
      <c r="N3" s="18"/>
    </row>
    <row r="4" spans="1:14" s="2" customFormat="1" x14ac:dyDescent="0.35">
      <c r="A4" s="17" t="s">
        <v>72</v>
      </c>
      <c r="B4" s="17"/>
      <c r="C4" s="17"/>
      <c r="D4" s="17"/>
      <c r="E4" s="17" t="s">
        <v>104</v>
      </c>
      <c r="F4" s="17"/>
      <c r="G4" s="24"/>
      <c r="H4" s="13"/>
      <c r="I4" s="26"/>
      <c r="J4" s="1"/>
      <c r="K4" s="1"/>
      <c r="L4" s="1"/>
      <c r="M4" s="1"/>
      <c r="N4" s="26">
        <v>1691.8</v>
      </c>
    </row>
    <row r="5" spans="1:14" s="2" customFormat="1" x14ac:dyDescent="0.35">
      <c r="A5" s="17" t="s">
        <v>73</v>
      </c>
      <c r="B5" s="17"/>
      <c r="C5" s="17"/>
      <c r="D5" s="17"/>
      <c r="E5" s="17" t="s">
        <v>105</v>
      </c>
      <c r="F5" s="17"/>
      <c r="G5" s="24"/>
      <c r="H5" s="13"/>
      <c r="I5" s="26"/>
      <c r="J5" s="1"/>
      <c r="K5" s="1"/>
      <c r="L5" s="1"/>
      <c r="M5" s="1"/>
      <c r="N5" s="26">
        <v>1679</v>
      </c>
    </row>
    <row r="6" spans="1:14" s="2" customFormat="1" x14ac:dyDescent="0.35">
      <c r="A6" s="17" t="s">
        <v>74</v>
      </c>
      <c r="B6" s="17"/>
      <c r="C6" s="17"/>
      <c r="D6" s="17"/>
      <c r="E6" s="17" t="s">
        <v>106</v>
      </c>
      <c r="F6" s="17"/>
      <c r="G6" s="24"/>
      <c r="H6" s="13"/>
      <c r="I6" s="26"/>
      <c r="J6" s="1"/>
      <c r="K6" s="1"/>
      <c r="L6" s="1"/>
      <c r="M6" s="1"/>
      <c r="N6" s="26">
        <v>1675</v>
      </c>
    </row>
    <row r="7" spans="1:14" s="2" customFormat="1" x14ac:dyDescent="0.35">
      <c r="A7" s="17"/>
      <c r="B7" s="17"/>
      <c r="C7" s="17"/>
      <c r="D7" s="17"/>
      <c r="E7" s="17"/>
      <c r="F7" s="17"/>
      <c r="G7" s="24"/>
      <c r="H7" s="13"/>
      <c r="I7" s="26"/>
      <c r="J7" s="1"/>
      <c r="K7" s="1"/>
      <c r="L7" s="1"/>
      <c r="M7" s="1"/>
      <c r="N7" s="13"/>
    </row>
    <row r="8" spans="1:14" s="2" customFormat="1" x14ac:dyDescent="0.35">
      <c r="A8" s="1" t="s">
        <v>75</v>
      </c>
      <c r="B8" s="2" t="s">
        <v>76</v>
      </c>
      <c r="C8" s="17" t="s">
        <v>77</v>
      </c>
      <c r="D8" s="17" t="s">
        <v>78</v>
      </c>
      <c r="E8" s="1" t="s">
        <v>79</v>
      </c>
      <c r="F8" s="1" t="s">
        <v>80</v>
      </c>
      <c r="G8" s="25" t="s">
        <v>84</v>
      </c>
      <c r="H8" s="2" t="s">
        <v>81</v>
      </c>
      <c r="I8" s="27" t="s">
        <v>85</v>
      </c>
      <c r="J8" s="1" t="s">
        <v>82</v>
      </c>
      <c r="K8" s="1" t="s">
        <v>88</v>
      </c>
      <c r="L8" s="1" t="s">
        <v>83</v>
      </c>
      <c r="M8" s="1" t="s">
        <v>89</v>
      </c>
      <c r="N8" s="1" t="s">
        <v>19</v>
      </c>
    </row>
    <row r="9" spans="1:14" x14ac:dyDescent="0.35">
      <c r="A9" s="11">
        <v>1</v>
      </c>
      <c r="B9" s="7">
        <v>84</v>
      </c>
      <c r="C9" s="10" t="s">
        <v>58</v>
      </c>
      <c r="D9" s="6" t="s">
        <v>59</v>
      </c>
      <c r="E9" s="5"/>
      <c r="F9" s="7">
        <v>374</v>
      </c>
      <c r="G9" s="21">
        <v>98.1</v>
      </c>
      <c r="H9" s="7">
        <v>374</v>
      </c>
      <c r="I9" s="21">
        <v>96.2</v>
      </c>
      <c r="J9" s="11">
        <v>370</v>
      </c>
      <c r="K9" s="21">
        <v>97.5</v>
      </c>
      <c r="L9" s="11">
        <v>377</v>
      </c>
      <c r="M9" s="21">
        <v>98.7</v>
      </c>
      <c r="N9" s="25">
        <f>F9+H9+J9+L9+G9+M9</f>
        <v>1691.8</v>
      </c>
    </row>
    <row r="10" spans="1:14" x14ac:dyDescent="0.35">
      <c r="A10" s="11">
        <v>2</v>
      </c>
      <c r="B10" s="7">
        <v>107</v>
      </c>
      <c r="C10" s="6" t="s">
        <v>63</v>
      </c>
      <c r="D10" s="6" t="s">
        <v>64</v>
      </c>
      <c r="E10" s="5"/>
      <c r="F10" s="7">
        <v>370</v>
      </c>
      <c r="G10" s="21">
        <v>89.1</v>
      </c>
      <c r="H10" s="7">
        <v>370</v>
      </c>
      <c r="I10" s="21">
        <v>92.6</v>
      </c>
      <c r="J10" s="11">
        <v>376</v>
      </c>
      <c r="K10" s="21">
        <v>94.4</v>
      </c>
      <c r="L10" s="11">
        <v>376</v>
      </c>
      <c r="M10" s="21">
        <v>85.8</v>
      </c>
      <c r="N10" s="25">
        <f>F10+H10+J10+L10+K10+I10</f>
        <v>1679</v>
      </c>
    </row>
    <row r="11" spans="1:14" x14ac:dyDescent="0.35">
      <c r="A11" s="11">
        <v>3</v>
      </c>
      <c r="B11" s="7">
        <v>116</v>
      </c>
      <c r="C11" s="6" t="s">
        <v>61</v>
      </c>
      <c r="D11" s="6" t="s">
        <v>62</v>
      </c>
      <c r="E11" s="5"/>
      <c r="F11" s="7">
        <v>373</v>
      </c>
      <c r="G11" s="21">
        <v>96.5</v>
      </c>
      <c r="H11" s="7">
        <v>372</v>
      </c>
      <c r="I11" s="21">
        <v>99.4</v>
      </c>
      <c r="J11" s="11">
        <v>367</v>
      </c>
      <c r="K11" s="21">
        <v>97.6</v>
      </c>
      <c r="L11" s="11">
        <v>366</v>
      </c>
      <c r="M11" s="21">
        <v>95.9</v>
      </c>
      <c r="N11" s="25">
        <f>F11+H11+J11+L11+I11+K11</f>
        <v>1675</v>
      </c>
    </row>
    <row r="12" spans="1:14" x14ac:dyDescent="0.35">
      <c r="A12" s="11">
        <v>4</v>
      </c>
      <c r="B12" s="7">
        <v>4</v>
      </c>
      <c r="C12" s="10" t="s">
        <v>39</v>
      </c>
      <c r="D12" s="6" t="s">
        <v>60</v>
      </c>
      <c r="E12" s="5" t="s">
        <v>1</v>
      </c>
      <c r="F12" s="7">
        <v>372</v>
      </c>
      <c r="G12" s="21">
        <v>93.5</v>
      </c>
      <c r="H12" s="7">
        <v>374</v>
      </c>
      <c r="I12" s="21">
        <v>94.7</v>
      </c>
      <c r="J12" s="11">
        <v>368</v>
      </c>
      <c r="K12" s="21">
        <v>90.2</v>
      </c>
      <c r="L12" s="11">
        <v>369</v>
      </c>
      <c r="M12" s="21">
        <v>94.9</v>
      </c>
      <c r="N12" s="25">
        <f>F12+H12+J12+L12+I12+M12</f>
        <v>1672.6000000000001</v>
      </c>
    </row>
    <row r="13" spans="1:14" x14ac:dyDescent="0.35">
      <c r="A13" s="11">
        <v>5</v>
      </c>
      <c r="B13" s="7">
        <v>69</v>
      </c>
      <c r="C13" s="10" t="s">
        <v>65</v>
      </c>
      <c r="D13" s="6" t="s">
        <v>66</v>
      </c>
      <c r="E13" s="5" t="s">
        <v>1</v>
      </c>
      <c r="F13" s="7">
        <v>369</v>
      </c>
      <c r="G13" s="21">
        <v>94.1</v>
      </c>
      <c r="H13" s="7">
        <v>369</v>
      </c>
      <c r="I13" s="21">
        <v>92.7</v>
      </c>
      <c r="J13" s="11">
        <v>371</v>
      </c>
      <c r="K13" s="21">
        <v>92.3</v>
      </c>
      <c r="L13" s="11">
        <v>370</v>
      </c>
      <c r="M13" s="21">
        <v>95.1</v>
      </c>
      <c r="N13" s="25">
        <f>F13+H13+J13+L13+G13+M13</f>
        <v>1668.1999999999998</v>
      </c>
    </row>
    <row r="14" spans="1:14" x14ac:dyDescent="0.35">
      <c r="A14" s="11">
        <v>6</v>
      </c>
      <c r="B14" s="7">
        <v>19</v>
      </c>
      <c r="C14" s="10" t="s">
        <v>69</v>
      </c>
      <c r="D14" s="6" t="s">
        <v>70</v>
      </c>
      <c r="E14" s="5"/>
      <c r="F14" s="7">
        <v>365</v>
      </c>
      <c r="H14" s="7">
        <v>359</v>
      </c>
      <c r="J14" s="11">
        <v>359</v>
      </c>
      <c r="K14" s="21">
        <v>98.1</v>
      </c>
      <c r="L14" s="11">
        <v>360</v>
      </c>
      <c r="M14" s="21">
        <v>93.7</v>
      </c>
      <c r="N14" s="25">
        <f>F14+H14+J14+L14+K14+M14</f>
        <v>1634.8</v>
      </c>
    </row>
    <row r="15" spans="1:14" x14ac:dyDescent="0.35">
      <c r="A15" s="11">
        <v>7</v>
      </c>
      <c r="B15" s="7">
        <v>8</v>
      </c>
      <c r="C15" s="6" t="s">
        <v>67</v>
      </c>
      <c r="D15" s="6" t="s">
        <v>68</v>
      </c>
      <c r="E15" s="5"/>
      <c r="F15" s="7">
        <v>368</v>
      </c>
      <c r="G15" s="21">
        <v>86</v>
      </c>
      <c r="H15" s="7">
        <v>359</v>
      </c>
      <c r="J15" s="11">
        <v>355</v>
      </c>
      <c r="K15" s="21"/>
      <c r="L15" s="11">
        <v>364</v>
      </c>
      <c r="M15" s="21">
        <v>94.4</v>
      </c>
      <c r="N15" s="25">
        <f>F15+H15+J15+L15+G15+M15</f>
        <v>1626.4</v>
      </c>
    </row>
    <row r="16" spans="1:14" x14ac:dyDescent="0.35">
      <c r="A16" s="11"/>
    </row>
  </sheetData>
  <phoneticPr fontId="2" type="noConversion"/>
  <printOptions horizontalCentered="1"/>
  <pageMargins left="0" right="0" top="0.5" bottom="0.2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625C7E-BBB3-4AEE-8D7E-F3209A4F68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33B151-672B-465C-B9AD-BBAE87FEAA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MAR</vt:lpstr>
      <vt:lpstr>MAP</vt:lpstr>
      <vt:lpstr>WAR</vt:lpstr>
      <vt:lpstr>WAP</vt:lpstr>
      <vt:lpstr>WAR!Print_Titles</vt:lpstr>
    </vt:vector>
  </TitlesOfParts>
  <Company>U.S. Olympic Committee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brookel</dc:creator>
  <cp:lastModifiedBy>Reya Kempley</cp:lastModifiedBy>
  <cp:lastPrinted>2010-02-28T23:52:58Z</cp:lastPrinted>
  <dcterms:created xsi:type="dcterms:W3CDTF">2008-11-20T16:38:31Z</dcterms:created>
  <dcterms:modified xsi:type="dcterms:W3CDTF">2020-06-22T19:33:24Z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