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Web Site\National Competition Results\2011\"/>
    </mc:Choice>
  </mc:AlternateContent>
  <xr:revisionPtr revIDLastSave="1" documentId="11_666D27A149226BADEA634866CC4B858E7F5F193C" xr6:coauthVersionLast="44" xr6:coauthVersionMax="44" xr10:uidLastSave="{6FE9FF10-E481-440C-A26F-A2FF89817D62}"/>
  <bookViews>
    <workbookView xWindow="31260" yWindow="1335" windowWidth="18705" windowHeight="13080" xr2:uid="{00000000-000D-0000-FFFF-FFFF00000000}"/>
  </bookViews>
  <sheets>
    <sheet name="Day 1" sheetId="3" r:id="rId1"/>
    <sheet name="Day 2" sheetId="1" r:id="rId2"/>
    <sheet name="Aggegat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3" i="2" l="1"/>
  <c r="O19" i="2"/>
  <c r="O18" i="2"/>
  <c r="O17" i="2"/>
  <c r="I23" i="2"/>
  <c r="I19" i="2"/>
  <c r="I18" i="2"/>
  <c r="I17" i="2"/>
  <c r="O16" i="2"/>
  <c r="I16" i="2"/>
  <c r="Q13" i="2"/>
  <c r="Q12" i="2"/>
  <c r="Q11" i="2"/>
  <c r="Q10" i="2"/>
  <c r="Q9" i="2"/>
  <c r="Q8" i="2"/>
  <c r="Q7" i="2"/>
  <c r="Q6" i="2"/>
  <c r="O15" i="2"/>
  <c r="O14" i="2"/>
  <c r="O13" i="2"/>
  <c r="O12" i="2"/>
  <c r="O11" i="2"/>
  <c r="O10" i="2"/>
  <c r="O9" i="2"/>
  <c r="O8" i="2"/>
  <c r="O7" i="2"/>
  <c r="O6" i="2"/>
  <c r="I15" i="2"/>
  <c r="I14" i="2"/>
  <c r="I13" i="2"/>
  <c r="I12" i="2"/>
  <c r="I11" i="2"/>
  <c r="I10" i="2"/>
  <c r="I9" i="2"/>
  <c r="I8" i="2"/>
  <c r="I7" i="2"/>
  <c r="I6" i="2"/>
</calcChain>
</file>

<file path=xl/sharedStrings.xml><?xml version="1.0" encoding="utf-8"?>
<sst xmlns="http://schemas.openxmlformats.org/spreadsheetml/2006/main" count="4739" uniqueCount="1074">
  <si>
    <t>Davis, Connor (98221)</t>
  </si>
  <si>
    <t>Shelby County HS MCJROTC KY</t>
  </si>
  <si>
    <t>199 - 17</t>
  </si>
  <si>
    <t>199 - 14</t>
  </si>
  <si>
    <t>196 - 14</t>
  </si>
  <si>
    <t>594 - 45</t>
  </si>
  <si>
    <t>Van Patten, Mitchell (107826)</t>
  </si>
  <si>
    <t>Meridian Optimist Jr. Rifle Club ID</t>
  </si>
  <si>
    <t>194 - 12</t>
  </si>
  <si>
    <t>198 - 17</t>
  </si>
  <si>
    <t>591 - 43</t>
  </si>
  <si>
    <t>Kirby, Heather (114043)</t>
  </si>
  <si>
    <t>200 - 20</t>
  </si>
  <si>
    <t>194 - 14</t>
  </si>
  <si>
    <t>196 - 12</t>
  </si>
  <si>
    <t>590 - 46</t>
  </si>
  <si>
    <t>May, Sonya (140194)</t>
  </si>
  <si>
    <t>Taunton Wolfpack MA</t>
  </si>
  <si>
    <t>199 - 18</t>
  </si>
  <si>
    <t>197 - 15</t>
  </si>
  <si>
    <t>590 - 45</t>
  </si>
  <si>
    <t>Huie, Jedidiah (132192)</t>
  </si>
  <si>
    <t>Magic City Gun Club KATS AL</t>
  </si>
  <si>
    <t>194 - 11</t>
  </si>
  <si>
    <t>590 - 44</t>
  </si>
  <si>
    <t>Lowe, Daniel (74045)</t>
  </si>
  <si>
    <t>Capital City Jr. Rifle Club WA</t>
  </si>
  <si>
    <t>194 - 10</t>
  </si>
  <si>
    <t>196 - 13</t>
  </si>
  <si>
    <t>590 - 43</t>
  </si>
  <si>
    <t>Bullard, Samantha (94336)</t>
  </si>
  <si>
    <t>197 - 14</t>
  </si>
  <si>
    <t>197 - 13</t>
  </si>
  <si>
    <t>590 - 39</t>
  </si>
  <si>
    <t>Agnew, Alan (107904)</t>
  </si>
  <si>
    <t>Paul Bunyan Jr. Rifle Club WA</t>
  </si>
  <si>
    <t>190 - 5</t>
  </si>
  <si>
    <t>199 - 13</t>
  </si>
  <si>
    <t>589 - 38</t>
  </si>
  <si>
    <t>MacLagan, Sarah (67999)</t>
  </si>
  <si>
    <t>190 - 8</t>
  </si>
  <si>
    <t>198 - 15</t>
  </si>
  <si>
    <t>588 - 43</t>
  </si>
  <si>
    <t>McHugh, Kelsey (68586)</t>
  </si>
  <si>
    <t>AIAC IL</t>
  </si>
  <si>
    <t>200 - 19</t>
  </si>
  <si>
    <t>193 - 11</t>
  </si>
  <si>
    <t>195 - 13</t>
  </si>
  <si>
    <t>Hopkins, Timothy (107907)</t>
  </si>
  <si>
    <t>191 - 10</t>
  </si>
  <si>
    <t>588 - 42</t>
  </si>
  <si>
    <t>Martin, Denise (49961)</t>
  </si>
  <si>
    <t>Colville Valley 4-H Sharpshooters WA</t>
  </si>
  <si>
    <t>196 - 15</t>
  </si>
  <si>
    <t>193 - 10</t>
  </si>
  <si>
    <t>Gestl, Alyssa (34394)</t>
  </si>
  <si>
    <t>Palmyra Green PA</t>
  </si>
  <si>
    <t>198 - 18</t>
  </si>
  <si>
    <t>195 - 11</t>
  </si>
  <si>
    <t>195 - 10</t>
  </si>
  <si>
    <t>588 - 39</t>
  </si>
  <si>
    <t>Martin, MacKenzie (117415)</t>
  </si>
  <si>
    <t>200 - 16</t>
  </si>
  <si>
    <t>193 - 8</t>
  </si>
  <si>
    <t>588 - 37</t>
  </si>
  <si>
    <t>Brandeburg, Nathan (68657)</t>
  </si>
  <si>
    <t>199 - 16</t>
  </si>
  <si>
    <t>192 - 8</t>
  </si>
  <si>
    <t>197 - 12</t>
  </si>
  <si>
    <t>588 - 36</t>
  </si>
  <si>
    <t>Cross, William (71228)</t>
  </si>
  <si>
    <t>Spalding Shooting Sports GA</t>
  </si>
  <si>
    <t>197 - 10</t>
  </si>
  <si>
    <t>587 - 37</t>
  </si>
  <si>
    <t>Sunderman, Patrick (87989)</t>
  </si>
  <si>
    <t>Minnesota Centershots/Am Legion Post 102 MN</t>
  </si>
  <si>
    <t>Marlin, Keri (94351)</t>
  </si>
  <si>
    <t>199 - 15</t>
  </si>
  <si>
    <t>195 - 8</t>
  </si>
  <si>
    <t>192 - 12</t>
  </si>
  <si>
    <t>586 - 35</t>
  </si>
  <si>
    <t>Munder, Joseph (102281)</t>
  </si>
  <si>
    <t>Marmion Academy IL</t>
  </si>
  <si>
    <t>199 - 19</t>
  </si>
  <si>
    <t>192 - 10</t>
  </si>
  <si>
    <t>194 - 7</t>
  </si>
  <si>
    <t>585 - 36</t>
  </si>
  <si>
    <t>Christopherson, Tyler (68367)</t>
  </si>
  <si>
    <t>CPSP Post 6 Legionnaires WY</t>
  </si>
  <si>
    <t>200 - 15</t>
  </si>
  <si>
    <t>585 - 33</t>
  </si>
  <si>
    <t>Wheland, Chad (108761)</t>
  </si>
  <si>
    <t>Alexandria Junior Rifle Team PA</t>
  </si>
  <si>
    <t>191 - 8</t>
  </si>
  <si>
    <t>584 - 37</t>
  </si>
  <si>
    <t>Kozeniesky, Lucas (122223)</t>
  </si>
  <si>
    <t>JW Robinson HS JRC VA</t>
  </si>
  <si>
    <t>189 - 5</t>
  </si>
  <si>
    <t>Pienaar, Bartholomeus (145482)</t>
  </si>
  <si>
    <t>SANSSU-1</t>
  </si>
  <si>
    <t>V</t>
  </si>
  <si>
    <t>190 - 7</t>
  </si>
  <si>
    <t>584 - 35</t>
  </si>
  <si>
    <t>Newman, Scott (107905)</t>
  </si>
  <si>
    <t>Spokane Jr. Rifle Club WA</t>
  </si>
  <si>
    <t>195 - 12</t>
  </si>
  <si>
    <t>584 - 34</t>
  </si>
  <si>
    <t>Cruz, Kevin (95797)</t>
  </si>
  <si>
    <t>Del Valle HS Army JROTC Conquest Rifles TX</t>
  </si>
  <si>
    <t>189 - 6</t>
  </si>
  <si>
    <t>584 - 33</t>
  </si>
  <si>
    <t>Holman, Evalyn (88958)</t>
  </si>
  <si>
    <t>Arlington Optimist Acorns Gold VA</t>
  </si>
  <si>
    <t>189 - 9</t>
  </si>
  <si>
    <t>195 - 15</t>
  </si>
  <si>
    <t>583 - 39</t>
  </si>
  <si>
    <t>Fielding, James (99831)</t>
  </si>
  <si>
    <t>Individual</t>
  </si>
  <si>
    <t>200 - 18</t>
  </si>
  <si>
    <t>185 - 8</t>
  </si>
  <si>
    <t>198 - 11</t>
  </si>
  <si>
    <t>583 - 37</t>
  </si>
  <si>
    <t>Perez, Sasha (58018)</t>
  </si>
  <si>
    <t>Jr Timber Beasts OR</t>
  </si>
  <si>
    <t>188 - 7</t>
  </si>
  <si>
    <t>196 - 11</t>
  </si>
  <si>
    <t>583 - 33</t>
  </si>
  <si>
    <t>Parsons, Amber (124601)</t>
  </si>
  <si>
    <t>188 - 6</t>
  </si>
  <si>
    <t>583 - 32</t>
  </si>
  <si>
    <t>Nardone, Olivia (89796)</t>
  </si>
  <si>
    <t>Massachusetts Rifle Assoc MA</t>
  </si>
  <si>
    <t>196 - 9</t>
  </si>
  <si>
    <t>Nissen, Justin (77116)</t>
  </si>
  <si>
    <t>CRPA/Sutter Union HS CA</t>
  </si>
  <si>
    <t>190 - 11</t>
  </si>
  <si>
    <t>582 - 38</t>
  </si>
  <si>
    <t>Grabow, Tanner (107912)</t>
  </si>
  <si>
    <t>200 - 17</t>
  </si>
  <si>
    <t>185 - 6</t>
  </si>
  <si>
    <t>582 - 37</t>
  </si>
  <si>
    <t>Derr, Briann (68656)</t>
  </si>
  <si>
    <t>197 - 17</t>
  </si>
  <si>
    <t>189 - 7</t>
  </si>
  <si>
    <t>Weisz, Alison (54339)</t>
  </si>
  <si>
    <t>Gallatin Valley Sharpshooters MT</t>
  </si>
  <si>
    <t>191 - 9</t>
  </si>
  <si>
    <t>Krizan, Eric (26460)</t>
  </si>
  <si>
    <t>Dakota Sharpshooters SD</t>
  </si>
  <si>
    <t>192 - 9</t>
  </si>
  <si>
    <t>582 - 36</t>
  </si>
  <si>
    <t>Martin, Matthew (81593)</t>
  </si>
  <si>
    <t>Borealis Bullseyes Shooting Club AK</t>
  </si>
  <si>
    <t>194 - 8</t>
  </si>
  <si>
    <t>189 - 8</t>
  </si>
  <si>
    <t>582 - 35</t>
  </si>
  <si>
    <t>Cliff, Daniel (106486)</t>
  </si>
  <si>
    <t>193 - 9</t>
  </si>
  <si>
    <t>582 - 34</t>
  </si>
  <si>
    <t>Cock, Emily (140073)</t>
  </si>
  <si>
    <t>Broadbent, Jack (106847)</t>
  </si>
  <si>
    <t>191 - 7</t>
  </si>
  <si>
    <t>582 - 31</t>
  </si>
  <si>
    <t>Estabillo, Arlene (96521)</t>
  </si>
  <si>
    <t>Mid Pacific Gun Club HI</t>
  </si>
  <si>
    <t>186 - 8</t>
  </si>
  <si>
    <t>581 - 41</t>
  </si>
  <si>
    <t>McCall, Daniel (94308)</t>
  </si>
  <si>
    <t>Antietam Junior Rifle Club MD</t>
  </si>
  <si>
    <t>189 - 10</t>
  </si>
  <si>
    <t>192 - 11</t>
  </si>
  <si>
    <t>581 - 38</t>
  </si>
  <si>
    <t>Higgins, David (92054)</t>
  </si>
  <si>
    <t>West Feliciana Parish 4H LA</t>
  </si>
  <si>
    <t>190 - 10</t>
  </si>
  <si>
    <t>581 - 36</t>
  </si>
  <si>
    <t>Inn, Matthew (105144)</t>
  </si>
  <si>
    <t>198 - 16</t>
  </si>
  <si>
    <t>188 - 8</t>
  </si>
  <si>
    <t>Juarez, Jasmine (112877)</t>
  </si>
  <si>
    <t>581 - 33</t>
  </si>
  <si>
    <t>Aljibe, Reniel (140915)</t>
  </si>
  <si>
    <t>Dimond HS AK</t>
  </si>
  <si>
    <t>188 - 5</t>
  </si>
  <si>
    <t>581 - 30</t>
  </si>
  <si>
    <t>Barefoot, Joseph (111657)</t>
  </si>
  <si>
    <t>194 - 9</t>
  </si>
  <si>
    <t>Embeck, Elizabeth (17188)</t>
  </si>
  <si>
    <t>192 - 7</t>
  </si>
  <si>
    <t>581 - 29</t>
  </si>
  <si>
    <t>Mueller, Ryan (129500)</t>
  </si>
  <si>
    <t>185 - 4</t>
  </si>
  <si>
    <t>197 - 11</t>
  </si>
  <si>
    <t>581 - 28</t>
  </si>
  <si>
    <t>South, James (79137)</t>
  </si>
  <si>
    <t>Cross Roads Sport Shooting Association MS</t>
  </si>
  <si>
    <t>581 - 27</t>
  </si>
  <si>
    <t>Leonard, Charles (88698)</t>
  </si>
  <si>
    <t>580 - 36</t>
  </si>
  <si>
    <t>Lathbury, Camille (88005)</t>
  </si>
  <si>
    <t>580 - 35</t>
  </si>
  <si>
    <t>Martin, Rachel (40468)</t>
  </si>
  <si>
    <t>Valencia County 4H NM</t>
  </si>
  <si>
    <t>580 - 34</t>
  </si>
  <si>
    <t>Banks, Sarah (69265)</t>
  </si>
  <si>
    <t>Johnson, Tim (105998)</t>
  </si>
  <si>
    <t>191 - 6</t>
  </si>
  <si>
    <t>191 - 11</t>
  </si>
  <si>
    <t>Silveria, Niki (101273)</t>
  </si>
  <si>
    <t>Lincoln Ballistics CA</t>
  </si>
  <si>
    <t>194 - 13</t>
  </si>
  <si>
    <t>580 - 33</t>
  </si>
  <si>
    <t>Grabowski, Ariana (129482)</t>
  </si>
  <si>
    <t>Sterling Chester, Scott (71555)</t>
  </si>
  <si>
    <t>185 - 5</t>
  </si>
  <si>
    <t>195 - 9</t>
  </si>
  <si>
    <t>Collier, Austin (101893)</t>
  </si>
  <si>
    <t>Newport Rifle Club RI</t>
  </si>
  <si>
    <t>187 - 5</t>
  </si>
  <si>
    <t>580 - 32</t>
  </si>
  <si>
    <t>Lluy, Morgan (88959)</t>
  </si>
  <si>
    <t>Gallo, Leslie (130608)</t>
  </si>
  <si>
    <t>580 - 30</t>
  </si>
  <si>
    <t>Ewing, Leah (91008)</t>
  </si>
  <si>
    <t>191 - 4</t>
  </si>
  <si>
    <t>580 - 27</t>
  </si>
  <si>
    <t>Kibe, Tadashi (140932)</t>
  </si>
  <si>
    <t>579 - 37</t>
  </si>
  <si>
    <t>Hagar, Gregory (121686)</t>
  </si>
  <si>
    <t>184 - 4</t>
  </si>
  <si>
    <t>579 - 35</t>
  </si>
  <si>
    <t>Applebaum, Daniel (123739)</t>
  </si>
  <si>
    <t>St. Louis University HS MO</t>
  </si>
  <si>
    <t>579 - 34</t>
  </si>
  <si>
    <t>Wheland, Adam (108760)</t>
  </si>
  <si>
    <t>579 - 33</t>
  </si>
  <si>
    <t>Connell, Zachary (89798)</t>
  </si>
  <si>
    <t>184 - 6</t>
  </si>
  <si>
    <t>578 - 36</t>
  </si>
  <si>
    <t>Ochsner, Greta (91757)</t>
  </si>
  <si>
    <t>186 - 7</t>
  </si>
  <si>
    <t>578 - 33</t>
  </si>
  <si>
    <t>Duncan, Luke (88104)</t>
  </si>
  <si>
    <t>578 - 32</t>
  </si>
  <si>
    <t>McMahon, Cierra (141760)</t>
  </si>
  <si>
    <t>578 - 31</t>
  </si>
  <si>
    <t>Lorentz, Alexandrea (104655)</t>
  </si>
  <si>
    <t>578 - 30</t>
  </si>
  <si>
    <t>Moral, Kelsey (101720)</t>
  </si>
  <si>
    <t>188 - 3</t>
  </si>
  <si>
    <t>193 - 12</t>
  </si>
  <si>
    <t>578 - 28</t>
  </si>
  <si>
    <t>Holman, Virginia (88011)</t>
  </si>
  <si>
    <t>Arlington Optimist Acorns Green VA</t>
  </si>
  <si>
    <t>198 - 12</t>
  </si>
  <si>
    <t>578 - 27</t>
  </si>
  <si>
    <t>Smith, George (99375)</t>
  </si>
  <si>
    <t>Palmyra Silver PA</t>
  </si>
  <si>
    <t>577 - 34</t>
  </si>
  <si>
    <t>Ross, Jodi (66473)</t>
  </si>
  <si>
    <t>186 - 6</t>
  </si>
  <si>
    <t>577 - 30</t>
  </si>
  <si>
    <t>Pinkel, Jonathan (73405)</t>
  </si>
  <si>
    <t>Riverside Shooting Club MI</t>
  </si>
  <si>
    <t>185 - 3</t>
  </si>
  <si>
    <t>577 - 29</t>
  </si>
  <si>
    <t>Tashima, Sara (144182)</t>
  </si>
  <si>
    <t>Sacred Hearts Lancers HI</t>
  </si>
  <si>
    <t>198 - 14</t>
  </si>
  <si>
    <t>183 - 2</t>
  </si>
  <si>
    <t>577 - 28</t>
  </si>
  <si>
    <t>Hall, Daniel (124805)</t>
  </si>
  <si>
    <t>De Pere Sportsman's Club WI</t>
  </si>
  <si>
    <t>Gross, Colt (116841)</t>
  </si>
  <si>
    <t>North Augusta HS NJROTC SC</t>
  </si>
  <si>
    <t>576 - 34</t>
  </si>
  <si>
    <t>Lindemann, Michael (87868)</t>
  </si>
  <si>
    <t>195 - 14</t>
  </si>
  <si>
    <t>576 - 31</t>
  </si>
  <si>
    <t>Grumbling, Adam (82115)</t>
  </si>
  <si>
    <t>191 - 13</t>
  </si>
  <si>
    <t>576 - 30</t>
  </si>
  <si>
    <t>Kimura, Alexander (82600)</t>
  </si>
  <si>
    <t>190 - 6</t>
  </si>
  <si>
    <t>576 - 27</t>
  </si>
  <si>
    <t>Matthews, Keith (121714)</t>
  </si>
  <si>
    <t>182 - 6</t>
  </si>
  <si>
    <t>575 - 35</t>
  </si>
  <si>
    <t>Thompson, Brandon (90406)</t>
  </si>
  <si>
    <t>197 - 16</t>
  </si>
  <si>
    <t>184 - 5</t>
  </si>
  <si>
    <t>575 - 33</t>
  </si>
  <si>
    <t>Yakushi, Connor (80688)</t>
  </si>
  <si>
    <t>Montgomery Bell Academy TN</t>
  </si>
  <si>
    <t>187 - 8</t>
  </si>
  <si>
    <t>Nardone, Alexis (89795)</t>
  </si>
  <si>
    <t>190 - 9</t>
  </si>
  <si>
    <t>575 - 32</t>
  </si>
  <si>
    <t>Taschuk, Luke (104948)</t>
  </si>
  <si>
    <t>575 - 31</t>
  </si>
  <si>
    <t>Berlin, Elizabeth (108759)</t>
  </si>
  <si>
    <t>DuBois Area HS PA</t>
  </si>
  <si>
    <t>188 - 9</t>
  </si>
  <si>
    <t>575 - 30</t>
  </si>
  <si>
    <t>Stroube, Ian (123736)</t>
  </si>
  <si>
    <t>Taschuk, Allie (104949)</t>
  </si>
  <si>
    <t>James, Kelly (68441)</t>
  </si>
  <si>
    <t>Grove, Cheyenne (91887)</t>
  </si>
  <si>
    <t>Oil City Ikes Jr Rifle Team PA</t>
  </si>
  <si>
    <t>575 - 29</t>
  </si>
  <si>
    <t>Anderson, Jack (111620)</t>
  </si>
  <si>
    <t>186 - 5</t>
  </si>
  <si>
    <t>Molinari, Marianna (109901)</t>
  </si>
  <si>
    <t>Idaho Rifle and Pistol Association ID</t>
  </si>
  <si>
    <t>Hugenberg, Lucas (97607)</t>
  </si>
  <si>
    <t>Quincy HS IL</t>
  </si>
  <si>
    <t>575 - 28</t>
  </si>
  <si>
    <t>Ruffner, Amanda (121591)</t>
  </si>
  <si>
    <t>574 - 32</t>
  </si>
  <si>
    <t>Scott, Robert (67446)</t>
  </si>
  <si>
    <t>574 - 30</t>
  </si>
  <si>
    <t>Visich, Sarah (64680)</t>
  </si>
  <si>
    <t>Arnold, Matthew (140943)</t>
  </si>
  <si>
    <t>184 - 7</t>
  </si>
  <si>
    <t>Carey, Emma (107911)</t>
  </si>
  <si>
    <t>574 - 27</t>
  </si>
  <si>
    <t>Gouws, Marlize (145481)</t>
  </si>
  <si>
    <t>192 - 6</t>
  </si>
  <si>
    <t>574 - 25</t>
  </si>
  <si>
    <t>Cusack, Jason (101907)</t>
  </si>
  <si>
    <t>573 - 33</t>
  </si>
  <si>
    <t>Brubaker, Kevin (87794)</t>
  </si>
  <si>
    <t>Palmyra Gold PA</t>
  </si>
  <si>
    <t>181 - 6</t>
  </si>
  <si>
    <t>573 - 32</t>
  </si>
  <si>
    <t>Thornburg, Kristie (118997)</t>
  </si>
  <si>
    <t>183 - 7</t>
  </si>
  <si>
    <t>Solida, Allen (119688)</t>
  </si>
  <si>
    <t>573 - 29</t>
  </si>
  <si>
    <t>Cock, Austin (87480)</t>
  </si>
  <si>
    <t>573 - 26</t>
  </si>
  <si>
    <t>Tiller, Christopher (99653)</t>
  </si>
  <si>
    <t>North Cobb HS NJROTC GA</t>
  </si>
  <si>
    <t>187 - 4</t>
  </si>
  <si>
    <t>573 - 25</t>
  </si>
  <si>
    <t>Duncan, Zachary (87727)</t>
  </si>
  <si>
    <t>199 - 12</t>
  </si>
  <si>
    <t>573 - 24</t>
  </si>
  <si>
    <t>Ahrens, Ashley (75036)</t>
  </si>
  <si>
    <t>572 - 32</t>
  </si>
  <si>
    <t>Frenzo, Nicholas (140116)</t>
  </si>
  <si>
    <t>183 - 6</t>
  </si>
  <si>
    <t>572 - 30</t>
  </si>
  <si>
    <t>Wirtz, Nichole (67448)</t>
  </si>
  <si>
    <t>181 - 7</t>
  </si>
  <si>
    <t>572 - 29</t>
  </si>
  <si>
    <t>Ho, Danielle (144225)</t>
  </si>
  <si>
    <t>185 - 10</t>
  </si>
  <si>
    <t>Conant, Verne (105577)</t>
  </si>
  <si>
    <t>183 - 5</t>
  </si>
  <si>
    <t>Lorenz, John (96985)</t>
  </si>
  <si>
    <t>Liberty HS NJROTC WA</t>
  </si>
  <si>
    <t>Devon, Shelby (140925)</t>
  </si>
  <si>
    <t>176 - 3</t>
  </si>
  <si>
    <t>198 - 13</t>
  </si>
  <si>
    <t>572 - 28</t>
  </si>
  <si>
    <t>Carter, Jaycee (77115)</t>
  </si>
  <si>
    <t>182 - 5</t>
  </si>
  <si>
    <t>Thomas, Brandon (139294)</t>
  </si>
  <si>
    <t>Barrow County Shooting Sports 4-H GA</t>
  </si>
  <si>
    <t>Yoder, Josh (96499)</t>
  </si>
  <si>
    <t>Sarasota Military Academy FL</t>
  </si>
  <si>
    <t>184 - 3</t>
  </si>
  <si>
    <t>572 - 27</t>
  </si>
  <si>
    <t>Wert, Abigail (70843)</t>
  </si>
  <si>
    <t>Hodges, Caitlyn (123593)</t>
  </si>
  <si>
    <t>572 - 26</t>
  </si>
  <si>
    <t>Hashagen, Christian (54615)</t>
  </si>
  <si>
    <t>184 - 8</t>
  </si>
  <si>
    <t>571 - 33</t>
  </si>
  <si>
    <t>Henderson, Brandon (123108)</t>
  </si>
  <si>
    <t>181 - 5</t>
  </si>
  <si>
    <t>571 - 30</t>
  </si>
  <si>
    <t>Scherrer, Joe (82675)</t>
  </si>
  <si>
    <t>182 - 2</t>
  </si>
  <si>
    <t>571 - 27</t>
  </si>
  <si>
    <t>Woodrow, Drew (145021)</t>
  </si>
  <si>
    <t>181 - 2</t>
  </si>
  <si>
    <t>571 - 25</t>
  </si>
  <si>
    <t>Cliff, Olivia (134974)</t>
  </si>
  <si>
    <t>Gestl, Alex (68658)</t>
  </si>
  <si>
    <t>571 - 24</t>
  </si>
  <si>
    <t>Upham, Spencer (89633)</t>
  </si>
  <si>
    <t>182 - 9</t>
  </si>
  <si>
    <t>570 - 34</t>
  </si>
  <si>
    <t>DeMaro, Joeseph (98289)</t>
  </si>
  <si>
    <t>182 - 8</t>
  </si>
  <si>
    <t>570 - 32</t>
  </si>
  <si>
    <t>Strader, Ali (64042)</t>
  </si>
  <si>
    <t>Great Trails Musketeers OH</t>
  </si>
  <si>
    <t>182 - 4</t>
  </si>
  <si>
    <t>570 - 29</t>
  </si>
  <si>
    <t>Snook, Tyler (96833)</t>
  </si>
  <si>
    <t>179 - 5</t>
  </si>
  <si>
    <t>570 - 28</t>
  </si>
  <si>
    <t>Guye, Hunter (98276)</t>
  </si>
  <si>
    <t>570 - 25</t>
  </si>
  <si>
    <t>Kenny, Hana (113307)</t>
  </si>
  <si>
    <t>Harbin, Connor (52942)</t>
  </si>
  <si>
    <t>Jeffco 4H Cats AL</t>
  </si>
  <si>
    <t>Knesek, Michael (107913)</t>
  </si>
  <si>
    <t>179 - 2</t>
  </si>
  <si>
    <t>570 - 24</t>
  </si>
  <si>
    <t>Cook, Ethan (94689)</t>
  </si>
  <si>
    <t>196 - 16</t>
  </si>
  <si>
    <t>180 - 5</t>
  </si>
  <si>
    <t>569 - 30</t>
  </si>
  <si>
    <t>Stearns, Jordan (141732)</t>
  </si>
  <si>
    <t>183 - 4</t>
  </si>
  <si>
    <t>569 - 27</t>
  </si>
  <si>
    <t>Zerkovich, Lauren (125713)</t>
  </si>
  <si>
    <t>179 - 3</t>
  </si>
  <si>
    <t>569 - 26</t>
  </si>
  <si>
    <t>Miller, Alan (90867)</t>
  </si>
  <si>
    <t>191 - 5</t>
  </si>
  <si>
    <t>569 - 25</t>
  </si>
  <si>
    <t>Rudolf, Matthew (123741)</t>
  </si>
  <si>
    <t>181 - 3</t>
  </si>
  <si>
    <t>569 - 24</t>
  </si>
  <si>
    <t>Quilter, Hayden (107828)</t>
  </si>
  <si>
    <t>183 - 1</t>
  </si>
  <si>
    <t>569 - 23</t>
  </si>
  <si>
    <t>Gale, Grayson (135050)</t>
  </si>
  <si>
    <t>568 - 32</t>
  </si>
  <si>
    <t>Uchida, Emma (122869)</t>
  </si>
  <si>
    <t>568 - 27</t>
  </si>
  <si>
    <t>Reynolds, Crystal (66791)</t>
  </si>
  <si>
    <t>De Pere Unified School East WI</t>
  </si>
  <si>
    <t>568 - 26</t>
  </si>
  <si>
    <t>Makucevich, Danielle (20599)</t>
  </si>
  <si>
    <t>568 - 25</t>
  </si>
  <si>
    <t>Kent, Grant (140788)</t>
  </si>
  <si>
    <t>Hussong, Nathan (140931)</t>
  </si>
  <si>
    <t>173 - 5</t>
  </si>
  <si>
    <t>567 - 33</t>
  </si>
  <si>
    <t>Kulbacki, Aaron (49822)</t>
  </si>
  <si>
    <t>180 - 6</t>
  </si>
  <si>
    <t>567 - 31</t>
  </si>
  <si>
    <t>Hawryluk, Kaleb (126470)</t>
  </si>
  <si>
    <t>177 - 3</t>
  </si>
  <si>
    <t>567 - 29</t>
  </si>
  <si>
    <t>Coldman, Corwin (37917)</t>
  </si>
  <si>
    <t>Mostert, Libby (101894)</t>
  </si>
  <si>
    <t>567 - 28</t>
  </si>
  <si>
    <t>Arras, Jose (114847)</t>
  </si>
  <si>
    <t>567 - 26</t>
  </si>
  <si>
    <t>Harrington, Alexandria (107975)</t>
  </si>
  <si>
    <t>Galway Jr. Rifle Club NY</t>
  </si>
  <si>
    <t>567 - 25</t>
  </si>
  <si>
    <t>Spaude, Jason (104686)</t>
  </si>
  <si>
    <t>567 - 23</t>
  </si>
  <si>
    <t>Van Cleave, Winn (83000)</t>
  </si>
  <si>
    <t>567 - 18</t>
  </si>
  <si>
    <t>Benade, Moncell (145483)</t>
  </si>
  <si>
    <t>566 - 30</t>
  </si>
  <si>
    <t>Kuhn, Ben (105890)</t>
  </si>
  <si>
    <t>566 - 28</t>
  </si>
  <si>
    <t>Hawiger, Adam (98274)</t>
  </si>
  <si>
    <t>196 - 8</t>
  </si>
  <si>
    <t>566 - 24</t>
  </si>
  <si>
    <t>Mulligan, Matthew (122448)</t>
  </si>
  <si>
    <t>566 - 22</t>
  </si>
  <si>
    <t>Tam, Laurie (105090)</t>
  </si>
  <si>
    <t>185 - 7</t>
  </si>
  <si>
    <t>Books, Brent (54992)</t>
  </si>
  <si>
    <t>187 - 9</t>
  </si>
  <si>
    <t>188 - 4</t>
  </si>
  <si>
    <t>566 - 21</t>
  </si>
  <si>
    <t>Du Toit, Elizke (145486)</t>
  </si>
  <si>
    <t>566 - 17</t>
  </si>
  <si>
    <t>Greenstein, Spencer (140928)</t>
  </si>
  <si>
    <t>174 - 6</t>
  </si>
  <si>
    <t>565 - 30</t>
  </si>
  <si>
    <t>Russell, Skye (86916)</t>
  </si>
  <si>
    <t>177 - 4</t>
  </si>
  <si>
    <t>565 - 26</t>
  </si>
  <si>
    <t>Hata, Nadia (134988)</t>
  </si>
  <si>
    <t>565 - 25</t>
  </si>
  <si>
    <t>Simonton, Mary (117804)</t>
  </si>
  <si>
    <t>183 - 3</t>
  </si>
  <si>
    <t>565 - 23</t>
  </si>
  <si>
    <t>Boltjes-Johnson, Whitney (110736)</t>
  </si>
  <si>
    <t>180 - 3</t>
  </si>
  <si>
    <t>565 - 22</t>
  </si>
  <si>
    <t>Flint, Lindsey (107974)</t>
  </si>
  <si>
    <t>565 - 21</t>
  </si>
  <si>
    <t>Johnson, Brian (132910)</t>
  </si>
  <si>
    <t>176 - 4</t>
  </si>
  <si>
    <t>193 - 13</t>
  </si>
  <si>
    <t>564 - 30</t>
  </si>
  <si>
    <t>Telford, Elizabeth (111830)</t>
  </si>
  <si>
    <t>186 - 10</t>
  </si>
  <si>
    <t>564 - 28</t>
  </si>
  <si>
    <t>Curren, Selina (125624)</t>
  </si>
  <si>
    <t>180 - 4</t>
  </si>
  <si>
    <t>564 - 22</t>
  </si>
  <si>
    <t>Ransier, Murphy (79640)</t>
  </si>
  <si>
    <t>187 - 3</t>
  </si>
  <si>
    <t>Porco, Elizabeth (105387)</t>
  </si>
  <si>
    <t>182 - 3</t>
  </si>
  <si>
    <t>564 - 19</t>
  </si>
  <si>
    <t>Katsuyama, Jessica (105385)</t>
  </si>
  <si>
    <t>170 - 3</t>
  </si>
  <si>
    <t>563 - 31</t>
  </si>
  <si>
    <t>Stahlhuth, Dylan (98290)</t>
  </si>
  <si>
    <t>176 - 6</t>
  </si>
  <si>
    <t>563 - 30</t>
  </si>
  <si>
    <t>Martin, Josh (105675)</t>
  </si>
  <si>
    <t>563 - 27</t>
  </si>
  <si>
    <t>Rouse, Benjamin (134668)</t>
  </si>
  <si>
    <t>178 - 4</t>
  </si>
  <si>
    <t>563 - 25</t>
  </si>
  <si>
    <t>Stein, Jacob (118186)</t>
  </si>
  <si>
    <t>563 - 22</t>
  </si>
  <si>
    <t>Hew, Ian (105197)</t>
  </si>
  <si>
    <t>563 - 21</t>
  </si>
  <si>
    <t>Bowen, William (120961)</t>
  </si>
  <si>
    <t>563 - 20</t>
  </si>
  <si>
    <t>Denson, Sean (118416)</t>
  </si>
  <si>
    <t>180 - 7</t>
  </si>
  <si>
    <t>184 - 10</t>
  </si>
  <si>
    <t>562 - 33</t>
  </si>
  <si>
    <t>Stewart, Brooke (140084)</t>
  </si>
  <si>
    <t>173 - 4</t>
  </si>
  <si>
    <t>562 - 26</t>
  </si>
  <si>
    <t>Malnar, Edward (107099)</t>
  </si>
  <si>
    <t>175 - 3</t>
  </si>
  <si>
    <t>Cheung, Jacky (79625)</t>
  </si>
  <si>
    <t>562 - 25</t>
  </si>
  <si>
    <t>Boden, Bryce (106726)</t>
  </si>
  <si>
    <t>562 - 22</t>
  </si>
  <si>
    <t>Hernandez, Felicitas (102187)</t>
  </si>
  <si>
    <t>Northside HS Grizzlies AR</t>
  </si>
  <si>
    <t>Green, Rebecca (140833)</t>
  </si>
  <si>
    <t>182 - 7</t>
  </si>
  <si>
    <t>187 - 7</t>
  </si>
  <si>
    <t>Gariss, Carolina (77893)</t>
  </si>
  <si>
    <t>Eldorado HS JROTC NM</t>
  </si>
  <si>
    <t>562 - 18</t>
  </si>
  <si>
    <t>Reynolds, Shyanne (75231)</t>
  </si>
  <si>
    <t>561 - 24</t>
  </si>
  <si>
    <t>Banks, Jordan (55037)</t>
  </si>
  <si>
    <t>560 - 28</t>
  </si>
  <si>
    <t>Johnson, Luke (122696)</t>
  </si>
  <si>
    <t>560 - 24</t>
  </si>
  <si>
    <t>Helm, Cole (134904)</t>
  </si>
  <si>
    <t>560 - 22</t>
  </si>
  <si>
    <t>Ryder, Jason (117632)</t>
  </si>
  <si>
    <t>173 - 3</t>
  </si>
  <si>
    <t>190 - 12</t>
  </si>
  <si>
    <t>559 - 29</t>
  </si>
  <si>
    <t>Lohnes, Chani (143142)</t>
  </si>
  <si>
    <t>175 - 2</t>
  </si>
  <si>
    <t>558 - 22</t>
  </si>
  <si>
    <t>Trapini, Ben (123796)</t>
  </si>
  <si>
    <t>178 - 2</t>
  </si>
  <si>
    <t>Baldwin, Mark (54656)</t>
  </si>
  <si>
    <t>178 - 3</t>
  </si>
  <si>
    <t>Sabah, Joey (75283)</t>
  </si>
  <si>
    <t>177 - 5</t>
  </si>
  <si>
    <t>558 - 19</t>
  </si>
  <si>
    <t>Rodriguez, Briana (114775)</t>
  </si>
  <si>
    <t>557 - 25</t>
  </si>
  <si>
    <t>Snover, Jesse (123278)</t>
  </si>
  <si>
    <t>557 - 24</t>
  </si>
  <si>
    <t>Snell, Bryce (145020)</t>
  </si>
  <si>
    <t>174 - 2</t>
  </si>
  <si>
    <t>556 - 20</t>
  </si>
  <si>
    <t>Da Silva, Venancio (123795)</t>
  </si>
  <si>
    <t>183 - 8</t>
  </si>
  <si>
    <t>555 - 24</t>
  </si>
  <si>
    <t>Ledet-Hill, Kristopher (137491)</t>
  </si>
  <si>
    <t>174 - 4</t>
  </si>
  <si>
    <t>555 - 21</t>
  </si>
  <si>
    <t>Buckley, Taylor (129448)</t>
  </si>
  <si>
    <t>168 - 1</t>
  </si>
  <si>
    <t>553 - 25</t>
  </si>
  <si>
    <t>Richardson, Sam V (23149)</t>
  </si>
  <si>
    <t>553 - 22</t>
  </si>
  <si>
    <t>Duncanson, Caylie (106725)</t>
  </si>
  <si>
    <t>552 - 16</t>
  </si>
  <si>
    <t>Leeper, Cody (139711)</t>
  </si>
  <si>
    <t>163 - 1</t>
  </si>
  <si>
    <t>551 - 27</t>
  </si>
  <si>
    <t>Neugebauer, Allison (143137)</t>
  </si>
  <si>
    <t>169 - 1</t>
  </si>
  <si>
    <t>550 - 19</t>
  </si>
  <si>
    <t>Miller, Andrew (104689)</t>
  </si>
  <si>
    <t>550 - 18</t>
  </si>
  <si>
    <t>Judson, Peter (143838)</t>
  </si>
  <si>
    <t>173 - 2</t>
  </si>
  <si>
    <t>550 - 17</t>
  </si>
  <si>
    <t>Nguyen, Jeanie (141595)</t>
  </si>
  <si>
    <t>550 - 16</t>
  </si>
  <si>
    <t>James, Hunter (68440)</t>
  </si>
  <si>
    <t>170 - 1</t>
  </si>
  <si>
    <t>549 - 19</t>
  </si>
  <si>
    <t>Syme, Kayla (122893)</t>
  </si>
  <si>
    <t>547 - 15</t>
  </si>
  <si>
    <t>Flint, Breanna (101223)</t>
  </si>
  <si>
    <t>179 - 1</t>
  </si>
  <si>
    <t>547 - 12</t>
  </si>
  <si>
    <t>Scott, Colin (92751)</t>
  </si>
  <si>
    <t>172 - 1</t>
  </si>
  <si>
    <t>546 - 14</t>
  </si>
  <si>
    <t>Hettmann, Emily (143338)</t>
  </si>
  <si>
    <t>170 - 5</t>
  </si>
  <si>
    <t>545 - 16</t>
  </si>
  <si>
    <t>Sloan, Mary (55073)</t>
  </si>
  <si>
    <t>545 - 12</t>
  </si>
  <si>
    <t>Estes, Tyler (123256)</t>
  </si>
  <si>
    <t>166 - 3</t>
  </si>
  <si>
    <t>544 - 20</t>
  </si>
  <si>
    <t>Bonilla, Daniel (136678)</t>
  </si>
  <si>
    <t>161 - 1</t>
  </si>
  <si>
    <t>541 - 17</t>
  </si>
  <si>
    <t>Wood, Ethan (107917)</t>
  </si>
  <si>
    <t>163 - 0</t>
  </si>
  <si>
    <t>541 - 16</t>
  </si>
  <si>
    <t>Williamson, Austin (140171)</t>
  </si>
  <si>
    <t>157 - 0</t>
  </si>
  <si>
    <t>537 - 18</t>
  </si>
  <si>
    <t>Miller, Reid (122892)</t>
  </si>
  <si>
    <t>157 - 1</t>
  </si>
  <si>
    <t>536 - 13</t>
  </si>
  <si>
    <t>Freeman, Dylan (108646)</t>
  </si>
  <si>
    <t>155 - 1</t>
  </si>
  <si>
    <t>527 - 16</t>
  </si>
  <si>
    <t>Watson, Grant (117267)</t>
  </si>
  <si>
    <t>167 - 4</t>
  </si>
  <si>
    <t>168 - 3</t>
  </si>
  <si>
    <t>524 - 13</t>
  </si>
  <si>
    <t>Collins, Kelsey (108709)</t>
  </si>
  <si>
    <t>2011 National 3PAR Air Rifle Junior Olympic Championship</t>
  </si>
  <si>
    <t>Precision Individual, Day 2</t>
  </si>
  <si>
    <t>Return to Match Results</t>
  </si>
  <si>
    <t>Ranked results of all precision class individual competitors in the 3X20 shots qualification round for Day 2.</t>
  </si>
  <si>
    <t>Competitor(Comp Num)</t>
  </si>
  <si>
    <t>Team Name</t>
  </si>
  <si>
    <t>Visitor</t>
  </si>
  <si>
    <t>Prone</t>
  </si>
  <si>
    <t>Stand</t>
  </si>
  <si>
    <t>Kneel</t>
  </si>
  <si>
    <t>Aggregate</t>
  </si>
  <si>
    <t>Junior Olympic Individual Precision Championship Overall Ranking</t>
  </si>
  <si>
    <t>Final</t>
  </si>
  <si>
    <t>Shootoff</t>
  </si>
  <si>
    <t>Davis, Connor (98221)*</t>
  </si>
  <si>
    <t>101.7 - 0</t>
  </si>
  <si>
    <t>1283.7 - 86</t>
  </si>
  <si>
    <t>Bullard, Samantha (94336)*</t>
  </si>
  <si>
    <t>102.1 - 0</t>
  </si>
  <si>
    <t>1283.1 - 83</t>
  </si>
  <si>
    <t>Lowe, Daniel (74045)*</t>
  </si>
  <si>
    <t>103.2 - 0</t>
  </si>
  <si>
    <t>1281.2 - 85</t>
  </si>
  <si>
    <t>100.9 - 0</t>
  </si>
  <si>
    <t>9.9 - 0</t>
  </si>
  <si>
    <t>1280.9 - 84</t>
  </si>
  <si>
    <t>Kirby, Heather (114043)*</t>
  </si>
  <si>
    <t>101.9 - 0</t>
  </si>
  <si>
    <t>9.8 - 0</t>
  </si>
  <si>
    <t>1280.9 - 82</t>
  </si>
  <si>
    <t>99.8 - 0</t>
  </si>
  <si>
    <t>1279.8 - 87</t>
  </si>
  <si>
    <t>99.6 - 0</t>
  </si>
  <si>
    <t>1279.6 - 84</t>
  </si>
  <si>
    <t>100.2 - 0</t>
  </si>
  <si>
    <t>1278.2 - 77</t>
  </si>
  <si>
    <t>Martin, Denise (49961)*</t>
  </si>
  <si>
    <t>1177 - 88</t>
  </si>
  <si>
    <t>1175 - 72</t>
  </si>
  <si>
    <t>Pienaar, Bartholomeus (145482)#</t>
  </si>
  <si>
    <t>1174 - 77</t>
  </si>
  <si>
    <t>Agnew, Alan (107904)*</t>
  </si>
  <si>
    <t>1174 - 72</t>
  </si>
  <si>
    <t>1172 - 82</t>
  </si>
  <si>
    <t>Cruz, Kevin (95797)*</t>
  </si>
  <si>
    <t>1172 - 73</t>
  </si>
  <si>
    <t>196 - 17</t>
  </si>
  <si>
    <t>1170 - 73</t>
  </si>
  <si>
    <t>Gestl, Alyssa (34394)*</t>
  </si>
  <si>
    <t>1170 - 70</t>
  </si>
  <si>
    <t>1169 - 76</t>
  </si>
  <si>
    <t>Martin, Rachel (40468)*</t>
  </si>
  <si>
    <t>1167 - 71</t>
  </si>
  <si>
    <t>1167 - 58</t>
  </si>
  <si>
    <t>1166 - 75</t>
  </si>
  <si>
    <t>1166 - 67</t>
  </si>
  <si>
    <t>Martin, Matthew (81593)*</t>
  </si>
  <si>
    <t>1165 - 73</t>
  </si>
  <si>
    <t>1165 - 71</t>
  </si>
  <si>
    <t>1165 - 63</t>
  </si>
  <si>
    <t>1165 - 60</t>
  </si>
  <si>
    <t>1164 - 72</t>
  </si>
  <si>
    <t>Christopherson, Tyler (68367)*</t>
  </si>
  <si>
    <t>1164 - 61</t>
  </si>
  <si>
    <t>1163 - 70</t>
  </si>
  <si>
    <t>1163 - 69</t>
  </si>
  <si>
    <t>1163 - 68</t>
  </si>
  <si>
    <t>1162 - 70</t>
  </si>
  <si>
    <t>1162 - 69</t>
  </si>
  <si>
    <t>1162 - 68</t>
  </si>
  <si>
    <t>1161 - 75</t>
  </si>
  <si>
    <t>1161 - 74</t>
  </si>
  <si>
    <t>1161 - 69</t>
  </si>
  <si>
    <t>1161 - 67</t>
  </si>
  <si>
    <t>Moral, Kelsey (101720)*</t>
  </si>
  <si>
    <t>1161 - 65</t>
  </si>
  <si>
    <t>1161 - 62</t>
  </si>
  <si>
    <t>1160 - 71</t>
  </si>
  <si>
    <t>1159 - 68</t>
  </si>
  <si>
    <t>1159 - 65</t>
  </si>
  <si>
    <t>1158 - 68</t>
  </si>
  <si>
    <t>1158 - 66</t>
  </si>
  <si>
    <t>1158 - 65</t>
  </si>
  <si>
    <t>1158 - 59</t>
  </si>
  <si>
    <t>Lathbury, Camille (88005)*</t>
  </si>
  <si>
    <t>1157 - 69</t>
  </si>
  <si>
    <t>Leonard, Charles (88698)*</t>
  </si>
  <si>
    <t>186 - 4</t>
  </si>
  <si>
    <t>1157 - 65</t>
  </si>
  <si>
    <t>Grumbling, Adam (82115)*</t>
  </si>
  <si>
    <t>1157 - 63</t>
  </si>
  <si>
    <t>1157 - 62</t>
  </si>
  <si>
    <t>196 - 10</t>
  </si>
  <si>
    <t>Embeck, Elizabeth (17188)*</t>
  </si>
  <si>
    <t>1157 - 60</t>
  </si>
  <si>
    <t>1156 - 60</t>
  </si>
  <si>
    <t>Gouws, Marlize (145481)#</t>
  </si>
  <si>
    <t>1156 - 57</t>
  </si>
  <si>
    <t>1155 - 71</t>
  </si>
  <si>
    <t>Banks, Sarah (69265)*</t>
  </si>
  <si>
    <t>1155 - 66</t>
  </si>
  <si>
    <t>1155 - 65</t>
  </si>
  <si>
    <t>1155 - 62</t>
  </si>
  <si>
    <t>1155 - 61</t>
  </si>
  <si>
    <t>1154 - 70</t>
  </si>
  <si>
    <t>1154 - 67</t>
  </si>
  <si>
    <t>1154 - 64</t>
  </si>
  <si>
    <t>South, James (79137)*</t>
  </si>
  <si>
    <t>1154 - 54</t>
  </si>
  <si>
    <t>1153 - 69</t>
  </si>
  <si>
    <t>1153 - 67</t>
  </si>
  <si>
    <t>1153 - 62</t>
  </si>
  <si>
    <t>1153 - 61</t>
  </si>
  <si>
    <t>1153 - 59</t>
  </si>
  <si>
    <t>188 - 17</t>
  </si>
  <si>
    <t>1151 - 64</t>
  </si>
  <si>
    <t>1151 - 52</t>
  </si>
  <si>
    <t>176 - 5</t>
  </si>
  <si>
    <t>1150 - 69</t>
  </si>
  <si>
    <t>187 - 10</t>
  </si>
  <si>
    <t>1150 - 66</t>
  </si>
  <si>
    <t>181 - 4</t>
  </si>
  <si>
    <t>Juarez, Jasmine (112877)*</t>
  </si>
  <si>
    <t>1150 - 58</t>
  </si>
  <si>
    <t>1150 - 56</t>
  </si>
  <si>
    <t>187 - 6</t>
  </si>
  <si>
    <t>1150 - 55</t>
  </si>
  <si>
    <t>1150 - 53</t>
  </si>
  <si>
    <t>Visich, Sarah (64680)*</t>
  </si>
  <si>
    <t>1149 - 66</t>
  </si>
  <si>
    <t>1149 - 63</t>
  </si>
  <si>
    <t>1149 - 62</t>
  </si>
  <si>
    <t>1149 - 58</t>
  </si>
  <si>
    <t>1149 - 55</t>
  </si>
  <si>
    <t>191 - 12</t>
  </si>
  <si>
    <t>1148 - 68</t>
  </si>
  <si>
    <t>1148 - 62</t>
  </si>
  <si>
    <t>1148 - 61</t>
  </si>
  <si>
    <t>1148 - 60</t>
  </si>
  <si>
    <t>1148 - 57</t>
  </si>
  <si>
    <t>1148 - 51</t>
  </si>
  <si>
    <t>1147 - 61</t>
  </si>
  <si>
    <t>1147 - 58</t>
  </si>
  <si>
    <t>1147 - 56</t>
  </si>
  <si>
    <t>Arras, Jose (114847)*</t>
  </si>
  <si>
    <t>1147 - 55</t>
  </si>
  <si>
    <t>1146 - 65</t>
  </si>
  <si>
    <t>1146 - 57</t>
  </si>
  <si>
    <t>1146 - 56</t>
  </si>
  <si>
    <t>1146 - 54</t>
  </si>
  <si>
    <t>1146 - 53</t>
  </si>
  <si>
    <t>1145 - 64</t>
  </si>
  <si>
    <t>1145 - 55</t>
  </si>
  <si>
    <t>1144 - 67</t>
  </si>
  <si>
    <t>1144 - 62</t>
  </si>
  <si>
    <t>1144 - 60</t>
  </si>
  <si>
    <t>1144 - 59</t>
  </si>
  <si>
    <t>1144 - 58</t>
  </si>
  <si>
    <t>187 - 2</t>
  </si>
  <si>
    <t>1144 - 55</t>
  </si>
  <si>
    <t>1143 - 55</t>
  </si>
  <si>
    <t>1143 - 50</t>
  </si>
  <si>
    <t>1142 - 57</t>
  </si>
  <si>
    <t>1142 - 55</t>
  </si>
  <si>
    <t>1142 - 53</t>
  </si>
  <si>
    <t>1142 - 52</t>
  </si>
  <si>
    <t>184 - 2</t>
  </si>
  <si>
    <t>1142 - 49</t>
  </si>
  <si>
    <t>1141 - 61</t>
  </si>
  <si>
    <t>1141 - 57</t>
  </si>
  <si>
    <t>1141 - 53</t>
  </si>
  <si>
    <t>193 - 7</t>
  </si>
  <si>
    <t>1141 - 52</t>
  </si>
  <si>
    <t>1141 - 51</t>
  </si>
  <si>
    <t>1141 - 49</t>
  </si>
  <si>
    <t>1141 - 42</t>
  </si>
  <si>
    <t>1140 - 58</t>
  </si>
  <si>
    <t>1140 - 52</t>
  </si>
  <si>
    <t>1140 - 50</t>
  </si>
  <si>
    <t>178 - 1</t>
  </si>
  <si>
    <t>1140 - 49</t>
  </si>
  <si>
    <t>Benade, Moncell (145483)#</t>
  </si>
  <si>
    <t>1139 - 58</t>
  </si>
  <si>
    <t>1139 - 55</t>
  </si>
  <si>
    <t>1139 - 47</t>
  </si>
  <si>
    <t>1138 - 63</t>
  </si>
  <si>
    <t>1138 - 47</t>
  </si>
  <si>
    <t>Du Toit, Elizke (145486)#</t>
  </si>
  <si>
    <t>1138 - 42</t>
  </si>
  <si>
    <t>1137 - 53</t>
  </si>
  <si>
    <t>1137 - 49</t>
  </si>
  <si>
    <t>182 - 1</t>
  </si>
  <si>
    <t>1137 - 48</t>
  </si>
  <si>
    <t>1136 - 56</t>
  </si>
  <si>
    <t>1136 - 53</t>
  </si>
  <si>
    <t>189 - 12</t>
  </si>
  <si>
    <t>1135 - 55</t>
  </si>
  <si>
    <t>175 - 1</t>
  </si>
  <si>
    <t>1135 - 54</t>
  </si>
  <si>
    <t>1135 - 53</t>
  </si>
  <si>
    <t>1135 - 49</t>
  </si>
  <si>
    <t>1135 - 46</t>
  </si>
  <si>
    <t>1135 - 45</t>
  </si>
  <si>
    <t>1134 - 44</t>
  </si>
  <si>
    <t>179 - 4</t>
  </si>
  <si>
    <t>1133 - 57</t>
  </si>
  <si>
    <t>1132 - 64</t>
  </si>
  <si>
    <t>1131 - 50</t>
  </si>
  <si>
    <t>1130 - 56</t>
  </si>
  <si>
    <t>176 - 1</t>
  </si>
  <si>
    <t>1130 - 45</t>
  </si>
  <si>
    <t>1130 - 41</t>
  </si>
  <si>
    <t>1129 - 49</t>
  </si>
  <si>
    <t>1129 - 46</t>
  </si>
  <si>
    <t>1128 - 60</t>
  </si>
  <si>
    <t>174 - 5</t>
  </si>
  <si>
    <t>1128 - 56</t>
  </si>
  <si>
    <t>1128 - 47</t>
  </si>
  <si>
    <t>1127 - 55</t>
  </si>
  <si>
    <t>176 - 2</t>
  </si>
  <si>
    <t>1126 - 53</t>
  </si>
  <si>
    <t>1126 - 51</t>
  </si>
  <si>
    <t>1126 - 49</t>
  </si>
  <si>
    <t>171 - 5</t>
  </si>
  <si>
    <t>1126 - 47</t>
  </si>
  <si>
    <t>1125 - 62</t>
  </si>
  <si>
    <t>1125 - 47</t>
  </si>
  <si>
    <t>1123 - 54</t>
  </si>
  <si>
    <t>1123 - 51</t>
  </si>
  <si>
    <t>1123 - 45</t>
  </si>
  <si>
    <t>1122 - 45</t>
  </si>
  <si>
    <t>1121 - 38</t>
  </si>
  <si>
    <t>164 - 4</t>
  </si>
  <si>
    <t>1120 - 54</t>
  </si>
  <si>
    <t>171 - 1</t>
  </si>
  <si>
    <t>191 - 3</t>
  </si>
  <si>
    <t>1120 - 43</t>
  </si>
  <si>
    <t>1119 - 50</t>
  </si>
  <si>
    <t>166 - 2</t>
  </si>
  <si>
    <t>1118 - 52</t>
  </si>
  <si>
    <t>1117 - 55</t>
  </si>
  <si>
    <t>1117 - 51</t>
  </si>
  <si>
    <t>1116 - 45</t>
  </si>
  <si>
    <t>1116 - 43</t>
  </si>
  <si>
    <t>175 - 5</t>
  </si>
  <si>
    <t>1115 - 46</t>
  </si>
  <si>
    <t>187 - 11</t>
  </si>
  <si>
    <t>172 - 2</t>
  </si>
  <si>
    <t>1114 - 51</t>
  </si>
  <si>
    <t>171 - 0</t>
  </si>
  <si>
    <t>1112 - 39</t>
  </si>
  <si>
    <t>1111 - 30</t>
  </si>
  <si>
    <t>1110 - 41</t>
  </si>
  <si>
    <t>1109 - 52</t>
  </si>
  <si>
    <t>177 - 2</t>
  </si>
  <si>
    <t>185 - 9</t>
  </si>
  <si>
    <t>1109 - 43</t>
  </si>
  <si>
    <t>167 - 1</t>
  </si>
  <si>
    <t>1108 - 43</t>
  </si>
  <si>
    <t>172 - 3</t>
  </si>
  <si>
    <t>1107 - 39</t>
  </si>
  <si>
    <t>1107 - 38</t>
  </si>
  <si>
    <t>1106 - 35</t>
  </si>
  <si>
    <t>185 - 2</t>
  </si>
  <si>
    <t>174 - 3</t>
  </si>
  <si>
    <t>1106 - 34</t>
  </si>
  <si>
    <t>1103 - 33</t>
  </si>
  <si>
    <t>1101 - 40</t>
  </si>
  <si>
    <t>1101 - 39</t>
  </si>
  <si>
    <t>173 - 0</t>
  </si>
  <si>
    <t>1100 - 38</t>
  </si>
  <si>
    <t>175 - 4</t>
  </si>
  <si>
    <t>1100 - 37</t>
  </si>
  <si>
    <t>1100 - 36</t>
  </si>
  <si>
    <t>1099 - 33</t>
  </si>
  <si>
    <t>197 - 9</t>
  </si>
  <si>
    <t>1098 - 36</t>
  </si>
  <si>
    <t>1097 - 40</t>
  </si>
  <si>
    <t>1095 - 34</t>
  </si>
  <si>
    <t>168 - 2</t>
  </si>
  <si>
    <t>1090 - 38</t>
  </si>
  <si>
    <t>1087 - 36</t>
  </si>
  <si>
    <t>1077 - 29</t>
  </si>
  <si>
    <t>167 - 2</t>
  </si>
  <si>
    <t>1076 - 25</t>
  </si>
  <si>
    <t>171 - 2</t>
  </si>
  <si>
    <t>1073 - 30</t>
  </si>
  <si>
    <t>157 - 2</t>
  </si>
  <si>
    <t>165 - 4</t>
  </si>
  <si>
    <t>1069 - 29</t>
  </si>
  <si>
    <t>171 - 3</t>
  </si>
  <si>
    <t>1063 - 31</t>
  </si>
  <si>
    <t>165 - 1</t>
  </si>
  <si>
    <t>1063 - 25</t>
  </si>
  <si>
    <t>162 - 0</t>
  </si>
  <si>
    <t>1052 - 22</t>
  </si>
  <si>
    <t>781 - 45</t>
  </si>
  <si>
    <t>Lierman, Alisah (143141)</t>
  </si>
  <si>
    <t>532 - 9</t>
  </si>
  <si>
    <t>* Shooter is distinguished.</t>
  </si>
  <si>
    <t>Day 1 Total</t>
  </si>
  <si>
    <t>Day 1</t>
  </si>
  <si>
    <t>Day 2 Total</t>
  </si>
  <si>
    <t>Day 2</t>
  </si>
  <si>
    <t>Precision Individual, Day 1</t>
  </si>
  <si>
    <t>Ranked results of all precision class individual competitors in the 3X20 shots qualification round for Day 1.</t>
  </si>
  <si>
    <t>592 - 44</t>
  </si>
  <si>
    <t>591 - 44</t>
  </si>
  <si>
    <t>591 - 40</t>
  </si>
  <si>
    <t>590 - 42</t>
  </si>
  <si>
    <t>590 - 40</t>
  </si>
  <si>
    <t>589 - 46</t>
  </si>
  <si>
    <t>589 - 41</t>
  </si>
  <si>
    <t>589 - 36</t>
  </si>
  <si>
    <t>588 - 41</t>
  </si>
  <si>
    <t>588 - 40</t>
  </si>
  <si>
    <t>588 - 35</t>
  </si>
  <si>
    <t>588 - 32</t>
  </si>
  <si>
    <t>587 - 35</t>
  </si>
  <si>
    <t>587 - 31</t>
  </si>
  <si>
    <t>585 - 34</t>
  </si>
  <si>
    <t>584 - 40</t>
  </si>
  <si>
    <t>583 - 38</t>
  </si>
  <si>
    <t>583 - 36</t>
  </si>
  <si>
    <t>583 - 35</t>
  </si>
  <si>
    <t>582 - 33</t>
  </si>
  <si>
    <t>582 - 32</t>
  </si>
  <si>
    <t>582 - 29</t>
  </si>
  <si>
    <t>581 - 35</t>
  </si>
  <si>
    <t>581 - 34</t>
  </si>
  <si>
    <t>581 - 32</t>
  </si>
  <si>
    <t>580 - 29</t>
  </si>
  <si>
    <t>579 - 36</t>
  </si>
  <si>
    <t>579 - 31</t>
  </si>
  <si>
    <t>579 - 29</t>
  </si>
  <si>
    <t>579 - 28</t>
  </si>
  <si>
    <t>578 - 34</t>
  </si>
  <si>
    <t>578 - 29</t>
  </si>
  <si>
    <t>578 - 26</t>
  </si>
  <si>
    <t>577 - 35</t>
  </si>
  <si>
    <t>577 - 26</t>
  </si>
  <si>
    <t>576 - 35</t>
  </si>
  <si>
    <t>576 - 33</t>
  </si>
  <si>
    <t>576 - 28</t>
  </si>
  <si>
    <t>575 - 38</t>
  </si>
  <si>
    <t>575 - 36</t>
  </si>
  <si>
    <t>575 - 26</t>
  </si>
  <si>
    <t>574 - 31</t>
  </si>
  <si>
    <t>574 - 29</t>
  </si>
  <si>
    <t>574 - 28</t>
  </si>
  <si>
    <t>574 - 24</t>
  </si>
  <si>
    <t>573 - 31</t>
  </si>
  <si>
    <t>573 - 28</t>
  </si>
  <si>
    <t>573 - 27</t>
  </si>
  <si>
    <t>573 - 23</t>
  </si>
  <si>
    <t>572 - 25</t>
  </si>
  <si>
    <t>572 - 22</t>
  </si>
  <si>
    <t>571 - 32</t>
  </si>
  <si>
    <t>571 - 31</t>
  </si>
  <si>
    <t>571 - 29</t>
  </si>
  <si>
    <t>570 - 30</t>
  </si>
  <si>
    <t>570 - 27</t>
  </si>
  <si>
    <t>570 - 26</t>
  </si>
  <si>
    <t>570 - 23</t>
  </si>
  <si>
    <t>570 - 22</t>
  </si>
  <si>
    <t>569 - 31</t>
  </si>
  <si>
    <t>568 - 34</t>
  </si>
  <si>
    <t>568 - 24</t>
  </si>
  <si>
    <t>568 - 23</t>
  </si>
  <si>
    <t>568 - 22</t>
  </si>
  <si>
    <t>567 - 27</t>
  </si>
  <si>
    <t>567 - 24</t>
  </si>
  <si>
    <t>566 - 31</t>
  </si>
  <si>
    <t>566 - 29</t>
  </si>
  <si>
    <t>566 - 23</t>
  </si>
  <si>
    <t>565 - 31</t>
  </si>
  <si>
    <t>564 - 27</t>
  </si>
  <si>
    <t>564 - 24</t>
  </si>
  <si>
    <t>564 - 20</t>
  </si>
  <si>
    <t>564 - 18</t>
  </si>
  <si>
    <t>561 - 28</t>
  </si>
  <si>
    <t>561 - 26</t>
  </si>
  <si>
    <t>561 - 23</t>
  </si>
  <si>
    <t>560 - 25</t>
  </si>
  <si>
    <t>560 - 23</t>
  </si>
  <si>
    <t>559 - 22</t>
  </si>
  <si>
    <t>558 - 25</t>
  </si>
  <si>
    <t>558 - 17</t>
  </si>
  <si>
    <t>558 - 16</t>
  </si>
  <si>
    <t>557 - 30</t>
  </si>
  <si>
    <t>557 - 19</t>
  </si>
  <si>
    <t>556 - 26</t>
  </si>
  <si>
    <t>556 - 23</t>
  </si>
  <si>
    <t>555 - 31</t>
  </si>
  <si>
    <t>555 - 22</t>
  </si>
  <si>
    <t>555 - 20</t>
  </si>
  <si>
    <t>555 - 18</t>
  </si>
  <si>
    <t>554 - 20</t>
  </si>
  <si>
    <t>554 - 19</t>
  </si>
  <si>
    <t>554 - 18</t>
  </si>
  <si>
    <t>554 - 17</t>
  </si>
  <si>
    <t>553 - 14</t>
  </si>
  <si>
    <t>551 - 24</t>
  </si>
  <si>
    <t>551 - 23</t>
  </si>
  <si>
    <t>551 - 17</t>
  </si>
  <si>
    <t>550 - 22</t>
  </si>
  <si>
    <t>550 - 21</t>
  </si>
  <si>
    <t>550 - 14</t>
  </si>
  <si>
    <t>549 - 16</t>
  </si>
  <si>
    <t>548 - 21</t>
  </si>
  <si>
    <t>547 - 16</t>
  </si>
  <si>
    <t>546 - 25</t>
  </si>
  <si>
    <t>546 - 18</t>
  </si>
  <si>
    <t>546 - 15</t>
  </si>
  <si>
    <t>544 - 15</t>
  </si>
  <si>
    <t>543 - 15</t>
  </si>
  <si>
    <t>536 - 15</t>
  </si>
  <si>
    <t>528 - 14</t>
  </si>
  <si>
    <t>528 - 9</t>
  </si>
  <si>
    <t>527 - 14</t>
  </si>
  <si>
    <t>526 - 9</t>
  </si>
  <si>
    <t>523 - 15</t>
  </si>
  <si>
    <t>169 - 6</t>
  </si>
  <si>
    <t>517 - 11</t>
  </si>
  <si>
    <t>508 - 4</t>
  </si>
  <si>
    <t># Shooter is non-distinguished, but not eligible for leg points.</t>
  </si>
  <si>
    <t>All other shooters are non-distinguished and are eligible for leg points.</t>
  </si>
  <si>
    <t>Aggregate Plus Final</t>
  </si>
  <si>
    <t>Day 1 Ranking</t>
  </si>
  <si>
    <t>Day 2 Ranking</t>
  </si>
  <si>
    <t>Aggregate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</si>
</sst>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2" fillId="0" borderId="0" xfId="1" applyAlignment="1" applyProtection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38100</xdr:colOff>
      <xdr:row>4</xdr:row>
      <xdr:rowOff>9525</xdr:rowOff>
    </xdr:to>
    <xdr:pic>
      <xdr:nvPicPr>
        <xdr:cNvPr id="2" name="Picture 1" descr="http://clubs.odcmp.com/images/clea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819150"/>
          <a:ext cx="38100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9525</xdr:rowOff>
    </xdr:to>
    <xdr:pic>
      <xdr:nvPicPr>
        <xdr:cNvPr id="3" name="Picture 2" descr="http://clubs.odcmp.com/images/clea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819150"/>
          <a:ext cx="38100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38100</xdr:colOff>
      <xdr:row>4</xdr:row>
      <xdr:rowOff>9525</xdr:rowOff>
    </xdr:to>
    <xdr:pic>
      <xdr:nvPicPr>
        <xdr:cNvPr id="4" name="Picture 3" descr="http://clubs.odcmp.com/images/clea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819150"/>
          <a:ext cx="38100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38100</xdr:colOff>
      <xdr:row>4</xdr:row>
      <xdr:rowOff>9525</xdr:rowOff>
    </xdr:to>
    <xdr:pic>
      <xdr:nvPicPr>
        <xdr:cNvPr id="5" name="Picture 4" descr="http://clubs.odcmp.com/images/clea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819150"/>
          <a:ext cx="38100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38100</xdr:colOff>
      <xdr:row>4</xdr:row>
      <xdr:rowOff>9525</xdr:rowOff>
    </xdr:to>
    <xdr:pic>
      <xdr:nvPicPr>
        <xdr:cNvPr id="6" name="Picture 5" descr="http://clubs.odcmp.com/images/clea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39025" y="819150"/>
          <a:ext cx="38100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38100</xdr:colOff>
      <xdr:row>4</xdr:row>
      <xdr:rowOff>9525</xdr:rowOff>
    </xdr:to>
    <xdr:pic>
      <xdr:nvPicPr>
        <xdr:cNvPr id="7" name="Picture 6" descr="http://clubs.odcmp.com/images/clea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48625" y="819150"/>
          <a:ext cx="38100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38100</xdr:colOff>
      <xdr:row>4</xdr:row>
      <xdr:rowOff>9525</xdr:rowOff>
    </xdr:to>
    <xdr:pic>
      <xdr:nvPicPr>
        <xdr:cNvPr id="8" name="Picture 7" descr="http://clubs.odcmp.com/images/clea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58225" y="819150"/>
          <a:ext cx="38100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lubs.odcmp.com/cgi-bin/invEventScore.cgi?matchID=7132&amp;eventID=7&amp;contactID=145486" TargetMode="External"/><Relationship Id="rId21" Type="http://schemas.openxmlformats.org/officeDocument/2006/relationships/hyperlink" Target="http://clubs.odcmp.com/cgi-bin/invEventScore.cgi?matchID=7132&amp;eventID=7&amp;contactID=81593" TargetMode="External"/><Relationship Id="rId42" Type="http://schemas.openxmlformats.org/officeDocument/2006/relationships/hyperlink" Target="http://clubs.odcmp.com/cgi-bin/invEventScore.cgi?matchID=7132&amp;eventID=7&amp;contactID=92054" TargetMode="External"/><Relationship Id="rId63" Type="http://schemas.openxmlformats.org/officeDocument/2006/relationships/hyperlink" Target="http://clubs.odcmp.com/cgi-bin/invEventScore.cgi?matchID=7132&amp;eventID=7&amp;contactID=134974" TargetMode="External"/><Relationship Id="rId84" Type="http://schemas.openxmlformats.org/officeDocument/2006/relationships/hyperlink" Target="http://clubs.odcmp.com/cgi-bin/invEventScore.cgi?matchID=7132&amp;eventID=7&amp;contactID=140116" TargetMode="External"/><Relationship Id="rId138" Type="http://schemas.openxmlformats.org/officeDocument/2006/relationships/hyperlink" Target="http://clubs.odcmp.com/cgi-bin/invEventScore.cgi?matchID=7132&amp;eventID=7&amp;contactID=99375" TargetMode="External"/><Relationship Id="rId159" Type="http://schemas.openxmlformats.org/officeDocument/2006/relationships/hyperlink" Target="http://clubs.odcmp.com/cgi-bin/invEventScore.cgi?matchID=7132&amp;eventID=7&amp;contactID=107912" TargetMode="External"/><Relationship Id="rId170" Type="http://schemas.openxmlformats.org/officeDocument/2006/relationships/hyperlink" Target="http://clubs.odcmp.com/cgi-bin/invEventScore.cgi?matchID=7132&amp;eventID=7&amp;contactID=73405" TargetMode="External"/><Relationship Id="rId191" Type="http://schemas.openxmlformats.org/officeDocument/2006/relationships/hyperlink" Target="http://clubs.odcmp.com/cgi-bin/invEventScore.cgi?matchID=7132&amp;eventID=7&amp;contactID=118416" TargetMode="External"/><Relationship Id="rId205" Type="http://schemas.openxmlformats.org/officeDocument/2006/relationships/hyperlink" Target="http://clubs.odcmp.com/cgi-bin/invEventScore.cgi?matchID=7132&amp;eventID=7&amp;contactID=145020" TargetMode="External"/><Relationship Id="rId107" Type="http://schemas.openxmlformats.org/officeDocument/2006/relationships/hyperlink" Target="http://clubs.odcmp.com/cgi-bin/invEventScore.cgi?matchID=7132&amp;eventID=7&amp;contactID=67999" TargetMode="External"/><Relationship Id="rId11" Type="http://schemas.openxmlformats.org/officeDocument/2006/relationships/hyperlink" Target="http://clubs.odcmp.com/cgi-bin/invEventScore.cgi?matchID=7132&amp;eventID=7&amp;contactID=95797" TargetMode="External"/><Relationship Id="rId32" Type="http://schemas.openxmlformats.org/officeDocument/2006/relationships/hyperlink" Target="http://clubs.odcmp.com/cgi-bin/invEventScore.cgi?matchID=7132&amp;eventID=7&amp;contactID=107905" TargetMode="External"/><Relationship Id="rId53" Type="http://schemas.openxmlformats.org/officeDocument/2006/relationships/hyperlink" Target="http://clubs.odcmp.com/cgi-bin/invEventScore.cgi?matchID=7132&amp;eventID=7&amp;contactID=26460" TargetMode="External"/><Relationship Id="rId74" Type="http://schemas.openxmlformats.org/officeDocument/2006/relationships/hyperlink" Target="http://clubs.odcmp.com/cgi-bin/invEventScore.cgi?matchID=7132&amp;eventID=7&amp;contactID=101893" TargetMode="External"/><Relationship Id="rId128" Type="http://schemas.openxmlformats.org/officeDocument/2006/relationships/hyperlink" Target="http://clubs.odcmp.com/cgi-bin/invEventScore.cgi?matchID=7132&amp;eventID=7&amp;contactID=110736" TargetMode="External"/><Relationship Id="rId149" Type="http://schemas.openxmlformats.org/officeDocument/2006/relationships/hyperlink" Target="http://clubs.odcmp.com/cgi-bin/invEventScore.cgi?matchID=7132&amp;eventID=7&amp;contactID=79640" TargetMode="External"/><Relationship Id="rId5" Type="http://schemas.openxmlformats.org/officeDocument/2006/relationships/hyperlink" Target="http://clubs.odcmp.com/cgi-bin/invEventScore.cgi?matchID=7132&amp;eventID=7&amp;contactID=132192" TargetMode="External"/><Relationship Id="rId95" Type="http://schemas.openxmlformats.org/officeDocument/2006/relationships/hyperlink" Target="http://clubs.odcmp.com/cgi-bin/invEventScore.cgi?matchID=7132&amp;eventID=7&amp;contactID=139294" TargetMode="External"/><Relationship Id="rId160" Type="http://schemas.openxmlformats.org/officeDocument/2006/relationships/hyperlink" Target="http://clubs.odcmp.com/cgi-bin/invEventScore.cgi?matchID=7132&amp;eventID=7&amp;contactID=125624" TargetMode="External"/><Relationship Id="rId181" Type="http://schemas.openxmlformats.org/officeDocument/2006/relationships/hyperlink" Target="http://clubs.odcmp.com/cgi-bin/invEventScore.cgi?matchID=7132&amp;eventID=7&amp;contactID=113307" TargetMode="External"/><Relationship Id="rId216" Type="http://schemas.openxmlformats.org/officeDocument/2006/relationships/hyperlink" Target="http://clubs.odcmp.com/cgi-bin/invEventScore.cgi?matchID=7132&amp;eventID=7&amp;contactID=143141" TargetMode="External"/><Relationship Id="rId211" Type="http://schemas.openxmlformats.org/officeDocument/2006/relationships/hyperlink" Target="http://clubs.odcmp.com/cgi-bin/invEventScore.cgi?matchID=7132&amp;eventID=7&amp;contactID=75231" TargetMode="External"/><Relationship Id="rId22" Type="http://schemas.openxmlformats.org/officeDocument/2006/relationships/hyperlink" Target="http://clubs.odcmp.com/cgi-bin/invEventScore.cgi?matchID=7132&amp;eventID=7&amp;contactID=88959" TargetMode="External"/><Relationship Id="rId27" Type="http://schemas.openxmlformats.org/officeDocument/2006/relationships/hyperlink" Target="http://clubs.odcmp.com/cgi-bin/invEventScore.cgi?matchID=7132&amp;eventID=7&amp;contactID=71555" TargetMode="External"/><Relationship Id="rId43" Type="http://schemas.openxmlformats.org/officeDocument/2006/relationships/hyperlink" Target="http://clubs.odcmp.com/cgi-bin/invEventScore.cgi?matchID=7132&amp;eventID=7&amp;contactID=114847" TargetMode="External"/><Relationship Id="rId48" Type="http://schemas.openxmlformats.org/officeDocument/2006/relationships/hyperlink" Target="http://clubs.odcmp.com/cgi-bin/invEventScore.cgi?matchID=7132&amp;eventID=7&amp;contactID=130608" TargetMode="External"/><Relationship Id="rId64" Type="http://schemas.openxmlformats.org/officeDocument/2006/relationships/hyperlink" Target="http://clubs.odcmp.com/cgi-bin/invEventScore.cgi?matchID=7132&amp;eventID=7&amp;contactID=116841" TargetMode="External"/><Relationship Id="rId69" Type="http://schemas.openxmlformats.org/officeDocument/2006/relationships/hyperlink" Target="http://clubs.odcmp.com/cgi-bin/invEventScore.cgi?matchID=7132&amp;eventID=7&amp;contactID=140925" TargetMode="External"/><Relationship Id="rId113" Type="http://schemas.openxmlformats.org/officeDocument/2006/relationships/hyperlink" Target="http://clubs.odcmp.com/cgi-bin/invEventScore.cgi?matchID=7132&amp;eventID=7&amp;contactID=105197" TargetMode="External"/><Relationship Id="rId118" Type="http://schemas.openxmlformats.org/officeDocument/2006/relationships/hyperlink" Target="http://clubs.odcmp.com/cgi-bin/invEventScore.cgi?matchID=7132&amp;eventID=7&amp;contactID=86916" TargetMode="External"/><Relationship Id="rId134" Type="http://schemas.openxmlformats.org/officeDocument/2006/relationships/hyperlink" Target="http://clubs.odcmp.com/cgi-bin/invEventScore.cgi?matchID=7132&amp;eventID=7&amp;contactID=140928" TargetMode="External"/><Relationship Id="rId139" Type="http://schemas.openxmlformats.org/officeDocument/2006/relationships/hyperlink" Target="http://clubs.odcmp.com/cgi-bin/invEventScore.cgi?matchID=7132&amp;eventID=7&amp;contactID=106486" TargetMode="External"/><Relationship Id="rId80" Type="http://schemas.openxmlformats.org/officeDocument/2006/relationships/hyperlink" Target="http://clubs.odcmp.com/cgi-bin/invEventScore.cgi?matchID=7132&amp;eventID=7&amp;contactID=68658" TargetMode="External"/><Relationship Id="rId85" Type="http://schemas.openxmlformats.org/officeDocument/2006/relationships/hyperlink" Target="http://clubs.odcmp.com/cgi-bin/invEventScore.cgi?matchID=7132&amp;eventID=7&amp;contactID=129482" TargetMode="External"/><Relationship Id="rId150" Type="http://schemas.openxmlformats.org/officeDocument/2006/relationships/hyperlink" Target="http://clubs.odcmp.com/cgi-bin/invEventScore.cgi?matchID=7132&amp;eventID=7&amp;contactID=108759" TargetMode="External"/><Relationship Id="rId155" Type="http://schemas.openxmlformats.org/officeDocument/2006/relationships/hyperlink" Target="http://clubs.odcmp.com/cgi-bin/invEventScore.cgi?matchID=7132&amp;eventID=7&amp;contactID=89798" TargetMode="External"/><Relationship Id="rId171" Type="http://schemas.openxmlformats.org/officeDocument/2006/relationships/hyperlink" Target="http://clubs.odcmp.com/cgi-bin/invEventScore.cgi?matchID=7132&amp;eventID=7&amp;contactID=101223" TargetMode="External"/><Relationship Id="rId176" Type="http://schemas.openxmlformats.org/officeDocument/2006/relationships/hyperlink" Target="http://clubs.odcmp.com/cgi-bin/invEventScore.cgi?matchID=7132&amp;eventID=7&amp;contactID=102187" TargetMode="External"/><Relationship Id="rId192" Type="http://schemas.openxmlformats.org/officeDocument/2006/relationships/hyperlink" Target="http://clubs.odcmp.com/cgi-bin/invEventScore.cgi?matchID=7132&amp;eventID=7&amp;contactID=144225" TargetMode="External"/><Relationship Id="rId197" Type="http://schemas.openxmlformats.org/officeDocument/2006/relationships/hyperlink" Target="http://clubs.odcmp.com/cgi-bin/invEventScore.cgi?matchID=7132&amp;eventID=7&amp;contactID=37917" TargetMode="External"/><Relationship Id="rId206" Type="http://schemas.openxmlformats.org/officeDocument/2006/relationships/hyperlink" Target="http://clubs.odcmp.com/cgi-bin/invEventScore.cgi?matchID=7132&amp;eventID=7&amp;contactID=143142" TargetMode="External"/><Relationship Id="rId201" Type="http://schemas.openxmlformats.org/officeDocument/2006/relationships/hyperlink" Target="http://clubs.odcmp.com/cgi-bin/invEventScore.cgi?matchID=7132&amp;eventID=7&amp;contactID=55073" TargetMode="External"/><Relationship Id="rId222" Type="http://schemas.openxmlformats.org/officeDocument/2006/relationships/hyperlink" Target="http://clubs.odcmp.com/cgi-bin/invEventScore.cgi?matchID=7132&amp;eventID=7&amp;contactID=140171" TargetMode="External"/><Relationship Id="rId12" Type="http://schemas.openxmlformats.org/officeDocument/2006/relationships/hyperlink" Target="http://clubs.odcmp.com/cgi-bin/invEventScore.cgi?matchID=7132&amp;eventID=7&amp;contactID=144182" TargetMode="External"/><Relationship Id="rId17" Type="http://schemas.openxmlformats.org/officeDocument/2006/relationships/hyperlink" Target="http://clubs.odcmp.com/cgi-bin/invEventScore.cgi?matchID=7132&amp;eventID=7&amp;contactID=107904" TargetMode="External"/><Relationship Id="rId33" Type="http://schemas.openxmlformats.org/officeDocument/2006/relationships/hyperlink" Target="http://clubs.odcmp.com/cgi-bin/invEventScore.cgi?matchID=7132&amp;eventID=7&amp;contactID=145481" TargetMode="External"/><Relationship Id="rId38" Type="http://schemas.openxmlformats.org/officeDocument/2006/relationships/hyperlink" Target="http://clubs.odcmp.com/cgi-bin/invEventScore.cgi?matchID=7132&amp;eventID=7&amp;contactID=105675" TargetMode="External"/><Relationship Id="rId59" Type="http://schemas.openxmlformats.org/officeDocument/2006/relationships/hyperlink" Target="http://clubs.odcmp.com/cgi-bin/invEventScore.cgi?matchID=7132&amp;eventID=7&amp;contactID=108761" TargetMode="External"/><Relationship Id="rId103" Type="http://schemas.openxmlformats.org/officeDocument/2006/relationships/hyperlink" Target="http://clubs.odcmp.com/cgi-bin/invEventScore.cgi?matchID=7132&amp;eventID=7&amp;contactID=121714" TargetMode="External"/><Relationship Id="rId108" Type="http://schemas.openxmlformats.org/officeDocument/2006/relationships/hyperlink" Target="http://clubs.odcmp.com/cgi-bin/invEventScore.cgi?matchID=7132&amp;eventID=7&amp;contactID=119688" TargetMode="External"/><Relationship Id="rId124" Type="http://schemas.openxmlformats.org/officeDocument/2006/relationships/hyperlink" Target="http://clubs.odcmp.com/cgi-bin/invEventScore.cgi?matchID=7132&amp;eventID=7&amp;contactID=140932" TargetMode="External"/><Relationship Id="rId129" Type="http://schemas.openxmlformats.org/officeDocument/2006/relationships/hyperlink" Target="http://clubs.odcmp.com/cgi-bin/invEventScore.cgi?matchID=7132&amp;eventID=7&amp;contactID=109901" TargetMode="External"/><Relationship Id="rId54" Type="http://schemas.openxmlformats.org/officeDocument/2006/relationships/hyperlink" Target="http://clubs.odcmp.com/cgi-bin/invEventScore.cgi?matchID=7132&amp;eventID=7&amp;contactID=140194" TargetMode="External"/><Relationship Id="rId70" Type="http://schemas.openxmlformats.org/officeDocument/2006/relationships/hyperlink" Target="http://clubs.odcmp.com/cgi-bin/invEventScore.cgi?matchID=7132&amp;eventID=7&amp;contactID=77115" TargetMode="External"/><Relationship Id="rId75" Type="http://schemas.openxmlformats.org/officeDocument/2006/relationships/hyperlink" Target="http://clubs.odcmp.com/cgi-bin/invEventScore.cgi?matchID=7132&amp;eventID=7&amp;contactID=88698" TargetMode="External"/><Relationship Id="rId91" Type="http://schemas.openxmlformats.org/officeDocument/2006/relationships/hyperlink" Target="http://clubs.odcmp.com/cgi-bin/invEventScore.cgi?matchID=7132&amp;eventID=7&amp;contactID=96985" TargetMode="External"/><Relationship Id="rId96" Type="http://schemas.openxmlformats.org/officeDocument/2006/relationships/hyperlink" Target="http://clubs.odcmp.com/cgi-bin/invEventScore.cgi?matchID=7132&amp;eventID=7&amp;contactID=68441" TargetMode="External"/><Relationship Id="rId140" Type="http://schemas.openxmlformats.org/officeDocument/2006/relationships/hyperlink" Target="http://clubs.odcmp.com/cgi-bin/invEventScore.cgi?matchID=7132&amp;eventID=7&amp;contactID=112877" TargetMode="External"/><Relationship Id="rId145" Type="http://schemas.openxmlformats.org/officeDocument/2006/relationships/hyperlink" Target="http://clubs.odcmp.com/cgi-bin/invEventScore.cgi?matchID=7132&amp;eventID=7&amp;contactID=89795" TargetMode="External"/><Relationship Id="rId161" Type="http://schemas.openxmlformats.org/officeDocument/2006/relationships/hyperlink" Target="http://clubs.odcmp.com/cgi-bin/invEventScore.cgi?matchID=7132&amp;eventID=7&amp;contactID=99653" TargetMode="External"/><Relationship Id="rId166" Type="http://schemas.openxmlformats.org/officeDocument/2006/relationships/hyperlink" Target="http://clubs.odcmp.com/cgi-bin/invEventScore.cgi?matchID=7132&amp;eventID=7&amp;contactID=96499" TargetMode="External"/><Relationship Id="rId182" Type="http://schemas.openxmlformats.org/officeDocument/2006/relationships/hyperlink" Target="http://clubs.odcmp.com/cgi-bin/invEventScore.cgi?matchID=7132&amp;eventID=7&amp;contactID=107917" TargetMode="External"/><Relationship Id="rId187" Type="http://schemas.openxmlformats.org/officeDocument/2006/relationships/hyperlink" Target="http://clubs.odcmp.com/cgi-bin/invEventScore.cgi?matchID=7132&amp;eventID=7&amp;contactID=107913" TargetMode="External"/><Relationship Id="rId217" Type="http://schemas.openxmlformats.org/officeDocument/2006/relationships/hyperlink" Target="http://clubs.odcmp.com/cgi-bin/invEventScore.cgi?matchID=7132&amp;eventID=7&amp;contactID=143338" TargetMode="External"/><Relationship Id="rId1" Type="http://schemas.openxmlformats.org/officeDocument/2006/relationships/hyperlink" Target="http://clubs.odcmp.com/cgi-bin/invEventScore.cgi?matchID=7132&amp;eventID=7&amp;contactID=68586" TargetMode="External"/><Relationship Id="rId6" Type="http://schemas.openxmlformats.org/officeDocument/2006/relationships/hyperlink" Target="http://clubs.odcmp.com/cgi-bin/invEventScore.cgi?matchID=7132&amp;eventID=7&amp;contactID=49961" TargetMode="External"/><Relationship Id="rId212" Type="http://schemas.openxmlformats.org/officeDocument/2006/relationships/hyperlink" Target="http://clubs.odcmp.com/cgi-bin/invEventScore.cgi?matchID=7132&amp;eventID=7&amp;contactID=123278" TargetMode="External"/><Relationship Id="rId23" Type="http://schemas.openxmlformats.org/officeDocument/2006/relationships/hyperlink" Target="http://clubs.odcmp.com/cgi-bin/invEventScore.cgi?matchID=7132&amp;eventID=7&amp;contactID=101720" TargetMode="External"/><Relationship Id="rId28" Type="http://schemas.openxmlformats.org/officeDocument/2006/relationships/hyperlink" Target="http://clubs.odcmp.com/cgi-bin/invEventScore.cgi?matchID=7132&amp;eventID=7&amp;contactID=89633" TargetMode="External"/><Relationship Id="rId49" Type="http://schemas.openxmlformats.org/officeDocument/2006/relationships/hyperlink" Target="http://clubs.odcmp.com/cgi-bin/invEventScore.cgi?matchID=7132&amp;eventID=7&amp;contactID=107911" TargetMode="External"/><Relationship Id="rId114" Type="http://schemas.openxmlformats.org/officeDocument/2006/relationships/hyperlink" Target="http://clubs.odcmp.com/cgi-bin/invEventScore.cgi?matchID=7132&amp;eventID=7&amp;contactID=105577" TargetMode="External"/><Relationship Id="rId119" Type="http://schemas.openxmlformats.org/officeDocument/2006/relationships/hyperlink" Target="http://clubs.odcmp.com/cgi-bin/invEventScore.cgi?matchID=7132&amp;eventID=7&amp;contactID=141732" TargetMode="External"/><Relationship Id="rId44" Type="http://schemas.openxmlformats.org/officeDocument/2006/relationships/hyperlink" Target="http://clubs.odcmp.com/cgi-bin/invEventScore.cgi?matchID=7132&amp;eventID=7&amp;contactID=104655" TargetMode="External"/><Relationship Id="rId60" Type="http://schemas.openxmlformats.org/officeDocument/2006/relationships/hyperlink" Target="http://clubs.odcmp.com/cgi-bin/invEventScore.cgi?matchID=7132&amp;eventID=7&amp;contactID=104949" TargetMode="External"/><Relationship Id="rId65" Type="http://schemas.openxmlformats.org/officeDocument/2006/relationships/hyperlink" Target="http://clubs.odcmp.com/cgi-bin/invEventScore.cgi?matchID=7132&amp;eventID=7&amp;contactID=66791" TargetMode="External"/><Relationship Id="rId81" Type="http://schemas.openxmlformats.org/officeDocument/2006/relationships/hyperlink" Target="http://clubs.odcmp.com/cgi-bin/invEventScore.cgi?matchID=7132&amp;eventID=7&amp;contactID=54339" TargetMode="External"/><Relationship Id="rId86" Type="http://schemas.openxmlformats.org/officeDocument/2006/relationships/hyperlink" Target="http://clubs.odcmp.com/cgi-bin/invEventScore.cgi?matchID=7132&amp;eventID=7&amp;contactID=64680" TargetMode="External"/><Relationship Id="rId130" Type="http://schemas.openxmlformats.org/officeDocument/2006/relationships/hyperlink" Target="http://clubs.odcmp.com/cgi-bin/invEventScore.cgi?matchID=7132&amp;eventID=7&amp;contactID=82675" TargetMode="External"/><Relationship Id="rId135" Type="http://schemas.openxmlformats.org/officeDocument/2006/relationships/hyperlink" Target="http://clubs.odcmp.com/cgi-bin/invEventScore.cgi?matchID=7132&amp;eventID=7&amp;contactID=70843" TargetMode="External"/><Relationship Id="rId151" Type="http://schemas.openxmlformats.org/officeDocument/2006/relationships/hyperlink" Target="http://clubs.odcmp.com/cgi-bin/invEventScore.cgi?matchID=7132&amp;eventID=7&amp;contactID=121591" TargetMode="External"/><Relationship Id="rId156" Type="http://schemas.openxmlformats.org/officeDocument/2006/relationships/hyperlink" Target="http://clubs.odcmp.com/cgi-bin/invEventScore.cgi?matchID=7132&amp;eventID=7&amp;contactID=114775" TargetMode="External"/><Relationship Id="rId177" Type="http://schemas.openxmlformats.org/officeDocument/2006/relationships/hyperlink" Target="http://clubs.odcmp.com/cgi-bin/invEventScore.cgi?matchID=7132&amp;eventID=7&amp;contactID=105890" TargetMode="External"/><Relationship Id="rId198" Type="http://schemas.openxmlformats.org/officeDocument/2006/relationships/hyperlink" Target="http://clubs.odcmp.com/cgi-bin/invEventScore.cgi?matchID=7132&amp;eventID=7&amp;contactID=107974" TargetMode="External"/><Relationship Id="rId172" Type="http://schemas.openxmlformats.org/officeDocument/2006/relationships/hyperlink" Target="http://clubs.odcmp.com/cgi-bin/invEventScore.cgi?matchID=7132&amp;eventID=7&amp;contactID=123593" TargetMode="External"/><Relationship Id="rId193" Type="http://schemas.openxmlformats.org/officeDocument/2006/relationships/hyperlink" Target="http://clubs.odcmp.com/cgi-bin/invEventScore.cgi?matchID=7132&amp;eventID=7&amp;contactID=123795" TargetMode="External"/><Relationship Id="rId202" Type="http://schemas.openxmlformats.org/officeDocument/2006/relationships/hyperlink" Target="http://clubs.odcmp.com/cgi-bin/invEventScore.cgi?matchID=7132&amp;eventID=7&amp;contactID=132910" TargetMode="External"/><Relationship Id="rId207" Type="http://schemas.openxmlformats.org/officeDocument/2006/relationships/hyperlink" Target="http://clubs.odcmp.com/cgi-bin/invEventScore.cgi?matchID=7132&amp;eventID=7&amp;contactID=68440" TargetMode="External"/><Relationship Id="rId223" Type="http://schemas.openxmlformats.org/officeDocument/2006/relationships/hyperlink" Target="http://clubs.odcmp.com/cgi-bin/invEventScore.cgi?matchID=7132&amp;eventID=7&amp;contactID=137491" TargetMode="External"/><Relationship Id="rId13" Type="http://schemas.openxmlformats.org/officeDocument/2006/relationships/hyperlink" Target="http://clubs.odcmp.com/cgi-bin/invEventScore.cgi?matchID=7132&amp;eventID=7&amp;contactID=124805" TargetMode="External"/><Relationship Id="rId18" Type="http://schemas.openxmlformats.org/officeDocument/2006/relationships/hyperlink" Target="http://clubs.odcmp.com/cgi-bin/invEventScore.cgi?matchID=7132&amp;eventID=7&amp;contactID=96521" TargetMode="External"/><Relationship Id="rId39" Type="http://schemas.openxmlformats.org/officeDocument/2006/relationships/hyperlink" Target="http://clubs.odcmp.com/cgi-bin/invEventScore.cgi?matchID=7132&amp;eventID=7&amp;contactID=105144" TargetMode="External"/><Relationship Id="rId109" Type="http://schemas.openxmlformats.org/officeDocument/2006/relationships/hyperlink" Target="http://clubs.odcmp.com/cgi-bin/invEventScore.cgi?matchID=7132&amp;eventID=7&amp;contactID=145483" TargetMode="External"/><Relationship Id="rId34" Type="http://schemas.openxmlformats.org/officeDocument/2006/relationships/hyperlink" Target="http://clubs.odcmp.com/cgi-bin/invEventScore.cgi?matchID=7132&amp;eventID=7&amp;contactID=107099" TargetMode="External"/><Relationship Id="rId50" Type="http://schemas.openxmlformats.org/officeDocument/2006/relationships/hyperlink" Target="http://clubs.odcmp.com/cgi-bin/invEventScore.cgi?matchID=7132&amp;eventID=7&amp;contactID=90406" TargetMode="External"/><Relationship Id="rId55" Type="http://schemas.openxmlformats.org/officeDocument/2006/relationships/hyperlink" Target="http://clubs.odcmp.com/cgi-bin/invEventScore.cgi?matchID=7132&amp;eventID=7&amp;contactID=91757" TargetMode="External"/><Relationship Id="rId76" Type="http://schemas.openxmlformats.org/officeDocument/2006/relationships/hyperlink" Target="http://clubs.odcmp.com/cgi-bin/invEventScore.cgi?matchID=7132&amp;eventID=7&amp;contactID=98274" TargetMode="External"/><Relationship Id="rId97" Type="http://schemas.openxmlformats.org/officeDocument/2006/relationships/hyperlink" Target="http://clubs.odcmp.com/cgi-bin/invEventScore.cgi?matchID=7132&amp;eventID=7&amp;contactID=111657" TargetMode="External"/><Relationship Id="rId104" Type="http://schemas.openxmlformats.org/officeDocument/2006/relationships/hyperlink" Target="http://clubs.odcmp.com/cgi-bin/invEventScore.cgi?matchID=7132&amp;eventID=7&amp;contactID=83000" TargetMode="External"/><Relationship Id="rId120" Type="http://schemas.openxmlformats.org/officeDocument/2006/relationships/hyperlink" Target="http://clubs.odcmp.com/cgi-bin/invEventScore.cgi?matchID=7132&amp;eventID=7&amp;contactID=49822" TargetMode="External"/><Relationship Id="rId125" Type="http://schemas.openxmlformats.org/officeDocument/2006/relationships/hyperlink" Target="http://clubs.odcmp.com/cgi-bin/invEventScore.cgi?matchID=7132&amp;eventID=7&amp;contactID=111620" TargetMode="External"/><Relationship Id="rId141" Type="http://schemas.openxmlformats.org/officeDocument/2006/relationships/hyperlink" Target="http://clubs.odcmp.com/cgi-bin/invEventScore.cgi?matchID=7132&amp;eventID=7&amp;contactID=145021" TargetMode="External"/><Relationship Id="rId146" Type="http://schemas.openxmlformats.org/officeDocument/2006/relationships/hyperlink" Target="http://clubs.odcmp.com/cgi-bin/invEventScore.cgi?matchID=7132&amp;eventID=7&amp;contactID=77893" TargetMode="External"/><Relationship Id="rId167" Type="http://schemas.openxmlformats.org/officeDocument/2006/relationships/hyperlink" Target="http://clubs.odcmp.com/cgi-bin/invEventScore.cgi?matchID=7132&amp;eventID=7&amp;contactID=66473" TargetMode="External"/><Relationship Id="rId188" Type="http://schemas.openxmlformats.org/officeDocument/2006/relationships/hyperlink" Target="http://clubs.odcmp.com/cgi-bin/invEventScore.cgi?matchID=7132&amp;eventID=7&amp;contactID=117804" TargetMode="External"/><Relationship Id="rId7" Type="http://schemas.openxmlformats.org/officeDocument/2006/relationships/hyperlink" Target="http://clubs.odcmp.com/cgi-bin/invEventScore.cgi?matchID=7132&amp;eventID=7&amp;contactID=107826" TargetMode="External"/><Relationship Id="rId71" Type="http://schemas.openxmlformats.org/officeDocument/2006/relationships/hyperlink" Target="http://clubs.odcmp.com/cgi-bin/invEventScore.cgi?matchID=7132&amp;eventID=7&amp;contactID=88005" TargetMode="External"/><Relationship Id="rId92" Type="http://schemas.openxmlformats.org/officeDocument/2006/relationships/hyperlink" Target="http://clubs.odcmp.com/cgi-bin/invEventScore.cgi?matchID=7132&amp;eventID=7&amp;contactID=75036" TargetMode="External"/><Relationship Id="rId162" Type="http://schemas.openxmlformats.org/officeDocument/2006/relationships/hyperlink" Target="http://clubs.odcmp.com/cgi-bin/invEventScore.cgi?matchID=7132&amp;eventID=7&amp;contactID=134668" TargetMode="External"/><Relationship Id="rId183" Type="http://schemas.openxmlformats.org/officeDocument/2006/relationships/hyperlink" Target="http://clubs.odcmp.com/cgi-bin/invEventScore.cgi?matchID=7132&amp;eventID=7&amp;contactID=118186" TargetMode="External"/><Relationship Id="rId213" Type="http://schemas.openxmlformats.org/officeDocument/2006/relationships/hyperlink" Target="http://clubs.odcmp.com/cgi-bin/invEventScore.cgi?matchID=7132&amp;eventID=7&amp;contactID=120961" TargetMode="External"/><Relationship Id="rId218" Type="http://schemas.openxmlformats.org/officeDocument/2006/relationships/hyperlink" Target="http://clubs.odcmp.com/cgi-bin/invEventScore.cgi?matchID=7132&amp;eventID=7&amp;contactID=117267" TargetMode="External"/><Relationship Id="rId2" Type="http://schemas.openxmlformats.org/officeDocument/2006/relationships/hyperlink" Target="http://clubs.odcmp.com/cgi-bin/invEventScore.cgi?matchID=7132&amp;eventID=7&amp;contactID=94336" TargetMode="External"/><Relationship Id="rId29" Type="http://schemas.openxmlformats.org/officeDocument/2006/relationships/hyperlink" Target="http://clubs.odcmp.com/cgi-bin/invEventScore.cgi?matchID=7132&amp;eventID=7&amp;contactID=108709" TargetMode="External"/><Relationship Id="rId24" Type="http://schemas.openxmlformats.org/officeDocument/2006/relationships/hyperlink" Target="http://clubs.odcmp.com/cgi-bin/invEventScore.cgi?matchID=7132&amp;eventID=7&amp;contactID=54615" TargetMode="External"/><Relationship Id="rId40" Type="http://schemas.openxmlformats.org/officeDocument/2006/relationships/hyperlink" Target="http://clubs.odcmp.com/cgi-bin/invEventScore.cgi?matchID=7132&amp;eventID=7&amp;contactID=123736" TargetMode="External"/><Relationship Id="rId45" Type="http://schemas.openxmlformats.org/officeDocument/2006/relationships/hyperlink" Target="http://clubs.odcmp.com/cgi-bin/invEventScore.cgi?matchID=7132&amp;eventID=7&amp;contactID=124601" TargetMode="External"/><Relationship Id="rId66" Type="http://schemas.openxmlformats.org/officeDocument/2006/relationships/hyperlink" Target="http://clubs.odcmp.com/cgi-bin/invEventScore.cgi?matchID=7132&amp;eventID=7&amp;contactID=58018" TargetMode="External"/><Relationship Id="rId87" Type="http://schemas.openxmlformats.org/officeDocument/2006/relationships/hyperlink" Target="http://clubs.odcmp.com/cgi-bin/invEventScore.cgi?matchID=7132&amp;eventID=7&amp;contactID=64042" TargetMode="External"/><Relationship Id="rId110" Type="http://schemas.openxmlformats.org/officeDocument/2006/relationships/hyperlink" Target="http://clubs.odcmp.com/cgi-bin/invEventScore.cgi?matchID=7132&amp;eventID=7&amp;contactID=77116" TargetMode="External"/><Relationship Id="rId115" Type="http://schemas.openxmlformats.org/officeDocument/2006/relationships/hyperlink" Target="http://clubs.odcmp.com/cgi-bin/invEventScore.cgi?matchID=7132&amp;eventID=7&amp;contactID=88011" TargetMode="External"/><Relationship Id="rId131" Type="http://schemas.openxmlformats.org/officeDocument/2006/relationships/hyperlink" Target="http://clubs.odcmp.com/cgi-bin/invEventScore.cgi?matchID=7132&amp;eventID=7&amp;contactID=82600" TargetMode="External"/><Relationship Id="rId136" Type="http://schemas.openxmlformats.org/officeDocument/2006/relationships/hyperlink" Target="http://clubs.odcmp.com/cgi-bin/invEventScore.cgi?matchID=7132&amp;eventID=7&amp;contactID=94308" TargetMode="External"/><Relationship Id="rId157" Type="http://schemas.openxmlformats.org/officeDocument/2006/relationships/hyperlink" Target="http://clubs.odcmp.com/cgi-bin/invEventScore.cgi?matchID=7132&amp;eventID=7&amp;contactID=96833" TargetMode="External"/><Relationship Id="rId178" Type="http://schemas.openxmlformats.org/officeDocument/2006/relationships/hyperlink" Target="http://clubs.odcmp.com/cgi-bin/invEventScore.cgi?matchID=7132&amp;eventID=7&amp;contactID=104689" TargetMode="External"/><Relationship Id="rId61" Type="http://schemas.openxmlformats.org/officeDocument/2006/relationships/hyperlink" Target="http://clubs.odcmp.com/cgi-bin/invEventScore.cgi?matchID=7132&amp;eventID=7&amp;contactID=98290" TargetMode="External"/><Relationship Id="rId82" Type="http://schemas.openxmlformats.org/officeDocument/2006/relationships/hyperlink" Target="http://clubs.odcmp.com/cgi-bin/invEventScore.cgi?matchID=7132&amp;eventID=7&amp;contactID=17188" TargetMode="External"/><Relationship Id="rId152" Type="http://schemas.openxmlformats.org/officeDocument/2006/relationships/hyperlink" Target="http://clubs.odcmp.com/cgi-bin/invEventScore.cgi?matchID=7132&amp;eventID=7&amp;contactID=101907" TargetMode="External"/><Relationship Id="rId173" Type="http://schemas.openxmlformats.org/officeDocument/2006/relationships/hyperlink" Target="http://clubs.odcmp.com/cgi-bin/invEventScore.cgi?matchID=7132&amp;eventID=7&amp;contactID=87794" TargetMode="External"/><Relationship Id="rId194" Type="http://schemas.openxmlformats.org/officeDocument/2006/relationships/hyperlink" Target="http://clubs.odcmp.com/cgi-bin/invEventScore.cgi?matchID=7132&amp;eventID=7&amp;contactID=79625" TargetMode="External"/><Relationship Id="rId199" Type="http://schemas.openxmlformats.org/officeDocument/2006/relationships/hyperlink" Target="http://clubs.odcmp.com/cgi-bin/invEventScore.cgi?matchID=7132&amp;eventID=7&amp;contactID=143838" TargetMode="External"/><Relationship Id="rId203" Type="http://schemas.openxmlformats.org/officeDocument/2006/relationships/hyperlink" Target="http://clubs.odcmp.com/cgi-bin/invEventScore.cgi?matchID=7132&amp;eventID=7&amp;contactID=123796" TargetMode="External"/><Relationship Id="rId208" Type="http://schemas.openxmlformats.org/officeDocument/2006/relationships/hyperlink" Target="http://clubs.odcmp.com/cgi-bin/invEventScore.cgi?matchID=7132&amp;eventID=7&amp;contactID=23149" TargetMode="External"/><Relationship Id="rId19" Type="http://schemas.openxmlformats.org/officeDocument/2006/relationships/hyperlink" Target="http://clubs.odcmp.com/cgi-bin/invEventScore.cgi?matchID=7132&amp;eventID=7&amp;contactID=107907" TargetMode="External"/><Relationship Id="rId224" Type="http://schemas.openxmlformats.org/officeDocument/2006/relationships/drawing" Target="../drawings/drawing1.xml"/><Relationship Id="rId14" Type="http://schemas.openxmlformats.org/officeDocument/2006/relationships/hyperlink" Target="http://clubs.odcmp.com/cgi-bin/invEventScore.cgi?matchID=7132&amp;eventID=7&amp;contactID=40468" TargetMode="External"/><Relationship Id="rId30" Type="http://schemas.openxmlformats.org/officeDocument/2006/relationships/hyperlink" Target="http://clubs.odcmp.com/cgi-bin/invEventScore.cgi?matchID=7132&amp;eventID=7&amp;contactID=108760" TargetMode="External"/><Relationship Id="rId35" Type="http://schemas.openxmlformats.org/officeDocument/2006/relationships/hyperlink" Target="http://clubs.odcmp.com/cgi-bin/invEventScore.cgi?matchID=7132&amp;eventID=7&amp;contactID=99831" TargetMode="External"/><Relationship Id="rId56" Type="http://schemas.openxmlformats.org/officeDocument/2006/relationships/hyperlink" Target="http://clubs.odcmp.com/cgi-bin/invEventScore.cgi?matchID=7132&amp;eventID=7&amp;contactID=68367" TargetMode="External"/><Relationship Id="rId77" Type="http://schemas.openxmlformats.org/officeDocument/2006/relationships/hyperlink" Target="http://clubs.odcmp.com/cgi-bin/invEventScore.cgi?matchID=7132&amp;eventID=7&amp;contactID=129500" TargetMode="External"/><Relationship Id="rId100" Type="http://schemas.openxmlformats.org/officeDocument/2006/relationships/hyperlink" Target="http://clubs.odcmp.com/cgi-bin/invEventScore.cgi?matchID=7132&amp;eventID=7&amp;contactID=98289" TargetMode="External"/><Relationship Id="rId105" Type="http://schemas.openxmlformats.org/officeDocument/2006/relationships/hyperlink" Target="http://clubs.odcmp.com/cgi-bin/invEventScore.cgi?matchID=7132&amp;eventID=7&amp;contactID=101894" TargetMode="External"/><Relationship Id="rId126" Type="http://schemas.openxmlformats.org/officeDocument/2006/relationships/hyperlink" Target="http://clubs.odcmp.com/cgi-bin/invEventScore.cgi?matchID=7132&amp;eventID=7&amp;contactID=140915" TargetMode="External"/><Relationship Id="rId147" Type="http://schemas.openxmlformats.org/officeDocument/2006/relationships/hyperlink" Target="http://clubs.odcmp.com/cgi-bin/invEventScore.cgi?matchID=7132&amp;eventID=7&amp;contactID=105090" TargetMode="External"/><Relationship Id="rId168" Type="http://schemas.openxmlformats.org/officeDocument/2006/relationships/hyperlink" Target="http://clubs.odcmp.com/cgi-bin/invEventScore.cgi?matchID=7132&amp;eventID=7&amp;contactID=94689" TargetMode="External"/><Relationship Id="rId8" Type="http://schemas.openxmlformats.org/officeDocument/2006/relationships/hyperlink" Target="http://clubs.odcmp.com/cgi-bin/invEventScore.cgi?matchID=7132&amp;eventID=7&amp;contactID=114043" TargetMode="External"/><Relationship Id="rId51" Type="http://schemas.openxmlformats.org/officeDocument/2006/relationships/hyperlink" Target="http://clubs.odcmp.com/cgi-bin/invEventScore.cgi?matchID=7132&amp;eventID=7&amp;contactID=87868" TargetMode="External"/><Relationship Id="rId72" Type="http://schemas.openxmlformats.org/officeDocument/2006/relationships/hyperlink" Target="http://clubs.odcmp.com/cgi-bin/invEventScore.cgi?matchID=7132&amp;eventID=7&amp;contactID=123741" TargetMode="External"/><Relationship Id="rId93" Type="http://schemas.openxmlformats.org/officeDocument/2006/relationships/hyperlink" Target="http://clubs.odcmp.com/cgi-bin/invEventScore.cgi?matchID=7132&amp;eventID=7&amp;contactID=141760" TargetMode="External"/><Relationship Id="rId98" Type="http://schemas.openxmlformats.org/officeDocument/2006/relationships/hyperlink" Target="http://clubs.odcmp.com/cgi-bin/invEventScore.cgi?matchID=7132&amp;eventID=7&amp;contactID=106726" TargetMode="External"/><Relationship Id="rId121" Type="http://schemas.openxmlformats.org/officeDocument/2006/relationships/hyperlink" Target="http://clubs.odcmp.com/cgi-bin/invEventScore.cgi?matchID=7132&amp;eventID=7&amp;contactID=122448" TargetMode="External"/><Relationship Id="rId142" Type="http://schemas.openxmlformats.org/officeDocument/2006/relationships/hyperlink" Target="http://clubs.odcmp.com/cgi-bin/invEventScore.cgi?matchID=7132&amp;eventID=7&amp;contactID=88104" TargetMode="External"/><Relationship Id="rId163" Type="http://schemas.openxmlformats.org/officeDocument/2006/relationships/hyperlink" Target="http://clubs.odcmp.com/cgi-bin/invEventScore.cgi?matchID=7132&amp;eventID=7&amp;contactID=140931" TargetMode="External"/><Relationship Id="rId184" Type="http://schemas.openxmlformats.org/officeDocument/2006/relationships/hyperlink" Target="http://clubs.odcmp.com/cgi-bin/invEventScore.cgi?matchID=7132&amp;eventID=7&amp;contactID=135050" TargetMode="External"/><Relationship Id="rId189" Type="http://schemas.openxmlformats.org/officeDocument/2006/relationships/hyperlink" Target="http://clubs.odcmp.com/cgi-bin/invEventScore.cgi?matchID=7132&amp;eventID=7&amp;contactID=122696" TargetMode="External"/><Relationship Id="rId219" Type="http://schemas.openxmlformats.org/officeDocument/2006/relationships/hyperlink" Target="http://clubs.odcmp.com/cgi-bin/invEventScore.cgi?matchID=7132&amp;eventID=7&amp;contactID=134904" TargetMode="External"/><Relationship Id="rId3" Type="http://schemas.openxmlformats.org/officeDocument/2006/relationships/hyperlink" Target="http://clubs.odcmp.com/cgi-bin/invEventScore.cgi?matchID=7132&amp;eventID=7&amp;contactID=87989" TargetMode="External"/><Relationship Id="rId214" Type="http://schemas.openxmlformats.org/officeDocument/2006/relationships/hyperlink" Target="http://clubs.odcmp.com/cgi-bin/invEventScore.cgi?matchID=7132&amp;eventID=7&amp;contactID=122892" TargetMode="External"/><Relationship Id="rId25" Type="http://schemas.openxmlformats.org/officeDocument/2006/relationships/hyperlink" Target="http://clubs.odcmp.com/cgi-bin/invEventScore.cgi?matchID=7132&amp;eventID=7&amp;contactID=101273" TargetMode="External"/><Relationship Id="rId46" Type="http://schemas.openxmlformats.org/officeDocument/2006/relationships/hyperlink" Target="http://clubs.odcmp.com/cgi-bin/invEventScore.cgi?matchID=7132&amp;eventID=7&amp;contactID=102281" TargetMode="External"/><Relationship Id="rId67" Type="http://schemas.openxmlformats.org/officeDocument/2006/relationships/hyperlink" Target="http://clubs.odcmp.com/cgi-bin/invEventScore.cgi?matchID=7132&amp;eventID=7&amp;contactID=87480" TargetMode="External"/><Relationship Id="rId116" Type="http://schemas.openxmlformats.org/officeDocument/2006/relationships/hyperlink" Target="http://clubs.odcmp.com/cgi-bin/invEventScore.cgi?matchID=7132&amp;eventID=7&amp;contactID=122869" TargetMode="External"/><Relationship Id="rId137" Type="http://schemas.openxmlformats.org/officeDocument/2006/relationships/hyperlink" Target="http://clubs.odcmp.com/cgi-bin/invEventScore.cgi?matchID=7132&amp;eventID=7&amp;contactID=117632" TargetMode="External"/><Relationship Id="rId158" Type="http://schemas.openxmlformats.org/officeDocument/2006/relationships/hyperlink" Target="http://clubs.odcmp.com/cgi-bin/invEventScore.cgi?matchID=7132&amp;eventID=7&amp;contactID=111830" TargetMode="External"/><Relationship Id="rId20" Type="http://schemas.openxmlformats.org/officeDocument/2006/relationships/hyperlink" Target="http://clubs.odcmp.com/cgi-bin/invEventScore.cgi?matchID=7132&amp;eventID=7&amp;contactID=94351" TargetMode="External"/><Relationship Id="rId41" Type="http://schemas.openxmlformats.org/officeDocument/2006/relationships/hyperlink" Target="http://clubs.odcmp.com/cgi-bin/invEventScore.cgi?matchID=7132&amp;eventID=7&amp;contactID=123739" TargetMode="External"/><Relationship Id="rId62" Type="http://schemas.openxmlformats.org/officeDocument/2006/relationships/hyperlink" Target="http://clubs.odcmp.com/cgi-bin/invEventScore.cgi?matchID=7132&amp;eventID=7&amp;contactID=125713" TargetMode="External"/><Relationship Id="rId83" Type="http://schemas.openxmlformats.org/officeDocument/2006/relationships/hyperlink" Target="http://clubs.odcmp.com/cgi-bin/invEventScore.cgi?matchID=7132&amp;eventID=7&amp;contactID=68656" TargetMode="External"/><Relationship Id="rId88" Type="http://schemas.openxmlformats.org/officeDocument/2006/relationships/hyperlink" Target="http://clubs.odcmp.com/cgi-bin/invEventScore.cgi?matchID=7132&amp;eventID=7&amp;contactID=104948" TargetMode="External"/><Relationship Id="rId111" Type="http://schemas.openxmlformats.org/officeDocument/2006/relationships/hyperlink" Target="http://clubs.odcmp.com/cgi-bin/invEventScore.cgi?matchID=7132&amp;eventID=7&amp;contactID=79137" TargetMode="External"/><Relationship Id="rId132" Type="http://schemas.openxmlformats.org/officeDocument/2006/relationships/hyperlink" Target="http://clubs.odcmp.com/cgi-bin/invEventScore.cgi?matchID=7132&amp;eventID=7&amp;contactID=129448" TargetMode="External"/><Relationship Id="rId153" Type="http://schemas.openxmlformats.org/officeDocument/2006/relationships/hyperlink" Target="http://clubs.odcmp.com/cgi-bin/invEventScore.cgi?matchID=7132&amp;eventID=7&amp;contactID=140833" TargetMode="External"/><Relationship Id="rId174" Type="http://schemas.openxmlformats.org/officeDocument/2006/relationships/hyperlink" Target="http://clubs.odcmp.com/cgi-bin/invEventScore.cgi?matchID=7132&amp;eventID=7&amp;contactID=105387" TargetMode="External"/><Relationship Id="rId179" Type="http://schemas.openxmlformats.org/officeDocument/2006/relationships/hyperlink" Target="http://clubs.odcmp.com/cgi-bin/invEventScore.cgi?matchID=7132&amp;eventID=7&amp;contactID=55037" TargetMode="External"/><Relationship Id="rId195" Type="http://schemas.openxmlformats.org/officeDocument/2006/relationships/hyperlink" Target="http://clubs.odcmp.com/cgi-bin/invEventScore.cgi?matchID=7132&amp;eventID=7&amp;contactID=54656" TargetMode="External"/><Relationship Id="rId209" Type="http://schemas.openxmlformats.org/officeDocument/2006/relationships/hyperlink" Target="http://clubs.odcmp.com/cgi-bin/invEventScore.cgi?matchID=7132&amp;eventID=7&amp;contactID=123108" TargetMode="External"/><Relationship Id="rId190" Type="http://schemas.openxmlformats.org/officeDocument/2006/relationships/hyperlink" Target="http://clubs.odcmp.com/cgi-bin/invEventScore.cgi?matchID=7132&amp;eventID=7&amp;contactID=107975" TargetMode="External"/><Relationship Id="rId204" Type="http://schemas.openxmlformats.org/officeDocument/2006/relationships/hyperlink" Target="http://clubs.odcmp.com/cgi-bin/invEventScore.cgi?matchID=7132&amp;eventID=7&amp;contactID=143137" TargetMode="External"/><Relationship Id="rId220" Type="http://schemas.openxmlformats.org/officeDocument/2006/relationships/hyperlink" Target="http://clubs.odcmp.com/cgi-bin/invEventScore.cgi?matchID=7132&amp;eventID=7&amp;contactID=141595" TargetMode="External"/><Relationship Id="rId15" Type="http://schemas.openxmlformats.org/officeDocument/2006/relationships/hyperlink" Target="http://clubs.odcmp.com/cgi-bin/invEventScore.cgi?matchID=7132&amp;eventID=7&amp;contactID=117415" TargetMode="External"/><Relationship Id="rId36" Type="http://schemas.openxmlformats.org/officeDocument/2006/relationships/hyperlink" Target="http://clubs.odcmp.com/cgi-bin/invEventScore.cgi?matchID=7132&amp;eventID=7&amp;contactID=82115" TargetMode="External"/><Relationship Id="rId57" Type="http://schemas.openxmlformats.org/officeDocument/2006/relationships/hyperlink" Target="http://clubs.odcmp.com/cgi-bin/invEventScore.cgi?matchID=7132&amp;eventID=7&amp;contactID=88958" TargetMode="External"/><Relationship Id="rId106" Type="http://schemas.openxmlformats.org/officeDocument/2006/relationships/hyperlink" Target="http://clubs.odcmp.com/cgi-bin/invEventScore.cgi?matchID=7132&amp;eventID=7&amp;contactID=107828" TargetMode="External"/><Relationship Id="rId127" Type="http://schemas.openxmlformats.org/officeDocument/2006/relationships/hyperlink" Target="http://clubs.odcmp.com/cgi-bin/invEventScore.cgi?matchID=7132&amp;eventID=7&amp;contactID=140943" TargetMode="External"/><Relationship Id="rId10" Type="http://schemas.openxmlformats.org/officeDocument/2006/relationships/hyperlink" Target="http://clubs.odcmp.com/cgi-bin/invEventScore.cgi?matchID=7132&amp;eventID=7&amp;contactID=98221" TargetMode="External"/><Relationship Id="rId31" Type="http://schemas.openxmlformats.org/officeDocument/2006/relationships/hyperlink" Target="http://clubs.odcmp.com/cgi-bin/invEventScore.cgi?matchID=7132&amp;eventID=7&amp;contactID=34394" TargetMode="External"/><Relationship Id="rId52" Type="http://schemas.openxmlformats.org/officeDocument/2006/relationships/hyperlink" Target="http://clubs.odcmp.com/cgi-bin/invEventScore.cgi?matchID=7132&amp;eventID=7&amp;contactID=121686" TargetMode="External"/><Relationship Id="rId73" Type="http://schemas.openxmlformats.org/officeDocument/2006/relationships/hyperlink" Target="http://clubs.odcmp.com/cgi-bin/invEventScore.cgi?matchID=7132&amp;eventID=7&amp;contactID=126470" TargetMode="External"/><Relationship Id="rId78" Type="http://schemas.openxmlformats.org/officeDocument/2006/relationships/hyperlink" Target="http://clubs.odcmp.com/cgi-bin/invEventScore.cgi?matchID=7132&amp;eventID=7&amp;contactID=122223" TargetMode="External"/><Relationship Id="rId94" Type="http://schemas.openxmlformats.org/officeDocument/2006/relationships/hyperlink" Target="http://clubs.odcmp.com/cgi-bin/invEventScore.cgi?matchID=7132&amp;eventID=7&amp;contactID=118997" TargetMode="External"/><Relationship Id="rId99" Type="http://schemas.openxmlformats.org/officeDocument/2006/relationships/hyperlink" Target="http://clubs.odcmp.com/cgi-bin/invEventScore.cgi?matchID=7132&amp;eventID=7&amp;contactID=90867" TargetMode="External"/><Relationship Id="rId101" Type="http://schemas.openxmlformats.org/officeDocument/2006/relationships/hyperlink" Target="http://clubs.odcmp.com/cgi-bin/invEventScore.cgi?matchID=7132&amp;eventID=7&amp;contactID=91887" TargetMode="External"/><Relationship Id="rId122" Type="http://schemas.openxmlformats.org/officeDocument/2006/relationships/hyperlink" Target="http://clubs.odcmp.com/cgi-bin/invEventScore.cgi?matchID=7132&amp;eventID=7&amp;contactID=140788" TargetMode="External"/><Relationship Id="rId143" Type="http://schemas.openxmlformats.org/officeDocument/2006/relationships/hyperlink" Target="http://clubs.odcmp.com/cgi-bin/invEventScore.cgi?matchID=7132&amp;eventID=7&amp;contactID=105998" TargetMode="External"/><Relationship Id="rId148" Type="http://schemas.openxmlformats.org/officeDocument/2006/relationships/hyperlink" Target="http://clubs.odcmp.com/cgi-bin/invEventScore.cgi?matchID=7132&amp;eventID=7&amp;contactID=104686" TargetMode="External"/><Relationship Id="rId164" Type="http://schemas.openxmlformats.org/officeDocument/2006/relationships/hyperlink" Target="http://clubs.odcmp.com/cgi-bin/invEventScore.cgi?matchID=7132&amp;eventID=7&amp;contactID=98276" TargetMode="External"/><Relationship Id="rId169" Type="http://schemas.openxmlformats.org/officeDocument/2006/relationships/hyperlink" Target="http://clubs.odcmp.com/cgi-bin/invEventScore.cgi?matchID=7132&amp;eventID=7&amp;contactID=105385" TargetMode="External"/><Relationship Id="rId185" Type="http://schemas.openxmlformats.org/officeDocument/2006/relationships/hyperlink" Target="http://clubs.odcmp.com/cgi-bin/invEventScore.cgi?matchID=7132&amp;eventID=7&amp;contactID=136678" TargetMode="External"/><Relationship Id="rId4" Type="http://schemas.openxmlformats.org/officeDocument/2006/relationships/hyperlink" Target="http://clubs.odcmp.com/cgi-bin/invEventScore.cgi?matchID=7132&amp;eventID=7&amp;contactID=145482" TargetMode="External"/><Relationship Id="rId9" Type="http://schemas.openxmlformats.org/officeDocument/2006/relationships/hyperlink" Target="http://clubs.odcmp.com/cgi-bin/invEventScore.cgi?matchID=7132&amp;eventID=7&amp;contactID=74045" TargetMode="External"/><Relationship Id="rId180" Type="http://schemas.openxmlformats.org/officeDocument/2006/relationships/hyperlink" Target="http://clubs.odcmp.com/cgi-bin/invEventScore.cgi?matchID=7132&amp;eventID=7&amp;contactID=139711" TargetMode="External"/><Relationship Id="rId210" Type="http://schemas.openxmlformats.org/officeDocument/2006/relationships/hyperlink" Target="http://clubs.odcmp.com/cgi-bin/invEventScore.cgi?matchID=7132&amp;eventID=7&amp;contactID=123256" TargetMode="External"/><Relationship Id="rId215" Type="http://schemas.openxmlformats.org/officeDocument/2006/relationships/hyperlink" Target="http://clubs.odcmp.com/cgi-bin/invEventScore.cgi?matchID=7132&amp;eventID=7&amp;contactID=108646" TargetMode="External"/><Relationship Id="rId26" Type="http://schemas.openxmlformats.org/officeDocument/2006/relationships/hyperlink" Target="http://clubs.odcmp.com/cgi-bin/invEventScore.cgi?matchID=7132&amp;eventID=7&amp;contactID=71228" TargetMode="External"/><Relationship Id="rId47" Type="http://schemas.openxmlformats.org/officeDocument/2006/relationships/hyperlink" Target="http://clubs.odcmp.com/cgi-bin/invEventScore.cgi?matchID=7132&amp;eventID=7&amp;contactID=89796" TargetMode="External"/><Relationship Id="rId68" Type="http://schemas.openxmlformats.org/officeDocument/2006/relationships/hyperlink" Target="http://clubs.odcmp.com/cgi-bin/invEventScore.cgi?matchID=7132&amp;eventID=7&amp;contactID=68657" TargetMode="External"/><Relationship Id="rId89" Type="http://schemas.openxmlformats.org/officeDocument/2006/relationships/hyperlink" Target="http://clubs.odcmp.com/cgi-bin/invEventScore.cgi?matchID=7132&amp;eventID=7&amp;contactID=69265" TargetMode="External"/><Relationship Id="rId112" Type="http://schemas.openxmlformats.org/officeDocument/2006/relationships/hyperlink" Target="http://clubs.odcmp.com/cgi-bin/invEventScore.cgi?matchID=7132&amp;eventID=7&amp;contactID=97607" TargetMode="External"/><Relationship Id="rId133" Type="http://schemas.openxmlformats.org/officeDocument/2006/relationships/hyperlink" Target="http://clubs.odcmp.com/cgi-bin/invEventScore.cgi?matchID=7132&amp;eventID=7&amp;contactID=52942" TargetMode="External"/><Relationship Id="rId154" Type="http://schemas.openxmlformats.org/officeDocument/2006/relationships/hyperlink" Target="http://clubs.odcmp.com/cgi-bin/invEventScore.cgi?matchID=7132&amp;eventID=7&amp;contactID=67446" TargetMode="External"/><Relationship Id="rId175" Type="http://schemas.openxmlformats.org/officeDocument/2006/relationships/hyperlink" Target="http://clubs.odcmp.com/cgi-bin/invEventScore.cgi?matchID=7132&amp;eventID=7&amp;contactID=134988" TargetMode="External"/><Relationship Id="rId196" Type="http://schemas.openxmlformats.org/officeDocument/2006/relationships/hyperlink" Target="http://clubs.odcmp.com/cgi-bin/invEventScore.cgi?matchID=7132&amp;eventID=7&amp;contactID=122893" TargetMode="External"/><Relationship Id="rId200" Type="http://schemas.openxmlformats.org/officeDocument/2006/relationships/hyperlink" Target="http://clubs.odcmp.com/cgi-bin/invEventScore.cgi?matchID=7132&amp;eventID=7&amp;contactID=106725" TargetMode="External"/><Relationship Id="rId16" Type="http://schemas.openxmlformats.org/officeDocument/2006/relationships/hyperlink" Target="http://clubs.odcmp.com/cgi-bin/invEventScore.cgi?matchID=7132&amp;eventID=7&amp;contactID=91008" TargetMode="External"/><Relationship Id="rId221" Type="http://schemas.openxmlformats.org/officeDocument/2006/relationships/hyperlink" Target="http://clubs.odcmp.com/cgi-bin/invEventScore.cgi?matchID=7132&amp;eventID=7&amp;contactID=92751" TargetMode="External"/><Relationship Id="rId37" Type="http://schemas.openxmlformats.org/officeDocument/2006/relationships/hyperlink" Target="http://clubs.odcmp.com/cgi-bin/invEventScore.cgi?matchID=7132&amp;eventID=7&amp;contactID=140073" TargetMode="External"/><Relationship Id="rId58" Type="http://schemas.openxmlformats.org/officeDocument/2006/relationships/hyperlink" Target="http://clubs.odcmp.com/cgi-bin/invEventScore.cgi?matchID=7132&amp;eventID=7&amp;contactID=80688" TargetMode="External"/><Relationship Id="rId79" Type="http://schemas.openxmlformats.org/officeDocument/2006/relationships/hyperlink" Target="http://clubs.odcmp.com/cgi-bin/invEventScore.cgi?matchID=7132&amp;eventID=7&amp;contactID=67448" TargetMode="External"/><Relationship Id="rId102" Type="http://schemas.openxmlformats.org/officeDocument/2006/relationships/hyperlink" Target="http://clubs.odcmp.com/cgi-bin/invEventScore.cgi?matchID=7132&amp;eventID=7&amp;contactID=20599" TargetMode="External"/><Relationship Id="rId123" Type="http://schemas.openxmlformats.org/officeDocument/2006/relationships/hyperlink" Target="http://clubs.odcmp.com/cgi-bin/invEventScore.cgi?matchID=7132&amp;eventID=7&amp;contactID=75283" TargetMode="External"/><Relationship Id="rId144" Type="http://schemas.openxmlformats.org/officeDocument/2006/relationships/hyperlink" Target="http://clubs.odcmp.com/cgi-bin/invEventScore.cgi?matchID=7132&amp;eventID=7&amp;contactID=106847" TargetMode="External"/><Relationship Id="rId90" Type="http://schemas.openxmlformats.org/officeDocument/2006/relationships/hyperlink" Target="http://clubs.odcmp.com/cgi-bin/invEventScore.cgi?matchID=7132&amp;eventID=7&amp;contactID=54992" TargetMode="External"/><Relationship Id="rId165" Type="http://schemas.openxmlformats.org/officeDocument/2006/relationships/hyperlink" Target="http://clubs.odcmp.com/cgi-bin/invEventScore.cgi?matchID=7132&amp;eventID=7&amp;contactID=87727" TargetMode="External"/><Relationship Id="rId186" Type="http://schemas.openxmlformats.org/officeDocument/2006/relationships/hyperlink" Target="http://clubs.odcmp.com/cgi-bin/invEventScore.cgi?matchID=7132&amp;eventID=7&amp;contactID=14008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4"/>
  <sheetViews>
    <sheetView tabSelected="1" workbookViewId="0"/>
  </sheetViews>
  <sheetFormatPr defaultRowHeight="14.5" x14ac:dyDescent="0.35"/>
  <cols>
    <col min="1" max="1" width="9.1796875" style="4"/>
    <col min="2" max="2" width="35.7265625" customWidth="1"/>
    <col min="3" max="3" width="48.453125" customWidth="1"/>
    <col min="4" max="7" width="9.1796875" style="4"/>
    <col min="8" max="8" width="11.453125" style="4" customWidth="1"/>
  </cols>
  <sheetData>
    <row r="1" spans="1:8" ht="18.5" x14ac:dyDescent="0.45">
      <c r="A1" s="12" t="s">
        <v>643</v>
      </c>
    </row>
    <row r="2" spans="1:8" ht="15.5" x14ac:dyDescent="0.35">
      <c r="A2" s="13" t="s">
        <v>947</v>
      </c>
    </row>
    <row r="3" spans="1:8" x14ac:dyDescent="0.35">
      <c r="A3" s="14" t="s">
        <v>948</v>
      </c>
    </row>
    <row r="5" spans="1:8" s="18" customFormat="1" x14ac:dyDescent="0.35">
      <c r="A5" s="15"/>
      <c r="B5" s="16" t="s">
        <v>647</v>
      </c>
      <c r="C5" s="16" t="s">
        <v>648</v>
      </c>
      <c r="D5" s="17" t="s">
        <v>649</v>
      </c>
      <c r="E5" s="17" t="s">
        <v>650</v>
      </c>
      <c r="F5" s="17" t="s">
        <v>651</v>
      </c>
      <c r="G5" s="17" t="s">
        <v>652</v>
      </c>
      <c r="H5" s="17" t="s">
        <v>653</v>
      </c>
    </row>
    <row r="6" spans="1:8" x14ac:dyDescent="0.35">
      <c r="A6" s="19">
        <v>1</v>
      </c>
      <c r="B6" s="1" t="s">
        <v>43</v>
      </c>
      <c r="C6" s="1" t="s">
        <v>44</v>
      </c>
      <c r="D6" s="19"/>
      <c r="E6" s="19" t="s">
        <v>118</v>
      </c>
      <c r="F6" s="19" t="s">
        <v>14</v>
      </c>
      <c r="G6" s="19" t="s">
        <v>4</v>
      </c>
      <c r="H6" s="20" t="s">
        <v>949</v>
      </c>
    </row>
    <row r="7" spans="1:8" x14ac:dyDescent="0.35">
      <c r="A7" s="19">
        <v>2</v>
      </c>
      <c r="B7" s="1" t="s">
        <v>660</v>
      </c>
      <c r="C7" s="1" t="s">
        <v>22</v>
      </c>
      <c r="D7" s="19"/>
      <c r="E7" s="19" t="s">
        <v>83</v>
      </c>
      <c r="F7" s="19" t="s">
        <v>14</v>
      </c>
      <c r="G7" s="19" t="s">
        <v>28</v>
      </c>
      <c r="H7" s="20" t="s">
        <v>950</v>
      </c>
    </row>
    <row r="8" spans="1:8" x14ac:dyDescent="0.35">
      <c r="A8" s="19">
        <v>3</v>
      </c>
      <c r="B8" s="1" t="s">
        <v>74</v>
      </c>
      <c r="C8" s="1" t="s">
        <v>75</v>
      </c>
      <c r="D8" s="19"/>
      <c r="E8" s="19" t="s">
        <v>118</v>
      </c>
      <c r="F8" s="19" t="s">
        <v>215</v>
      </c>
      <c r="G8" s="19" t="s">
        <v>28</v>
      </c>
      <c r="H8" s="20" t="s">
        <v>951</v>
      </c>
    </row>
    <row r="9" spans="1:8" x14ac:dyDescent="0.35">
      <c r="A9" s="19">
        <v>4</v>
      </c>
      <c r="B9" s="1" t="s">
        <v>682</v>
      </c>
      <c r="C9" s="1" t="s">
        <v>99</v>
      </c>
      <c r="D9" s="19" t="s">
        <v>100</v>
      </c>
      <c r="E9" s="19" t="s">
        <v>2</v>
      </c>
      <c r="F9" s="19" t="s">
        <v>27</v>
      </c>
      <c r="G9" s="19" t="s">
        <v>19</v>
      </c>
      <c r="H9" s="20" t="s">
        <v>952</v>
      </c>
    </row>
    <row r="10" spans="1:8" x14ac:dyDescent="0.35">
      <c r="A10" s="19">
        <v>5</v>
      </c>
      <c r="B10" s="1" t="s">
        <v>21</v>
      </c>
      <c r="C10" s="1" t="s">
        <v>22</v>
      </c>
      <c r="D10" s="19"/>
      <c r="E10" s="19" t="s">
        <v>18</v>
      </c>
      <c r="F10" s="19" t="s">
        <v>188</v>
      </c>
      <c r="G10" s="19" t="s">
        <v>77</v>
      </c>
      <c r="H10" s="20" t="s">
        <v>953</v>
      </c>
    </row>
    <row r="11" spans="1:8" x14ac:dyDescent="0.35">
      <c r="A11" s="19">
        <v>6</v>
      </c>
      <c r="B11" s="1" t="s">
        <v>679</v>
      </c>
      <c r="C11" s="1" t="s">
        <v>52</v>
      </c>
      <c r="D11" s="19"/>
      <c r="E11" s="19" t="s">
        <v>289</v>
      </c>
      <c r="F11" s="19" t="s">
        <v>47</v>
      </c>
      <c r="G11" s="19" t="s">
        <v>142</v>
      </c>
      <c r="H11" s="20" t="s">
        <v>954</v>
      </c>
    </row>
    <row r="12" spans="1:8" x14ac:dyDescent="0.35">
      <c r="A12" s="19">
        <v>7</v>
      </c>
      <c r="B12" s="1" t="s">
        <v>6</v>
      </c>
      <c r="C12" s="1" t="s">
        <v>7</v>
      </c>
      <c r="D12" s="19"/>
      <c r="E12" s="19" t="s">
        <v>32</v>
      </c>
      <c r="F12" s="19" t="s">
        <v>4</v>
      </c>
      <c r="G12" s="19" t="s">
        <v>4</v>
      </c>
      <c r="H12" s="20" t="s">
        <v>955</v>
      </c>
    </row>
    <row r="13" spans="1:8" x14ac:dyDescent="0.35">
      <c r="A13" s="19">
        <v>8</v>
      </c>
      <c r="B13" s="1" t="s">
        <v>669</v>
      </c>
      <c r="C13" s="1" t="s">
        <v>1</v>
      </c>
      <c r="D13" s="19"/>
      <c r="E13" s="19" t="s">
        <v>138</v>
      </c>
      <c r="F13" s="19" t="s">
        <v>188</v>
      </c>
      <c r="G13" s="19" t="s">
        <v>68</v>
      </c>
      <c r="H13" s="20" t="s">
        <v>956</v>
      </c>
    </row>
    <row r="14" spans="1:8" x14ac:dyDescent="0.35">
      <c r="A14" s="19">
        <v>9</v>
      </c>
      <c r="B14" s="1" t="s">
        <v>663</v>
      </c>
      <c r="C14" s="1" t="s">
        <v>26</v>
      </c>
      <c r="D14" s="19"/>
      <c r="E14" s="19" t="s">
        <v>118</v>
      </c>
      <c r="F14" s="19" t="s">
        <v>79</v>
      </c>
      <c r="G14" s="19" t="s">
        <v>14</v>
      </c>
      <c r="H14" s="20" t="s">
        <v>50</v>
      </c>
    </row>
    <row r="15" spans="1:8" x14ac:dyDescent="0.35">
      <c r="A15" s="19">
        <v>10</v>
      </c>
      <c r="B15" s="1" t="s">
        <v>657</v>
      </c>
      <c r="C15" s="1" t="s">
        <v>1</v>
      </c>
      <c r="D15" s="19"/>
      <c r="E15" s="19" t="s">
        <v>28</v>
      </c>
      <c r="F15" s="19" t="s">
        <v>414</v>
      </c>
      <c r="G15" s="19" t="s">
        <v>14</v>
      </c>
      <c r="H15" s="20" t="s">
        <v>957</v>
      </c>
    </row>
    <row r="16" spans="1:8" x14ac:dyDescent="0.35">
      <c r="A16" s="19">
        <v>11</v>
      </c>
      <c r="B16" s="1" t="s">
        <v>687</v>
      </c>
      <c r="C16" s="1" t="s">
        <v>108</v>
      </c>
      <c r="D16" s="19"/>
      <c r="E16" s="19" t="s">
        <v>118</v>
      </c>
      <c r="F16" s="19" t="s">
        <v>101</v>
      </c>
      <c r="G16" s="19" t="s">
        <v>41</v>
      </c>
      <c r="H16" s="20" t="s">
        <v>958</v>
      </c>
    </row>
    <row r="17" spans="1:8" x14ac:dyDescent="0.35">
      <c r="A17" s="19">
        <v>12</v>
      </c>
      <c r="B17" s="1" t="s">
        <v>266</v>
      </c>
      <c r="C17" s="1" t="s">
        <v>267</v>
      </c>
      <c r="D17" s="19"/>
      <c r="E17" s="19" t="s">
        <v>89</v>
      </c>
      <c r="F17" s="19" t="s">
        <v>40</v>
      </c>
      <c r="G17" s="19" t="s">
        <v>254</v>
      </c>
      <c r="H17" s="20" t="s">
        <v>959</v>
      </c>
    </row>
    <row r="18" spans="1:8" x14ac:dyDescent="0.35">
      <c r="A18" s="19">
        <v>13</v>
      </c>
      <c r="B18" s="1" t="s">
        <v>271</v>
      </c>
      <c r="C18" s="1" t="s">
        <v>272</v>
      </c>
      <c r="D18" s="19"/>
      <c r="E18" s="19" t="s">
        <v>268</v>
      </c>
      <c r="F18" s="19" t="s">
        <v>125</v>
      </c>
      <c r="G18" s="19" t="s">
        <v>85</v>
      </c>
      <c r="H18" s="20" t="s">
        <v>960</v>
      </c>
    </row>
    <row r="19" spans="1:8" x14ac:dyDescent="0.35">
      <c r="A19" s="19">
        <v>14</v>
      </c>
      <c r="B19" s="1" t="s">
        <v>694</v>
      </c>
      <c r="C19" s="1" t="s">
        <v>202</v>
      </c>
      <c r="D19" s="19"/>
      <c r="E19" s="19" t="s">
        <v>53</v>
      </c>
      <c r="F19" s="19" t="s">
        <v>23</v>
      </c>
      <c r="G19" s="19" t="s">
        <v>192</v>
      </c>
      <c r="H19" s="20" t="s">
        <v>73</v>
      </c>
    </row>
    <row r="20" spans="1:8" x14ac:dyDescent="0.35">
      <c r="A20" s="19">
        <v>15</v>
      </c>
      <c r="B20" s="1" t="s">
        <v>61</v>
      </c>
      <c r="C20" s="1" t="s">
        <v>17</v>
      </c>
      <c r="D20" s="19"/>
      <c r="E20" s="19" t="s">
        <v>289</v>
      </c>
      <c r="F20" s="19" t="s">
        <v>153</v>
      </c>
      <c r="G20" s="19" t="s">
        <v>125</v>
      </c>
      <c r="H20" s="20" t="s">
        <v>961</v>
      </c>
    </row>
    <row r="21" spans="1:8" x14ac:dyDescent="0.35">
      <c r="A21" s="19">
        <v>16</v>
      </c>
      <c r="B21" s="1" t="s">
        <v>223</v>
      </c>
      <c r="C21" s="1" t="s">
        <v>173</v>
      </c>
      <c r="D21" s="19"/>
      <c r="E21" s="19" t="s">
        <v>254</v>
      </c>
      <c r="F21" s="19" t="s">
        <v>149</v>
      </c>
      <c r="G21" s="19" t="s">
        <v>72</v>
      </c>
      <c r="H21" s="20" t="s">
        <v>962</v>
      </c>
    </row>
    <row r="22" spans="1:8" x14ac:dyDescent="0.35">
      <c r="A22" s="19">
        <v>17</v>
      </c>
      <c r="B22" s="1" t="s">
        <v>684</v>
      </c>
      <c r="C22" s="1" t="s">
        <v>35</v>
      </c>
      <c r="D22" s="19"/>
      <c r="E22" s="19" t="s">
        <v>268</v>
      </c>
      <c r="F22" s="19" t="s">
        <v>40</v>
      </c>
      <c r="G22" s="19" t="s">
        <v>68</v>
      </c>
      <c r="H22" s="20" t="s">
        <v>963</v>
      </c>
    </row>
    <row r="23" spans="1:8" x14ac:dyDescent="0.35">
      <c r="A23" s="19">
        <v>18</v>
      </c>
      <c r="B23" s="1" t="s">
        <v>163</v>
      </c>
      <c r="C23" s="1" t="s">
        <v>164</v>
      </c>
      <c r="D23" s="19"/>
      <c r="E23" s="19" t="s">
        <v>32</v>
      </c>
      <c r="F23" s="19" t="s">
        <v>153</v>
      </c>
      <c r="G23" s="19" t="s">
        <v>210</v>
      </c>
      <c r="H23" s="20" t="s">
        <v>963</v>
      </c>
    </row>
    <row r="24" spans="1:8" x14ac:dyDescent="0.35">
      <c r="A24" s="19">
        <v>19</v>
      </c>
      <c r="B24" s="1" t="s">
        <v>48</v>
      </c>
      <c r="C24" s="1" t="s">
        <v>26</v>
      </c>
      <c r="D24" s="19"/>
      <c r="E24" s="19" t="s">
        <v>2</v>
      </c>
      <c r="F24" s="19" t="s">
        <v>143</v>
      </c>
      <c r="G24" s="19" t="s">
        <v>414</v>
      </c>
      <c r="H24" s="20" t="s">
        <v>964</v>
      </c>
    </row>
    <row r="25" spans="1:8" x14ac:dyDescent="0.35">
      <c r="A25" s="19">
        <v>20</v>
      </c>
      <c r="B25" s="1" t="s">
        <v>76</v>
      </c>
      <c r="C25" s="1" t="s">
        <v>1</v>
      </c>
      <c r="D25" s="19"/>
      <c r="E25" s="19" t="s">
        <v>254</v>
      </c>
      <c r="F25" s="19" t="s">
        <v>28</v>
      </c>
      <c r="G25" s="19" t="s">
        <v>174</v>
      </c>
      <c r="H25" s="20" t="s">
        <v>102</v>
      </c>
    </row>
    <row r="26" spans="1:8" x14ac:dyDescent="0.35">
      <c r="A26" s="19">
        <v>21</v>
      </c>
      <c r="B26" s="1" t="s">
        <v>699</v>
      </c>
      <c r="C26" s="1" t="s">
        <v>152</v>
      </c>
      <c r="D26" s="19"/>
      <c r="E26" s="19" t="s">
        <v>9</v>
      </c>
      <c r="F26" s="19" t="s">
        <v>157</v>
      </c>
      <c r="G26" s="19" t="s">
        <v>79</v>
      </c>
      <c r="H26" s="20" t="s">
        <v>965</v>
      </c>
    </row>
    <row r="27" spans="1:8" x14ac:dyDescent="0.35">
      <c r="A27" s="19">
        <v>22</v>
      </c>
      <c r="B27" s="1" t="s">
        <v>220</v>
      </c>
      <c r="C27" s="1" t="s">
        <v>112</v>
      </c>
      <c r="D27" s="19"/>
      <c r="E27" s="19" t="s">
        <v>142</v>
      </c>
      <c r="F27" s="19" t="s">
        <v>31</v>
      </c>
      <c r="G27" s="19" t="s">
        <v>143</v>
      </c>
      <c r="H27" s="20" t="s">
        <v>965</v>
      </c>
    </row>
    <row r="28" spans="1:8" x14ac:dyDescent="0.35">
      <c r="A28" s="19">
        <v>23</v>
      </c>
      <c r="B28" s="1" t="s">
        <v>717</v>
      </c>
      <c r="C28" s="1" t="s">
        <v>71</v>
      </c>
      <c r="D28" s="19"/>
      <c r="E28" s="19" t="s">
        <v>177</v>
      </c>
      <c r="F28" s="19" t="s">
        <v>124</v>
      </c>
      <c r="G28" s="19" t="s">
        <v>31</v>
      </c>
      <c r="H28" s="20" t="s">
        <v>121</v>
      </c>
    </row>
    <row r="29" spans="1:8" x14ac:dyDescent="0.35">
      <c r="A29" s="19">
        <v>24</v>
      </c>
      <c r="B29" s="1" t="s">
        <v>377</v>
      </c>
      <c r="C29" s="1" t="s">
        <v>173</v>
      </c>
      <c r="D29" s="19"/>
      <c r="E29" s="19" t="s">
        <v>9</v>
      </c>
      <c r="F29" s="19" t="s">
        <v>207</v>
      </c>
      <c r="G29" s="19" t="s">
        <v>186</v>
      </c>
      <c r="H29" s="20" t="s">
        <v>121</v>
      </c>
    </row>
    <row r="30" spans="1:8" x14ac:dyDescent="0.35">
      <c r="A30" s="19">
        <v>25</v>
      </c>
      <c r="B30" s="1" t="s">
        <v>208</v>
      </c>
      <c r="C30" s="1" t="s">
        <v>209</v>
      </c>
      <c r="D30" s="19"/>
      <c r="E30" s="19" t="s">
        <v>138</v>
      </c>
      <c r="F30" s="19" t="s">
        <v>545</v>
      </c>
      <c r="G30" s="19" t="s">
        <v>14</v>
      </c>
      <c r="H30" s="20" t="s">
        <v>966</v>
      </c>
    </row>
    <row r="31" spans="1:8" x14ac:dyDescent="0.35">
      <c r="A31" s="19">
        <v>26</v>
      </c>
      <c r="B31" s="1" t="s">
        <v>70</v>
      </c>
      <c r="C31" s="1" t="s">
        <v>71</v>
      </c>
      <c r="D31" s="19"/>
      <c r="E31" s="19" t="s">
        <v>689</v>
      </c>
      <c r="F31" s="19" t="s">
        <v>63</v>
      </c>
      <c r="G31" s="19" t="s">
        <v>23</v>
      </c>
      <c r="H31" s="20" t="s">
        <v>966</v>
      </c>
    </row>
    <row r="32" spans="1:8" x14ac:dyDescent="0.35">
      <c r="A32" s="19">
        <v>27</v>
      </c>
      <c r="B32" s="1" t="s">
        <v>213</v>
      </c>
      <c r="C32" s="1" t="s">
        <v>75</v>
      </c>
      <c r="D32" s="19"/>
      <c r="E32" s="19" t="s">
        <v>45</v>
      </c>
      <c r="F32" s="19" t="s">
        <v>49</v>
      </c>
      <c r="G32" s="19" t="s">
        <v>327</v>
      </c>
      <c r="H32" s="20" t="s">
        <v>967</v>
      </c>
    </row>
    <row r="33" spans="1:8" x14ac:dyDescent="0.35">
      <c r="A33" s="19">
        <v>28</v>
      </c>
      <c r="B33" s="1" t="s">
        <v>392</v>
      </c>
      <c r="C33" s="1" t="s">
        <v>104</v>
      </c>
      <c r="D33" s="19"/>
      <c r="E33" s="19" t="s">
        <v>138</v>
      </c>
      <c r="F33" s="19" t="s">
        <v>84</v>
      </c>
      <c r="G33" s="19" t="s">
        <v>93</v>
      </c>
      <c r="H33" s="20" t="s">
        <v>967</v>
      </c>
    </row>
    <row r="34" spans="1:8" x14ac:dyDescent="0.35">
      <c r="A34" s="19">
        <v>29</v>
      </c>
      <c r="B34" s="1" t="s">
        <v>642</v>
      </c>
      <c r="C34" s="1" t="s">
        <v>209</v>
      </c>
      <c r="D34" s="19"/>
      <c r="E34" s="19" t="s">
        <v>77</v>
      </c>
      <c r="F34" s="19" t="s">
        <v>46</v>
      </c>
      <c r="G34" s="19" t="s">
        <v>206</v>
      </c>
      <c r="H34" s="20" t="s">
        <v>129</v>
      </c>
    </row>
    <row r="35" spans="1:8" x14ac:dyDescent="0.35">
      <c r="A35" s="19">
        <v>30</v>
      </c>
      <c r="B35" s="1" t="s">
        <v>234</v>
      </c>
      <c r="C35" s="1" t="s">
        <v>92</v>
      </c>
      <c r="D35" s="19"/>
      <c r="E35" s="19" t="s">
        <v>66</v>
      </c>
      <c r="F35" s="19" t="s">
        <v>218</v>
      </c>
      <c r="G35" s="19" t="s">
        <v>28</v>
      </c>
      <c r="H35" s="20" t="s">
        <v>158</v>
      </c>
    </row>
    <row r="36" spans="1:8" x14ac:dyDescent="0.35">
      <c r="A36" s="19">
        <v>31</v>
      </c>
      <c r="B36" s="1" t="s">
        <v>691</v>
      </c>
      <c r="C36" s="1" t="s">
        <v>56</v>
      </c>
      <c r="D36" s="19"/>
      <c r="E36" s="19" t="s">
        <v>364</v>
      </c>
      <c r="F36" s="19" t="s">
        <v>84</v>
      </c>
      <c r="G36" s="19" t="s">
        <v>170</v>
      </c>
      <c r="H36" s="20" t="s">
        <v>158</v>
      </c>
    </row>
    <row r="37" spans="1:8" x14ac:dyDescent="0.35">
      <c r="A37" s="19">
        <v>32</v>
      </c>
      <c r="B37" s="1" t="s">
        <v>103</v>
      </c>
      <c r="C37" s="1" t="s">
        <v>104</v>
      </c>
      <c r="D37" s="19"/>
      <c r="E37" s="19" t="s">
        <v>66</v>
      </c>
      <c r="F37" s="19" t="s">
        <v>40</v>
      </c>
      <c r="G37" s="19" t="s">
        <v>157</v>
      </c>
      <c r="H37" s="20" t="s">
        <v>968</v>
      </c>
    </row>
    <row r="38" spans="1:8" x14ac:dyDescent="0.35">
      <c r="A38" s="19">
        <v>33</v>
      </c>
      <c r="B38" s="1" t="s">
        <v>739</v>
      </c>
      <c r="C38" s="1" t="s">
        <v>99</v>
      </c>
      <c r="D38" s="19" t="s">
        <v>100</v>
      </c>
      <c r="E38" s="19" t="s">
        <v>68</v>
      </c>
      <c r="F38" s="19" t="s">
        <v>146</v>
      </c>
      <c r="G38" s="19" t="s">
        <v>23</v>
      </c>
      <c r="H38" s="20" t="s">
        <v>969</v>
      </c>
    </row>
    <row r="39" spans="1:8" x14ac:dyDescent="0.35">
      <c r="A39" s="19">
        <v>34</v>
      </c>
      <c r="B39" s="1" t="s">
        <v>535</v>
      </c>
      <c r="C39" s="1" t="s">
        <v>82</v>
      </c>
      <c r="D39" s="19"/>
      <c r="E39" s="19" t="s">
        <v>268</v>
      </c>
      <c r="F39" s="19" t="s">
        <v>801</v>
      </c>
      <c r="G39" s="19" t="s">
        <v>32</v>
      </c>
      <c r="H39" s="20" t="s">
        <v>970</v>
      </c>
    </row>
    <row r="40" spans="1:8" x14ac:dyDescent="0.35">
      <c r="A40" s="19">
        <v>35</v>
      </c>
      <c r="B40" s="1" t="s">
        <v>116</v>
      </c>
      <c r="C40" s="1" t="s">
        <v>117</v>
      </c>
      <c r="D40" s="19"/>
      <c r="E40" s="19" t="s">
        <v>2</v>
      </c>
      <c r="F40" s="19" t="s">
        <v>178</v>
      </c>
      <c r="G40" s="19" t="s">
        <v>27</v>
      </c>
      <c r="H40" s="20" t="s">
        <v>971</v>
      </c>
    </row>
    <row r="41" spans="1:8" x14ac:dyDescent="0.35">
      <c r="A41" s="19">
        <v>36</v>
      </c>
      <c r="B41" s="1" t="s">
        <v>732</v>
      </c>
      <c r="C41" s="1" t="s">
        <v>71</v>
      </c>
      <c r="D41" s="19"/>
      <c r="E41" s="19" t="s">
        <v>66</v>
      </c>
      <c r="F41" s="19" t="s">
        <v>178</v>
      </c>
      <c r="G41" s="19" t="s">
        <v>23</v>
      </c>
      <c r="H41" s="20" t="s">
        <v>971</v>
      </c>
    </row>
    <row r="42" spans="1:8" x14ac:dyDescent="0.35">
      <c r="A42" s="19">
        <v>37</v>
      </c>
      <c r="B42" s="1" t="s">
        <v>159</v>
      </c>
      <c r="C42" s="1" t="s">
        <v>123</v>
      </c>
      <c r="D42" s="19"/>
      <c r="E42" s="19" t="s">
        <v>210</v>
      </c>
      <c r="F42" s="19" t="s">
        <v>149</v>
      </c>
      <c r="G42" s="19" t="s">
        <v>105</v>
      </c>
      <c r="H42" s="20" t="s">
        <v>972</v>
      </c>
    </row>
    <row r="43" spans="1:8" x14ac:dyDescent="0.35">
      <c r="A43" s="19">
        <v>38</v>
      </c>
      <c r="B43" s="1" t="s">
        <v>517</v>
      </c>
      <c r="C43" s="1" t="s">
        <v>332</v>
      </c>
      <c r="D43" s="19"/>
      <c r="E43" s="19" t="s">
        <v>41</v>
      </c>
      <c r="F43" s="19" t="s">
        <v>154</v>
      </c>
      <c r="G43" s="19" t="s">
        <v>27</v>
      </c>
      <c r="H43" s="20" t="s">
        <v>180</v>
      </c>
    </row>
    <row r="44" spans="1:8" x14ac:dyDescent="0.35">
      <c r="A44" s="19">
        <v>39</v>
      </c>
      <c r="B44" s="1" t="s">
        <v>176</v>
      </c>
      <c r="C44" s="1" t="s">
        <v>164</v>
      </c>
      <c r="D44" s="19"/>
      <c r="E44" s="19" t="s">
        <v>277</v>
      </c>
      <c r="F44" s="19" t="s">
        <v>161</v>
      </c>
      <c r="G44" s="19" t="s">
        <v>58</v>
      </c>
      <c r="H44" s="20" t="s">
        <v>973</v>
      </c>
    </row>
    <row r="45" spans="1:8" x14ac:dyDescent="0.35">
      <c r="A45" s="19">
        <v>40</v>
      </c>
      <c r="B45" s="1" t="s">
        <v>304</v>
      </c>
      <c r="C45" s="1" t="s">
        <v>232</v>
      </c>
      <c r="D45" s="19"/>
      <c r="E45" s="19" t="s">
        <v>68</v>
      </c>
      <c r="F45" s="19" t="s">
        <v>101</v>
      </c>
      <c r="G45" s="19" t="s">
        <v>23</v>
      </c>
      <c r="H45" s="20" t="s">
        <v>184</v>
      </c>
    </row>
    <row r="46" spans="1:8" x14ac:dyDescent="0.35">
      <c r="A46" s="19">
        <v>41</v>
      </c>
      <c r="B46" s="1" t="s">
        <v>231</v>
      </c>
      <c r="C46" s="1" t="s">
        <v>232</v>
      </c>
      <c r="D46" s="19"/>
      <c r="E46" s="19" t="s">
        <v>66</v>
      </c>
      <c r="F46" s="19" t="s">
        <v>49</v>
      </c>
      <c r="G46" s="19" t="s">
        <v>40</v>
      </c>
      <c r="H46" s="20" t="s">
        <v>203</v>
      </c>
    </row>
    <row r="47" spans="1:8" x14ac:dyDescent="0.35">
      <c r="A47" s="19">
        <v>42</v>
      </c>
      <c r="B47" s="1" t="s">
        <v>172</v>
      </c>
      <c r="C47" s="1" t="s">
        <v>173</v>
      </c>
      <c r="D47" s="19"/>
      <c r="E47" s="19" t="s">
        <v>177</v>
      </c>
      <c r="F47" s="19" t="s">
        <v>476</v>
      </c>
      <c r="G47" s="19" t="s">
        <v>210</v>
      </c>
      <c r="H47" s="20" t="s">
        <v>211</v>
      </c>
    </row>
    <row r="48" spans="1:8" x14ac:dyDescent="0.35">
      <c r="A48" s="19">
        <v>43</v>
      </c>
      <c r="B48" s="1" t="s">
        <v>787</v>
      </c>
      <c r="C48" s="1" t="s">
        <v>108</v>
      </c>
      <c r="D48" s="19"/>
      <c r="E48" s="19" t="s">
        <v>53</v>
      </c>
      <c r="F48" s="19" t="s">
        <v>206</v>
      </c>
      <c r="G48" s="19" t="s">
        <v>157</v>
      </c>
      <c r="H48" s="20" t="s">
        <v>222</v>
      </c>
    </row>
    <row r="49" spans="1:8" x14ac:dyDescent="0.35">
      <c r="A49" s="19">
        <v>44</v>
      </c>
      <c r="B49" s="1" t="s">
        <v>246</v>
      </c>
      <c r="C49" s="1" t="s">
        <v>152</v>
      </c>
      <c r="D49" s="19"/>
      <c r="E49" s="19" t="s">
        <v>177</v>
      </c>
      <c r="F49" s="19" t="s">
        <v>206</v>
      </c>
      <c r="G49" s="19" t="s">
        <v>161</v>
      </c>
      <c r="H49" s="20" t="s">
        <v>974</v>
      </c>
    </row>
    <row r="50" spans="1:8" x14ac:dyDescent="0.35">
      <c r="A50" s="19">
        <v>45</v>
      </c>
      <c r="B50" s="1" t="s">
        <v>127</v>
      </c>
      <c r="C50" s="1" t="s">
        <v>35</v>
      </c>
      <c r="D50" s="19"/>
      <c r="E50" s="19" t="s">
        <v>118</v>
      </c>
      <c r="F50" s="19" t="s">
        <v>473</v>
      </c>
      <c r="G50" s="19" t="s">
        <v>8</v>
      </c>
      <c r="H50" s="20" t="s">
        <v>227</v>
      </c>
    </row>
    <row r="51" spans="1:8" x14ac:dyDescent="0.35">
      <c r="A51" s="19">
        <v>46</v>
      </c>
      <c r="B51" s="1" t="s">
        <v>81</v>
      </c>
      <c r="C51" s="1" t="s">
        <v>82</v>
      </c>
      <c r="D51" s="19"/>
      <c r="E51" s="19" t="s">
        <v>2</v>
      </c>
      <c r="F51" s="19" t="s">
        <v>139</v>
      </c>
      <c r="G51" s="19" t="s">
        <v>47</v>
      </c>
      <c r="H51" s="20" t="s">
        <v>975</v>
      </c>
    </row>
    <row r="52" spans="1:8" x14ac:dyDescent="0.35">
      <c r="A52" s="19">
        <v>47</v>
      </c>
      <c r="B52" s="1" t="s">
        <v>130</v>
      </c>
      <c r="C52" s="1" t="s">
        <v>131</v>
      </c>
      <c r="D52" s="19"/>
      <c r="E52" s="19" t="s">
        <v>83</v>
      </c>
      <c r="F52" s="19" t="s">
        <v>218</v>
      </c>
      <c r="G52" s="19" t="s">
        <v>250</v>
      </c>
      <c r="H52" s="20" t="s">
        <v>975</v>
      </c>
    </row>
    <row r="53" spans="1:8" x14ac:dyDescent="0.35">
      <c r="A53" s="19">
        <v>48</v>
      </c>
      <c r="B53" s="1" t="s">
        <v>221</v>
      </c>
      <c r="C53" s="1" t="s">
        <v>108</v>
      </c>
      <c r="D53" s="19"/>
      <c r="E53" s="19" t="s">
        <v>66</v>
      </c>
      <c r="F53" s="19" t="s">
        <v>545</v>
      </c>
      <c r="G53" s="19" t="s">
        <v>250</v>
      </c>
      <c r="H53" s="20" t="s">
        <v>230</v>
      </c>
    </row>
    <row r="54" spans="1:8" x14ac:dyDescent="0.35">
      <c r="A54" s="19">
        <v>49</v>
      </c>
      <c r="B54" s="1" t="s">
        <v>324</v>
      </c>
      <c r="C54" s="1" t="s">
        <v>117</v>
      </c>
      <c r="D54" s="19"/>
      <c r="E54" s="19" t="s">
        <v>138</v>
      </c>
      <c r="F54" s="19" t="s">
        <v>260</v>
      </c>
      <c r="G54" s="19" t="s">
        <v>46</v>
      </c>
      <c r="H54" s="20" t="s">
        <v>233</v>
      </c>
    </row>
    <row r="55" spans="1:8" x14ac:dyDescent="0.35">
      <c r="A55" s="19">
        <v>50</v>
      </c>
      <c r="B55" s="1" t="s">
        <v>288</v>
      </c>
      <c r="C55" s="1" t="s">
        <v>1</v>
      </c>
      <c r="D55" s="19"/>
      <c r="E55" s="19" t="s">
        <v>118</v>
      </c>
      <c r="F55" s="19" t="s">
        <v>290</v>
      </c>
      <c r="G55" s="19" t="s">
        <v>58</v>
      </c>
      <c r="H55" s="20" t="s">
        <v>233</v>
      </c>
    </row>
    <row r="56" spans="1:8" x14ac:dyDescent="0.35">
      <c r="A56" s="19">
        <v>51</v>
      </c>
      <c r="B56" s="1" t="s">
        <v>276</v>
      </c>
      <c r="C56" s="1" t="s">
        <v>152</v>
      </c>
      <c r="D56" s="19"/>
      <c r="E56" s="19" t="s">
        <v>32</v>
      </c>
      <c r="F56" s="19" t="s">
        <v>128</v>
      </c>
      <c r="G56" s="19" t="s">
        <v>8</v>
      </c>
      <c r="H56" s="20" t="s">
        <v>976</v>
      </c>
    </row>
    <row r="57" spans="1:8" x14ac:dyDescent="0.35">
      <c r="A57" s="19">
        <v>52</v>
      </c>
      <c r="B57" s="1" t="s">
        <v>228</v>
      </c>
      <c r="C57" s="1" t="s">
        <v>96</v>
      </c>
      <c r="D57" s="19"/>
      <c r="E57" s="19" t="s">
        <v>138</v>
      </c>
      <c r="F57" s="19" t="s">
        <v>545</v>
      </c>
      <c r="G57" s="19" t="s">
        <v>188</v>
      </c>
      <c r="H57" s="20" t="s">
        <v>976</v>
      </c>
    </row>
    <row r="58" spans="1:8" x14ac:dyDescent="0.35">
      <c r="A58" s="19">
        <v>53</v>
      </c>
      <c r="B58" s="1" t="s">
        <v>147</v>
      </c>
      <c r="C58" s="1" t="s">
        <v>148</v>
      </c>
      <c r="D58" s="19"/>
      <c r="E58" s="19" t="s">
        <v>277</v>
      </c>
      <c r="F58" s="19" t="s">
        <v>283</v>
      </c>
      <c r="G58" s="19" t="s">
        <v>23</v>
      </c>
      <c r="H58" s="20" t="s">
        <v>976</v>
      </c>
    </row>
    <row r="59" spans="1:8" x14ac:dyDescent="0.35">
      <c r="A59" s="19">
        <v>54</v>
      </c>
      <c r="B59" s="1" t="s">
        <v>16</v>
      </c>
      <c r="C59" s="1" t="s">
        <v>17</v>
      </c>
      <c r="D59" s="19"/>
      <c r="E59" s="19" t="s">
        <v>19</v>
      </c>
      <c r="F59" s="19" t="s">
        <v>146</v>
      </c>
      <c r="G59" s="19" t="s">
        <v>161</v>
      </c>
      <c r="H59" s="20" t="s">
        <v>976</v>
      </c>
    </row>
    <row r="60" spans="1:8" x14ac:dyDescent="0.35">
      <c r="A60" s="19">
        <v>55</v>
      </c>
      <c r="B60" s="1" t="s">
        <v>239</v>
      </c>
      <c r="C60" s="1" t="s">
        <v>134</v>
      </c>
      <c r="D60" s="19"/>
      <c r="E60" s="19" t="s">
        <v>735</v>
      </c>
      <c r="F60" s="19" t="s">
        <v>93</v>
      </c>
      <c r="G60" s="19" t="s">
        <v>170</v>
      </c>
      <c r="H60" s="20" t="s">
        <v>977</v>
      </c>
    </row>
    <row r="61" spans="1:8" x14ac:dyDescent="0.35">
      <c r="A61" s="19">
        <v>56</v>
      </c>
      <c r="B61" s="1" t="s">
        <v>705</v>
      </c>
      <c r="C61" s="1" t="s">
        <v>88</v>
      </c>
      <c r="D61" s="19"/>
      <c r="E61" s="19" t="s">
        <v>32</v>
      </c>
      <c r="F61" s="19" t="s">
        <v>218</v>
      </c>
      <c r="G61" s="19" t="s">
        <v>59</v>
      </c>
      <c r="H61" s="20" t="s">
        <v>978</v>
      </c>
    </row>
    <row r="62" spans="1:8" x14ac:dyDescent="0.35">
      <c r="A62" s="19">
        <v>57</v>
      </c>
      <c r="B62" s="1" t="s">
        <v>111</v>
      </c>
      <c r="C62" s="1" t="s">
        <v>112</v>
      </c>
      <c r="D62" s="19"/>
      <c r="E62" s="19" t="s">
        <v>19</v>
      </c>
      <c r="F62" s="19" t="s">
        <v>49</v>
      </c>
      <c r="G62" s="19" t="s">
        <v>135</v>
      </c>
      <c r="H62" s="20" t="s">
        <v>238</v>
      </c>
    </row>
    <row r="63" spans="1:8" x14ac:dyDescent="0.35">
      <c r="A63" s="19">
        <v>58</v>
      </c>
      <c r="B63" s="1" t="s">
        <v>292</v>
      </c>
      <c r="C63" s="1" t="s">
        <v>293</v>
      </c>
      <c r="D63" s="19"/>
      <c r="E63" s="19" t="s">
        <v>2</v>
      </c>
      <c r="F63" s="19" t="s">
        <v>178</v>
      </c>
      <c r="G63" s="19" t="s">
        <v>146</v>
      </c>
      <c r="H63" s="20" t="s">
        <v>979</v>
      </c>
    </row>
    <row r="64" spans="1:8" x14ac:dyDescent="0.35">
      <c r="A64" s="19">
        <v>59</v>
      </c>
      <c r="B64" s="1" t="s">
        <v>91</v>
      </c>
      <c r="C64" s="1" t="s">
        <v>92</v>
      </c>
      <c r="D64" s="19"/>
      <c r="E64" s="19" t="s">
        <v>177</v>
      </c>
      <c r="F64" s="19" t="s">
        <v>214</v>
      </c>
      <c r="G64" s="19" t="s">
        <v>105</v>
      </c>
      <c r="H64" s="20" t="s">
        <v>241</v>
      </c>
    </row>
    <row r="65" spans="1:8" x14ac:dyDescent="0.35">
      <c r="A65" s="19">
        <v>60</v>
      </c>
      <c r="B65" s="1" t="s">
        <v>305</v>
      </c>
      <c r="C65" s="1" t="s">
        <v>75</v>
      </c>
      <c r="D65" s="19"/>
      <c r="E65" s="19" t="s">
        <v>31</v>
      </c>
      <c r="F65" s="19" t="s">
        <v>290</v>
      </c>
      <c r="G65" s="19" t="s">
        <v>32</v>
      </c>
      <c r="H65" s="20" t="s">
        <v>243</v>
      </c>
    </row>
    <row r="66" spans="1:8" x14ac:dyDescent="0.35">
      <c r="A66" s="19">
        <v>61</v>
      </c>
      <c r="B66" s="1" t="s">
        <v>514</v>
      </c>
      <c r="C66" s="1" t="s">
        <v>232</v>
      </c>
      <c r="D66" s="19"/>
      <c r="E66" s="19" t="s">
        <v>3</v>
      </c>
      <c r="F66" s="19" t="s">
        <v>351</v>
      </c>
      <c r="G66" s="19" t="s">
        <v>125</v>
      </c>
      <c r="H66" s="20" t="s">
        <v>245</v>
      </c>
    </row>
    <row r="67" spans="1:8" x14ac:dyDescent="0.35">
      <c r="A67" s="19">
        <v>62</v>
      </c>
      <c r="B67" s="1" t="s">
        <v>420</v>
      </c>
      <c r="C67" s="1" t="s">
        <v>134</v>
      </c>
      <c r="D67" s="19"/>
      <c r="E67" s="19" t="s">
        <v>89</v>
      </c>
      <c r="F67" s="19" t="s">
        <v>290</v>
      </c>
      <c r="G67" s="19" t="s">
        <v>27</v>
      </c>
      <c r="H67" s="20" t="s">
        <v>247</v>
      </c>
    </row>
    <row r="68" spans="1:8" x14ac:dyDescent="0.35">
      <c r="A68" s="19">
        <v>63</v>
      </c>
      <c r="B68" s="1" t="s">
        <v>389</v>
      </c>
      <c r="C68" s="1" t="s">
        <v>253</v>
      </c>
      <c r="D68" s="19"/>
      <c r="E68" s="19" t="s">
        <v>254</v>
      </c>
      <c r="F68" s="19" t="s">
        <v>214</v>
      </c>
      <c r="G68" s="19" t="s">
        <v>47</v>
      </c>
      <c r="H68" s="20" t="s">
        <v>247</v>
      </c>
    </row>
    <row r="69" spans="1:8" x14ac:dyDescent="0.35">
      <c r="A69" s="19">
        <v>64</v>
      </c>
      <c r="B69" s="1" t="s">
        <v>273</v>
      </c>
      <c r="C69" s="1" t="s">
        <v>274</v>
      </c>
      <c r="D69" s="19"/>
      <c r="E69" s="19" t="s">
        <v>18</v>
      </c>
      <c r="F69" s="19" t="s">
        <v>343</v>
      </c>
      <c r="G69" s="19" t="s">
        <v>67</v>
      </c>
      <c r="H69" s="20" t="s">
        <v>247</v>
      </c>
    </row>
    <row r="70" spans="1:8" x14ac:dyDescent="0.35">
      <c r="A70" s="19">
        <v>65</v>
      </c>
      <c r="B70" s="1" t="s">
        <v>436</v>
      </c>
      <c r="C70" s="1" t="s">
        <v>437</v>
      </c>
      <c r="D70" s="19"/>
      <c r="E70" s="19" t="s">
        <v>364</v>
      </c>
      <c r="F70" s="19" t="s">
        <v>143</v>
      </c>
      <c r="G70" s="19" t="s">
        <v>49</v>
      </c>
      <c r="H70" s="20" t="s">
        <v>247</v>
      </c>
    </row>
    <row r="71" spans="1:8" x14ac:dyDescent="0.35">
      <c r="A71" s="19">
        <v>66</v>
      </c>
      <c r="B71" s="1" t="s">
        <v>122</v>
      </c>
      <c r="C71" s="1" t="s">
        <v>123</v>
      </c>
      <c r="D71" s="19"/>
      <c r="E71" s="19" t="s">
        <v>31</v>
      </c>
      <c r="F71" s="19" t="s">
        <v>154</v>
      </c>
      <c r="G71" s="19" t="s">
        <v>188</v>
      </c>
      <c r="H71" s="20" t="s">
        <v>980</v>
      </c>
    </row>
    <row r="72" spans="1:8" x14ac:dyDescent="0.35">
      <c r="A72" s="19">
        <v>67</v>
      </c>
      <c r="B72" s="1" t="s">
        <v>339</v>
      </c>
      <c r="C72" s="1" t="s">
        <v>123</v>
      </c>
      <c r="D72" s="19"/>
      <c r="E72" s="19" t="s">
        <v>192</v>
      </c>
      <c r="F72" s="19" t="s">
        <v>124</v>
      </c>
      <c r="G72" s="19" t="s">
        <v>63</v>
      </c>
      <c r="H72" s="20" t="s">
        <v>981</v>
      </c>
    </row>
    <row r="73" spans="1:8" x14ac:dyDescent="0.35">
      <c r="A73" s="19">
        <v>68</v>
      </c>
      <c r="B73" s="1" t="s">
        <v>65</v>
      </c>
      <c r="C73" s="1" t="s">
        <v>56</v>
      </c>
      <c r="D73" s="19"/>
      <c r="E73" s="19" t="s">
        <v>289</v>
      </c>
      <c r="F73" s="19" t="s">
        <v>359</v>
      </c>
      <c r="G73" s="19" t="s">
        <v>31</v>
      </c>
      <c r="H73" s="20" t="s">
        <v>982</v>
      </c>
    </row>
    <row r="74" spans="1:8" x14ac:dyDescent="0.35">
      <c r="A74" s="19">
        <v>69</v>
      </c>
      <c r="B74" s="1" t="s">
        <v>362</v>
      </c>
      <c r="C74" s="1" t="s">
        <v>182</v>
      </c>
      <c r="D74" s="19"/>
      <c r="E74" s="19" t="s">
        <v>118</v>
      </c>
      <c r="F74" s="19" t="s">
        <v>119</v>
      </c>
      <c r="G74" s="19" t="s">
        <v>149</v>
      </c>
      <c r="H74" s="20" t="s">
        <v>982</v>
      </c>
    </row>
    <row r="75" spans="1:8" x14ac:dyDescent="0.35">
      <c r="A75" s="19">
        <v>70</v>
      </c>
      <c r="B75" s="1" t="s">
        <v>366</v>
      </c>
      <c r="C75" s="1" t="s">
        <v>134</v>
      </c>
      <c r="D75" s="19"/>
      <c r="E75" s="19" t="s">
        <v>2</v>
      </c>
      <c r="F75" s="19" t="s">
        <v>545</v>
      </c>
      <c r="G75" s="19" t="s">
        <v>49</v>
      </c>
      <c r="H75" s="20" t="s">
        <v>258</v>
      </c>
    </row>
    <row r="76" spans="1:8" x14ac:dyDescent="0.35">
      <c r="A76" s="19">
        <v>71</v>
      </c>
      <c r="B76" s="1" t="s">
        <v>727</v>
      </c>
      <c r="C76" s="1" t="s">
        <v>112</v>
      </c>
      <c r="D76" s="19"/>
      <c r="E76" s="19" t="s">
        <v>18</v>
      </c>
      <c r="F76" s="19" t="s">
        <v>146</v>
      </c>
      <c r="G76" s="19" t="s">
        <v>545</v>
      </c>
      <c r="H76" s="20" t="s">
        <v>258</v>
      </c>
    </row>
    <row r="77" spans="1:8" x14ac:dyDescent="0.35">
      <c r="A77" s="19">
        <v>72</v>
      </c>
      <c r="B77" s="1" t="s">
        <v>426</v>
      </c>
      <c r="C77" s="1" t="s">
        <v>232</v>
      </c>
      <c r="D77" s="19"/>
      <c r="E77" s="19" t="s">
        <v>2</v>
      </c>
      <c r="F77" s="19" t="s">
        <v>384</v>
      </c>
      <c r="G77" s="19" t="s">
        <v>125</v>
      </c>
      <c r="H77" s="20" t="s">
        <v>261</v>
      </c>
    </row>
    <row r="78" spans="1:8" x14ac:dyDescent="0.35">
      <c r="A78" s="19">
        <v>73</v>
      </c>
      <c r="B78" s="1" t="s">
        <v>448</v>
      </c>
      <c r="C78" s="1" t="s">
        <v>257</v>
      </c>
      <c r="D78" s="19"/>
      <c r="E78" s="19" t="s">
        <v>254</v>
      </c>
      <c r="F78" s="19" t="s">
        <v>139</v>
      </c>
      <c r="G78" s="19" t="s">
        <v>8</v>
      </c>
      <c r="H78" s="20" t="s">
        <v>261</v>
      </c>
    </row>
    <row r="79" spans="1:8" x14ac:dyDescent="0.35">
      <c r="A79" s="19">
        <v>74</v>
      </c>
      <c r="B79" s="1" t="s">
        <v>216</v>
      </c>
      <c r="C79" s="1" t="s">
        <v>217</v>
      </c>
      <c r="D79" s="19"/>
      <c r="E79" s="19" t="s">
        <v>2</v>
      </c>
      <c r="F79" s="19" t="s">
        <v>249</v>
      </c>
      <c r="G79" s="19" t="s">
        <v>174</v>
      </c>
      <c r="H79" s="20" t="s">
        <v>261</v>
      </c>
    </row>
    <row r="80" spans="1:8" x14ac:dyDescent="0.35">
      <c r="A80" s="19">
        <v>75</v>
      </c>
      <c r="B80" s="1" t="s">
        <v>729</v>
      </c>
      <c r="C80" s="1" t="s">
        <v>82</v>
      </c>
      <c r="D80" s="19"/>
      <c r="E80" s="19" t="s">
        <v>14</v>
      </c>
      <c r="F80" s="19" t="s">
        <v>730</v>
      </c>
      <c r="G80" s="19" t="s">
        <v>47</v>
      </c>
      <c r="H80" s="20" t="s">
        <v>265</v>
      </c>
    </row>
    <row r="81" spans="1:8" x14ac:dyDescent="0.35">
      <c r="A81" s="19">
        <v>76</v>
      </c>
      <c r="B81" s="1" t="s">
        <v>467</v>
      </c>
      <c r="C81" s="1" t="s">
        <v>293</v>
      </c>
      <c r="D81" s="19"/>
      <c r="E81" s="19" t="s">
        <v>14</v>
      </c>
      <c r="F81" s="19" t="s">
        <v>93</v>
      </c>
      <c r="G81" s="19" t="s">
        <v>283</v>
      </c>
      <c r="H81" s="20" t="s">
        <v>983</v>
      </c>
    </row>
    <row r="82" spans="1:8" x14ac:dyDescent="0.35">
      <c r="A82" s="19">
        <v>77</v>
      </c>
      <c r="B82" s="1" t="s">
        <v>190</v>
      </c>
      <c r="C82" s="1" t="s">
        <v>168</v>
      </c>
      <c r="D82" s="19"/>
      <c r="E82" s="19" t="s">
        <v>177</v>
      </c>
      <c r="F82" s="19" t="s">
        <v>378</v>
      </c>
      <c r="G82" s="19" t="s">
        <v>23</v>
      </c>
      <c r="H82" s="20" t="s">
        <v>984</v>
      </c>
    </row>
    <row r="83" spans="1:8" x14ac:dyDescent="0.35">
      <c r="A83" s="19">
        <v>78</v>
      </c>
      <c r="B83" s="1" t="s">
        <v>95</v>
      </c>
      <c r="C83" s="1" t="s">
        <v>96</v>
      </c>
      <c r="D83" s="19"/>
      <c r="E83" s="19" t="s">
        <v>66</v>
      </c>
      <c r="F83" s="19" t="s">
        <v>367</v>
      </c>
      <c r="G83" s="19" t="s">
        <v>47</v>
      </c>
      <c r="H83" s="20" t="s">
        <v>275</v>
      </c>
    </row>
    <row r="84" spans="1:8" x14ac:dyDescent="0.35">
      <c r="A84" s="19">
        <v>79</v>
      </c>
      <c r="B84" s="1" t="s">
        <v>353</v>
      </c>
      <c r="C84" s="1" t="s">
        <v>145</v>
      </c>
      <c r="D84" s="19"/>
      <c r="E84" s="19" t="s">
        <v>53</v>
      </c>
      <c r="F84" s="19" t="s">
        <v>260</v>
      </c>
      <c r="G84" s="19" t="s">
        <v>8</v>
      </c>
      <c r="H84" s="20" t="s">
        <v>985</v>
      </c>
    </row>
    <row r="85" spans="1:8" x14ac:dyDescent="0.35">
      <c r="A85" s="19">
        <v>80</v>
      </c>
      <c r="B85" s="1" t="s">
        <v>390</v>
      </c>
      <c r="C85" s="1" t="s">
        <v>332</v>
      </c>
      <c r="D85" s="19"/>
      <c r="E85" s="19" t="s">
        <v>28</v>
      </c>
      <c r="F85" s="19" t="s">
        <v>260</v>
      </c>
      <c r="G85" s="19" t="s">
        <v>8</v>
      </c>
      <c r="H85" s="20" t="s">
        <v>278</v>
      </c>
    </row>
    <row r="86" spans="1:8" x14ac:dyDescent="0.35">
      <c r="A86" s="19">
        <v>81</v>
      </c>
      <c r="B86" s="1" t="s">
        <v>144</v>
      </c>
      <c r="C86" s="1" t="s">
        <v>145</v>
      </c>
      <c r="D86" s="19"/>
      <c r="E86" s="19" t="s">
        <v>118</v>
      </c>
      <c r="F86" s="19" t="s">
        <v>260</v>
      </c>
      <c r="G86" s="19" t="s">
        <v>101</v>
      </c>
      <c r="H86" s="20" t="s">
        <v>278</v>
      </c>
    </row>
    <row r="87" spans="1:8" x14ac:dyDescent="0.35">
      <c r="A87" s="19">
        <v>82</v>
      </c>
      <c r="B87" s="1" t="s">
        <v>736</v>
      </c>
      <c r="C87" s="1" t="s">
        <v>56</v>
      </c>
      <c r="D87" s="19"/>
      <c r="E87" s="19" t="s">
        <v>14</v>
      </c>
      <c r="F87" s="19" t="s">
        <v>170</v>
      </c>
      <c r="G87" s="19" t="s">
        <v>178</v>
      </c>
      <c r="H87" s="20" t="s">
        <v>278</v>
      </c>
    </row>
    <row r="88" spans="1:8" x14ac:dyDescent="0.35">
      <c r="A88" s="19">
        <v>83</v>
      </c>
      <c r="B88" s="1" t="s">
        <v>141</v>
      </c>
      <c r="C88" s="1" t="s">
        <v>56</v>
      </c>
      <c r="D88" s="19"/>
      <c r="E88" s="19" t="s">
        <v>364</v>
      </c>
      <c r="F88" s="19" t="s">
        <v>139</v>
      </c>
      <c r="G88" s="19" t="s">
        <v>157</v>
      </c>
      <c r="H88" s="20" t="s">
        <v>986</v>
      </c>
    </row>
    <row r="89" spans="1:8" x14ac:dyDescent="0.35">
      <c r="A89" s="19">
        <v>84</v>
      </c>
      <c r="B89" s="1" t="s">
        <v>350</v>
      </c>
      <c r="C89" s="1" t="s">
        <v>131</v>
      </c>
      <c r="D89" s="19"/>
      <c r="E89" s="19" t="s">
        <v>277</v>
      </c>
      <c r="F89" s="19" t="s">
        <v>143</v>
      </c>
      <c r="G89" s="19" t="s">
        <v>327</v>
      </c>
      <c r="H89" s="20" t="s">
        <v>284</v>
      </c>
    </row>
    <row r="90" spans="1:8" x14ac:dyDescent="0.35">
      <c r="A90" s="19">
        <v>85</v>
      </c>
      <c r="B90" s="1" t="s">
        <v>212</v>
      </c>
      <c r="C90" s="1" t="s">
        <v>92</v>
      </c>
      <c r="D90" s="19"/>
      <c r="E90" s="19" t="s">
        <v>45</v>
      </c>
      <c r="F90" s="19" t="s">
        <v>446</v>
      </c>
      <c r="G90" s="19" t="s">
        <v>47</v>
      </c>
      <c r="H90" s="20" t="s">
        <v>987</v>
      </c>
    </row>
    <row r="91" spans="1:8" x14ac:dyDescent="0.35">
      <c r="A91" s="19">
        <v>86</v>
      </c>
      <c r="B91" s="1" t="s">
        <v>771</v>
      </c>
      <c r="C91" s="1" t="s">
        <v>217</v>
      </c>
      <c r="D91" s="19"/>
      <c r="E91" s="19" t="s">
        <v>19</v>
      </c>
      <c r="F91" s="19" t="s">
        <v>119</v>
      </c>
      <c r="G91" s="19" t="s">
        <v>498</v>
      </c>
      <c r="H91" s="20" t="s">
        <v>988</v>
      </c>
    </row>
    <row r="92" spans="1:8" x14ac:dyDescent="0.35">
      <c r="A92" s="19">
        <v>87</v>
      </c>
      <c r="B92" s="1" t="s">
        <v>398</v>
      </c>
      <c r="C92" s="1" t="s">
        <v>399</v>
      </c>
      <c r="D92" s="19"/>
      <c r="E92" s="19" t="s">
        <v>177</v>
      </c>
      <c r="F92" s="19" t="s">
        <v>240</v>
      </c>
      <c r="G92" s="19" t="s">
        <v>777</v>
      </c>
      <c r="H92" s="20" t="s">
        <v>287</v>
      </c>
    </row>
    <row r="93" spans="1:8" x14ac:dyDescent="0.35">
      <c r="A93" s="19">
        <v>88</v>
      </c>
      <c r="B93" s="1" t="s">
        <v>298</v>
      </c>
      <c r="C93" s="1" t="s">
        <v>75</v>
      </c>
      <c r="D93" s="19"/>
      <c r="E93" s="19" t="s">
        <v>2</v>
      </c>
      <c r="F93" s="19" t="s">
        <v>154</v>
      </c>
      <c r="G93" s="19" t="s">
        <v>762</v>
      </c>
      <c r="H93" s="20" t="s">
        <v>287</v>
      </c>
    </row>
    <row r="94" spans="1:8" x14ac:dyDescent="0.35">
      <c r="A94" s="19">
        <v>89</v>
      </c>
      <c r="B94" s="1" t="s">
        <v>742</v>
      </c>
      <c r="C94" s="1" t="s">
        <v>22</v>
      </c>
      <c r="D94" s="19"/>
      <c r="E94" s="19" t="s">
        <v>8</v>
      </c>
      <c r="F94" s="19" t="s">
        <v>359</v>
      </c>
      <c r="G94" s="19" t="s">
        <v>41</v>
      </c>
      <c r="H94" s="20" t="s">
        <v>297</v>
      </c>
    </row>
    <row r="95" spans="1:8" x14ac:dyDescent="0.35">
      <c r="A95" s="19">
        <v>90</v>
      </c>
      <c r="B95" s="1" t="s">
        <v>474</v>
      </c>
      <c r="C95" s="1" t="s">
        <v>308</v>
      </c>
      <c r="D95" s="19"/>
      <c r="E95" s="19" t="s">
        <v>47</v>
      </c>
      <c r="F95" s="19" t="s">
        <v>777</v>
      </c>
      <c r="G95" s="19" t="s">
        <v>97</v>
      </c>
      <c r="H95" s="20" t="s">
        <v>303</v>
      </c>
    </row>
    <row r="96" spans="1:8" x14ac:dyDescent="0.35">
      <c r="A96" s="19">
        <v>91</v>
      </c>
      <c r="B96" s="1" t="s">
        <v>360</v>
      </c>
      <c r="C96" s="1" t="s">
        <v>361</v>
      </c>
      <c r="D96" s="19"/>
      <c r="E96" s="19" t="s">
        <v>177</v>
      </c>
      <c r="F96" s="19" t="s">
        <v>359</v>
      </c>
      <c r="G96" s="19" t="s">
        <v>153</v>
      </c>
      <c r="H96" s="20" t="s">
        <v>309</v>
      </c>
    </row>
    <row r="97" spans="1:8" x14ac:dyDescent="0.35">
      <c r="A97" s="19">
        <v>92</v>
      </c>
      <c r="B97" s="1" t="s">
        <v>348</v>
      </c>
      <c r="C97" s="1" t="s">
        <v>308</v>
      </c>
      <c r="D97" s="19"/>
      <c r="E97" s="19" t="s">
        <v>105</v>
      </c>
      <c r="F97" s="19" t="s">
        <v>113</v>
      </c>
      <c r="G97" s="19" t="s">
        <v>93</v>
      </c>
      <c r="H97" s="20" t="s">
        <v>309</v>
      </c>
    </row>
    <row r="98" spans="1:8" x14ac:dyDescent="0.35">
      <c r="A98" s="19">
        <v>93</v>
      </c>
      <c r="B98" s="1" t="s">
        <v>244</v>
      </c>
      <c r="C98" s="1" t="s">
        <v>35</v>
      </c>
      <c r="D98" s="19"/>
      <c r="E98" s="19" t="s">
        <v>14</v>
      </c>
      <c r="F98" s="19" t="s">
        <v>311</v>
      </c>
      <c r="G98" s="19" t="s">
        <v>46</v>
      </c>
      <c r="H98" s="20" t="s">
        <v>316</v>
      </c>
    </row>
    <row r="99" spans="1:8" x14ac:dyDescent="0.35">
      <c r="A99" s="19">
        <v>94</v>
      </c>
      <c r="B99" s="1" t="s">
        <v>335</v>
      </c>
      <c r="C99" s="1" t="s">
        <v>267</v>
      </c>
      <c r="D99" s="19"/>
      <c r="E99" s="19" t="s">
        <v>19</v>
      </c>
      <c r="F99" s="19" t="s">
        <v>260</v>
      </c>
      <c r="G99" s="19" t="s">
        <v>188</v>
      </c>
      <c r="H99" s="20" t="s">
        <v>316</v>
      </c>
    </row>
    <row r="100" spans="1:8" x14ac:dyDescent="0.35">
      <c r="A100" s="19">
        <v>95</v>
      </c>
      <c r="B100" s="1" t="s">
        <v>368</v>
      </c>
      <c r="C100" s="1" t="s">
        <v>369</v>
      </c>
      <c r="D100" s="19"/>
      <c r="E100" s="19" t="s">
        <v>28</v>
      </c>
      <c r="F100" s="19" t="s">
        <v>93</v>
      </c>
      <c r="G100" s="19" t="s">
        <v>124</v>
      </c>
      <c r="H100" s="20" t="s">
        <v>316</v>
      </c>
    </row>
    <row r="101" spans="1:8" x14ac:dyDescent="0.35">
      <c r="A101" s="19">
        <v>96</v>
      </c>
      <c r="B101" s="1" t="s">
        <v>306</v>
      </c>
      <c r="C101" s="1" t="s">
        <v>168</v>
      </c>
      <c r="D101" s="19"/>
      <c r="E101" s="19" t="s">
        <v>210</v>
      </c>
      <c r="F101" s="19" t="s">
        <v>93</v>
      </c>
      <c r="G101" s="19" t="s">
        <v>36</v>
      </c>
      <c r="H101" s="20" t="s">
        <v>989</v>
      </c>
    </row>
    <row r="102" spans="1:8" x14ac:dyDescent="0.35">
      <c r="A102" s="19">
        <v>97</v>
      </c>
      <c r="B102" s="1" t="s">
        <v>185</v>
      </c>
      <c r="C102" s="1" t="s">
        <v>168</v>
      </c>
      <c r="D102" s="19"/>
      <c r="E102" s="19" t="s">
        <v>13</v>
      </c>
      <c r="F102" s="19" t="s">
        <v>143</v>
      </c>
      <c r="G102" s="19" t="s">
        <v>49</v>
      </c>
      <c r="H102" s="20" t="s">
        <v>990</v>
      </c>
    </row>
    <row r="103" spans="1:8" x14ac:dyDescent="0.35">
      <c r="A103" s="19">
        <v>98</v>
      </c>
      <c r="B103" s="1" t="s">
        <v>539</v>
      </c>
      <c r="C103" s="1" t="s">
        <v>272</v>
      </c>
      <c r="D103" s="19"/>
      <c r="E103" s="19" t="s">
        <v>277</v>
      </c>
      <c r="F103" s="19" t="s">
        <v>124</v>
      </c>
      <c r="G103" s="19" t="s">
        <v>49</v>
      </c>
      <c r="H103" s="20" t="s">
        <v>990</v>
      </c>
    </row>
    <row r="104" spans="1:8" x14ac:dyDescent="0.35">
      <c r="A104" s="19">
        <v>99</v>
      </c>
      <c r="B104" s="1" t="s">
        <v>423</v>
      </c>
      <c r="C104" s="1" t="s">
        <v>399</v>
      </c>
      <c r="D104" s="19"/>
      <c r="E104" s="19" t="s">
        <v>8</v>
      </c>
      <c r="F104" s="19" t="s">
        <v>229</v>
      </c>
      <c r="G104" s="19" t="s">
        <v>4</v>
      </c>
      <c r="H104" s="20" t="s">
        <v>320</v>
      </c>
    </row>
    <row r="105" spans="1:8" x14ac:dyDescent="0.35">
      <c r="A105" s="19">
        <v>100</v>
      </c>
      <c r="B105" s="1" t="s">
        <v>395</v>
      </c>
      <c r="C105" s="1" t="s">
        <v>232</v>
      </c>
      <c r="D105" s="19"/>
      <c r="E105" s="19" t="s">
        <v>364</v>
      </c>
      <c r="F105" s="19" t="s">
        <v>165</v>
      </c>
      <c r="G105" s="19" t="s">
        <v>296</v>
      </c>
      <c r="H105" s="20" t="s">
        <v>320</v>
      </c>
    </row>
    <row r="106" spans="1:8" x14ac:dyDescent="0.35">
      <c r="A106" s="19">
        <v>101</v>
      </c>
      <c r="B106" s="1" t="s">
        <v>307</v>
      </c>
      <c r="C106" s="1" t="s">
        <v>308</v>
      </c>
      <c r="D106" s="19"/>
      <c r="E106" s="19" t="s">
        <v>58</v>
      </c>
      <c r="F106" s="19" t="s">
        <v>178</v>
      </c>
      <c r="G106" s="19" t="s">
        <v>49</v>
      </c>
      <c r="H106" s="20" t="s">
        <v>991</v>
      </c>
    </row>
    <row r="107" spans="1:8" x14ac:dyDescent="0.35">
      <c r="A107" s="19">
        <v>102</v>
      </c>
      <c r="B107" s="1" t="s">
        <v>439</v>
      </c>
      <c r="C107" s="1" t="s">
        <v>217</v>
      </c>
      <c r="D107" s="19"/>
      <c r="E107" s="19" t="s">
        <v>105</v>
      </c>
      <c r="F107" s="19" t="s">
        <v>545</v>
      </c>
      <c r="G107" s="19" t="s">
        <v>149</v>
      </c>
      <c r="H107" s="20" t="s">
        <v>992</v>
      </c>
    </row>
    <row r="108" spans="1:8" x14ac:dyDescent="0.35">
      <c r="A108" s="19">
        <v>103</v>
      </c>
      <c r="B108" s="1" t="s">
        <v>285</v>
      </c>
      <c r="C108" s="1" t="s">
        <v>26</v>
      </c>
      <c r="D108" s="19"/>
      <c r="E108" s="19" t="s">
        <v>47</v>
      </c>
      <c r="F108" s="19" t="s">
        <v>191</v>
      </c>
      <c r="G108" s="19" t="s">
        <v>27</v>
      </c>
      <c r="H108" s="20" t="s">
        <v>325</v>
      </c>
    </row>
    <row r="109" spans="1:8" x14ac:dyDescent="0.35">
      <c r="A109" s="19">
        <v>104</v>
      </c>
      <c r="B109" s="1" t="s">
        <v>461</v>
      </c>
      <c r="C109" s="1" t="s">
        <v>293</v>
      </c>
      <c r="D109" s="19"/>
      <c r="E109" s="19" t="s">
        <v>215</v>
      </c>
      <c r="F109" s="19" t="s">
        <v>40</v>
      </c>
      <c r="G109" s="19" t="s">
        <v>143</v>
      </c>
      <c r="H109" s="20" t="s">
        <v>993</v>
      </c>
    </row>
    <row r="110" spans="1:8" x14ac:dyDescent="0.35">
      <c r="A110" s="19">
        <v>105</v>
      </c>
      <c r="B110" s="1" t="s">
        <v>452</v>
      </c>
      <c r="C110" s="1" t="s">
        <v>217</v>
      </c>
      <c r="D110" s="19"/>
      <c r="E110" s="19" t="s">
        <v>125</v>
      </c>
      <c r="F110" s="19" t="s">
        <v>154</v>
      </c>
      <c r="G110" s="19" t="s">
        <v>97</v>
      </c>
      <c r="H110" s="20" t="s">
        <v>993</v>
      </c>
    </row>
    <row r="111" spans="1:8" x14ac:dyDescent="0.35">
      <c r="A111" s="19">
        <v>106</v>
      </c>
      <c r="B111" s="1" t="s">
        <v>429</v>
      </c>
      <c r="C111" s="1" t="s">
        <v>313</v>
      </c>
      <c r="D111" s="19"/>
      <c r="E111" s="19" t="s">
        <v>28</v>
      </c>
      <c r="F111" s="19" t="s">
        <v>473</v>
      </c>
      <c r="G111" s="19" t="s">
        <v>79</v>
      </c>
      <c r="H111" s="20" t="s">
        <v>334</v>
      </c>
    </row>
    <row r="112" spans="1:8" x14ac:dyDescent="0.35">
      <c r="A112" s="19">
        <v>107</v>
      </c>
      <c r="B112" s="1" t="s">
        <v>39</v>
      </c>
      <c r="C112" s="1" t="s">
        <v>17</v>
      </c>
      <c r="D112" s="19"/>
      <c r="E112" s="19" t="s">
        <v>45</v>
      </c>
      <c r="F112" s="19" t="s">
        <v>218</v>
      </c>
      <c r="G112" s="19" t="s">
        <v>240</v>
      </c>
      <c r="H112" s="20" t="s">
        <v>994</v>
      </c>
    </row>
    <row r="113" spans="1:8" x14ac:dyDescent="0.35">
      <c r="A113" s="19">
        <v>108</v>
      </c>
      <c r="B113" s="1" t="s">
        <v>337</v>
      </c>
      <c r="C113" s="1" t="s">
        <v>301</v>
      </c>
      <c r="D113" s="19"/>
      <c r="E113" s="19" t="s">
        <v>177</v>
      </c>
      <c r="F113" s="19" t="s">
        <v>214</v>
      </c>
      <c r="G113" s="19" t="s">
        <v>101</v>
      </c>
      <c r="H113" s="20" t="s">
        <v>995</v>
      </c>
    </row>
    <row r="114" spans="1:8" x14ac:dyDescent="0.35">
      <c r="A114" s="19">
        <v>109</v>
      </c>
      <c r="B114" s="1" t="s">
        <v>824</v>
      </c>
      <c r="C114" s="1" t="s">
        <v>99</v>
      </c>
      <c r="D114" s="19" t="s">
        <v>100</v>
      </c>
      <c r="E114" s="19" t="s">
        <v>31</v>
      </c>
      <c r="F114" s="19" t="s">
        <v>124</v>
      </c>
      <c r="G114" s="19" t="s">
        <v>124</v>
      </c>
      <c r="H114" s="20" t="s">
        <v>995</v>
      </c>
    </row>
    <row r="115" spans="1:8" x14ac:dyDescent="0.35">
      <c r="A115" s="19">
        <v>110</v>
      </c>
      <c r="B115" s="1" t="s">
        <v>133</v>
      </c>
      <c r="C115" s="1" t="s">
        <v>134</v>
      </c>
      <c r="D115" s="19"/>
      <c r="E115" s="19" t="s">
        <v>46</v>
      </c>
      <c r="F115" s="19" t="s">
        <v>128</v>
      </c>
      <c r="G115" s="19" t="s">
        <v>84</v>
      </c>
      <c r="H115" s="20" t="s">
        <v>996</v>
      </c>
    </row>
    <row r="116" spans="1:8" x14ac:dyDescent="0.35">
      <c r="A116" s="19">
        <v>111</v>
      </c>
      <c r="B116" s="1" t="s">
        <v>750</v>
      </c>
      <c r="C116" s="1" t="s">
        <v>195</v>
      </c>
      <c r="D116" s="19"/>
      <c r="E116" s="19" t="s">
        <v>31</v>
      </c>
      <c r="F116" s="19" t="s">
        <v>214</v>
      </c>
      <c r="G116" s="19" t="s">
        <v>93</v>
      </c>
      <c r="H116" s="20" t="s">
        <v>996</v>
      </c>
    </row>
    <row r="117" spans="1:8" x14ac:dyDescent="0.35">
      <c r="A117" s="19">
        <v>112</v>
      </c>
      <c r="B117" s="1" t="s">
        <v>314</v>
      </c>
      <c r="C117" s="1" t="s">
        <v>315</v>
      </c>
      <c r="D117" s="19"/>
      <c r="E117" s="19" t="s">
        <v>3</v>
      </c>
      <c r="F117" s="19" t="s">
        <v>372</v>
      </c>
      <c r="G117" s="19" t="s">
        <v>283</v>
      </c>
      <c r="H117" s="20" t="s">
        <v>997</v>
      </c>
    </row>
    <row r="118" spans="1:8" x14ac:dyDescent="0.35">
      <c r="A118" s="19">
        <v>113</v>
      </c>
      <c r="B118" s="1" t="s">
        <v>524</v>
      </c>
      <c r="C118" s="1" t="s">
        <v>164</v>
      </c>
      <c r="D118" s="19"/>
      <c r="E118" s="19" t="s">
        <v>2</v>
      </c>
      <c r="F118" s="19" t="s">
        <v>565</v>
      </c>
      <c r="G118" s="19" t="s">
        <v>47</v>
      </c>
      <c r="H118" s="20" t="s">
        <v>349</v>
      </c>
    </row>
    <row r="119" spans="1:8" x14ac:dyDescent="0.35">
      <c r="A119" s="19">
        <v>114</v>
      </c>
      <c r="B119" s="1" t="s">
        <v>358</v>
      </c>
      <c r="C119" s="1" t="s">
        <v>131</v>
      </c>
      <c r="D119" s="19"/>
      <c r="E119" s="19" t="s">
        <v>77</v>
      </c>
      <c r="F119" s="19" t="s">
        <v>764</v>
      </c>
      <c r="G119" s="19" t="s">
        <v>84</v>
      </c>
      <c r="H119" s="20" t="s">
        <v>355</v>
      </c>
    </row>
    <row r="120" spans="1:8" x14ac:dyDescent="0.35">
      <c r="A120" s="19">
        <v>115</v>
      </c>
      <c r="B120" s="1" t="s">
        <v>252</v>
      </c>
      <c r="C120" s="1" t="s">
        <v>253</v>
      </c>
      <c r="D120" s="19"/>
      <c r="E120" s="19" t="s">
        <v>14</v>
      </c>
      <c r="F120" s="19" t="s">
        <v>768</v>
      </c>
      <c r="G120" s="19" t="s">
        <v>154</v>
      </c>
      <c r="H120" s="20" t="s">
        <v>376</v>
      </c>
    </row>
    <row r="121" spans="1:8" x14ac:dyDescent="0.35">
      <c r="A121" s="19">
        <v>116</v>
      </c>
      <c r="B121" s="1" t="s">
        <v>434</v>
      </c>
      <c r="C121" s="1" t="s">
        <v>17</v>
      </c>
      <c r="D121" s="19"/>
      <c r="E121" s="19" t="s">
        <v>41</v>
      </c>
      <c r="F121" s="19" t="s">
        <v>565</v>
      </c>
      <c r="G121" s="19" t="s">
        <v>468</v>
      </c>
      <c r="H121" s="20" t="s">
        <v>998</v>
      </c>
    </row>
    <row r="122" spans="1:8" x14ac:dyDescent="0.35">
      <c r="A122" s="19">
        <v>117</v>
      </c>
      <c r="B122" s="1" t="s">
        <v>830</v>
      </c>
      <c r="C122" s="1" t="s">
        <v>99</v>
      </c>
      <c r="D122" s="19" t="s">
        <v>100</v>
      </c>
      <c r="E122" s="19" t="s">
        <v>268</v>
      </c>
      <c r="F122" s="19" t="s">
        <v>768</v>
      </c>
      <c r="G122" s="19" t="s">
        <v>218</v>
      </c>
      <c r="H122" s="20" t="s">
        <v>998</v>
      </c>
    </row>
    <row r="123" spans="1:8" x14ac:dyDescent="0.35">
      <c r="A123" s="19">
        <v>118</v>
      </c>
      <c r="B123" s="1" t="s">
        <v>483</v>
      </c>
      <c r="C123" s="1" t="s">
        <v>263</v>
      </c>
      <c r="D123" s="19"/>
      <c r="E123" s="19" t="s">
        <v>268</v>
      </c>
      <c r="F123" s="19" t="s">
        <v>834</v>
      </c>
      <c r="G123" s="19" t="s">
        <v>188</v>
      </c>
      <c r="H123" s="20" t="s">
        <v>999</v>
      </c>
    </row>
    <row r="124" spans="1:8" x14ac:dyDescent="0.35">
      <c r="A124" s="19">
        <v>119</v>
      </c>
      <c r="B124" s="1" t="s">
        <v>417</v>
      </c>
      <c r="C124" s="1" t="s">
        <v>134</v>
      </c>
      <c r="D124" s="19"/>
      <c r="E124" s="19" t="s">
        <v>27</v>
      </c>
      <c r="F124" s="19" t="s">
        <v>97</v>
      </c>
      <c r="G124" s="19" t="s">
        <v>143</v>
      </c>
      <c r="H124" s="20" t="s">
        <v>999</v>
      </c>
    </row>
    <row r="125" spans="1:8" x14ac:dyDescent="0.35">
      <c r="A125" s="19">
        <v>120</v>
      </c>
      <c r="B125" s="1" t="s">
        <v>445</v>
      </c>
      <c r="C125" s="1" t="s">
        <v>301</v>
      </c>
      <c r="D125" s="19"/>
      <c r="E125" s="19" t="s">
        <v>66</v>
      </c>
      <c r="F125" s="19" t="s">
        <v>333</v>
      </c>
      <c r="G125" s="19" t="s">
        <v>49</v>
      </c>
      <c r="H125" s="20" t="s">
        <v>1000</v>
      </c>
    </row>
    <row r="126" spans="1:8" x14ac:dyDescent="0.35">
      <c r="A126" s="19">
        <v>121</v>
      </c>
      <c r="B126" s="1" t="s">
        <v>470</v>
      </c>
      <c r="C126" s="1" t="s">
        <v>96</v>
      </c>
      <c r="D126" s="19"/>
      <c r="E126" s="19" t="s">
        <v>210</v>
      </c>
      <c r="F126" s="19" t="s">
        <v>237</v>
      </c>
      <c r="G126" s="19" t="s">
        <v>250</v>
      </c>
      <c r="H126" s="20" t="s">
        <v>1001</v>
      </c>
    </row>
    <row r="127" spans="1:8" x14ac:dyDescent="0.35">
      <c r="A127" s="19">
        <v>122</v>
      </c>
      <c r="B127" s="1" t="s">
        <v>441</v>
      </c>
      <c r="C127" s="1" t="s">
        <v>257</v>
      </c>
      <c r="D127" s="19"/>
      <c r="E127" s="19" t="s">
        <v>14</v>
      </c>
      <c r="F127" s="19" t="s">
        <v>333</v>
      </c>
      <c r="G127" s="19" t="s">
        <v>8</v>
      </c>
      <c r="H127" s="20" t="s">
        <v>382</v>
      </c>
    </row>
    <row r="128" spans="1:8" x14ac:dyDescent="0.35">
      <c r="A128" s="19">
        <v>123</v>
      </c>
      <c r="B128" s="1" t="s">
        <v>568</v>
      </c>
      <c r="C128" s="1" t="s">
        <v>272</v>
      </c>
      <c r="D128" s="19"/>
      <c r="E128" s="19" t="s">
        <v>45</v>
      </c>
      <c r="F128" s="19" t="s">
        <v>384</v>
      </c>
      <c r="G128" s="19" t="s">
        <v>113</v>
      </c>
      <c r="H128" s="20" t="s">
        <v>382</v>
      </c>
    </row>
    <row r="129" spans="1:8" x14ac:dyDescent="0.35">
      <c r="A129" s="19">
        <v>124</v>
      </c>
      <c r="B129" s="1" t="s">
        <v>226</v>
      </c>
      <c r="C129" s="1" t="s">
        <v>182</v>
      </c>
      <c r="D129" s="19"/>
      <c r="E129" s="19" t="s">
        <v>9</v>
      </c>
      <c r="F129" s="19" t="s">
        <v>764</v>
      </c>
      <c r="G129" s="19" t="s">
        <v>67</v>
      </c>
      <c r="H129" s="20" t="s">
        <v>1002</v>
      </c>
    </row>
    <row r="130" spans="1:8" x14ac:dyDescent="0.35">
      <c r="A130" s="19">
        <v>125</v>
      </c>
      <c r="B130" s="1" t="s">
        <v>310</v>
      </c>
      <c r="C130" s="1" t="s">
        <v>308</v>
      </c>
      <c r="D130" s="19"/>
      <c r="E130" s="19" t="s">
        <v>31</v>
      </c>
      <c r="F130" s="19" t="s">
        <v>109</v>
      </c>
      <c r="G130" s="19" t="s">
        <v>214</v>
      </c>
      <c r="H130" s="20" t="s">
        <v>388</v>
      </c>
    </row>
    <row r="131" spans="1:8" x14ac:dyDescent="0.35">
      <c r="A131" s="19">
        <v>126</v>
      </c>
      <c r="B131" s="1" t="s">
        <v>181</v>
      </c>
      <c r="C131" s="1" t="s">
        <v>182</v>
      </c>
      <c r="D131" s="19"/>
      <c r="E131" s="19" t="s">
        <v>757</v>
      </c>
      <c r="F131" s="19" t="s">
        <v>154</v>
      </c>
      <c r="G131" s="19" t="s">
        <v>157</v>
      </c>
      <c r="H131" s="20" t="s">
        <v>394</v>
      </c>
    </row>
    <row r="132" spans="1:8" x14ac:dyDescent="0.35">
      <c r="A132" s="19">
        <v>127</v>
      </c>
      <c r="B132" s="1" t="s">
        <v>322</v>
      </c>
      <c r="C132" s="1" t="s">
        <v>315</v>
      </c>
      <c r="D132" s="19"/>
      <c r="E132" s="19" t="s">
        <v>277</v>
      </c>
      <c r="F132" s="19" t="s">
        <v>178</v>
      </c>
      <c r="G132" s="19" t="s">
        <v>294</v>
      </c>
      <c r="H132" s="20" t="s">
        <v>1003</v>
      </c>
    </row>
    <row r="133" spans="1:8" x14ac:dyDescent="0.35">
      <c r="A133" s="19">
        <v>128</v>
      </c>
      <c r="B133" s="1" t="s">
        <v>491</v>
      </c>
      <c r="C133" s="1" t="s">
        <v>148</v>
      </c>
      <c r="D133" s="19"/>
      <c r="E133" s="19" t="s">
        <v>28</v>
      </c>
      <c r="F133" s="19" t="s">
        <v>359</v>
      </c>
      <c r="G133" s="19" t="s">
        <v>146</v>
      </c>
      <c r="H133" s="20" t="s">
        <v>1004</v>
      </c>
    </row>
    <row r="134" spans="1:8" x14ac:dyDescent="0.35">
      <c r="A134" s="19">
        <v>129</v>
      </c>
      <c r="B134" s="1" t="s">
        <v>312</v>
      </c>
      <c r="C134" s="1" t="s">
        <v>313</v>
      </c>
      <c r="D134" s="19"/>
      <c r="E134" s="19" t="s">
        <v>27</v>
      </c>
      <c r="F134" s="19" t="s">
        <v>415</v>
      </c>
      <c r="G134" s="19" t="s">
        <v>125</v>
      </c>
      <c r="H134" s="20" t="s">
        <v>1005</v>
      </c>
    </row>
    <row r="135" spans="1:8" x14ac:dyDescent="0.35">
      <c r="A135" s="19">
        <v>130</v>
      </c>
      <c r="B135" s="1" t="s">
        <v>383</v>
      </c>
      <c r="C135" s="1" t="s">
        <v>293</v>
      </c>
      <c r="D135" s="19"/>
      <c r="E135" s="19" t="s">
        <v>268</v>
      </c>
      <c r="F135" s="19" t="s">
        <v>403</v>
      </c>
      <c r="G135" s="19" t="s">
        <v>814</v>
      </c>
      <c r="H135" s="20" t="s">
        <v>1005</v>
      </c>
    </row>
    <row r="136" spans="1:8" x14ac:dyDescent="0.35">
      <c r="A136" s="19">
        <v>131</v>
      </c>
      <c r="B136" s="1" t="s">
        <v>282</v>
      </c>
      <c r="C136" s="1" t="s">
        <v>164</v>
      </c>
      <c r="D136" s="19"/>
      <c r="E136" s="19" t="s">
        <v>31</v>
      </c>
      <c r="F136" s="19" t="s">
        <v>768</v>
      </c>
      <c r="G136" s="19" t="s">
        <v>260</v>
      </c>
      <c r="H136" s="20" t="s">
        <v>1005</v>
      </c>
    </row>
    <row r="137" spans="1:8" x14ac:dyDescent="0.35">
      <c r="A137" s="19">
        <v>132</v>
      </c>
      <c r="B137" s="1" t="s">
        <v>584</v>
      </c>
      <c r="C137" s="1" t="s">
        <v>272</v>
      </c>
      <c r="D137" s="19"/>
      <c r="E137" s="19" t="s">
        <v>41</v>
      </c>
      <c r="F137" s="19" t="s">
        <v>311</v>
      </c>
      <c r="G137" s="19" t="s">
        <v>260</v>
      </c>
      <c r="H137" s="20" t="s">
        <v>1005</v>
      </c>
    </row>
    <row r="138" spans="1:8" x14ac:dyDescent="0.35">
      <c r="A138" s="19">
        <v>133</v>
      </c>
      <c r="B138" s="1" t="s">
        <v>408</v>
      </c>
      <c r="C138" s="1" t="s">
        <v>409</v>
      </c>
      <c r="D138" s="19"/>
      <c r="E138" s="19" t="s">
        <v>41</v>
      </c>
      <c r="F138" s="19" t="s">
        <v>768</v>
      </c>
      <c r="G138" s="19" t="s">
        <v>191</v>
      </c>
      <c r="H138" s="20" t="s">
        <v>406</v>
      </c>
    </row>
    <row r="139" spans="1:8" x14ac:dyDescent="0.35">
      <c r="A139" s="19">
        <v>134</v>
      </c>
      <c r="B139" s="1" t="s">
        <v>480</v>
      </c>
      <c r="C139" s="1" t="s">
        <v>182</v>
      </c>
      <c r="D139" s="19"/>
      <c r="E139" s="19" t="s">
        <v>32</v>
      </c>
      <c r="F139" s="19" t="s">
        <v>359</v>
      </c>
      <c r="G139" s="19" t="s">
        <v>36</v>
      </c>
      <c r="H139" s="20" t="s">
        <v>1006</v>
      </c>
    </row>
    <row r="140" spans="1:8" x14ac:dyDescent="0.35">
      <c r="A140" s="19">
        <v>135</v>
      </c>
      <c r="B140" s="1" t="s">
        <v>374</v>
      </c>
      <c r="C140" s="1" t="s">
        <v>257</v>
      </c>
      <c r="D140" s="19"/>
      <c r="E140" s="19" t="s">
        <v>268</v>
      </c>
      <c r="F140" s="19" t="s">
        <v>809</v>
      </c>
      <c r="G140" s="19" t="s">
        <v>128</v>
      </c>
      <c r="H140" s="20" t="s">
        <v>1007</v>
      </c>
    </row>
    <row r="141" spans="1:8" x14ac:dyDescent="0.35">
      <c r="A141" s="19">
        <v>136</v>
      </c>
      <c r="B141" s="1" t="s">
        <v>167</v>
      </c>
      <c r="C141" s="1" t="s">
        <v>168</v>
      </c>
      <c r="D141" s="19"/>
      <c r="E141" s="19" t="s">
        <v>19</v>
      </c>
      <c r="F141" s="19" t="s">
        <v>760</v>
      </c>
      <c r="G141" s="19" t="s">
        <v>125</v>
      </c>
      <c r="H141" s="20" t="s">
        <v>1008</v>
      </c>
    </row>
    <row r="142" spans="1:8" x14ac:dyDescent="0.35">
      <c r="A142" s="19">
        <v>137</v>
      </c>
      <c r="B142" s="1" t="s">
        <v>557</v>
      </c>
      <c r="C142" s="1" t="s">
        <v>547</v>
      </c>
      <c r="D142" s="19"/>
      <c r="E142" s="19" t="s">
        <v>4</v>
      </c>
      <c r="F142" s="19" t="s">
        <v>446</v>
      </c>
      <c r="G142" s="19" t="s">
        <v>46</v>
      </c>
      <c r="H142" s="20" t="s">
        <v>1008</v>
      </c>
    </row>
    <row r="143" spans="1:8" x14ac:dyDescent="0.35">
      <c r="A143" s="19">
        <v>138</v>
      </c>
      <c r="B143" s="1" t="s">
        <v>256</v>
      </c>
      <c r="C143" s="1" t="s">
        <v>257</v>
      </c>
      <c r="D143" s="19"/>
      <c r="E143" s="19" t="s">
        <v>177</v>
      </c>
      <c r="F143" s="19" t="s">
        <v>124</v>
      </c>
      <c r="G143" s="19" t="s">
        <v>579</v>
      </c>
      <c r="H143" s="20" t="s">
        <v>1008</v>
      </c>
    </row>
    <row r="144" spans="1:8" x14ac:dyDescent="0.35">
      <c r="A144" s="19">
        <v>139</v>
      </c>
      <c r="B144" s="1" t="s">
        <v>156</v>
      </c>
      <c r="C144" s="1" t="s">
        <v>112</v>
      </c>
      <c r="D144" s="19"/>
      <c r="E144" s="19" t="s">
        <v>170</v>
      </c>
      <c r="F144" s="19" t="s">
        <v>473</v>
      </c>
      <c r="G144" s="19" t="s">
        <v>79</v>
      </c>
      <c r="H144" s="20" t="s">
        <v>416</v>
      </c>
    </row>
    <row r="145" spans="1:8" x14ac:dyDescent="0.35">
      <c r="A145" s="19">
        <v>140</v>
      </c>
      <c r="B145" s="1" t="s">
        <v>765</v>
      </c>
      <c r="C145" s="1" t="s">
        <v>108</v>
      </c>
      <c r="D145" s="19"/>
      <c r="E145" s="19" t="s">
        <v>84</v>
      </c>
      <c r="F145" s="19" t="s">
        <v>294</v>
      </c>
      <c r="G145" s="19" t="s">
        <v>101</v>
      </c>
      <c r="H145" s="20" t="s">
        <v>425</v>
      </c>
    </row>
    <row r="146" spans="1:8" x14ac:dyDescent="0.35">
      <c r="A146" s="19">
        <v>141</v>
      </c>
      <c r="B146" s="1" t="s">
        <v>386</v>
      </c>
      <c r="C146" s="1" t="s">
        <v>301</v>
      </c>
      <c r="D146" s="19"/>
      <c r="E146" s="19" t="s">
        <v>177</v>
      </c>
      <c r="F146" s="19" t="s">
        <v>822</v>
      </c>
      <c r="G146" s="19" t="s">
        <v>814</v>
      </c>
      <c r="H146" s="20" t="s">
        <v>428</v>
      </c>
    </row>
    <row r="147" spans="1:8" x14ac:dyDescent="0.35">
      <c r="A147" s="19">
        <v>142</v>
      </c>
      <c r="B147" s="1" t="s">
        <v>242</v>
      </c>
      <c r="C147" s="1" t="s">
        <v>26</v>
      </c>
      <c r="D147" s="19"/>
      <c r="E147" s="19" t="s">
        <v>31</v>
      </c>
      <c r="F147" s="19" t="s">
        <v>191</v>
      </c>
      <c r="G147" s="19" t="s">
        <v>768</v>
      </c>
      <c r="H147" s="20" t="s">
        <v>428</v>
      </c>
    </row>
    <row r="148" spans="1:8" x14ac:dyDescent="0.35">
      <c r="A148" s="19">
        <v>143</v>
      </c>
      <c r="B148" s="1" t="s">
        <v>205</v>
      </c>
      <c r="C148" s="1" t="s">
        <v>96</v>
      </c>
      <c r="D148" s="19"/>
      <c r="E148" s="19" t="s">
        <v>45</v>
      </c>
      <c r="F148" s="19" t="s">
        <v>449</v>
      </c>
      <c r="G148" s="19" t="s">
        <v>777</v>
      </c>
      <c r="H148" s="20" t="s">
        <v>1009</v>
      </c>
    </row>
    <row r="149" spans="1:8" x14ac:dyDescent="0.35">
      <c r="A149" s="19">
        <v>144</v>
      </c>
      <c r="B149" s="1" t="s">
        <v>160</v>
      </c>
      <c r="C149" s="1" t="s">
        <v>96</v>
      </c>
      <c r="D149" s="19"/>
      <c r="E149" s="19" t="s">
        <v>210</v>
      </c>
      <c r="F149" s="19" t="s">
        <v>768</v>
      </c>
      <c r="G149" s="19" t="s">
        <v>218</v>
      </c>
      <c r="H149" s="20" t="s">
        <v>1010</v>
      </c>
    </row>
    <row r="150" spans="1:8" x14ac:dyDescent="0.35">
      <c r="A150" s="19">
        <v>145</v>
      </c>
      <c r="B150" s="1" t="s">
        <v>295</v>
      </c>
      <c r="C150" s="1" t="s">
        <v>131</v>
      </c>
      <c r="D150" s="19"/>
      <c r="E150" s="19" t="s">
        <v>31</v>
      </c>
      <c r="F150" s="19" t="s">
        <v>764</v>
      </c>
      <c r="G150" s="19" t="s">
        <v>36</v>
      </c>
      <c r="H150" s="20" t="s">
        <v>1011</v>
      </c>
    </row>
    <row r="151" spans="1:8" x14ac:dyDescent="0.35">
      <c r="A151" s="19">
        <v>146</v>
      </c>
      <c r="B151" s="1" t="s">
        <v>546</v>
      </c>
      <c r="C151" s="1" t="s">
        <v>547</v>
      </c>
      <c r="D151" s="19"/>
      <c r="E151" s="19" t="s">
        <v>735</v>
      </c>
      <c r="F151" s="19" t="s">
        <v>290</v>
      </c>
      <c r="G151" s="19" t="s">
        <v>178</v>
      </c>
      <c r="H151" s="20" t="s">
        <v>1011</v>
      </c>
    </row>
    <row r="152" spans="1:8" x14ac:dyDescent="0.35">
      <c r="A152" s="19">
        <v>147</v>
      </c>
      <c r="B152" s="1" t="s">
        <v>472</v>
      </c>
      <c r="C152" s="1" t="s">
        <v>267</v>
      </c>
      <c r="D152" s="19"/>
      <c r="E152" s="19" t="s">
        <v>93</v>
      </c>
      <c r="F152" s="19" t="s">
        <v>351</v>
      </c>
      <c r="G152" s="19" t="s">
        <v>153</v>
      </c>
      <c r="H152" s="20" t="s">
        <v>1012</v>
      </c>
    </row>
    <row r="153" spans="1:8" x14ac:dyDescent="0.35">
      <c r="A153" s="19">
        <v>148</v>
      </c>
      <c r="B153" s="1" t="s">
        <v>459</v>
      </c>
      <c r="C153" s="1" t="s">
        <v>263</v>
      </c>
      <c r="D153" s="19"/>
      <c r="E153" s="19" t="s">
        <v>59</v>
      </c>
      <c r="F153" s="19" t="s">
        <v>545</v>
      </c>
      <c r="G153" s="19" t="s">
        <v>311</v>
      </c>
      <c r="H153" s="20" t="s">
        <v>1012</v>
      </c>
    </row>
    <row r="154" spans="1:8" x14ac:dyDescent="0.35">
      <c r="A154" s="19">
        <v>149</v>
      </c>
      <c r="B154" s="1" t="s">
        <v>506</v>
      </c>
      <c r="C154" s="1" t="s">
        <v>361</v>
      </c>
      <c r="D154" s="19"/>
      <c r="E154" s="19" t="s">
        <v>210</v>
      </c>
      <c r="F154" s="19" t="s">
        <v>446</v>
      </c>
      <c r="G154" s="19" t="s">
        <v>157</v>
      </c>
      <c r="H154" s="20" t="s">
        <v>453</v>
      </c>
    </row>
    <row r="155" spans="1:8" x14ac:dyDescent="0.35">
      <c r="A155" s="19">
        <v>150</v>
      </c>
      <c r="B155" s="1" t="s">
        <v>300</v>
      </c>
      <c r="C155" s="1" t="s">
        <v>301</v>
      </c>
      <c r="D155" s="19"/>
      <c r="E155" s="19" t="s">
        <v>8</v>
      </c>
      <c r="F155" s="19" t="s">
        <v>323</v>
      </c>
      <c r="G155" s="19" t="s">
        <v>154</v>
      </c>
      <c r="H155" s="20" t="s">
        <v>1013</v>
      </c>
    </row>
    <row r="156" spans="1:8" x14ac:dyDescent="0.35">
      <c r="A156" s="19">
        <v>151</v>
      </c>
      <c r="B156" s="1" t="s">
        <v>317</v>
      </c>
      <c r="C156" s="1" t="s">
        <v>92</v>
      </c>
      <c r="D156" s="19"/>
      <c r="E156" s="19" t="s">
        <v>68</v>
      </c>
      <c r="F156" s="19" t="s">
        <v>427</v>
      </c>
      <c r="G156" s="19" t="s">
        <v>169</v>
      </c>
      <c r="H156" s="20" t="s">
        <v>458</v>
      </c>
    </row>
    <row r="157" spans="1:8" x14ac:dyDescent="0.35">
      <c r="A157" s="19">
        <v>152</v>
      </c>
      <c r="B157" s="1" t="s">
        <v>329</v>
      </c>
      <c r="C157" s="1" t="s">
        <v>152</v>
      </c>
      <c r="D157" s="19"/>
      <c r="E157" s="19" t="s">
        <v>192</v>
      </c>
      <c r="F157" s="19" t="s">
        <v>323</v>
      </c>
      <c r="G157" s="19" t="s">
        <v>240</v>
      </c>
      <c r="H157" s="20" t="s">
        <v>458</v>
      </c>
    </row>
    <row r="158" spans="1:8" x14ac:dyDescent="0.35">
      <c r="A158" s="19">
        <v>153</v>
      </c>
      <c r="B158" s="1" t="s">
        <v>543</v>
      </c>
      <c r="C158" s="1" t="s">
        <v>217</v>
      </c>
      <c r="D158" s="19"/>
      <c r="E158" s="19" t="s">
        <v>28</v>
      </c>
      <c r="F158" s="19" t="s">
        <v>240</v>
      </c>
      <c r="G158" s="19" t="s">
        <v>191</v>
      </c>
      <c r="H158" s="20" t="s">
        <v>1014</v>
      </c>
    </row>
    <row r="159" spans="1:8" x14ac:dyDescent="0.35">
      <c r="A159" s="19">
        <v>154</v>
      </c>
      <c r="B159" s="1" t="s">
        <v>319</v>
      </c>
      <c r="C159" s="1" t="s">
        <v>145</v>
      </c>
      <c r="D159" s="19"/>
      <c r="E159" s="19" t="s">
        <v>153</v>
      </c>
      <c r="F159" s="19" t="s">
        <v>294</v>
      </c>
      <c r="G159" s="19" t="s">
        <v>240</v>
      </c>
      <c r="H159" s="20" t="s">
        <v>460</v>
      </c>
    </row>
    <row r="160" spans="1:8" x14ac:dyDescent="0.35">
      <c r="A160" s="19">
        <v>155</v>
      </c>
      <c r="B160" s="1" t="s">
        <v>236</v>
      </c>
      <c r="C160" s="1" t="s">
        <v>17</v>
      </c>
      <c r="D160" s="19"/>
      <c r="E160" s="19" t="s">
        <v>18</v>
      </c>
      <c r="F160" s="19" t="s">
        <v>363</v>
      </c>
      <c r="G160" s="19" t="s">
        <v>49</v>
      </c>
      <c r="H160" s="20" t="s">
        <v>1015</v>
      </c>
    </row>
    <row r="161" spans="1:8" x14ac:dyDescent="0.35">
      <c r="A161" s="19">
        <v>156</v>
      </c>
      <c r="B161" s="1" t="s">
        <v>571</v>
      </c>
      <c r="C161" s="1" t="s">
        <v>547</v>
      </c>
      <c r="D161" s="19"/>
      <c r="E161" s="19" t="s">
        <v>9</v>
      </c>
      <c r="F161" s="19" t="s">
        <v>351</v>
      </c>
      <c r="G161" s="19" t="s">
        <v>139</v>
      </c>
      <c r="H161" s="20" t="s">
        <v>1016</v>
      </c>
    </row>
    <row r="162" spans="1:8" x14ac:dyDescent="0.35">
      <c r="A162" s="19">
        <v>157</v>
      </c>
      <c r="B162" s="1" t="s">
        <v>402</v>
      </c>
      <c r="C162" s="1" t="s">
        <v>361</v>
      </c>
      <c r="D162" s="19"/>
      <c r="E162" s="19" t="s">
        <v>3</v>
      </c>
      <c r="F162" s="19" t="s">
        <v>576</v>
      </c>
      <c r="G162" s="19" t="s">
        <v>250</v>
      </c>
      <c r="H162" s="20" t="s">
        <v>466</v>
      </c>
    </row>
    <row r="163" spans="1:8" x14ac:dyDescent="0.35">
      <c r="A163" s="19">
        <v>158</v>
      </c>
      <c r="B163" s="1" t="s">
        <v>500</v>
      </c>
      <c r="C163" s="1" t="s">
        <v>253</v>
      </c>
      <c r="D163" s="19"/>
      <c r="E163" s="19" t="s">
        <v>19</v>
      </c>
      <c r="F163" s="19" t="s">
        <v>336</v>
      </c>
      <c r="G163" s="19" t="s">
        <v>260</v>
      </c>
      <c r="H163" s="20" t="s">
        <v>466</v>
      </c>
    </row>
    <row r="164" spans="1:8" x14ac:dyDescent="0.35">
      <c r="A164" s="19">
        <v>159</v>
      </c>
      <c r="B164" s="1" t="s">
        <v>137</v>
      </c>
      <c r="C164" s="1" t="s">
        <v>104</v>
      </c>
      <c r="D164" s="19"/>
      <c r="E164" s="19" t="s">
        <v>41</v>
      </c>
      <c r="F164" s="19" t="s">
        <v>764</v>
      </c>
      <c r="G164" s="19" t="s">
        <v>218</v>
      </c>
      <c r="H164" s="20" t="s">
        <v>469</v>
      </c>
    </row>
    <row r="165" spans="1:8" x14ac:dyDescent="0.35">
      <c r="A165" s="19">
        <v>160</v>
      </c>
      <c r="B165" s="1" t="s">
        <v>503</v>
      </c>
      <c r="C165" s="1" t="s">
        <v>409</v>
      </c>
      <c r="D165" s="19"/>
      <c r="E165" s="19" t="s">
        <v>192</v>
      </c>
      <c r="F165" s="19" t="s">
        <v>852</v>
      </c>
      <c r="G165" s="19" t="s">
        <v>46</v>
      </c>
      <c r="H165" s="20" t="s">
        <v>1017</v>
      </c>
    </row>
    <row r="166" spans="1:8" x14ac:dyDescent="0.35">
      <c r="A166" s="19">
        <v>161</v>
      </c>
      <c r="B166" s="1" t="s">
        <v>341</v>
      </c>
      <c r="C166" s="1" t="s">
        <v>342</v>
      </c>
      <c r="D166" s="19"/>
      <c r="E166" s="19" t="s">
        <v>59</v>
      </c>
      <c r="F166" s="19" t="s">
        <v>237</v>
      </c>
      <c r="G166" s="19" t="s">
        <v>768</v>
      </c>
      <c r="H166" s="20" t="s">
        <v>471</v>
      </c>
    </row>
    <row r="167" spans="1:8" x14ac:dyDescent="0.35">
      <c r="A167" s="19">
        <v>162</v>
      </c>
      <c r="B167" s="1" t="s">
        <v>519</v>
      </c>
      <c r="C167" s="1" t="s">
        <v>342</v>
      </c>
      <c r="D167" s="19"/>
      <c r="E167" s="19" t="s">
        <v>177</v>
      </c>
      <c r="F167" s="19" t="s">
        <v>858</v>
      </c>
      <c r="G167" s="19" t="s">
        <v>54</v>
      </c>
      <c r="H167" s="20" t="s">
        <v>1018</v>
      </c>
    </row>
    <row r="168" spans="1:8" x14ac:dyDescent="0.35">
      <c r="A168" s="19">
        <v>163</v>
      </c>
      <c r="B168" s="1" t="s">
        <v>442</v>
      </c>
      <c r="C168" s="1" t="s">
        <v>182</v>
      </c>
      <c r="D168" s="19"/>
      <c r="E168" s="19" t="s">
        <v>66</v>
      </c>
      <c r="F168" s="19" t="s">
        <v>533</v>
      </c>
      <c r="G168" s="19" t="s">
        <v>46</v>
      </c>
      <c r="H168" s="20" t="s">
        <v>1018</v>
      </c>
    </row>
    <row r="169" spans="1:8" x14ac:dyDescent="0.35">
      <c r="A169" s="19">
        <v>164</v>
      </c>
      <c r="B169" s="1" t="s">
        <v>405</v>
      </c>
      <c r="C169" s="1" t="s">
        <v>293</v>
      </c>
      <c r="D169" s="19"/>
      <c r="E169" s="19" t="s">
        <v>268</v>
      </c>
      <c r="F169" s="19" t="s">
        <v>520</v>
      </c>
      <c r="G169" s="19" t="s">
        <v>838</v>
      </c>
      <c r="H169" s="20" t="s">
        <v>482</v>
      </c>
    </row>
    <row r="170" spans="1:8" x14ac:dyDescent="0.35">
      <c r="A170" s="19">
        <v>165</v>
      </c>
      <c r="B170" s="1" t="s">
        <v>345</v>
      </c>
      <c r="C170" s="1" t="s">
        <v>26</v>
      </c>
      <c r="D170" s="19"/>
      <c r="E170" s="19" t="s">
        <v>32</v>
      </c>
      <c r="F170" s="19" t="s">
        <v>449</v>
      </c>
      <c r="G170" s="19" t="s">
        <v>161</v>
      </c>
      <c r="H170" s="20" t="s">
        <v>490</v>
      </c>
    </row>
    <row r="171" spans="1:8" x14ac:dyDescent="0.35">
      <c r="A171" s="19">
        <v>166</v>
      </c>
      <c r="B171" s="1" t="s">
        <v>370</v>
      </c>
      <c r="C171" s="1" t="s">
        <v>371</v>
      </c>
      <c r="D171" s="19"/>
      <c r="E171" s="19" t="s">
        <v>161</v>
      </c>
      <c r="F171" s="19" t="s">
        <v>367</v>
      </c>
      <c r="G171" s="19" t="s">
        <v>84</v>
      </c>
      <c r="H171" s="20" t="s">
        <v>493</v>
      </c>
    </row>
    <row r="172" spans="1:8" x14ac:dyDescent="0.35">
      <c r="A172" s="19">
        <v>167</v>
      </c>
      <c r="B172" s="1" t="s">
        <v>259</v>
      </c>
      <c r="C172" s="1" t="s">
        <v>88</v>
      </c>
      <c r="D172" s="19"/>
      <c r="E172" s="19" t="s">
        <v>170</v>
      </c>
      <c r="F172" s="19" t="s">
        <v>191</v>
      </c>
      <c r="G172" s="19" t="s">
        <v>124</v>
      </c>
      <c r="H172" s="20" t="s">
        <v>493</v>
      </c>
    </row>
    <row r="173" spans="1:8" x14ac:dyDescent="0.35">
      <c r="A173" s="19">
        <v>168</v>
      </c>
      <c r="B173" s="1" t="s">
        <v>413</v>
      </c>
      <c r="C173" s="1" t="s">
        <v>263</v>
      </c>
      <c r="D173" s="19"/>
      <c r="E173" s="19" t="s">
        <v>46</v>
      </c>
      <c r="F173" s="19" t="s">
        <v>847</v>
      </c>
      <c r="G173" s="19" t="s">
        <v>79</v>
      </c>
      <c r="H173" s="20" t="s">
        <v>1019</v>
      </c>
    </row>
    <row r="174" spans="1:8" x14ac:dyDescent="0.35">
      <c r="A174" s="19">
        <v>169</v>
      </c>
      <c r="B174" s="1" t="s">
        <v>511</v>
      </c>
      <c r="C174" s="1" t="s">
        <v>209</v>
      </c>
      <c r="D174" s="19"/>
      <c r="E174" s="19" t="s">
        <v>54</v>
      </c>
      <c r="F174" s="19" t="s">
        <v>381</v>
      </c>
      <c r="G174" s="19" t="s">
        <v>296</v>
      </c>
      <c r="H174" s="20" t="s">
        <v>1020</v>
      </c>
    </row>
    <row r="175" spans="1:8" x14ac:dyDescent="0.35">
      <c r="A175" s="19">
        <v>170</v>
      </c>
      <c r="B175" s="1" t="s">
        <v>262</v>
      </c>
      <c r="C175" s="1" t="s">
        <v>263</v>
      </c>
      <c r="D175" s="19"/>
      <c r="E175" s="19" t="s">
        <v>27</v>
      </c>
      <c r="F175" s="19" t="s">
        <v>359</v>
      </c>
      <c r="G175" s="19" t="s">
        <v>218</v>
      </c>
      <c r="H175" s="20" t="s">
        <v>1021</v>
      </c>
    </row>
    <row r="176" spans="1:8" x14ac:dyDescent="0.35">
      <c r="A176" s="19">
        <v>171</v>
      </c>
      <c r="B176" s="1" t="s">
        <v>609</v>
      </c>
      <c r="C176" s="1" t="s">
        <v>457</v>
      </c>
      <c r="D176" s="19"/>
      <c r="E176" s="19" t="s">
        <v>27</v>
      </c>
      <c r="F176" s="19" t="s">
        <v>311</v>
      </c>
      <c r="G176" s="19" t="s">
        <v>372</v>
      </c>
      <c r="H176" s="20" t="s">
        <v>1022</v>
      </c>
    </row>
    <row r="177" spans="1:8" x14ac:dyDescent="0.35">
      <c r="A177" s="19">
        <v>172</v>
      </c>
      <c r="B177" s="1" t="s">
        <v>375</v>
      </c>
      <c r="C177" s="1" t="s">
        <v>71</v>
      </c>
      <c r="D177" s="19"/>
      <c r="E177" s="19" t="s">
        <v>84</v>
      </c>
      <c r="F177" s="19" t="s">
        <v>418</v>
      </c>
      <c r="G177" s="19" t="s">
        <v>128</v>
      </c>
      <c r="H177" s="20" t="s">
        <v>527</v>
      </c>
    </row>
    <row r="178" spans="1:8" x14ac:dyDescent="0.35">
      <c r="A178" s="19">
        <v>173</v>
      </c>
      <c r="B178" s="1" t="s">
        <v>331</v>
      </c>
      <c r="C178" s="1" t="s">
        <v>332</v>
      </c>
      <c r="D178" s="19"/>
      <c r="E178" s="19" t="s">
        <v>41</v>
      </c>
      <c r="F178" s="19" t="s">
        <v>840</v>
      </c>
      <c r="G178" s="19" t="s">
        <v>109</v>
      </c>
      <c r="H178" s="20" t="s">
        <v>540</v>
      </c>
    </row>
    <row r="179" spans="1:8" x14ac:dyDescent="0.35">
      <c r="A179" s="19">
        <v>174</v>
      </c>
      <c r="B179" s="1" t="s">
        <v>508</v>
      </c>
      <c r="C179" s="1" t="s">
        <v>209</v>
      </c>
      <c r="D179" s="19"/>
      <c r="E179" s="19" t="s">
        <v>28</v>
      </c>
      <c r="F179" s="19" t="s">
        <v>119</v>
      </c>
      <c r="G179" s="19" t="s">
        <v>529</v>
      </c>
      <c r="H179" s="20" t="s">
        <v>1023</v>
      </c>
    </row>
    <row r="180" spans="1:8" x14ac:dyDescent="0.35">
      <c r="A180" s="19">
        <v>175</v>
      </c>
      <c r="B180" s="1" t="s">
        <v>486</v>
      </c>
      <c r="C180" s="1" t="s">
        <v>164</v>
      </c>
      <c r="D180" s="19"/>
      <c r="E180" s="19" t="s">
        <v>19</v>
      </c>
      <c r="F180" s="19" t="s">
        <v>605</v>
      </c>
      <c r="G180" s="19" t="s">
        <v>27</v>
      </c>
      <c r="H180" s="20" t="s">
        <v>1024</v>
      </c>
    </row>
    <row r="181" spans="1:8" x14ac:dyDescent="0.35">
      <c r="A181" s="19">
        <v>176</v>
      </c>
      <c r="B181" s="1" t="s">
        <v>541</v>
      </c>
      <c r="C181" s="1" t="s">
        <v>542</v>
      </c>
      <c r="D181" s="19"/>
      <c r="E181" s="19" t="s">
        <v>31</v>
      </c>
      <c r="F181" s="19" t="s">
        <v>363</v>
      </c>
      <c r="G181" s="19" t="s">
        <v>128</v>
      </c>
      <c r="H181" s="20" t="s">
        <v>1025</v>
      </c>
    </row>
    <row r="182" spans="1:8" x14ac:dyDescent="0.35">
      <c r="A182" s="19">
        <v>177</v>
      </c>
      <c r="B182" s="1" t="s">
        <v>465</v>
      </c>
      <c r="C182" s="1" t="s">
        <v>315</v>
      </c>
      <c r="D182" s="19"/>
      <c r="E182" s="19" t="s">
        <v>4</v>
      </c>
      <c r="F182" s="19" t="s">
        <v>862</v>
      </c>
      <c r="G182" s="19" t="s">
        <v>302</v>
      </c>
      <c r="H182" s="20" t="s">
        <v>1026</v>
      </c>
    </row>
    <row r="183" spans="1:8" x14ac:dyDescent="0.35">
      <c r="A183" s="19">
        <v>178</v>
      </c>
      <c r="B183" s="1" t="s">
        <v>597</v>
      </c>
      <c r="C183" s="1" t="s">
        <v>253</v>
      </c>
      <c r="D183" s="19"/>
      <c r="E183" s="19" t="s">
        <v>79</v>
      </c>
      <c r="F183" s="19" t="s">
        <v>415</v>
      </c>
      <c r="G183" s="19" t="s">
        <v>128</v>
      </c>
      <c r="H183" s="20" t="s">
        <v>1027</v>
      </c>
    </row>
    <row r="184" spans="1:8" x14ac:dyDescent="0.35">
      <c r="A184" s="19">
        <v>179</v>
      </c>
      <c r="B184" s="1" t="s">
        <v>551</v>
      </c>
      <c r="C184" s="1" t="s">
        <v>22</v>
      </c>
      <c r="D184" s="19"/>
      <c r="E184" s="19" t="s">
        <v>19</v>
      </c>
      <c r="F184" s="19" t="s">
        <v>411</v>
      </c>
      <c r="G184" s="19" t="s">
        <v>359</v>
      </c>
      <c r="H184" s="20" t="s">
        <v>1028</v>
      </c>
    </row>
    <row r="185" spans="1:8" x14ac:dyDescent="0.35">
      <c r="A185" s="19">
        <v>180</v>
      </c>
      <c r="B185" s="1" t="s">
        <v>591</v>
      </c>
      <c r="C185" s="1" t="s">
        <v>313</v>
      </c>
      <c r="D185" s="19"/>
      <c r="E185" s="19" t="s">
        <v>8</v>
      </c>
      <c r="F185" s="19" t="s">
        <v>497</v>
      </c>
      <c r="G185" s="19" t="s">
        <v>302</v>
      </c>
      <c r="H185" s="20" t="s">
        <v>1029</v>
      </c>
    </row>
    <row r="186" spans="1:8" x14ac:dyDescent="0.35">
      <c r="A186" s="19">
        <v>181</v>
      </c>
      <c r="B186" s="1" t="s">
        <v>407</v>
      </c>
      <c r="C186" s="1" t="s">
        <v>371</v>
      </c>
      <c r="D186" s="19"/>
      <c r="E186" s="19" t="s">
        <v>105</v>
      </c>
      <c r="F186" s="19" t="s">
        <v>567</v>
      </c>
      <c r="G186" s="19" t="s">
        <v>473</v>
      </c>
      <c r="H186" s="20" t="s">
        <v>563</v>
      </c>
    </row>
    <row r="187" spans="1:8" x14ac:dyDescent="0.35">
      <c r="A187" s="19">
        <v>182</v>
      </c>
      <c r="B187" s="1" t="s">
        <v>626</v>
      </c>
      <c r="C187" s="1" t="s">
        <v>104</v>
      </c>
      <c r="D187" s="19"/>
      <c r="E187" s="19" t="s">
        <v>14</v>
      </c>
      <c r="F187" s="19" t="s">
        <v>912</v>
      </c>
      <c r="G187" s="19" t="s">
        <v>97</v>
      </c>
      <c r="H187" s="20" t="s">
        <v>1030</v>
      </c>
    </row>
    <row r="188" spans="1:8" x14ac:dyDescent="0.35">
      <c r="A188" s="19">
        <v>183</v>
      </c>
      <c r="B188" s="1" t="s">
        <v>522</v>
      </c>
      <c r="C188" s="1" t="s">
        <v>82</v>
      </c>
      <c r="D188" s="19"/>
      <c r="E188" s="19" t="s">
        <v>143</v>
      </c>
      <c r="F188" s="19" t="s">
        <v>372</v>
      </c>
      <c r="G188" s="19" t="s">
        <v>139</v>
      </c>
      <c r="H188" s="20" t="s">
        <v>1031</v>
      </c>
    </row>
    <row r="189" spans="1:8" x14ac:dyDescent="0.35">
      <c r="A189" s="19">
        <v>184</v>
      </c>
      <c r="B189" s="1" t="s">
        <v>432</v>
      </c>
      <c r="C189" s="1" t="s">
        <v>173</v>
      </c>
      <c r="D189" s="19"/>
      <c r="E189" s="19" t="s">
        <v>83</v>
      </c>
      <c r="F189" s="19" t="s">
        <v>533</v>
      </c>
      <c r="G189" s="19" t="s">
        <v>473</v>
      </c>
      <c r="H189" s="20" t="s">
        <v>1032</v>
      </c>
    </row>
    <row r="190" spans="1:8" x14ac:dyDescent="0.35">
      <c r="A190" s="19">
        <v>185</v>
      </c>
      <c r="B190" s="1" t="s">
        <v>623</v>
      </c>
      <c r="C190" s="1" t="s">
        <v>542</v>
      </c>
      <c r="D190" s="19"/>
      <c r="E190" s="19" t="s">
        <v>918</v>
      </c>
      <c r="F190" s="19" t="s">
        <v>902</v>
      </c>
      <c r="G190" s="19" t="s">
        <v>124</v>
      </c>
      <c r="H190" s="20" t="s">
        <v>1033</v>
      </c>
    </row>
    <row r="191" spans="1:8" x14ac:dyDescent="0.35">
      <c r="A191" s="19">
        <v>186</v>
      </c>
      <c r="B191" s="1" t="s">
        <v>532</v>
      </c>
      <c r="C191" s="1" t="s">
        <v>123</v>
      </c>
      <c r="D191" s="19"/>
      <c r="E191" s="19" t="s">
        <v>31</v>
      </c>
      <c r="F191" s="19" t="s">
        <v>881</v>
      </c>
      <c r="G191" s="19" t="s">
        <v>54</v>
      </c>
      <c r="H191" s="20" t="s">
        <v>1034</v>
      </c>
    </row>
    <row r="192" spans="1:8" x14ac:dyDescent="0.35">
      <c r="A192" s="19">
        <v>187</v>
      </c>
      <c r="B192" s="1" t="s">
        <v>410</v>
      </c>
      <c r="C192" s="1" t="s">
        <v>104</v>
      </c>
      <c r="D192" s="19"/>
      <c r="E192" s="19" t="s">
        <v>58</v>
      </c>
      <c r="F192" s="19" t="s">
        <v>866</v>
      </c>
      <c r="G192" s="19" t="s">
        <v>101</v>
      </c>
      <c r="H192" s="20" t="s">
        <v>1035</v>
      </c>
    </row>
    <row r="193" spans="1:8" x14ac:dyDescent="0.35">
      <c r="A193" s="19">
        <v>188</v>
      </c>
      <c r="B193" s="1" t="s">
        <v>488</v>
      </c>
      <c r="C193" s="1" t="s">
        <v>71</v>
      </c>
      <c r="D193" s="19"/>
      <c r="E193" s="19" t="s">
        <v>118</v>
      </c>
      <c r="F193" s="19" t="s">
        <v>875</v>
      </c>
      <c r="G193" s="19" t="s">
        <v>146</v>
      </c>
      <c r="H193" s="20" t="s">
        <v>1036</v>
      </c>
    </row>
    <row r="194" spans="1:8" x14ac:dyDescent="0.35">
      <c r="A194" s="19">
        <v>189</v>
      </c>
      <c r="B194" s="1" t="s">
        <v>553</v>
      </c>
      <c r="C194" s="1" t="s">
        <v>332</v>
      </c>
      <c r="D194" s="19"/>
      <c r="E194" s="19" t="s">
        <v>23</v>
      </c>
      <c r="F194" s="19" t="s">
        <v>260</v>
      </c>
      <c r="G194" s="19" t="s">
        <v>887</v>
      </c>
      <c r="H194" s="20" t="s">
        <v>1037</v>
      </c>
    </row>
    <row r="195" spans="1:8" x14ac:dyDescent="0.35">
      <c r="A195" s="19">
        <v>190</v>
      </c>
      <c r="B195" s="1" t="s">
        <v>456</v>
      </c>
      <c r="C195" s="1" t="s">
        <v>457</v>
      </c>
      <c r="D195" s="19"/>
      <c r="E195" s="19" t="s">
        <v>174</v>
      </c>
      <c r="F195" s="19" t="s">
        <v>260</v>
      </c>
      <c r="G195" s="19" t="s">
        <v>847</v>
      </c>
      <c r="H195" s="20" t="s">
        <v>1038</v>
      </c>
    </row>
    <row r="196" spans="1:8" x14ac:dyDescent="0.35">
      <c r="A196" s="19">
        <v>191</v>
      </c>
      <c r="B196" s="1" t="s">
        <v>528</v>
      </c>
      <c r="C196" s="1" t="s">
        <v>361</v>
      </c>
      <c r="D196" s="19"/>
      <c r="E196" s="19" t="s">
        <v>93</v>
      </c>
      <c r="F196" s="19" t="s">
        <v>760</v>
      </c>
      <c r="G196" s="19" t="s">
        <v>183</v>
      </c>
      <c r="H196" s="20" t="s">
        <v>1039</v>
      </c>
    </row>
    <row r="197" spans="1:8" x14ac:dyDescent="0.35">
      <c r="A197" s="19">
        <v>192</v>
      </c>
      <c r="B197" s="1" t="s">
        <v>356</v>
      </c>
      <c r="C197" s="1" t="s">
        <v>267</v>
      </c>
      <c r="D197" s="19"/>
      <c r="E197" s="19" t="s">
        <v>93</v>
      </c>
      <c r="F197" s="19" t="s">
        <v>536</v>
      </c>
      <c r="G197" s="19" t="s">
        <v>302</v>
      </c>
      <c r="H197" s="20" t="s">
        <v>1040</v>
      </c>
    </row>
    <row r="198" spans="1:8" x14ac:dyDescent="0.35">
      <c r="A198" s="19">
        <v>193</v>
      </c>
      <c r="B198" s="1" t="s">
        <v>578</v>
      </c>
      <c r="C198" s="1" t="s">
        <v>315</v>
      </c>
      <c r="D198" s="19"/>
      <c r="E198" s="19" t="s">
        <v>67</v>
      </c>
      <c r="F198" s="19" t="s">
        <v>897</v>
      </c>
      <c r="G198" s="19" t="s">
        <v>898</v>
      </c>
      <c r="H198" s="20" t="s">
        <v>1041</v>
      </c>
    </row>
    <row r="199" spans="1:8" x14ac:dyDescent="0.35">
      <c r="A199" s="19">
        <v>194</v>
      </c>
      <c r="B199" s="1" t="s">
        <v>537</v>
      </c>
      <c r="C199" s="1" t="s">
        <v>361</v>
      </c>
      <c r="D199" s="19"/>
      <c r="E199" s="19" t="s">
        <v>67</v>
      </c>
      <c r="F199" s="19" t="s">
        <v>558</v>
      </c>
      <c r="G199" s="19" t="s">
        <v>143</v>
      </c>
      <c r="H199" s="20" t="s">
        <v>1042</v>
      </c>
    </row>
    <row r="200" spans="1:8" x14ac:dyDescent="0.35">
      <c r="A200" s="19">
        <v>195</v>
      </c>
      <c r="B200" s="1" t="s">
        <v>566</v>
      </c>
      <c r="C200" s="1" t="s">
        <v>195</v>
      </c>
      <c r="D200" s="19"/>
      <c r="E200" s="19" t="s">
        <v>125</v>
      </c>
      <c r="F200" s="19" t="s">
        <v>892</v>
      </c>
      <c r="G200" s="19" t="s">
        <v>768</v>
      </c>
      <c r="H200" s="20" t="s">
        <v>1043</v>
      </c>
    </row>
    <row r="201" spans="1:8" x14ac:dyDescent="0.35">
      <c r="A201" s="19">
        <v>196</v>
      </c>
      <c r="B201" s="1" t="s">
        <v>607</v>
      </c>
      <c r="C201" s="1" t="s">
        <v>399</v>
      </c>
      <c r="D201" s="19"/>
      <c r="E201" s="19" t="s">
        <v>31</v>
      </c>
      <c r="F201" s="19" t="s">
        <v>914</v>
      </c>
      <c r="G201" s="19" t="s">
        <v>764</v>
      </c>
      <c r="H201" s="20" t="s">
        <v>588</v>
      </c>
    </row>
    <row r="202" spans="1:8" x14ac:dyDescent="0.35">
      <c r="A202" s="19">
        <v>197</v>
      </c>
      <c r="B202" s="1" t="s">
        <v>451</v>
      </c>
      <c r="C202" s="1" t="s">
        <v>148</v>
      </c>
      <c r="D202" s="19"/>
      <c r="E202" s="19" t="s">
        <v>49</v>
      </c>
      <c r="F202" s="19" t="s">
        <v>877</v>
      </c>
      <c r="G202" s="19" t="s">
        <v>878</v>
      </c>
      <c r="H202" s="20" t="s">
        <v>1044</v>
      </c>
    </row>
    <row r="203" spans="1:8" x14ac:dyDescent="0.35">
      <c r="A203" s="19">
        <v>198</v>
      </c>
      <c r="B203" s="1" t="s">
        <v>494</v>
      </c>
      <c r="C203" s="1" t="s">
        <v>457</v>
      </c>
      <c r="D203" s="19"/>
      <c r="E203" s="19" t="s">
        <v>23</v>
      </c>
      <c r="F203" s="19" t="s">
        <v>881</v>
      </c>
      <c r="G203" s="19" t="s">
        <v>207</v>
      </c>
      <c r="H203" s="20" t="s">
        <v>1045</v>
      </c>
    </row>
    <row r="204" spans="1:8" x14ac:dyDescent="0.35">
      <c r="A204" s="19">
        <v>199</v>
      </c>
      <c r="B204" s="1" t="s">
        <v>599</v>
      </c>
      <c r="C204" s="1" t="s">
        <v>457</v>
      </c>
      <c r="D204" s="19"/>
      <c r="E204" s="19" t="s">
        <v>250</v>
      </c>
      <c r="F204" s="19" t="s">
        <v>858</v>
      </c>
      <c r="G204" s="19" t="s">
        <v>237</v>
      </c>
      <c r="H204" s="20" t="s">
        <v>1046</v>
      </c>
    </row>
    <row r="205" spans="1:8" x14ac:dyDescent="0.35">
      <c r="A205" s="19">
        <v>200</v>
      </c>
      <c r="B205" s="1" t="s">
        <v>589</v>
      </c>
      <c r="C205" s="1" t="s">
        <v>437</v>
      </c>
      <c r="D205" s="19"/>
      <c r="E205" s="19" t="s">
        <v>545</v>
      </c>
      <c r="F205" s="19" t="s">
        <v>504</v>
      </c>
      <c r="G205" s="19" t="s">
        <v>237</v>
      </c>
      <c r="H205" s="20" t="s">
        <v>1047</v>
      </c>
    </row>
    <row r="206" spans="1:8" x14ac:dyDescent="0.35">
      <c r="A206" s="19">
        <v>201</v>
      </c>
      <c r="B206" s="1" t="s">
        <v>618</v>
      </c>
      <c r="C206" s="1" t="s">
        <v>92</v>
      </c>
      <c r="D206" s="19"/>
      <c r="E206" s="19" t="s">
        <v>498</v>
      </c>
      <c r="F206" s="19" t="s">
        <v>415</v>
      </c>
      <c r="G206" s="19" t="s">
        <v>484</v>
      </c>
      <c r="H206" s="20" t="s">
        <v>1048</v>
      </c>
    </row>
    <row r="207" spans="1:8" x14ac:dyDescent="0.35">
      <c r="A207" s="19">
        <v>202</v>
      </c>
      <c r="B207" s="1" t="s">
        <v>496</v>
      </c>
      <c r="C207" s="1" t="s">
        <v>35</v>
      </c>
      <c r="D207" s="19"/>
      <c r="E207" s="19" t="s">
        <v>889</v>
      </c>
      <c r="F207" s="19" t="s">
        <v>890</v>
      </c>
      <c r="G207" s="19" t="s">
        <v>93</v>
      </c>
      <c r="H207" s="20" t="s">
        <v>1049</v>
      </c>
    </row>
    <row r="208" spans="1:8" x14ac:dyDescent="0.35">
      <c r="A208" s="19">
        <v>203</v>
      </c>
      <c r="B208" s="1" t="s">
        <v>564</v>
      </c>
      <c r="C208" s="1" t="s">
        <v>315</v>
      </c>
      <c r="D208" s="19"/>
      <c r="E208" s="19" t="s">
        <v>47</v>
      </c>
      <c r="F208" s="19" t="s">
        <v>900</v>
      </c>
      <c r="G208" s="19" t="s">
        <v>124</v>
      </c>
      <c r="H208" s="20" t="s">
        <v>1049</v>
      </c>
    </row>
    <row r="209" spans="1:8" x14ac:dyDescent="0.35">
      <c r="A209" s="19">
        <v>204</v>
      </c>
      <c r="B209" s="1" t="s">
        <v>594</v>
      </c>
      <c r="C209" s="1" t="s">
        <v>148</v>
      </c>
      <c r="D209" s="19"/>
      <c r="E209" s="19" t="s">
        <v>78</v>
      </c>
      <c r="F209" s="19" t="s">
        <v>881</v>
      </c>
      <c r="G209" s="19" t="s">
        <v>143</v>
      </c>
      <c r="H209" s="20" t="s">
        <v>601</v>
      </c>
    </row>
    <row r="210" spans="1:8" x14ac:dyDescent="0.35">
      <c r="A210" s="19">
        <v>205</v>
      </c>
      <c r="B210" s="1" t="s">
        <v>575</v>
      </c>
      <c r="C210" s="1" t="s">
        <v>301</v>
      </c>
      <c r="D210" s="19"/>
      <c r="E210" s="19" t="s">
        <v>906</v>
      </c>
      <c r="F210" s="19" t="s">
        <v>907</v>
      </c>
      <c r="G210" s="19" t="s">
        <v>146</v>
      </c>
      <c r="H210" s="20" t="s">
        <v>1050</v>
      </c>
    </row>
    <row r="211" spans="1:8" x14ac:dyDescent="0.35">
      <c r="A211" s="19">
        <v>206</v>
      </c>
      <c r="B211" s="1" t="s">
        <v>561</v>
      </c>
      <c r="C211" s="1" t="s">
        <v>313</v>
      </c>
      <c r="D211" s="19"/>
      <c r="E211" s="19" t="s">
        <v>283</v>
      </c>
      <c r="F211" s="19" t="s">
        <v>582</v>
      </c>
      <c r="G211" s="19" t="s">
        <v>139</v>
      </c>
      <c r="H211" s="20" t="s">
        <v>1051</v>
      </c>
    </row>
    <row r="212" spans="1:8" x14ac:dyDescent="0.35">
      <c r="A212" s="19">
        <v>207</v>
      </c>
      <c r="B212" s="1" t="s">
        <v>604</v>
      </c>
      <c r="C212" s="1" t="s">
        <v>168</v>
      </c>
      <c r="D212" s="19"/>
      <c r="E212" s="19" t="s">
        <v>49</v>
      </c>
      <c r="F212" s="19" t="s">
        <v>640</v>
      </c>
      <c r="G212" s="19" t="s">
        <v>154</v>
      </c>
      <c r="H212" s="20" t="s">
        <v>1052</v>
      </c>
    </row>
    <row r="213" spans="1:8" x14ac:dyDescent="0.35">
      <c r="A213" s="19">
        <v>208</v>
      </c>
      <c r="B213" s="1" t="s">
        <v>587</v>
      </c>
      <c r="C213" s="1" t="s">
        <v>409</v>
      </c>
      <c r="D213" s="19"/>
      <c r="E213" s="19" t="s">
        <v>105</v>
      </c>
      <c r="F213" s="19" t="s">
        <v>912</v>
      </c>
      <c r="G213" s="19" t="s">
        <v>847</v>
      </c>
      <c r="H213" s="20" t="s">
        <v>1053</v>
      </c>
    </row>
    <row r="214" spans="1:8" x14ac:dyDescent="0.35">
      <c r="A214" s="19">
        <v>209</v>
      </c>
      <c r="B214" s="1" t="s">
        <v>380</v>
      </c>
      <c r="C214" s="1" t="s">
        <v>152</v>
      </c>
      <c r="D214" s="19"/>
      <c r="E214" s="19" t="s">
        <v>414</v>
      </c>
      <c r="F214" s="19" t="s">
        <v>582</v>
      </c>
      <c r="G214" s="19" t="s">
        <v>760</v>
      </c>
      <c r="H214" s="20" t="s">
        <v>1054</v>
      </c>
    </row>
    <row r="215" spans="1:8" x14ac:dyDescent="0.35">
      <c r="A215" s="19">
        <v>210</v>
      </c>
      <c r="B215" s="1" t="s">
        <v>620</v>
      </c>
      <c r="C215" s="1" t="s">
        <v>82</v>
      </c>
      <c r="D215" s="19"/>
      <c r="E215" s="19" t="s">
        <v>46</v>
      </c>
      <c r="F215" s="19" t="s">
        <v>922</v>
      </c>
      <c r="G215" s="19" t="s">
        <v>214</v>
      </c>
      <c r="H215" s="20" t="s">
        <v>1055</v>
      </c>
    </row>
    <row r="216" spans="1:8" x14ac:dyDescent="0.35">
      <c r="A216" s="19">
        <v>211</v>
      </c>
      <c r="B216" s="1" t="s">
        <v>549</v>
      </c>
      <c r="C216" s="1" t="s">
        <v>437</v>
      </c>
      <c r="D216" s="19"/>
      <c r="E216" s="19" t="s">
        <v>161</v>
      </c>
      <c r="F216" s="19" t="s">
        <v>902</v>
      </c>
      <c r="G216" s="19" t="s">
        <v>359</v>
      </c>
      <c r="H216" s="20" t="s">
        <v>1056</v>
      </c>
    </row>
    <row r="217" spans="1:8" x14ac:dyDescent="0.35">
      <c r="A217" s="19">
        <v>212</v>
      </c>
      <c r="B217" s="1" t="s">
        <v>573</v>
      </c>
      <c r="C217" s="1" t="s">
        <v>542</v>
      </c>
      <c r="D217" s="19"/>
      <c r="E217" s="19" t="s">
        <v>93</v>
      </c>
      <c r="F217" s="19" t="s">
        <v>520</v>
      </c>
      <c r="G217" s="19" t="s">
        <v>536</v>
      </c>
      <c r="H217" s="20" t="s">
        <v>1057</v>
      </c>
    </row>
    <row r="218" spans="1:8" x14ac:dyDescent="0.35">
      <c r="A218" s="19">
        <v>213</v>
      </c>
      <c r="B218" s="1" t="s">
        <v>526</v>
      </c>
      <c r="C218" s="1" t="s">
        <v>342</v>
      </c>
      <c r="D218" s="19"/>
      <c r="E218" s="19" t="s">
        <v>294</v>
      </c>
      <c r="F218" s="19" t="s">
        <v>536</v>
      </c>
      <c r="G218" s="19" t="s">
        <v>764</v>
      </c>
      <c r="H218" s="20" t="s">
        <v>1058</v>
      </c>
    </row>
    <row r="219" spans="1:8" x14ac:dyDescent="0.35">
      <c r="A219" s="19">
        <v>214</v>
      </c>
      <c r="B219" s="1" t="s">
        <v>632</v>
      </c>
      <c r="C219" s="1" t="s">
        <v>399</v>
      </c>
      <c r="D219" s="19"/>
      <c r="E219" s="19" t="s">
        <v>170</v>
      </c>
      <c r="F219" s="19" t="s">
        <v>877</v>
      </c>
      <c r="G219" s="19" t="s">
        <v>520</v>
      </c>
      <c r="H219" s="20" t="s">
        <v>628</v>
      </c>
    </row>
    <row r="220" spans="1:8" x14ac:dyDescent="0.35">
      <c r="A220" s="19">
        <v>215</v>
      </c>
      <c r="B220" s="1" t="s">
        <v>635</v>
      </c>
      <c r="C220" s="1" t="s">
        <v>88</v>
      </c>
      <c r="D220" s="19"/>
      <c r="E220" s="19" t="s">
        <v>149</v>
      </c>
      <c r="F220" s="19" t="s">
        <v>933</v>
      </c>
      <c r="G220" s="19" t="s">
        <v>558</v>
      </c>
      <c r="H220" s="20" t="s">
        <v>1059</v>
      </c>
    </row>
    <row r="221" spans="1:8" x14ac:dyDescent="0.35">
      <c r="A221" s="19">
        <v>216</v>
      </c>
      <c r="B221" s="1" t="s">
        <v>940</v>
      </c>
      <c r="C221" s="1" t="s">
        <v>313</v>
      </c>
      <c r="D221" s="19"/>
      <c r="E221" s="19" t="s">
        <v>809</v>
      </c>
      <c r="F221" s="19" t="s">
        <v>484</v>
      </c>
      <c r="G221" s="19" t="s">
        <v>933</v>
      </c>
      <c r="H221" s="20" t="s">
        <v>941</v>
      </c>
    </row>
    <row r="222" spans="1:8" x14ac:dyDescent="0.35">
      <c r="A222" s="19">
        <v>217</v>
      </c>
      <c r="B222" s="1" t="s">
        <v>615</v>
      </c>
      <c r="C222" s="1" t="s">
        <v>437</v>
      </c>
      <c r="D222" s="19"/>
      <c r="E222" s="19" t="s">
        <v>240</v>
      </c>
      <c r="F222" s="19" t="s">
        <v>930</v>
      </c>
      <c r="G222" s="19" t="s">
        <v>214</v>
      </c>
      <c r="H222" s="20" t="s">
        <v>1060</v>
      </c>
    </row>
    <row r="223" spans="1:8" x14ac:dyDescent="0.35">
      <c r="A223" s="19">
        <v>218</v>
      </c>
      <c r="B223" s="1" t="s">
        <v>638</v>
      </c>
      <c r="C223" s="1" t="s">
        <v>409</v>
      </c>
      <c r="D223" s="19"/>
      <c r="E223" s="19" t="s">
        <v>191</v>
      </c>
      <c r="F223" s="19" t="s">
        <v>937</v>
      </c>
      <c r="G223" s="19" t="s">
        <v>381</v>
      </c>
      <c r="H223" s="20" t="s">
        <v>1061</v>
      </c>
    </row>
    <row r="224" spans="1:8" x14ac:dyDescent="0.35">
      <c r="A224" s="19">
        <v>219</v>
      </c>
      <c r="B224" s="1" t="s">
        <v>555</v>
      </c>
      <c r="C224" s="1" t="s">
        <v>209</v>
      </c>
      <c r="D224" s="19"/>
      <c r="E224" s="19" t="s">
        <v>866</v>
      </c>
      <c r="F224" s="19" t="s">
        <v>585</v>
      </c>
      <c r="G224" s="19" t="s">
        <v>178</v>
      </c>
      <c r="H224" s="20" t="s">
        <v>1062</v>
      </c>
    </row>
    <row r="225" spans="1:8" x14ac:dyDescent="0.35">
      <c r="A225" s="19">
        <v>220</v>
      </c>
      <c r="B225" s="1" t="s">
        <v>602</v>
      </c>
      <c r="C225" s="1" t="s">
        <v>542</v>
      </c>
      <c r="D225" s="19"/>
      <c r="E225" s="19" t="s">
        <v>822</v>
      </c>
      <c r="F225" s="19" t="s">
        <v>926</v>
      </c>
      <c r="G225" s="19" t="s">
        <v>333</v>
      </c>
      <c r="H225" s="20" t="s">
        <v>1063</v>
      </c>
    </row>
    <row r="226" spans="1:8" x14ac:dyDescent="0.35">
      <c r="A226" s="19">
        <v>221</v>
      </c>
      <c r="B226" s="1" t="s">
        <v>612</v>
      </c>
      <c r="C226" s="1" t="s">
        <v>145</v>
      </c>
      <c r="D226" s="19"/>
      <c r="E226" s="19" t="s">
        <v>119</v>
      </c>
      <c r="F226" s="19" t="s">
        <v>931</v>
      </c>
      <c r="G226" s="19" t="s">
        <v>558</v>
      </c>
      <c r="H226" s="20" t="s">
        <v>1064</v>
      </c>
    </row>
    <row r="227" spans="1:8" x14ac:dyDescent="0.35">
      <c r="A227" s="19">
        <v>222</v>
      </c>
      <c r="B227" s="1" t="s">
        <v>629</v>
      </c>
      <c r="C227" s="1" t="s">
        <v>88</v>
      </c>
      <c r="D227" s="19"/>
      <c r="E227" s="19" t="s">
        <v>1065</v>
      </c>
      <c r="F227" s="19" t="s">
        <v>928</v>
      </c>
      <c r="G227" s="19" t="s">
        <v>449</v>
      </c>
      <c r="H227" s="20" t="s">
        <v>1066</v>
      </c>
    </row>
    <row r="228" spans="1:8" x14ac:dyDescent="0.35">
      <c r="A228" s="19">
        <v>223</v>
      </c>
      <c r="B228" s="1" t="s">
        <v>581</v>
      </c>
      <c r="C228" s="1" t="s">
        <v>342</v>
      </c>
      <c r="D228" s="19"/>
      <c r="E228" s="19" t="s">
        <v>627</v>
      </c>
      <c r="F228" s="19" t="s">
        <v>935</v>
      </c>
      <c r="G228" s="19" t="s">
        <v>492</v>
      </c>
      <c r="H228" s="20" t="s">
        <v>1067</v>
      </c>
    </row>
    <row r="230" spans="1:8" x14ac:dyDescent="0.35">
      <c r="A230" s="14" t="s">
        <v>942</v>
      </c>
    </row>
    <row r="231" spans="1:8" x14ac:dyDescent="0.35">
      <c r="A231" s="14"/>
    </row>
    <row r="232" spans="1:8" x14ac:dyDescent="0.35">
      <c r="A232" s="14" t="s">
        <v>1068</v>
      </c>
    </row>
    <row r="233" spans="1:8" x14ac:dyDescent="0.35">
      <c r="A233" s="14"/>
    </row>
    <row r="234" spans="1:8" x14ac:dyDescent="0.35">
      <c r="A234" s="14" t="s">
        <v>1069</v>
      </c>
    </row>
  </sheetData>
  <hyperlinks>
    <hyperlink ref="H6" r:id="rId1" display="http://clubs.odcmp.com/cgi-bin/invEventScore.cgi?matchID=7132&amp;eventID=7&amp;contactID=68586" xr:uid="{00000000-0004-0000-0000-000000000000}"/>
    <hyperlink ref="H7" r:id="rId2" display="http://clubs.odcmp.com/cgi-bin/invEventScore.cgi?matchID=7132&amp;eventID=7&amp;contactID=94336" xr:uid="{00000000-0004-0000-0000-000001000000}"/>
    <hyperlink ref="H8" r:id="rId3" display="http://clubs.odcmp.com/cgi-bin/invEventScore.cgi?matchID=7132&amp;eventID=7&amp;contactID=87989" xr:uid="{00000000-0004-0000-0000-000002000000}"/>
    <hyperlink ref="H9" r:id="rId4" display="http://clubs.odcmp.com/cgi-bin/invEventScore.cgi?matchID=7132&amp;eventID=7&amp;contactID=145482" xr:uid="{00000000-0004-0000-0000-000003000000}"/>
    <hyperlink ref="H10" r:id="rId5" display="http://clubs.odcmp.com/cgi-bin/invEventScore.cgi?matchID=7132&amp;eventID=7&amp;contactID=132192" xr:uid="{00000000-0004-0000-0000-000004000000}"/>
    <hyperlink ref="H11" r:id="rId6" display="http://clubs.odcmp.com/cgi-bin/invEventScore.cgi?matchID=7132&amp;eventID=7&amp;contactID=49961" xr:uid="{00000000-0004-0000-0000-000005000000}"/>
    <hyperlink ref="H12" r:id="rId7" display="http://clubs.odcmp.com/cgi-bin/invEventScore.cgi?matchID=7132&amp;eventID=7&amp;contactID=107826" xr:uid="{00000000-0004-0000-0000-000006000000}"/>
    <hyperlink ref="H13" r:id="rId8" display="http://clubs.odcmp.com/cgi-bin/invEventScore.cgi?matchID=7132&amp;eventID=7&amp;contactID=114043" xr:uid="{00000000-0004-0000-0000-000007000000}"/>
    <hyperlink ref="H14" r:id="rId9" display="http://clubs.odcmp.com/cgi-bin/invEventScore.cgi?matchID=7132&amp;eventID=7&amp;contactID=74045" xr:uid="{00000000-0004-0000-0000-000008000000}"/>
    <hyperlink ref="H15" r:id="rId10" display="http://clubs.odcmp.com/cgi-bin/invEventScore.cgi?matchID=7132&amp;eventID=7&amp;contactID=98221" xr:uid="{00000000-0004-0000-0000-000009000000}"/>
    <hyperlink ref="H16" r:id="rId11" display="http://clubs.odcmp.com/cgi-bin/invEventScore.cgi?matchID=7132&amp;eventID=7&amp;contactID=95797" xr:uid="{00000000-0004-0000-0000-00000A000000}"/>
    <hyperlink ref="H17" r:id="rId12" display="http://clubs.odcmp.com/cgi-bin/invEventScore.cgi?matchID=7132&amp;eventID=7&amp;contactID=144182" xr:uid="{00000000-0004-0000-0000-00000B000000}"/>
    <hyperlink ref="H18" r:id="rId13" display="http://clubs.odcmp.com/cgi-bin/invEventScore.cgi?matchID=7132&amp;eventID=7&amp;contactID=124805" xr:uid="{00000000-0004-0000-0000-00000C000000}"/>
    <hyperlink ref="H19" r:id="rId14" display="http://clubs.odcmp.com/cgi-bin/invEventScore.cgi?matchID=7132&amp;eventID=7&amp;contactID=40468" xr:uid="{00000000-0004-0000-0000-00000D000000}"/>
    <hyperlink ref="H20" r:id="rId15" display="http://clubs.odcmp.com/cgi-bin/invEventScore.cgi?matchID=7132&amp;eventID=7&amp;contactID=117415" xr:uid="{00000000-0004-0000-0000-00000E000000}"/>
    <hyperlink ref="H21" r:id="rId16" display="http://clubs.odcmp.com/cgi-bin/invEventScore.cgi?matchID=7132&amp;eventID=7&amp;contactID=91008" xr:uid="{00000000-0004-0000-0000-00000F000000}"/>
    <hyperlink ref="H22" r:id="rId17" display="http://clubs.odcmp.com/cgi-bin/invEventScore.cgi?matchID=7132&amp;eventID=7&amp;contactID=107904" xr:uid="{00000000-0004-0000-0000-000010000000}"/>
    <hyperlink ref="H23" r:id="rId18" display="http://clubs.odcmp.com/cgi-bin/invEventScore.cgi?matchID=7132&amp;eventID=7&amp;contactID=96521" xr:uid="{00000000-0004-0000-0000-000011000000}"/>
    <hyperlink ref="H24" r:id="rId19" display="http://clubs.odcmp.com/cgi-bin/invEventScore.cgi?matchID=7132&amp;eventID=7&amp;contactID=107907" xr:uid="{00000000-0004-0000-0000-000012000000}"/>
    <hyperlink ref="H25" r:id="rId20" display="http://clubs.odcmp.com/cgi-bin/invEventScore.cgi?matchID=7132&amp;eventID=7&amp;contactID=94351" xr:uid="{00000000-0004-0000-0000-000013000000}"/>
    <hyperlink ref="H26" r:id="rId21" display="http://clubs.odcmp.com/cgi-bin/invEventScore.cgi?matchID=7132&amp;eventID=7&amp;contactID=81593" xr:uid="{00000000-0004-0000-0000-000014000000}"/>
    <hyperlink ref="H27" r:id="rId22" display="http://clubs.odcmp.com/cgi-bin/invEventScore.cgi?matchID=7132&amp;eventID=7&amp;contactID=88959" xr:uid="{00000000-0004-0000-0000-000015000000}"/>
    <hyperlink ref="H28" r:id="rId23" display="http://clubs.odcmp.com/cgi-bin/invEventScore.cgi?matchID=7132&amp;eventID=7&amp;contactID=101720" xr:uid="{00000000-0004-0000-0000-000016000000}"/>
    <hyperlink ref="H29" r:id="rId24" display="http://clubs.odcmp.com/cgi-bin/invEventScore.cgi?matchID=7132&amp;eventID=7&amp;contactID=54615" xr:uid="{00000000-0004-0000-0000-000017000000}"/>
    <hyperlink ref="H30" r:id="rId25" display="http://clubs.odcmp.com/cgi-bin/invEventScore.cgi?matchID=7132&amp;eventID=7&amp;contactID=101273" xr:uid="{00000000-0004-0000-0000-000018000000}"/>
    <hyperlink ref="H31" r:id="rId26" display="http://clubs.odcmp.com/cgi-bin/invEventScore.cgi?matchID=7132&amp;eventID=7&amp;contactID=71228" xr:uid="{00000000-0004-0000-0000-000019000000}"/>
    <hyperlink ref="H32" r:id="rId27" display="http://clubs.odcmp.com/cgi-bin/invEventScore.cgi?matchID=7132&amp;eventID=7&amp;contactID=71555" xr:uid="{00000000-0004-0000-0000-00001A000000}"/>
    <hyperlink ref="H33" r:id="rId28" display="http://clubs.odcmp.com/cgi-bin/invEventScore.cgi?matchID=7132&amp;eventID=7&amp;contactID=89633" xr:uid="{00000000-0004-0000-0000-00001B000000}"/>
    <hyperlink ref="H34" r:id="rId29" display="http://clubs.odcmp.com/cgi-bin/invEventScore.cgi?matchID=7132&amp;eventID=7&amp;contactID=108709" xr:uid="{00000000-0004-0000-0000-00001C000000}"/>
    <hyperlink ref="H35" r:id="rId30" display="http://clubs.odcmp.com/cgi-bin/invEventScore.cgi?matchID=7132&amp;eventID=7&amp;contactID=108760" xr:uid="{00000000-0004-0000-0000-00001D000000}"/>
    <hyperlink ref="H36" r:id="rId31" display="http://clubs.odcmp.com/cgi-bin/invEventScore.cgi?matchID=7132&amp;eventID=7&amp;contactID=34394" xr:uid="{00000000-0004-0000-0000-00001E000000}"/>
    <hyperlink ref="H37" r:id="rId32" display="http://clubs.odcmp.com/cgi-bin/invEventScore.cgi?matchID=7132&amp;eventID=7&amp;contactID=107905" xr:uid="{00000000-0004-0000-0000-00001F000000}"/>
    <hyperlink ref="H38" r:id="rId33" display="http://clubs.odcmp.com/cgi-bin/invEventScore.cgi?matchID=7132&amp;eventID=7&amp;contactID=145481" xr:uid="{00000000-0004-0000-0000-000020000000}"/>
    <hyperlink ref="H39" r:id="rId34" display="http://clubs.odcmp.com/cgi-bin/invEventScore.cgi?matchID=7132&amp;eventID=7&amp;contactID=107099" xr:uid="{00000000-0004-0000-0000-000021000000}"/>
    <hyperlink ref="H40" r:id="rId35" display="http://clubs.odcmp.com/cgi-bin/invEventScore.cgi?matchID=7132&amp;eventID=7&amp;contactID=99831" xr:uid="{00000000-0004-0000-0000-000022000000}"/>
    <hyperlink ref="H41" r:id="rId36" display="http://clubs.odcmp.com/cgi-bin/invEventScore.cgi?matchID=7132&amp;eventID=7&amp;contactID=82115" xr:uid="{00000000-0004-0000-0000-000023000000}"/>
    <hyperlink ref="H42" r:id="rId37" display="http://clubs.odcmp.com/cgi-bin/invEventScore.cgi?matchID=7132&amp;eventID=7&amp;contactID=140073" xr:uid="{00000000-0004-0000-0000-000024000000}"/>
    <hyperlink ref="H43" r:id="rId38" display="http://clubs.odcmp.com/cgi-bin/invEventScore.cgi?matchID=7132&amp;eventID=7&amp;contactID=105675" xr:uid="{00000000-0004-0000-0000-000025000000}"/>
    <hyperlink ref="H44" r:id="rId39" display="http://clubs.odcmp.com/cgi-bin/invEventScore.cgi?matchID=7132&amp;eventID=7&amp;contactID=105144" xr:uid="{00000000-0004-0000-0000-000026000000}"/>
    <hyperlink ref="H45" r:id="rId40" display="http://clubs.odcmp.com/cgi-bin/invEventScore.cgi?matchID=7132&amp;eventID=7&amp;contactID=123736" xr:uid="{00000000-0004-0000-0000-000027000000}"/>
    <hyperlink ref="H46" r:id="rId41" display="http://clubs.odcmp.com/cgi-bin/invEventScore.cgi?matchID=7132&amp;eventID=7&amp;contactID=123739" xr:uid="{00000000-0004-0000-0000-000028000000}"/>
    <hyperlink ref="H47" r:id="rId42" display="http://clubs.odcmp.com/cgi-bin/invEventScore.cgi?matchID=7132&amp;eventID=7&amp;contactID=92054" xr:uid="{00000000-0004-0000-0000-000029000000}"/>
    <hyperlink ref="H48" r:id="rId43" display="http://clubs.odcmp.com/cgi-bin/invEventScore.cgi?matchID=7132&amp;eventID=7&amp;contactID=114847" xr:uid="{00000000-0004-0000-0000-00002A000000}"/>
    <hyperlink ref="H49" r:id="rId44" display="http://clubs.odcmp.com/cgi-bin/invEventScore.cgi?matchID=7132&amp;eventID=7&amp;contactID=104655" xr:uid="{00000000-0004-0000-0000-00002B000000}"/>
    <hyperlink ref="H50" r:id="rId45" display="http://clubs.odcmp.com/cgi-bin/invEventScore.cgi?matchID=7132&amp;eventID=7&amp;contactID=124601" xr:uid="{00000000-0004-0000-0000-00002C000000}"/>
    <hyperlink ref="H51" r:id="rId46" display="http://clubs.odcmp.com/cgi-bin/invEventScore.cgi?matchID=7132&amp;eventID=7&amp;contactID=102281" xr:uid="{00000000-0004-0000-0000-00002D000000}"/>
    <hyperlink ref="H52" r:id="rId47" display="http://clubs.odcmp.com/cgi-bin/invEventScore.cgi?matchID=7132&amp;eventID=7&amp;contactID=89796" xr:uid="{00000000-0004-0000-0000-00002E000000}"/>
    <hyperlink ref="H53" r:id="rId48" display="http://clubs.odcmp.com/cgi-bin/invEventScore.cgi?matchID=7132&amp;eventID=7&amp;contactID=130608" xr:uid="{00000000-0004-0000-0000-00002F000000}"/>
    <hyperlink ref="H54" r:id="rId49" display="http://clubs.odcmp.com/cgi-bin/invEventScore.cgi?matchID=7132&amp;eventID=7&amp;contactID=107911" xr:uid="{00000000-0004-0000-0000-000030000000}"/>
    <hyperlink ref="H55" r:id="rId50" display="http://clubs.odcmp.com/cgi-bin/invEventScore.cgi?matchID=7132&amp;eventID=7&amp;contactID=90406" xr:uid="{00000000-0004-0000-0000-000031000000}"/>
    <hyperlink ref="H56" r:id="rId51" display="http://clubs.odcmp.com/cgi-bin/invEventScore.cgi?matchID=7132&amp;eventID=7&amp;contactID=87868" xr:uid="{00000000-0004-0000-0000-000032000000}"/>
    <hyperlink ref="H57" r:id="rId52" display="http://clubs.odcmp.com/cgi-bin/invEventScore.cgi?matchID=7132&amp;eventID=7&amp;contactID=121686" xr:uid="{00000000-0004-0000-0000-000033000000}"/>
    <hyperlink ref="H58" r:id="rId53" display="http://clubs.odcmp.com/cgi-bin/invEventScore.cgi?matchID=7132&amp;eventID=7&amp;contactID=26460" xr:uid="{00000000-0004-0000-0000-000034000000}"/>
    <hyperlink ref="H59" r:id="rId54" display="http://clubs.odcmp.com/cgi-bin/invEventScore.cgi?matchID=7132&amp;eventID=7&amp;contactID=140194" xr:uid="{00000000-0004-0000-0000-000035000000}"/>
    <hyperlink ref="H60" r:id="rId55" display="http://clubs.odcmp.com/cgi-bin/invEventScore.cgi?matchID=7132&amp;eventID=7&amp;contactID=91757" xr:uid="{00000000-0004-0000-0000-000036000000}"/>
    <hyperlink ref="H61" r:id="rId56" display="http://clubs.odcmp.com/cgi-bin/invEventScore.cgi?matchID=7132&amp;eventID=7&amp;contactID=68367" xr:uid="{00000000-0004-0000-0000-000037000000}"/>
    <hyperlink ref="H62" r:id="rId57" display="http://clubs.odcmp.com/cgi-bin/invEventScore.cgi?matchID=7132&amp;eventID=7&amp;contactID=88958" xr:uid="{00000000-0004-0000-0000-000038000000}"/>
    <hyperlink ref="H63" r:id="rId58" display="http://clubs.odcmp.com/cgi-bin/invEventScore.cgi?matchID=7132&amp;eventID=7&amp;contactID=80688" xr:uid="{00000000-0004-0000-0000-000039000000}"/>
    <hyperlink ref="H64" r:id="rId59" display="http://clubs.odcmp.com/cgi-bin/invEventScore.cgi?matchID=7132&amp;eventID=7&amp;contactID=108761" xr:uid="{00000000-0004-0000-0000-00003A000000}"/>
    <hyperlink ref="H65" r:id="rId60" display="http://clubs.odcmp.com/cgi-bin/invEventScore.cgi?matchID=7132&amp;eventID=7&amp;contactID=104949" xr:uid="{00000000-0004-0000-0000-00003B000000}"/>
    <hyperlink ref="H66" r:id="rId61" display="http://clubs.odcmp.com/cgi-bin/invEventScore.cgi?matchID=7132&amp;eventID=7&amp;contactID=98290" xr:uid="{00000000-0004-0000-0000-00003C000000}"/>
    <hyperlink ref="H67" r:id="rId62" display="http://clubs.odcmp.com/cgi-bin/invEventScore.cgi?matchID=7132&amp;eventID=7&amp;contactID=125713" xr:uid="{00000000-0004-0000-0000-00003D000000}"/>
    <hyperlink ref="H68" r:id="rId63" display="http://clubs.odcmp.com/cgi-bin/invEventScore.cgi?matchID=7132&amp;eventID=7&amp;contactID=134974" xr:uid="{00000000-0004-0000-0000-00003E000000}"/>
    <hyperlink ref="H69" r:id="rId64" display="http://clubs.odcmp.com/cgi-bin/invEventScore.cgi?matchID=7132&amp;eventID=7&amp;contactID=116841" xr:uid="{00000000-0004-0000-0000-00003F000000}"/>
    <hyperlink ref="H70" r:id="rId65" display="http://clubs.odcmp.com/cgi-bin/invEventScore.cgi?matchID=7132&amp;eventID=7&amp;contactID=66791" xr:uid="{00000000-0004-0000-0000-000040000000}"/>
    <hyperlink ref="H71" r:id="rId66" display="http://clubs.odcmp.com/cgi-bin/invEventScore.cgi?matchID=7132&amp;eventID=7&amp;contactID=58018" xr:uid="{00000000-0004-0000-0000-000041000000}"/>
    <hyperlink ref="H72" r:id="rId67" display="http://clubs.odcmp.com/cgi-bin/invEventScore.cgi?matchID=7132&amp;eventID=7&amp;contactID=87480" xr:uid="{00000000-0004-0000-0000-000042000000}"/>
    <hyperlink ref="H73" r:id="rId68" display="http://clubs.odcmp.com/cgi-bin/invEventScore.cgi?matchID=7132&amp;eventID=7&amp;contactID=68657" xr:uid="{00000000-0004-0000-0000-000043000000}"/>
    <hyperlink ref="H74" r:id="rId69" display="http://clubs.odcmp.com/cgi-bin/invEventScore.cgi?matchID=7132&amp;eventID=7&amp;contactID=140925" xr:uid="{00000000-0004-0000-0000-000044000000}"/>
    <hyperlink ref="H75" r:id="rId70" display="http://clubs.odcmp.com/cgi-bin/invEventScore.cgi?matchID=7132&amp;eventID=7&amp;contactID=77115" xr:uid="{00000000-0004-0000-0000-000045000000}"/>
    <hyperlink ref="H76" r:id="rId71" display="http://clubs.odcmp.com/cgi-bin/invEventScore.cgi?matchID=7132&amp;eventID=7&amp;contactID=88005" xr:uid="{00000000-0004-0000-0000-000046000000}"/>
    <hyperlink ref="H77" r:id="rId72" display="http://clubs.odcmp.com/cgi-bin/invEventScore.cgi?matchID=7132&amp;eventID=7&amp;contactID=123741" xr:uid="{00000000-0004-0000-0000-000047000000}"/>
    <hyperlink ref="H78" r:id="rId73" display="http://clubs.odcmp.com/cgi-bin/invEventScore.cgi?matchID=7132&amp;eventID=7&amp;contactID=126470" xr:uid="{00000000-0004-0000-0000-000048000000}"/>
    <hyperlink ref="H79" r:id="rId74" display="http://clubs.odcmp.com/cgi-bin/invEventScore.cgi?matchID=7132&amp;eventID=7&amp;contactID=101893" xr:uid="{00000000-0004-0000-0000-000049000000}"/>
    <hyperlink ref="H80" r:id="rId75" display="http://clubs.odcmp.com/cgi-bin/invEventScore.cgi?matchID=7132&amp;eventID=7&amp;contactID=88698" xr:uid="{00000000-0004-0000-0000-00004A000000}"/>
    <hyperlink ref="H81" r:id="rId76" display="http://clubs.odcmp.com/cgi-bin/invEventScore.cgi?matchID=7132&amp;eventID=7&amp;contactID=98274" xr:uid="{00000000-0004-0000-0000-00004B000000}"/>
    <hyperlink ref="H82" r:id="rId77" display="http://clubs.odcmp.com/cgi-bin/invEventScore.cgi?matchID=7132&amp;eventID=7&amp;contactID=129500" xr:uid="{00000000-0004-0000-0000-00004C000000}"/>
    <hyperlink ref="H83" r:id="rId78" display="http://clubs.odcmp.com/cgi-bin/invEventScore.cgi?matchID=7132&amp;eventID=7&amp;contactID=122223" xr:uid="{00000000-0004-0000-0000-00004D000000}"/>
    <hyperlink ref="H84" r:id="rId79" display="http://clubs.odcmp.com/cgi-bin/invEventScore.cgi?matchID=7132&amp;eventID=7&amp;contactID=67448" xr:uid="{00000000-0004-0000-0000-00004E000000}"/>
    <hyperlink ref="H85" r:id="rId80" display="http://clubs.odcmp.com/cgi-bin/invEventScore.cgi?matchID=7132&amp;eventID=7&amp;contactID=68658" xr:uid="{00000000-0004-0000-0000-00004F000000}"/>
    <hyperlink ref="H86" r:id="rId81" display="http://clubs.odcmp.com/cgi-bin/invEventScore.cgi?matchID=7132&amp;eventID=7&amp;contactID=54339" xr:uid="{00000000-0004-0000-0000-000050000000}"/>
    <hyperlink ref="H87" r:id="rId82" display="http://clubs.odcmp.com/cgi-bin/invEventScore.cgi?matchID=7132&amp;eventID=7&amp;contactID=17188" xr:uid="{00000000-0004-0000-0000-000051000000}"/>
    <hyperlink ref="H88" r:id="rId83" display="http://clubs.odcmp.com/cgi-bin/invEventScore.cgi?matchID=7132&amp;eventID=7&amp;contactID=68656" xr:uid="{00000000-0004-0000-0000-000052000000}"/>
    <hyperlink ref="H89" r:id="rId84" display="http://clubs.odcmp.com/cgi-bin/invEventScore.cgi?matchID=7132&amp;eventID=7&amp;contactID=140116" xr:uid="{00000000-0004-0000-0000-000053000000}"/>
    <hyperlink ref="H90" r:id="rId85" display="http://clubs.odcmp.com/cgi-bin/invEventScore.cgi?matchID=7132&amp;eventID=7&amp;contactID=129482" xr:uid="{00000000-0004-0000-0000-000054000000}"/>
    <hyperlink ref="H91" r:id="rId86" display="http://clubs.odcmp.com/cgi-bin/invEventScore.cgi?matchID=7132&amp;eventID=7&amp;contactID=64680" xr:uid="{00000000-0004-0000-0000-000055000000}"/>
    <hyperlink ref="H92" r:id="rId87" display="http://clubs.odcmp.com/cgi-bin/invEventScore.cgi?matchID=7132&amp;eventID=7&amp;contactID=64042" xr:uid="{00000000-0004-0000-0000-000056000000}"/>
    <hyperlink ref="H93" r:id="rId88" display="http://clubs.odcmp.com/cgi-bin/invEventScore.cgi?matchID=7132&amp;eventID=7&amp;contactID=104948" xr:uid="{00000000-0004-0000-0000-000057000000}"/>
    <hyperlink ref="H94" r:id="rId89" display="http://clubs.odcmp.com/cgi-bin/invEventScore.cgi?matchID=7132&amp;eventID=7&amp;contactID=69265" xr:uid="{00000000-0004-0000-0000-000058000000}"/>
    <hyperlink ref="H95" r:id="rId90" display="http://clubs.odcmp.com/cgi-bin/invEventScore.cgi?matchID=7132&amp;eventID=7&amp;contactID=54992" xr:uid="{00000000-0004-0000-0000-000059000000}"/>
    <hyperlink ref="H96" r:id="rId91" display="http://clubs.odcmp.com/cgi-bin/invEventScore.cgi?matchID=7132&amp;eventID=7&amp;contactID=96985" xr:uid="{00000000-0004-0000-0000-00005A000000}"/>
    <hyperlink ref="H97" r:id="rId92" display="http://clubs.odcmp.com/cgi-bin/invEventScore.cgi?matchID=7132&amp;eventID=7&amp;contactID=75036" xr:uid="{00000000-0004-0000-0000-00005B000000}"/>
    <hyperlink ref="H98" r:id="rId93" display="http://clubs.odcmp.com/cgi-bin/invEventScore.cgi?matchID=7132&amp;eventID=7&amp;contactID=141760" xr:uid="{00000000-0004-0000-0000-00005C000000}"/>
    <hyperlink ref="H99" r:id="rId94" display="http://clubs.odcmp.com/cgi-bin/invEventScore.cgi?matchID=7132&amp;eventID=7&amp;contactID=118997" xr:uid="{00000000-0004-0000-0000-00005D000000}"/>
    <hyperlink ref="H100" r:id="rId95" display="http://clubs.odcmp.com/cgi-bin/invEventScore.cgi?matchID=7132&amp;eventID=7&amp;contactID=139294" xr:uid="{00000000-0004-0000-0000-00005E000000}"/>
    <hyperlink ref="H101" r:id="rId96" display="http://clubs.odcmp.com/cgi-bin/invEventScore.cgi?matchID=7132&amp;eventID=7&amp;contactID=68441" xr:uid="{00000000-0004-0000-0000-00005F000000}"/>
    <hyperlink ref="H102" r:id="rId97" display="http://clubs.odcmp.com/cgi-bin/invEventScore.cgi?matchID=7132&amp;eventID=7&amp;contactID=111657" xr:uid="{00000000-0004-0000-0000-000060000000}"/>
    <hyperlink ref="H103" r:id="rId98" display="http://clubs.odcmp.com/cgi-bin/invEventScore.cgi?matchID=7132&amp;eventID=7&amp;contactID=106726" xr:uid="{00000000-0004-0000-0000-000061000000}"/>
    <hyperlink ref="H104" r:id="rId99" display="http://clubs.odcmp.com/cgi-bin/invEventScore.cgi?matchID=7132&amp;eventID=7&amp;contactID=90867" xr:uid="{00000000-0004-0000-0000-000062000000}"/>
    <hyperlink ref="H105" r:id="rId100" display="http://clubs.odcmp.com/cgi-bin/invEventScore.cgi?matchID=7132&amp;eventID=7&amp;contactID=98289" xr:uid="{00000000-0004-0000-0000-000063000000}"/>
    <hyperlink ref="H106" r:id="rId101" display="http://clubs.odcmp.com/cgi-bin/invEventScore.cgi?matchID=7132&amp;eventID=7&amp;contactID=91887" xr:uid="{00000000-0004-0000-0000-000064000000}"/>
    <hyperlink ref="H107" r:id="rId102" display="http://clubs.odcmp.com/cgi-bin/invEventScore.cgi?matchID=7132&amp;eventID=7&amp;contactID=20599" xr:uid="{00000000-0004-0000-0000-000065000000}"/>
    <hyperlink ref="H108" r:id="rId103" display="http://clubs.odcmp.com/cgi-bin/invEventScore.cgi?matchID=7132&amp;eventID=7&amp;contactID=121714" xr:uid="{00000000-0004-0000-0000-000066000000}"/>
    <hyperlink ref="H109" r:id="rId104" display="http://clubs.odcmp.com/cgi-bin/invEventScore.cgi?matchID=7132&amp;eventID=7&amp;contactID=83000" xr:uid="{00000000-0004-0000-0000-000067000000}"/>
    <hyperlink ref="H110" r:id="rId105" display="http://clubs.odcmp.com/cgi-bin/invEventScore.cgi?matchID=7132&amp;eventID=7&amp;contactID=101894" xr:uid="{00000000-0004-0000-0000-000068000000}"/>
    <hyperlink ref="H111" r:id="rId106" display="http://clubs.odcmp.com/cgi-bin/invEventScore.cgi?matchID=7132&amp;eventID=7&amp;contactID=107828" xr:uid="{00000000-0004-0000-0000-000069000000}"/>
    <hyperlink ref="H112" r:id="rId107" display="http://clubs.odcmp.com/cgi-bin/invEventScore.cgi?matchID=7132&amp;eventID=7&amp;contactID=67999" xr:uid="{00000000-0004-0000-0000-00006A000000}"/>
    <hyperlink ref="H113" r:id="rId108" display="http://clubs.odcmp.com/cgi-bin/invEventScore.cgi?matchID=7132&amp;eventID=7&amp;contactID=119688" xr:uid="{00000000-0004-0000-0000-00006B000000}"/>
    <hyperlink ref="H114" r:id="rId109" display="http://clubs.odcmp.com/cgi-bin/invEventScore.cgi?matchID=7132&amp;eventID=7&amp;contactID=145483" xr:uid="{00000000-0004-0000-0000-00006C000000}"/>
    <hyperlink ref="H115" r:id="rId110" display="http://clubs.odcmp.com/cgi-bin/invEventScore.cgi?matchID=7132&amp;eventID=7&amp;contactID=77116" xr:uid="{00000000-0004-0000-0000-00006D000000}"/>
    <hyperlink ref="H116" r:id="rId111" display="http://clubs.odcmp.com/cgi-bin/invEventScore.cgi?matchID=7132&amp;eventID=7&amp;contactID=79137" xr:uid="{00000000-0004-0000-0000-00006E000000}"/>
    <hyperlink ref="H117" r:id="rId112" display="http://clubs.odcmp.com/cgi-bin/invEventScore.cgi?matchID=7132&amp;eventID=7&amp;contactID=97607" xr:uid="{00000000-0004-0000-0000-00006F000000}"/>
    <hyperlink ref="H118" r:id="rId113" display="http://clubs.odcmp.com/cgi-bin/invEventScore.cgi?matchID=7132&amp;eventID=7&amp;contactID=105197" xr:uid="{00000000-0004-0000-0000-000070000000}"/>
    <hyperlink ref="H119" r:id="rId114" display="http://clubs.odcmp.com/cgi-bin/invEventScore.cgi?matchID=7132&amp;eventID=7&amp;contactID=105577" xr:uid="{00000000-0004-0000-0000-000071000000}"/>
    <hyperlink ref="H120" r:id="rId115" display="http://clubs.odcmp.com/cgi-bin/invEventScore.cgi?matchID=7132&amp;eventID=7&amp;contactID=88011" xr:uid="{00000000-0004-0000-0000-000072000000}"/>
    <hyperlink ref="H121" r:id="rId116" display="http://clubs.odcmp.com/cgi-bin/invEventScore.cgi?matchID=7132&amp;eventID=7&amp;contactID=122869" xr:uid="{00000000-0004-0000-0000-000073000000}"/>
    <hyperlink ref="H122" r:id="rId117" display="http://clubs.odcmp.com/cgi-bin/invEventScore.cgi?matchID=7132&amp;eventID=7&amp;contactID=145486" xr:uid="{00000000-0004-0000-0000-000074000000}"/>
    <hyperlink ref="H123" r:id="rId118" display="http://clubs.odcmp.com/cgi-bin/invEventScore.cgi?matchID=7132&amp;eventID=7&amp;contactID=86916" xr:uid="{00000000-0004-0000-0000-000075000000}"/>
    <hyperlink ref="H124" r:id="rId119" display="http://clubs.odcmp.com/cgi-bin/invEventScore.cgi?matchID=7132&amp;eventID=7&amp;contactID=141732" xr:uid="{00000000-0004-0000-0000-000076000000}"/>
    <hyperlink ref="H125" r:id="rId120" display="http://clubs.odcmp.com/cgi-bin/invEventScore.cgi?matchID=7132&amp;eventID=7&amp;contactID=49822" xr:uid="{00000000-0004-0000-0000-000077000000}"/>
    <hyperlink ref="H126" r:id="rId121" display="http://clubs.odcmp.com/cgi-bin/invEventScore.cgi?matchID=7132&amp;eventID=7&amp;contactID=122448" xr:uid="{00000000-0004-0000-0000-000078000000}"/>
    <hyperlink ref="H127" r:id="rId122" display="http://clubs.odcmp.com/cgi-bin/invEventScore.cgi?matchID=7132&amp;eventID=7&amp;contactID=140788" xr:uid="{00000000-0004-0000-0000-000079000000}"/>
    <hyperlink ref="H128" r:id="rId123" display="http://clubs.odcmp.com/cgi-bin/invEventScore.cgi?matchID=7132&amp;eventID=7&amp;contactID=75283" xr:uid="{00000000-0004-0000-0000-00007A000000}"/>
    <hyperlink ref="H129" r:id="rId124" display="http://clubs.odcmp.com/cgi-bin/invEventScore.cgi?matchID=7132&amp;eventID=7&amp;contactID=140932" xr:uid="{00000000-0004-0000-0000-00007B000000}"/>
    <hyperlink ref="H130" r:id="rId125" display="http://clubs.odcmp.com/cgi-bin/invEventScore.cgi?matchID=7132&amp;eventID=7&amp;contactID=111620" xr:uid="{00000000-0004-0000-0000-00007C000000}"/>
    <hyperlink ref="H131" r:id="rId126" display="http://clubs.odcmp.com/cgi-bin/invEventScore.cgi?matchID=7132&amp;eventID=7&amp;contactID=140915" xr:uid="{00000000-0004-0000-0000-00007D000000}"/>
    <hyperlink ref="H132" r:id="rId127" display="http://clubs.odcmp.com/cgi-bin/invEventScore.cgi?matchID=7132&amp;eventID=7&amp;contactID=140943" xr:uid="{00000000-0004-0000-0000-00007E000000}"/>
    <hyperlink ref="H133" r:id="rId128" display="http://clubs.odcmp.com/cgi-bin/invEventScore.cgi?matchID=7132&amp;eventID=7&amp;contactID=110736" xr:uid="{00000000-0004-0000-0000-00007F000000}"/>
    <hyperlink ref="H134" r:id="rId129" display="http://clubs.odcmp.com/cgi-bin/invEventScore.cgi?matchID=7132&amp;eventID=7&amp;contactID=109901" xr:uid="{00000000-0004-0000-0000-000080000000}"/>
    <hyperlink ref="H135" r:id="rId130" display="http://clubs.odcmp.com/cgi-bin/invEventScore.cgi?matchID=7132&amp;eventID=7&amp;contactID=82675" xr:uid="{00000000-0004-0000-0000-000081000000}"/>
    <hyperlink ref="H136" r:id="rId131" display="http://clubs.odcmp.com/cgi-bin/invEventScore.cgi?matchID=7132&amp;eventID=7&amp;contactID=82600" xr:uid="{00000000-0004-0000-0000-000082000000}"/>
    <hyperlink ref="H137" r:id="rId132" display="http://clubs.odcmp.com/cgi-bin/invEventScore.cgi?matchID=7132&amp;eventID=7&amp;contactID=129448" xr:uid="{00000000-0004-0000-0000-000083000000}"/>
    <hyperlink ref="H138" r:id="rId133" display="http://clubs.odcmp.com/cgi-bin/invEventScore.cgi?matchID=7132&amp;eventID=7&amp;contactID=52942" xr:uid="{00000000-0004-0000-0000-000084000000}"/>
    <hyperlink ref="H139" r:id="rId134" display="http://clubs.odcmp.com/cgi-bin/invEventScore.cgi?matchID=7132&amp;eventID=7&amp;contactID=140928" xr:uid="{00000000-0004-0000-0000-000085000000}"/>
    <hyperlink ref="H140" r:id="rId135" display="http://clubs.odcmp.com/cgi-bin/invEventScore.cgi?matchID=7132&amp;eventID=7&amp;contactID=70843" xr:uid="{00000000-0004-0000-0000-000086000000}"/>
    <hyperlink ref="H141" r:id="rId136" display="http://clubs.odcmp.com/cgi-bin/invEventScore.cgi?matchID=7132&amp;eventID=7&amp;contactID=94308" xr:uid="{00000000-0004-0000-0000-000087000000}"/>
    <hyperlink ref="H142" r:id="rId137" display="http://clubs.odcmp.com/cgi-bin/invEventScore.cgi?matchID=7132&amp;eventID=7&amp;contactID=117632" xr:uid="{00000000-0004-0000-0000-000088000000}"/>
    <hyperlink ref="H143" r:id="rId138" display="http://clubs.odcmp.com/cgi-bin/invEventScore.cgi?matchID=7132&amp;eventID=7&amp;contactID=99375" xr:uid="{00000000-0004-0000-0000-000089000000}"/>
    <hyperlink ref="H144" r:id="rId139" display="http://clubs.odcmp.com/cgi-bin/invEventScore.cgi?matchID=7132&amp;eventID=7&amp;contactID=106486" xr:uid="{00000000-0004-0000-0000-00008A000000}"/>
    <hyperlink ref="H145" r:id="rId140" display="http://clubs.odcmp.com/cgi-bin/invEventScore.cgi?matchID=7132&amp;eventID=7&amp;contactID=112877" xr:uid="{00000000-0004-0000-0000-00008B000000}"/>
    <hyperlink ref="H146" r:id="rId141" display="http://clubs.odcmp.com/cgi-bin/invEventScore.cgi?matchID=7132&amp;eventID=7&amp;contactID=145021" xr:uid="{00000000-0004-0000-0000-00008C000000}"/>
    <hyperlink ref="H147" r:id="rId142" display="http://clubs.odcmp.com/cgi-bin/invEventScore.cgi?matchID=7132&amp;eventID=7&amp;contactID=88104" xr:uid="{00000000-0004-0000-0000-00008D000000}"/>
    <hyperlink ref="H148" r:id="rId143" display="http://clubs.odcmp.com/cgi-bin/invEventScore.cgi?matchID=7132&amp;eventID=7&amp;contactID=105998" xr:uid="{00000000-0004-0000-0000-00008E000000}"/>
    <hyperlink ref="H149" r:id="rId144" display="http://clubs.odcmp.com/cgi-bin/invEventScore.cgi?matchID=7132&amp;eventID=7&amp;contactID=106847" xr:uid="{00000000-0004-0000-0000-00008F000000}"/>
    <hyperlink ref="H150" r:id="rId145" display="http://clubs.odcmp.com/cgi-bin/invEventScore.cgi?matchID=7132&amp;eventID=7&amp;contactID=89795" xr:uid="{00000000-0004-0000-0000-000090000000}"/>
    <hyperlink ref="H151" r:id="rId146" display="http://clubs.odcmp.com/cgi-bin/invEventScore.cgi?matchID=7132&amp;eventID=7&amp;contactID=77893" xr:uid="{00000000-0004-0000-0000-000091000000}"/>
    <hyperlink ref="H152" r:id="rId147" display="http://clubs.odcmp.com/cgi-bin/invEventScore.cgi?matchID=7132&amp;eventID=7&amp;contactID=105090" xr:uid="{00000000-0004-0000-0000-000092000000}"/>
    <hyperlink ref="H153" r:id="rId148" display="http://clubs.odcmp.com/cgi-bin/invEventScore.cgi?matchID=7132&amp;eventID=7&amp;contactID=104686" xr:uid="{00000000-0004-0000-0000-000093000000}"/>
    <hyperlink ref="H154" r:id="rId149" display="http://clubs.odcmp.com/cgi-bin/invEventScore.cgi?matchID=7132&amp;eventID=7&amp;contactID=79640" xr:uid="{00000000-0004-0000-0000-000094000000}"/>
    <hyperlink ref="H155" r:id="rId150" display="http://clubs.odcmp.com/cgi-bin/invEventScore.cgi?matchID=7132&amp;eventID=7&amp;contactID=108759" xr:uid="{00000000-0004-0000-0000-000095000000}"/>
    <hyperlink ref="H156" r:id="rId151" display="http://clubs.odcmp.com/cgi-bin/invEventScore.cgi?matchID=7132&amp;eventID=7&amp;contactID=121591" xr:uid="{00000000-0004-0000-0000-000096000000}"/>
    <hyperlink ref="H157" r:id="rId152" display="http://clubs.odcmp.com/cgi-bin/invEventScore.cgi?matchID=7132&amp;eventID=7&amp;contactID=101907" xr:uid="{00000000-0004-0000-0000-000097000000}"/>
    <hyperlink ref="H158" r:id="rId153" display="http://clubs.odcmp.com/cgi-bin/invEventScore.cgi?matchID=7132&amp;eventID=7&amp;contactID=140833" xr:uid="{00000000-0004-0000-0000-000098000000}"/>
    <hyperlink ref="H159" r:id="rId154" display="http://clubs.odcmp.com/cgi-bin/invEventScore.cgi?matchID=7132&amp;eventID=7&amp;contactID=67446" xr:uid="{00000000-0004-0000-0000-000099000000}"/>
    <hyperlink ref="H160" r:id="rId155" display="http://clubs.odcmp.com/cgi-bin/invEventScore.cgi?matchID=7132&amp;eventID=7&amp;contactID=89798" xr:uid="{00000000-0004-0000-0000-00009A000000}"/>
    <hyperlink ref="H161" r:id="rId156" display="http://clubs.odcmp.com/cgi-bin/invEventScore.cgi?matchID=7132&amp;eventID=7&amp;contactID=114775" xr:uid="{00000000-0004-0000-0000-00009B000000}"/>
    <hyperlink ref="H162" r:id="rId157" display="http://clubs.odcmp.com/cgi-bin/invEventScore.cgi?matchID=7132&amp;eventID=7&amp;contactID=96833" xr:uid="{00000000-0004-0000-0000-00009C000000}"/>
    <hyperlink ref="H163" r:id="rId158" display="http://clubs.odcmp.com/cgi-bin/invEventScore.cgi?matchID=7132&amp;eventID=7&amp;contactID=111830" xr:uid="{00000000-0004-0000-0000-00009D000000}"/>
    <hyperlink ref="H164" r:id="rId159" display="http://clubs.odcmp.com/cgi-bin/invEventScore.cgi?matchID=7132&amp;eventID=7&amp;contactID=107912" xr:uid="{00000000-0004-0000-0000-00009E000000}"/>
    <hyperlink ref="H165" r:id="rId160" display="http://clubs.odcmp.com/cgi-bin/invEventScore.cgi?matchID=7132&amp;eventID=7&amp;contactID=125624" xr:uid="{00000000-0004-0000-0000-00009F000000}"/>
    <hyperlink ref="H166" r:id="rId161" display="http://clubs.odcmp.com/cgi-bin/invEventScore.cgi?matchID=7132&amp;eventID=7&amp;contactID=99653" xr:uid="{00000000-0004-0000-0000-0000A0000000}"/>
    <hyperlink ref="H167" r:id="rId162" display="http://clubs.odcmp.com/cgi-bin/invEventScore.cgi?matchID=7132&amp;eventID=7&amp;contactID=134668" xr:uid="{00000000-0004-0000-0000-0000A1000000}"/>
    <hyperlink ref="H168" r:id="rId163" display="http://clubs.odcmp.com/cgi-bin/invEventScore.cgi?matchID=7132&amp;eventID=7&amp;contactID=140931" xr:uid="{00000000-0004-0000-0000-0000A2000000}"/>
    <hyperlink ref="H169" r:id="rId164" display="http://clubs.odcmp.com/cgi-bin/invEventScore.cgi?matchID=7132&amp;eventID=7&amp;contactID=98276" xr:uid="{00000000-0004-0000-0000-0000A3000000}"/>
    <hyperlink ref="H170" r:id="rId165" display="http://clubs.odcmp.com/cgi-bin/invEventScore.cgi?matchID=7132&amp;eventID=7&amp;contactID=87727" xr:uid="{00000000-0004-0000-0000-0000A4000000}"/>
    <hyperlink ref="H171" r:id="rId166" display="http://clubs.odcmp.com/cgi-bin/invEventScore.cgi?matchID=7132&amp;eventID=7&amp;contactID=96499" xr:uid="{00000000-0004-0000-0000-0000A5000000}"/>
    <hyperlink ref="H172" r:id="rId167" display="http://clubs.odcmp.com/cgi-bin/invEventScore.cgi?matchID=7132&amp;eventID=7&amp;contactID=66473" xr:uid="{00000000-0004-0000-0000-0000A6000000}"/>
    <hyperlink ref="H173" r:id="rId168" display="http://clubs.odcmp.com/cgi-bin/invEventScore.cgi?matchID=7132&amp;eventID=7&amp;contactID=94689" xr:uid="{00000000-0004-0000-0000-0000A7000000}"/>
    <hyperlink ref="H174" r:id="rId169" display="http://clubs.odcmp.com/cgi-bin/invEventScore.cgi?matchID=7132&amp;eventID=7&amp;contactID=105385" xr:uid="{00000000-0004-0000-0000-0000A8000000}"/>
    <hyperlink ref="H175" r:id="rId170" display="http://clubs.odcmp.com/cgi-bin/invEventScore.cgi?matchID=7132&amp;eventID=7&amp;contactID=73405" xr:uid="{00000000-0004-0000-0000-0000A9000000}"/>
    <hyperlink ref="H176" r:id="rId171" display="http://clubs.odcmp.com/cgi-bin/invEventScore.cgi?matchID=7132&amp;eventID=7&amp;contactID=101223" xr:uid="{00000000-0004-0000-0000-0000AA000000}"/>
    <hyperlink ref="H177" r:id="rId172" display="http://clubs.odcmp.com/cgi-bin/invEventScore.cgi?matchID=7132&amp;eventID=7&amp;contactID=123593" xr:uid="{00000000-0004-0000-0000-0000AB000000}"/>
    <hyperlink ref="H178" r:id="rId173" display="http://clubs.odcmp.com/cgi-bin/invEventScore.cgi?matchID=7132&amp;eventID=7&amp;contactID=87794" xr:uid="{00000000-0004-0000-0000-0000AC000000}"/>
    <hyperlink ref="H179" r:id="rId174" display="http://clubs.odcmp.com/cgi-bin/invEventScore.cgi?matchID=7132&amp;eventID=7&amp;contactID=105387" xr:uid="{00000000-0004-0000-0000-0000AD000000}"/>
    <hyperlink ref="H180" r:id="rId175" display="http://clubs.odcmp.com/cgi-bin/invEventScore.cgi?matchID=7132&amp;eventID=7&amp;contactID=134988" xr:uid="{00000000-0004-0000-0000-0000AE000000}"/>
    <hyperlink ref="H181" r:id="rId176" display="http://clubs.odcmp.com/cgi-bin/invEventScore.cgi?matchID=7132&amp;eventID=7&amp;contactID=102187" xr:uid="{00000000-0004-0000-0000-0000AF000000}"/>
    <hyperlink ref="H182" r:id="rId177" display="http://clubs.odcmp.com/cgi-bin/invEventScore.cgi?matchID=7132&amp;eventID=7&amp;contactID=105890" xr:uid="{00000000-0004-0000-0000-0000B0000000}"/>
    <hyperlink ref="H183" r:id="rId178" display="http://clubs.odcmp.com/cgi-bin/invEventScore.cgi?matchID=7132&amp;eventID=7&amp;contactID=104689" xr:uid="{00000000-0004-0000-0000-0000B1000000}"/>
    <hyperlink ref="H184" r:id="rId179" display="http://clubs.odcmp.com/cgi-bin/invEventScore.cgi?matchID=7132&amp;eventID=7&amp;contactID=55037" xr:uid="{00000000-0004-0000-0000-0000B2000000}"/>
    <hyperlink ref="H185" r:id="rId180" display="http://clubs.odcmp.com/cgi-bin/invEventScore.cgi?matchID=7132&amp;eventID=7&amp;contactID=139711" xr:uid="{00000000-0004-0000-0000-0000B3000000}"/>
    <hyperlink ref="H186" r:id="rId181" display="http://clubs.odcmp.com/cgi-bin/invEventScore.cgi?matchID=7132&amp;eventID=7&amp;contactID=113307" xr:uid="{00000000-0004-0000-0000-0000B4000000}"/>
    <hyperlink ref="H187" r:id="rId182" display="http://clubs.odcmp.com/cgi-bin/invEventScore.cgi?matchID=7132&amp;eventID=7&amp;contactID=107917" xr:uid="{00000000-0004-0000-0000-0000B5000000}"/>
    <hyperlink ref="H188" r:id="rId183" display="http://clubs.odcmp.com/cgi-bin/invEventScore.cgi?matchID=7132&amp;eventID=7&amp;contactID=118186" xr:uid="{00000000-0004-0000-0000-0000B6000000}"/>
    <hyperlink ref="H189" r:id="rId184" display="http://clubs.odcmp.com/cgi-bin/invEventScore.cgi?matchID=7132&amp;eventID=7&amp;contactID=135050" xr:uid="{00000000-0004-0000-0000-0000B7000000}"/>
    <hyperlink ref="H190" r:id="rId185" display="http://clubs.odcmp.com/cgi-bin/invEventScore.cgi?matchID=7132&amp;eventID=7&amp;contactID=136678" xr:uid="{00000000-0004-0000-0000-0000B8000000}"/>
    <hyperlink ref="H191" r:id="rId186" display="http://clubs.odcmp.com/cgi-bin/invEventScore.cgi?matchID=7132&amp;eventID=7&amp;contactID=140084" xr:uid="{00000000-0004-0000-0000-0000B9000000}"/>
    <hyperlink ref="H192" r:id="rId187" display="http://clubs.odcmp.com/cgi-bin/invEventScore.cgi?matchID=7132&amp;eventID=7&amp;contactID=107913" xr:uid="{00000000-0004-0000-0000-0000BA000000}"/>
    <hyperlink ref="H193" r:id="rId188" display="http://clubs.odcmp.com/cgi-bin/invEventScore.cgi?matchID=7132&amp;eventID=7&amp;contactID=117804" xr:uid="{00000000-0004-0000-0000-0000BB000000}"/>
    <hyperlink ref="H194" r:id="rId189" display="http://clubs.odcmp.com/cgi-bin/invEventScore.cgi?matchID=7132&amp;eventID=7&amp;contactID=122696" xr:uid="{00000000-0004-0000-0000-0000BC000000}"/>
    <hyperlink ref="H195" r:id="rId190" display="http://clubs.odcmp.com/cgi-bin/invEventScore.cgi?matchID=7132&amp;eventID=7&amp;contactID=107975" xr:uid="{00000000-0004-0000-0000-0000BD000000}"/>
    <hyperlink ref="H196" r:id="rId191" display="http://clubs.odcmp.com/cgi-bin/invEventScore.cgi?matchID=7132&amp;eventID=7&amp;contactID=118416" xr:uid="{00000000-0004-0000-0000-0000BE000000}"/>
    <hyperlink ref="H197" r:id="rId192" display="http://clubs.odcmp.com/cgi-bin/invEventScore.cgi?matchID=7132&amp;eventID=7&amp;contactID=144225" xr:uid="{00000000-0004-0000-0000-0000BF000000}"/>
    <hyperlink ref="H198" r:id="rId193" display="http://clubs.odcmp.com/cgi-bin/invEventScore.cgi?matchID=7132&amp;eventID=7&amp;contactID=123795" xr:uid="{00000000-0004-0000-0000-0000C0000000}"/>
    <hyperlink ref="H199" r:id="rId194" display="http://clubs.odcmp.com/cgi-bin/invEventScore.cgi?matchID=7132&amp;eventID=7&amp;contactID=79625" xr:uid="{00000000-0004-0000-0000-0000C1000000}"/>
    <hyperlink ref="H200" r:id="rId195" display="http://clubs.odcmp.com/cgi-bin/invEventScore.cgi?matchID=7132&amp;eventID=7&amp;contactID=54656" xr:uid="{00000000-0004-0000-0000-0000C2000000}"/>
    <hyperlink ref="H201" r:id="rId196" display="http://clubs.odcmp.com/cgi-bin/invEventScore.cgi?matchID=7132&amp;eventID=7&amp;contactID=122893" xr:uid="{00000000-0004-0000-0000-0000C3000000}"/>
    <hyperlink ref="H202" r:id="rId197" display="http://clubs.odcmp.com/cgi-bin/invEventScore.cgi?matchID=7132&amp;eventID=7&amp;contactID=37917" xr:uid="{00000000-0004-0000-0000-0000C4000000}"/>
    <hyperlink ref="H203" r:id="rId198" display="http://clubs.odcmp.com/cgi-bin/invEventScore.cgi?matchID=7132&amp;eventID=7&amp;contactID=107974" xr:uid="{00000000-0004-0000-0000-0000C5000000}"/>
    <hyperlink ref="H204" r:id="rId199" display="http://clubs.odcmp.com/cgi-bin/invEventScore.cgi?matchID=7132&amp;eventID=7&amp;contactID=143838" xr:uid="{00000000-0004-0000-0000-0000C6000000}"/>
    <hyperlink ref="H205" r:id="rId200" display="http://clubs.odcmp.com/cgi-bin/invEventScore.cgi?matchID=7132&amp;eventID=7&amp;contactID=106725" xr:uid="{00000000-0004-0000-0000-0000C7000000}"/>
    <hyperlink ref="H206" r:id="rId201" display="http://clubs.odcmp.com/cgi-bin/invEventScore.cgi?matchID=7132&amp;eventID=7&amp;contactID=55073" xr:uid="{00000000-0004-0000-0000-0000C8000000}"/>
    <hyperlink ref="H207" r:id="rId202" display="http://clubs.odcmp.com/cgi-bin/invEventScore.cgi?matchID=7132&amp;eventID=7&amp;contactID=132910" xr:uid="{00000000-0004-0000-0000-0000C9000000}"/>
    <hyperlink ref="H208" r:id="rId203" display="http://clubs.odcmp.com/cgi-bin/invEventScore.cgi?matchID=7132&amp;eventID=7&amp;contactID=123796" xr:uid="{00000000-0004-0000-0000-0000CA000000}"/>
    <hyperlink ref="H209" r:id="rId204" display="http://clubs.odcmp.com/cgi-bin/invEventScore.cgi?matchID=7132&amp;eventID=7&amp;contactID=143137" xr:uid="{00000000-0004-0000-0000-0000CB000000}"/>
    <hyperlink ref="H210" r:id="rId205" display="http://clubs.odcmp.com/cgi-bin/invEventScore.cgi?matchID=7132&amp;eventID=7&amp;contactID=145020" xr:uid="{00000000-0004-0000-0000-0000CC000000}"/>
    <hyperlink ref="H211" r:id="rId206" display="http://clubs.odcmp.com/cgi-bin/invEventScore.cgi?matchID=7132&amp;eventID=7&amp;contactID=143142" xr:uid="{00000000-0004-0000-0000-0000CD000000}"/>
    <hyperlink ref="H212" r:id="rId207" display="http://clubs.odcmp.com/cgi-bin/invEventScore.cgi?matchID=7132&amp;eventID=7&amp;contactID=68440" xr:uid="{00000000-0004-0000-0000-0000CE000000}"/>
    <hyperlink ref="H213" r:id="rId208" display="http://clubs.odcmp.com/cgi-bin/invEventScore.cgi?matchID=7132&amp;eventID=7&amp;contactID=23149" xr:uid="{00000000-0004-0000-0000-0000CF000000}"/>
    <hyperlink ref="H214" r:id="rId209" display="http://clubs.odcmp.com/cgi-bin/invEventScore.cgi?matchID=7132&amp;eventID=7&amp;contactID=123108" xr:uid="{00000000-0004-0000-0000-0000D0000000}"/>
    <hyperlink ref="H215" r:id="rId210" display="http://clubs.odcmp.com/cgi-bin/invEventScore.cgi?matchID=7132&amp;eventID=7&amp;contactID=123256" xr:uid="{00000000-0004-0000-0000-0000D1000000}"/>
    <hyperlink ref="H216" r:id="rId211" display="http://clubs.odcmp.com/cgi-bin/invEventScore.cgi?matchID=7132&amp;eventID=7&amp;contactID=75231" xr:uid="{00000000-0004-0000-0000-0000D2000000}"/>
    <hyperlink ref="H217" r:id="rId212" display="http://clubs.odcmp.com/cgi-bin/invEventScore.cgi?matchID=7132&amp;eventID=7&amp;contactID=123278" xr:uid="{00000000-0004-0000-0000-0000D3000000}"/>
    <hyperlink ref="H218" r:id="rId213" display="http://clubs.odcmp.com/cgi-bin/invEventScore.cgi?matchID=7132&amp;eventID=7&amp;contactID=120961" xr:uid="{00000000-0004-0000-0000-0000D4000000}"/>
    <hyperlink ref="H219" r:id="rId214" display="http://clubs.odcmp.com/cgi-bin/invEventScore.cgi?matchID=7132&amp;eventID=7&amp;contactID=122892" xr:uid="{00000000-0004-0000-0000-0000D5000000}"/>
    <hyperlink ref="H220" r:id="rId215" display="http://clubs.odcmp.com/cgi-bin/invEventScore.cgi?matchID=7132&amp;eventID=7&amp;contactID=108646" xr:uid="{00000000-0004-0000-0000-0000D6000000}"/>
    <hyperlink ref="H221" r:id="rId216" display="http://clubs.odcmp.com/cgi-bin/invEventScore.cgi?matchID=7132&amp;eventID=7&amp;contactID=143141" xr:uid="{00000000-0004-0000-0000-0000D7000000}"/>
    <hyperlink ref="H222" r:id="rId217" display="http://clubs.odcmp.com/cgi-bin/invEventScore.cgi?matchID=7132&amp;eventID=7&amp;contactID=143338" xr:uid="{00000000-0004-0000-0000-0000D8000000}"/>
    <hyperlink ref="H223" r:id="rId218" display="http://clubs.odcmp.com/cgi-bin/invEventScore.cgi?matchID=7132&amp;eventID=7&amp;contactID=117267" xr:uid="{00000000-0004-0000-0000-0000D9000000}"/>
    <hyperlink ref="H224" r:id="rId219" display="http://clubs.odcmp.com/cgi-bin/invEventScore.cgi?matchID=7132&amp;eventID=7&amp;contactID=134904" xr:uid="{00000000-0004-0000-0000-0000DA000000}"/>
    <hyperlink ref="H225" r:id="rId220" display="http://clubs.odcmp.com/cgi-bin/invEventScore.cgi?matchID=7132&amp;eventID=7&amp;contactID=141595" xr:uid="{00000000-0004-0000-0000-0000DB000000}"/>
    <hyperlink ref="H226" r:id="rId221" display="http://clubs.odcmp.com/cgi-bin/invEventScore.cgi?matchID=7132&amp;eventID=7&amp;contactID=92751" xr:uid="{00000000-0004-0000-0000-0000DC000000}"/>
    <hyperlink ref="H227" r:id="rId222" display="http://clubs.odcmp.com/cgi-bin/invEventScore.cgi?matchID=7132&amp;eventID=7&amp;contactID=140171" xr:uid="{00000000-0004-0000-0000-0000DD000000}"/>
    <hyperlink ref="H228" r:id="rId223" display="http://clubs.odcmp.com/cgi-bin/invEventScore.cgi?matchID=7132&amp;eventID=7&amp;contactID=137491" xr:uid="{00000000-0004-0000-0000-0000DE000000}"/>
  </hyperlinks>
  <pageMargins left="0.7" right="0.7" top="0.75" bottom="0.75" header="0.3" footer="0.3"/>
  <drawing r:id="rId2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9"/>
  <sheetViews>
    <sheetView workbookViewId="0"/>
  </sheetViews>
  <sheetFormatPr defaultRowHeight="14.5" x14ac:dyDescent="0.35"/>
  <cols>
    <col min="1" max="1" width="9.1796875" style="4"/>
    <col min="2" max="2" width="29.81640625" customWidth="1"/>
    <col min="3" max="3" width="46.1796875" customWidth="1"/>
    <col min="4" max="4" width="6.7265625" customWidth="1"/>
    <col min="5" max="7" width="9.1796875" style="4"/>
    <col min="8" max="8" width="11.26953125" style="4" customWidth="1"/>
  </cols>
  <sheetData>
    <row r="1" spans="1:8" ht="18.5" x14ac:dyDescent="0.45">
      <c r="B1" s="2" t="s">
        <v>643</v>
      </c>
    </row>
    <row r="2" spans="1:8" x14ac:dyDescent="0.35">
      <c r="B2" t="s">
        <v>644</v>
      </c>
    </row>
    <row r="3" spans="1:8" x14ac:dyDescent="0.35">
      <c r="B3" t="s">
        <v>645</v>
      </c>
    </row>
    <row r="5" spans="1:8" x14ac:dyDescent="0.35">
      <c r="B5" t="s">
        <v>646</v>
      </c>
    </row>
    <row r="7" spans="1:8" s="4" customFormat="1" x14ac:dyDescent="0.35">
      <c r="B7" s="5" t="s">
        <v>647</v>
      </c>
      <c r="C7" s="5" t="s">
        <v>648</v>
      </c>
      <c r="D7" s="5" t="s">
        <v>649</v>
      </c>
      <c r="E7" s="5" t="s">
        <v>650</v>
      </c>
      <c r="F7" s="5" t="s">
        <v>651</v>
      </c>
      <c r="G7" s="5" t="s">
        <v>652</v>
      </c>
      <c r="H7" s="5" t="s">
        <v>653</v>
      </c>
    </row>
    <row r="8" spans="1:8" x14ac:dyDescent="0.35">
      <c r="A8" s="6">
        <v>1</v>
      </c>
      <c r="B8" s="3" t="s">
        <v>0</v>
      </c>
      <c r="C8" s="3" t="s">
        <v>1</v>
      </c>
      <c r="D8" s="3"/>
      <c r="E8" s="6" t="s">
        <v>2</v>
      </c>
      <c r="F8" s="6" t="s">
        <v>3</v>
      </c>
      <c r="G8" s="6" t="s">
        <v>4</v>
      </c>
      <c r="H8" s="6" t="s">
        <v>5</v>
      </c>
    </row>
    <row r="9" spans="1:8" x14ac:dyDescent="0.35">
      <c r="A9" s="6">
        <v>2</v>
      </c>
      <c r="B9" s="3" t="s">
        <v>6</v>
      </c>
      <c r="C9" s="3" t="s">
        <v>7</v>
      </c>
      <c r="D9" s="3"/>
      <c r="E9" s="6" t="s">
        <v>3</v>
      </c>
      <c r="F9" s="6" t="s">
        <v>8</v>
      </c>
      <c r="G9" s="6" t="s">
        <v>9</v>
      </c>
      <c r="H9" s="6" t="s">
        <v>10</v>
      </c>
    </row>
    <row r="10" spans="1:8" x14ac:dyDescent="0.35">
      <c r="A10" s="6">
        <v>3</v>
      </c>
      <c r="B10" s="3" t="s">
        <v>11</v>
      </c>
      <c r="C10" s="3" t="s">
        <v>1</v>
      </c>
      <c r="D10" s="3"/>
      <c r="E10" s="6" t="s">
        <v>12</v>
      </c>
      <c r="F10" s="6" t="s">
        <v>13</v>
      </c>
      <c r="G10" s="6" t="s">
        <v>14</v>
      </c>
      <c r="H10" s="6" t="s">
        <v>15</v>
      </c>
    </row>
    <row r="11" spans="1:8" x14ac:dyDescent="0.35">
      <c r="A11" s="6">
        <v>4</v>
      </c>
      <c r="B11" s="3" t="s">
        <v>16</v>
      </c>
      <c r="C11" s="3" t="s">
        <v>17</v>
      </c>
      <c r="D11" s="3"/>
      <c r="E11" s="6" t="s">
        <v>18</v>
      </c>
      <c r="F11" s="6" t="s">
        <v>8</v>
      </c>
      <c r="G11" s="6" t="s">
        <v>19</v>
      </c>
      <c r="H11" s="6" t="s">
        <v>20</v>
      </c>
    </row>
    <row r="12" spans="1:8" x14ac:dyDescent="0.35">
      <c r="A12" s="6">
        <v>5</v>
      </c>
      <c r="B12" s="3" t="s">
        <v>21</v>
      </c>
      <c r="C12" s="3" t="s">
        <v>22</v>
      </c>
      <c r="D12" s="3"/>
      <c r="E12" s="6" t="s">
        <v>18</v>
      </c>
      <c r="F12" s="6" t="s">
        <v>23</v>
      </c>
      <c r="G12" s="6" t="s">
        <v>19</v>
      </c>
      <c r="H12" s="6" t="s">
        <v>24</v>
      </c>
    </row>
    <row r="13" spans="1:8" x14ac:dyDescent="0.35">
      <c r="A13" s="6">
        <v>6</v>
      </c>
      <c r="B13" s="3" t="s">
        <v>25</v>
      </c>
      <c r="C13" s="3" t="s">
        <v>26</v>
      </c>
      <c r="D13" s="3"/>
      <c r="E13" s="6" t="s">
        <v>12</v>
      </c>
      <c r="F13" s="6" t="s">
        <v>27</v>
      </c>
      <c r="G13" s="6" t="s">
        <v>28</v>
      </c>
      <c r="H13" s="6" t="s">
        <v>29</v>
      </c>
    </row>
    <row r="14" spans="1:8" x14ac:dyDescent="0.35">
      <c r="A14" s="6">
        <v>7</v>
      </c>
      <c r="B14" s="3" t="s">
        <v>30</v>
      </c>
      <c r="C14" s="3" t="s">
        <v>22</v>
      </c>
      <c r="D14" s="3"/>
      <c r="E14" s="6" t="s">
        <v>31</v>
      </c>
      <c r="F14" s="6" t="s">
        <v>32</v>
      </c>
      <c r="G14" s="6" t="s">
        <v>14</v>
      </c>
      <c r="H14" s="6" t="s">
        <v>33</v>
      </c>
    </row>
    <row r="15" spans="1:8" x14ac:dyDescent="0.35">
      <c r="A15" s="6">
        <v>8</v>
      </c>
      <c r="B15" s="3" t="s">
        <v>34</v>
      </c>
      <c r="C15" s="3" t="s">
        <v>35</v>
      </c>
      <c r="D15" s="3"/>
      <c r="E15" s="6" t="s">
        <v>12</v>
      </c>
      <c r="F15" s="6" t="s">
        <v>36</v>
      </c>
      <c r="G15" s="6" t="s">
        <v>37</v>
      </c>
      <c r="H15" s="6" t="s">
        <v>38</v>
      </c>
    </row>
    <row r="16" spans="1:8" x14ac:dyDescent="0.35">
      <c r="A16" s="6">
        <v>9</v>
      </c>
      <c r="B16" s="3" t="s">
        <v>39</v>
      </c>
      <c r="C16" s="3" t="s">
        <v>17</v>
      </c>
      <c r="D16" s="3"/>
      <c r="E16" s="6" t="s">
        <v>12</v>
      </c>
      <c r="F16" s="6" t="s">
        <v>40</v>
      </c>
      <c r="G16" s="6" t="s">
        <v>41</v>
      </c>
      <c r="H16" s="6" t="s">
        <v>42</v>
      </c>
    </row>
    <row r="17" spans="1:8" x14ac:dyDescent="0.35">
      <c r="A17" s="6">
        <v>10</v>
      </c>
      <c r="B17" s="3" t="s">
        <v>43</v>
      </c>
      <c r="C17" s="3" t="s">
        <v>44</v>
      </c>
      <c r="D17" s="3"/>
      <c r="E17" s="6" t="s">
        <v>45</v>
      </c>
      <c r="F17" s="6" t="s">
        <v>46</v>
      </c>
      <c r="G17" s="6" t="s">
        <v>47</v>
      </c>
      <c r="H17" s="6" t="s">
        <v>42</v>
      </c>
    </row>
    <row r="18" spans="1:8" x14ac:dyDescent="0.35">
      <c r="A18" s="6">
        <v>11</v>
      </c>
      <c r="B18" s="3" t="s">
        <v>48</v>
      </c>
      <c r="C18" s="3" t="s">
        <v>26</v>
      </c>
      <c r="D18" s="3"/>
      <c r="E18" s="6" t="s">
        <v>45</v>
      </c>
      <c r="F18" s="6" t="s">
        <v>49</v>
      </c>
      <c r="G18" s="6" t="s">
        <v>32</v>
      </c>
      <c r="H18" s="6" t="s">
        <v>50</v>
      </c>
    </row>
    <row r="19" spans="1:8" x14ac:dyDescent="0.35">
      <c r="A19" s="6">
        <v>12</v>
      </c>
      <c r="B19" s="3" t="s">
        <v>51</v>
      </c>
      <c r="C19" s="3" t="s">
        <v>52</v>
      </c>
      <c r="D19" s="3"/>
      <c r="E19" s="6" t="s">
        <v>2</v>
      </c>
      <c r="F19" s="6" t="s">
        <v>53</v>
      </c>
      <c r="G19" s="6" t="s">
        <v>54</v>
      </c>
      <c r="H19" s="6" t="s">
        <v>50</v>
      </c>
    </row>
    <row r="20" spans="1:8" x14ac:dyDescent="0.35">
      <c r="A20" s="6">
        <v>13</v>
      </c>
      <c r="B20" s="3" t="s">
        <v>55</v>
      </c>
      <c r="C20" s="3" t="s">
        <v>56</v>
      </c>
      <c r="D20" s="3"/>
      <c r="E20" s="6" t="s">
        <v>57</v>
      </c>
      <c r="F20" s="6" t="s">
        <v>58</v>
      </c>
      <c r="G20" s="6" t="s">
        <v>59</v>
      </c>
      <c r="H20" s="6" t="s">
        <v>60</v>
      </c>
    </row>
    <row r="21" spans="1:8" x14ac:dyDescent="0.35">
      <c r="A21" s="6">
        <v>14</v>
      </c>
      <c r="B21" s="3" t="s">
        <v>61</v>
      </c>
      <c r="C21" s="3" t="s">
        <v>17</v>
      </c>
      <c r="D21" s="3"/>
      <c r="E21" s="6" t="s">
        <v>62</v>
      </c>
      <c r="F21" s="6" t="s">
        <v>63</v>
      </c>
      <c r="G21" s="6" t="s">
        <v>47</v>
      </c>
      <c r="H21" s="6" t="s">
        <v>64</v>
      </c>
    </row>
    <row r="22" spans="1:8" x14ac:dyDescent="0.35">
      <c r="A22" s="6">
        <v>15</v>
      </c>
      <c r="B22" s="3" t="s">
        <v>65</v>
      </c>
      <c r="C22" s="3" t="s">
        <v>56</v>
      </c>
      <c r="D22" s="3"/>
      <c r="E22" s="6" t="s">
        <v>66</v>
      </c>
      <c r="F22" s="6" t="s">
        <v>67</v>
      </c>
      <c r="G22" s="6" t="s">
        <v>68</v>
      </c>
      <c r="H22" s="6" t="s">
        <v>69</v>
      </c>
    </row>
    <row r="23" spans="1:8" x14ac:dyDescent="0.35">
      <c r="A23" s="6">
        <v>16</v>
      </c>
      <c r="B23" s="3" t="s">
        <v>70</v>
      </c>
      <c r="C23" s="3" t="s">
        <v>71</v>
      </c>
      <c r="D23" s="3"/>
      <c r="E23" s="6" t="s">
        <v>2</v>
      </c>
      <c r="F23" s="6" t="s">
        <v>49</v>
      </c>
      <c r="G23" s="6" t="s">
        <v>72</v>
      </c>
      <c r="H23" s="6" t="s">
        <v>73</v>
      </c>
    </row>
    <row r="24" spans="1:8" x14ac:dyDescent="0.35">
      <c r="A24" s="6">
        <v>17</v>
      </c>
      <c r="B24" s="3" t="s">
        <v>74</v>
      </c>
      <c r="C24" s="3" t="s">
        <v>75</v>
      </c>
      <c r="D24" s="3"/>
      <c r="E24" s="6" t="s">
        <v>41</v>
      </c>
      <c r="F24" s="6" t="s">
        <v>58</v>
      </c>
      <c r="G24" s="6" t="s">
        <v>23</v>
      </c>
      <c r="H24" s="6" t="s">
        <v>73</v>
      </c>
    </row>
    <row r="25" spans="1:8" x14ac:dyDescent="0.35">
      <c r="A25" s="6">
        <v>18</v>
      </c>
      <c r="B25" s="3" t="s">
        <v>76</v>
      </c>
      <c r="C25" s="3" t="s">
        <v>1</v>
      </c>
      <c r="D25" s="3"/>
      <c r="E25" s="6" t="s">
        <v>77</v>
      </c>
      <c r="F25" s="6" t="s">
        <v>78</v>
      </c>
      <c r="G25" s="6" t="s">
        <v>79</v>
      </c>
      <c r="H25" s="6" t="s">
        <v>80</v>
      </c>
    </row>
    <row r="26" spans="1:8" x14ac:dyDescent="0.35">
      <c r="A26" s="6">
        <v>19</v>
      </c>
      <c r="B26" s="3" t="s">
        <v>81</v>
      </c>
      <c r="C26" s="3" t="s">
        <v>82</v>
      </c>
      <c r="D26" s="3"/>
      <c r="E26" s="6" t="s">
        <v>83</v>
      </c>
      <c r="F26" s="6" t="s">
        <v>84</v>
      </c>
      <c r="G26" s="6" t="s">
        <v>85</v>
      </c>
      <c r="H26" s="6" t="s">
        <v>86</v>
      </c>
    </row>
    <row r="27" spans="1:8" x14ac:dyDescent="0.35">
      <c r="A27" s="6">
        <v>20</v>
      </c>
      <c r="B27" s="3" t="s">
        <v>87</v>
      </c>
      <c r="C27" s="3" t="s">
        <v>88</v>
      </c>
      <c r="D27" s="3"/>
      <c r="E27" s="6" t="s">
        <v>89</v>
      </c>
      <c r="F27" s="6" t="s">
        <v>40</v>
      </c>
      <c r="G27" s="6" t="s">
        <v>59</v>
      </c>
      <c r="H27" s="6" t="s">
        <v>90</v>
      </c>
    </row>
    <row r="28" spans="1:8" x14ac:dyDescent="0.35">
      <c r="A28" s="6">
        <v>21</v>
      </c>
      <c r="B28" s="3" t="s">
        <v>91</v>
      </c>
      <c r="C28" s="3" t="s">
        <v>92</v>
      </c>
      <c r="D28" s="3"/>
      <c r="E28" s="6" t="s">
        <v>2</v>
      </c>
      <c r="F28" s="6" t="s">
        <v>93</v>
      </c>
      <c r="G28" s="6" t="s">
        <v>8</v>
      </c>
      <c r="H28" s="6" t="s">
        <v>94</v>
      </c>
    </row>
    <row r="29" spans="1:8" x14ac:dyDescent="0.35">
      <c r="A29" s="6">
        <v>22</v>
      </c>
      <c r="B29" s="3" t="s">
        <v>95</v>
      </c>
      <c r="C29" s="3" t="s">
        <v>96</v>
      </c>
      <c r="D29" s="3"/>
      <c r="E29" s="6" t="s">
        <v>45</v>
      </c>
      <c r="F29" s="6" t="s">
        <v>97</v>
      </c>
      <c r="G29" s="6" t="s">
        <v>47</v>
      </c>
      <c r="H29" s="6" t="s">
        <v>94</v>
      </c>
    </row>
    <row r="30" spans="1:8" x14ac:dyDescent="0.35">
      <c r="A30" s="6">
        <v>23</v>
      </c>
      <c r="B30" s="3" t="s">
        <v>98</v>
      </c>
      <c r="C30" s="3" t="s">
        <v>99</v>
      </c>
      <c r="D30" s="3" t="s">
        <v>100</v>
      </c>
      <c r="E30" s="6" t="s">
        <v>41</v>
      </c>
      <c r="F30" s="6" t="s">
        <v>101</v>
      </c>
      <c r="G30" s="6" t="s">
        <v>28</v>
      </c>
      <c r="H30" s="6" t="s">
        <v>102</v>
      </c>
    </row>
    <row r="31" spans="1:8" x14ac:dyDescent="0.35">
      <c r="A31" s="6">
        <v>24</v>
      </c>
      <c r="B31" s="3" t="s">
        <v>103</v>
      </c>
      <c r="C31" s="3" t="s">
        <v>104</v>
      </c>
      <c r="D31" s="3"/>
      <c r="E31" s="6" t="s">
        <v>105</v>
      </c>
      <c r="F31" s="6" t="s">
        <v>59</v>
      </c>
      <c r="G31" s="6" t="s">
        <v>8</v>
      </c>
      <c r="H31" s="6" t="s">
        <v>106</v>
      </c>
    </row>
    <row r="32" spans="1:8" x14ac:dyDescent="0.35">
      <c r="A32" s="6">
        <v>25</v>
      </c>
      <c r="B32" s="3" t="s">
        <v>107</v>
      </c>
      <c r="C32" s="3" t="s">
        <v>108</v>
      </c>
      <c r="D32" s="3"/>
      <c r="E32" s="6" t="s">
        <v>3</v>
      </c>
      <c r="F32" s="6" t="s">
        <v>109</v>
      </c>
      <c r="G32" s="6" t="s">
        <v>28</v>
      </c>
      <c r="H32" s="6" t="s">
        <v>110</v>
      </c>
    </row>
    <row r="33" spans="1:8" x14ac:dyDescent="0.35">
      <c r="A33" s="6">
        <v>26</v>
      </c>
      <c r="B33" s="3" t="s">
        <v>111</v>
      </c>
      <c r="C33" s="3" t="s">
        <v>112</v>
      </c>
      <c r="D33" s="3"/>
      <c r="E33" s="6" t="s">
        <v>77</v>
      </c>
      <c r="F33" s="6" t="s">
        <v>113</v>
      </c>
      <c r="G33" s="6" t="s">
        <v>114</v>
      </c>
      <c r="H33" s="6" t="s">
        <v>115</v>
      </c>
    </row>
    <row r="34" spans="1:8" x14ac:dyDescent="0.35">
      <c r="A34" s="6">
        <v>27</v>
      </c>
      <c r="B34" s="3" t="s">
        <v>116</v>
      </c>
      <c r="C34" s="3" t="s">
        <v>117</v>
      </c>
      <c r="D34" s="3"/>
      <c r="E34" s="6" t="s">
        <v>118</v>
      </c>
      <c r="F34" s="6" t="s">
        <v>119</v>
      </c>
      <c r="G34" s="6" t="s">
        <v>120</v>
      </c>
      <c r="H34" s="6" t="s">
        <v>121</v>
      </c>
    </row>
    <row r="35" spans="1:8" x14ac:dyDescent="0.35">
      <c r="A35" s="6">
        <v>28</v>
      </c>
      <c r="B35" s="3" t="s">
        <v>122</v>
      </c>
      <c r="C35" s="3" t="s">
        <v>123</v>
      </c>
      <c r="D35" s="3"/>
      <c r="E35" s="6" t="s">
        <v>77</v>
      </c>
      <c r="F35" s="6" t="s">
        <v>124</v>
      </c>
      <c r="G35" s="6" t="s">
        <v>125</v>
      </c>
      <c r="H35" s="6" t="s">
        <v>126</v>
      </c>
    </row>
    <row r="36" spans="1:8" x14ac:dyDescent="0.35">
      <c r="A36" s="6">
        <v>29</v>
      </c>
      <c r="B36" s="3" t="s">
        <v>127</v>
      </c>
      <c r="C36" s="3" t="s">
        <v>35</v>
      </c>
      <c r="D36" s="3"/>
      <c r="E36" s="6" t="s">
        <v>77</v>
      </c>
      <c r="F36" s="6" t="s">
        <v>128</v>
      </c>
      <c r="G36" s="6" t="s">
        <v>125</v>
      </c>
      <c r="H36" s="6" t="s">
        <v>129</v>
      </c>
    </row>
    <row r="37" spans="1:8" x14ac:dyDescent="0.35">
      <c r="A37" s="6">
        <v>30</v>
      </c>
      <c r="B37" s="3" t="s">
        <v>130</v>
      </c>
      <c r="C37" s="3" t="s">
        <v>131</v>
      </c>
      <c r="D37" s="3"/>
      <c r="E37" s="6" t="s">
        <v>66</v>
      </c>
      <c r="F37" s="6" t="s">
        <v>124</v>
      </c>
      <c r="G37" s="6" t="s">
        <v>132</v>
      </c>
      <c r="H37" s="6" t="s">
        <v>129</v>
      </c>
    </row>
    <row r="38" spans="1:8" x14ac:dyDescent="0.35">
      <c r="A38" s="6">
        <v>31</v>
      </c>
      <c r="B38" s="3" t="s">
        <v>133</v>
      </c>
      <c r="C38" s="3" t="s">
        <v>134</v>
      </c>
      <c r="D38" s="3"/>
      <c r="E38" s="6" t="s">
        <v>4</v>
      </c>
      <c r="F38" s="6" t="s">
        <v>135</v>
      </c>
      <c r="G38" s="6" t="s">
        <v>28</v>
      </c>
      <c r="H38" s="6" t="s">
        <v>136</v>
      </c>
    </row>
    <row r="39" spans="1:8" x14ac:dyDescent="0.35">
      <c r="A39" s="6">
        <v>32</v>
      </c>
      <c r="B39" s="3" t="s">
        <v>137</v>
      </c>
      <c r="C39" s="3" t="s">
        <v>104</v>
      </c>
      <c r="D39" s="3"/>
      <c r="E39" s="6" t="s">
        <v>138</v>
      </c>
      <c r="F39" s="6" t="s">
        <v>139</v>
      </c>
      <c r="G39" s="6" t="s">
        <v>31</v>
      </c>
      <c r="H39" s="6" t="s">
        <v>140</v>
      </c>
    </row>
    <row r="40" spans="1:8" x14ac:dyDescent="0.35">
      <c r="A40" s="6">
        <v>33</v>
      </c>
      <c r="B40" s="3" t="s">
        <v>141</v>
      </c>
      <c r="C40" s="3" t="s">
        <v>56</v>
      </c>
      <c r="D40" s="3"/>
      <c r="E40" s="6" t="s">
        <v>142</v>
      </c>
      <c r="F40" s="6" t="s">
        <v>143</v>
      </c>
      <c r="G40" s="6" t="s">
        <v>28</v>
      </c>
      <c r="H40" s="6" t="s">
        <v>140</v>
      </c>
    </row>
    <row r="41" spans="1:8" x14ac:dyDescent="0.35">
      <c r="A41" s="6">
        <v>34</v>
      </c>
      <c r="B41" s="3" t="s">
        <v>144</v>
      </c>
      <c r="C41" s="3" t="s">
        <v>145</v>
      </c>
      <c r="D41" s="3"/>
      <c r="E41" s="6" t="s">
        <v>118</v>
      </c>
      <c r="F41" s="6" t="s">
        <v>146</v>
      </c>
      <c r="G41" s="6" t="s">
        <v>49</v>
      </c>
      <c r="H41" s="6" t="s">
        <v>140</v>
      </c>
    </row>
    <row r="42" spans="1:8" x14ac:dyDescent="0.35">
      <c r="A42" s="6">
        <v>35</v>
      </c>
      <c r="B42" s="3" t="s">
        <v>147</v>
      </c>
      <c r="C42" s="3" t="s">
        <v>148</v>
      </c>
      <c r="D42" s="3"/>
      <c r="E42" s="6" t="s">
        <v>142</v>
      </c>
      <c r="F42" s="6" t="s">
        <v>54</v>
      </c>
      <c r="G42" s="6" t="s">
        <v>149</v>
      </c>
      <c r="H42" s="6" t="s">
        <v>150</v>
      </c>
    </row>
    <row r="43" spans="1:8" x14ac:dyDescent="0.35">
      <c r="A43" s="6">
        <v>36</v>
      </c>
      <c r="B43" s="3" t="s">
        <v>151</v>
      </c>
      <c r="C43" s="3" t="s">
        <v>152</v>
      </c>
      <c r="D43" s="3"/>
      <c r="E43" s="6" t="s">
        <v>83</v>
      </c>
      <c r="F43" s="6" t="s">
        <v>153</v>
      </c>
      <c r="G43" s="6" t="s">
        <v>154</v>
      </c>
      <c r="H43" s="6" t="s">
        <v>155</v>
      </c>
    </row>
    <row r="44" spans="1:8" x14ac:dyDescent="0.35">
      <c r="A44" s="6">
        <v>37</v>
      </c>
      <c r="B44" s="3" t="s">
        <v>156</v>
      </c>
      <c r="C44" s="3" t="s">
        <v>112</v>
      </c>
      <c r="D44" s="3"/>
      <c r="E44" s="6" t="s">
        <v>4</v>
      </c>
      <c r="F44" s="6" t="s">
        <v>157</v>
      </c>
      <c r="G44" s="6" t="s">
        <v>46</v>
      </c>
      <c r="H44" s="6" t="s">
        <v>158</v>
      </c>
    </row>
    <row r="45" spans="1:8" x14ac:dyDescent="0.35">
      <c r="A45" s="6">
        <v>38</v>
      </c>
      <c r="B45" s="3" t="s">
        <v>159</v>
      </c>
      <c r="C45" s="3" t="s">
        <v>123</v>
      </c>
      <c r="D45" s="3"/>
      <c r="E45" s="6" t="s">
        <v>77</v>
      </c>
      <c r="F45" s="6" t="s">
        <v>84</v>
      </c>
      <c r="G45" s="6" t="s">
        <v>146</v>
      </c>
      <c r="H45" s="6" t="s">
        <v>158</v>
      </c>
    </row>
    <row r="46" spans="1:8" x14ac:dyDescent="0.35">
      <c r="A46" s="6">
        <v>39</v>
      </c>
      <c r="B46" s="3" t="s">
        <v>160</v>
      </c>
      <c r="C46" s="3" t="s">
        <v>96</v>
      </c>
      <c r="D46" s="3"/>
      <c r="E46" s="6" t="s">
        <v>77</v>
      </c>
      <c r="F46" s="6" t="s">
        <v>161</v>
      </c>
      <c r="G46" s="6" t="s">
        <v>149</v>
      </c>
      <c r="H46" s="6" t="s">
        <v>162</v>
      </c>
    </row>
    <row r="47" spans="1:8" x14ac:dyDescent="0.35">
      <c r="A47" s="6">
        <v>40</v>
      </c>
      <c r="B47" s="3" t="s">
        <v>163</v>
      </c>
      <c r="C47" s="3" t="s">
        <v>164</v>
      </c>
      <c r="D47" s="3"/>
      <c r="E47" s="6" t="s">
        <v>118</v>
      </c>
      <c r="F47" s="6" t="s">
        <v>165</v>
      </c>
      <c r="G47" s="6" t="s">
        <v>114</v>
      </c>
      <c r="H47" s="6" t="s">
        <v>166</v>
      </c>
    </row>
    <row r="48" spans="1:8" x14ac:dyDescent="0.35">
      <c r="A48" s="6">
        <v>41</v>
      </c>
      <c r="B48" s="3" t="s">
        <v>167</v>
      </c>
      <c r="C48" s="3" t="s">
        <v>168</v>
      </c>
      <c r="D48" s="3"/>
      <c r="E48" s="6" t="s">
        <v>138</v>
      </c>
      <c r="F48" s="6" t="s">
        <v>169</v>
      </c>
      <c r="G48" s="6" t="s">
        <v>170</v>
      </c>
      <c r="H48" s="6" t="s">
        <v>171</v>
      </c>
    </row>
    <row r="49" spans="1:8" x14ac:dyDescent="0.35">
      <c r="A49" s="6">
        <v>42</v>
      </c>
      <c r="B49" s="3" t="s">
        <v>172</v>
      </c>
      <c r="C49" s="3" t="s">
        <v>173</v>
      </c>
      <c r="D49" s="3"/>
      <c r="E49" s="6" t="s">
        <v>4</v>
      </c>
      <c r="F49" s="6" t="s">
        <v>174</v>
      </c>
      <c r="G49" s="6" t="s">
        <v>105</v>
      </c>
      <c r="H49" s="6" t="s">
        <v>175</v>
      </c>
    </row>
    <row r="50" spans="1:8" x14ac:dyDescent="0.35">
      <c r="A50" s="6">
        <v>43</v>
      </c>
      <c r="B50" s="3" t="s">
        <v>176</v>
      </c>
      <c r="C50" s="3" t="s">
        <v>164</v>
      </c>
      <c r="D50" s="3"/>
      <c r="E50" s="6" t="s">
        <v>177</v>
      </c>
      <c r="F50" s="6" t="s">
        <v>178</v>
      </c>
      <c r="G50" s="6" t="s">
        <v>105</v>
      </c>
      <c r="H50" s="6" t="s">
        <v>175</v>
      </c>
    </row>
    <row r="51" spans="1:8" x14ac:dyDescent="0.35">
      <c r="A51" s="6">
        <v>44</v>
      </c>
      <c r="B51" s="3" t="s">
        <v>179</v>
      </c>
      <c r="C51" s="3" t="s">
        <v>108</v>
      </c>
      <c r="D51" s="3"/>
      <c r="E51" s="6" t="s">
        <v>77</v>
      </c>
      <c r="F51" s="6" t="s">
        <v>101</v>
      </c>
      <c r="G51" s="6" t="s">
        <v>170</v>
      </c>
      <c r="H51" s="6" t="s">
        <v>180</v>
      </c>
    </row>
    <row r="52" spans="1:8" x14ac:dyDescent="0.35">
      <c r="A52" s="6">
        <v>45</v>
      </c>
      <c r="B52" s="3" t="s">
        <v>181</v>
      </c>
      <c r="C52" s="3" t="s">
        <v>182</v>
      </c>
      <c r="D52" s="3"/>
      <c r="E52" s="6" t="s">
        <v>32</v>
      </c>
      <c r="F52" s="6" t="s">
        <v>183</v>
      </c>
      <c r="G52" s="6" t="s">
        <v>14</v>
      </c>
      <c r="H52" s="6" t="s">
        <v>184</v>
      </c>
    </row>
    <row r="53" spans="1:8" x14ac:dyDescent="0.35">
      <c r="A53" s="6">
        <v>46</v>
      </c>
      <c r="B53" s="3" t="s">
        <v>185</v>
      </c>
      <c r="C53" s="3" t="s">
        <v>168</v>
      </c>
      <c r="D53" s="3"/>
      <c r="E53" s="6" t="s">
        <v>105</v>
      </c>
      <c r="F53" s="6" t="s">
        <v>149</v>
      </c>
      <c r="G53" s="6" t="s">
        <v>186</v>
      </c>
      <c r="H53" s="6" t="s">
        <v>184</v>
      </c>
    </row>
    <row r="54" spans="1:8" x14ac:dyDescent="0.35">
      <c r="A54" s="6">
        <v>47</v>
      </c>
      <c r="B54" s="3" t="s">
        <v>187</v>
      </c>
      <c r="C54" s="3" t="s">
        <v>56</v>
      </c>
      <c r="D54" s="3"/>
      <c r="E54" s="6" t="s">
        <v>3</v>
      </c>
      <c r="F54" s="6" t="s">
        <v>40</v>
      </c>
      <c r="G54" s="6" t="s">
        <v>188</v>
      </c>
      <c r="H54" s="6" t="s">
        <v>189</v>
      </c>
    </row>
    <row r="55" spans="1:8" x14ac:dyDescent="0.35">
      <c r="A55" s="6">
        <v>48</v>
      </c>
      <c r="B55" s="3" t="s">
        <v>190</v>
      </c>
      <c r="C55" s="3" t="s">
        <v>168</v>
      </c>
      <c r="D55" s="3"/>
      <c r="E55" s="6" t="s">
        <v>37</v>
      </c>
      <c r="F55" s="6" t="s">
        <v>191</v>
      </c>
      <c r="G55" s="6" t="s">
        <v>192</v>
      </c>
      <c r="H55" s="6" t="s">
        <v>193</v>
      </c>
    </row>
    <row r="56" spans="1:8" x14ac:dyDescent="0.35">
      <c r="A56" s="6">
        <v>49</v>
      </c>
      <c r="B56" s="3" t="s">
        <v>194</v>
      </c>
      <c r="C56" s="3" t="s">
        <v>195</v>
      </c>
      <c r="D56" s="3"/>
      <c r="E56" s="6" t="s">
        <v>72</v>
      </c>
      <c r="F56" s="6" t="s">
        <v>101</v>
      </c>
      <c r="G56" s="6" t="s">
        <v>27</v>
      </c>
      <c r="H56" s="6" t="s">
        <v>196</v>
      </c>
    </row>
    <row r="57" spans="1:8" x14ac:dyDescent="0.35">
      <c r="A57" s="6">
        <v>50</v>
      </c>
      <c r="B57" s="3" t="s">
        <v>197</v>
      </c>
      <c r="C57" s="3" t="s">
        <v>82</v>
      </c>
      <c r="D57" s="3"/>
      <c r="E57" s="6" t="s">
        <v>2</v>
      </c>
      <c r="F57" s="6" t="s">
        <v>174</v>
      </c>
      <c r="G57" s="6" t="s">
        <v>146</v>
      </c>
      <c r="H57" s="6" t="s">
        <v>198</v>
      </c>
    </row>
    <row r="58" spans="1:8" x14ac:dyDescent="0.35">
      <c r="A58" s="6">
        <v>51</v>
      </c>
      <c r="B58" s="3" t="s">
        <v>199</v>
      </c>
      <c r="C58" s="3" t="s">
        <v>112</v>
      </c>
      <c r="D58" s="3"/>
      <c r="E58" s="6" t="s">
        <v>41</v>
      </c>
      <c r="F58" s="6" t="s">
        <v>113</v>
      </c>
      <c r="G58" s="6" t="s">
        <v>46</v>
      </c>
      <c r="H58" s="6" t="s">
        <v>200</v>
      </c>
    </row>
    <row r="59" spans="1:8" x14ac:dyDescent="0.35">
      <c r="A59" s="6">
        <v>52</v>
      </c>
      <c r="B59" s="3" t="s">
        <v>201</v>
      </c>
      <c r="C59" s="3" t="s">
        <v>202</v>
      </c>
      <c r="D59" s="3"/>
      <c r="E59" s="6" t="s">
        <v>53</v>
      </c>
      <c r="F59" s="6" t="s">
        <v>128</v>
      </c>
      <c r="G59" s="6" t="s">
        <v>28</v>
      </c>
      <c r="H59" s="6" t="s">
        <v>203</v>
      </c>
    </row>
    <row r="60" spans="1:8" x14ac:dyDescent="0.35">
      <c r="A60" s="6">
        <v>53</v>
      </c>
      <c r="B60" s="3" t="s">
        <v>204</v>
      </c>
      <c r="C60" s="3" t="s">
        <v>22</v>
      </c>
      <c r="D60" s="3"/>
      <c r="E60" s="6" t="s">
        <v>31</v>
      </c>
      <c r="F60" s="6" t="s">
        <v>113</v>
      </c>
      <c r="G60" s="6" t="s">
        <v>23</v>
      </c>
      <c r="H60" s="6" t="s">
        <v>203</v>
      </c>
    </row>
    <row r="61" spans="1:8" x14ac:dyDescent="0.35">
      <c r="A61" s="6">
        <v>54</v>
      </c>
      <c r="B61" s="3" t="s">
        <v>205</v>
      </c>
      <c r="C61" s="3" t="s">
        <v>96</v>
      </c>
      <c r="D61" s="3"/>
      <c r="E61" s="6" t="s">
        <v>9</v>
      </c>
      <c r="F61" s="6" t="s">
        <v>206</v>
      </c>
      <c r="G61" s="6" t="s">
        <v>207</v>
      </c>
      <c r="H61" s="6" t="s">
        <v>203</v>
      </c>
    </row>
    <row r="62" spans="1:8" x14ac:dyDescent="0.35">
      <c r="A62" s="6">
        <v>55</v>
      </c>
      <c r="B62" s="3" t="s">
        <v>208</v>
      </c>
      <c r="C62" s="3" t="s">
        <v>209</v>
      </c>
      <c r="D62" s="3"/>
      <c r="E62" s="6" t="s">
        <v>19</v>
      </c>
      <c r="F62" s="6" t="s">
        <v>97</v>
      </c>
      <c r="G62" s="6" t="s">
        <v>210</v>
      </c>
      <c r="H62" s="6" t="s">
        <v>211</v>
      </c>
    </row>
    <row r="63" spans="1:8" x14ac:dyDescent="0.35">
      <c r="A63" s="6">
        <v>56</v>
      </c>
      <c r="B63" s="3" t="s">
        <v>212</v>
      </c>
      <c r="C63" s="3" t="s">
        <v>92</v>
      </c>
      <c r="D63" s="3"/>
      <c r="E63" s="6" t="s">
        <v>47</v>
      </c>
      <c r="F63" s="6" t="s">
        <v>84</v>
      </c>
      <c r="G63" s="6" t="s">
        <v>54</v>
      </c>
      <c r="H63" s="6" t="s">
        <v>211</v>
      </c>
    </row>
    <row r="64" spans="1:8" x14ac:dyDescent="0.35">
      <c r="A64" s="6">
        <v>57</v>
      </c>
      <c r="B64" s="3" t="s">
        <v>213</v>
      </c>
      <c r="C64" s="3" t="s">
        <v>75</v>
      </c>
      <c r="D64" s="3"/>
      <c r="E64" s="6" t="s">
        <v>45</v>
      </c>
      <c r="F64" s="6" t="s">
        <v>214</v>
      </c>
      <c r="G64" s="6" t="s">
        <v>215</v>
      </c>
      <c r="H64" s="6" t="s">
        <v>211</v>
      </c>
    </row>
    <row r="65" spans="1:8" x14ac:dyDescent="0.35">
      <c r="A65" s="6">
        <v>58</v>
      </c>
      <c r="B65" s="3" t="s">
        <v>216</v>
      </c>
      <c r="C65" s="3" t="s">
        <v>217</v>
      </c>
      <c r="D65" s="3"/>
      <c r="E65" s="6" t="s">
        <v>66</v>
      </c>
      <c r="F65" s="6" t="s">
        <v>218</v>
      </c>
      <c r="G65" s="6" t="s">
        <v>23</v>
      </c>
      <c r="H65" s="6" t="s">
        <v>219</v>
      </c>
    </row>
    <row r="66" spans="1:8" x14ac:dyDescent="0.35">
      <c r="A66" s="6">
        <v>59</v>
      </c>
      <c r="B66" s="3" t="s">
        <v>220</v>
      </c>
      <c r="C66" s="3" t="s">
        <v>112</v>
      </c>
      <c r="D66" s="3"/>
      <c r="E66" s="6" t="s">
        <v>31</v>
      </c>
      <c r="F66" s="6" t="s">
        <v>105</v>
      </c>
      <c r="G66" s="6" t="s">
        <v>128</v>
      </c>
      <c r="H66" s="6" t="s">
        <v>219</v>
      </c>
    </row>
    <row r="67" spans="1:8" x14ac:dyDescent="0.35">
      <c r="A67" s="6">
        <v>60</v>
      </c>
      <c r="B67" s="3" t="s">
        <v>221</v>
      </c>
      <c r="C67" s="3" t="s">
        <v>108</v>
      </c>
      <c r="D67" s="3"/>
      <c r="E67" s="6" t="s">
        <v>138</v>
      </c>
      <c r="F67" s="6" t="s">
        <v>191</v>
      </c>
      <c r="G67" s="6" t="s">
        <v>215</v>
      </c>
      <c r="H67" s="6" t="s">
        <v>222</v>
      </c>
    </row>
    <row r="68" spans="1:8" x14ac:dyDescent="0.35">
      <c r="A68" s="6">
        <v>61</v>
      </c>
      <c r="B68" s="3" t="s">
        <v>223</v>
      </c>
      <c r="C68" s="3" t="s">
        <v>173</v>
      </c>
      <c r="D68" s="3"/>
      <c r="E68" s="6" t="s">
        <v>77</v>
      </c>
      <c r="F68" s="6" t="s">
        <v>40</v>
      </c>
      <c r="G68" s="6" t="s">
        <v>224</v>
      </c>
      <c r="H68" s="6" t="s">
        <v>225</v>
      </c>
    </row>
    <row r="69" spans="1:8" x14ac:dyDescent="0.35">
      <c r="A69" s="6">
        <v>62</v>
      </c>
      <c r="B69" s="3" t="s">
        <v>226</v>
      </c>
      <c r="C69" s="3" t="s">
        <v>182</v>
      </c>
      <c r="D69" s="3"/>
      <c r="E69" s="6" t="s">
        <v>118</v>
      </c>
      <c r="F69" s="6" t="s">
        <v>165</v>
      </c>
      <c r="G69" s="6" t="s">
        <v>46</v>
      </c>
      <c r="H69" s="6" t="s">
        <v>227</v>
      </c>
    </row>
    <row r="70" spans="1:8" x14ac:dyDescent="0.35">
      <c r="A70" s="6">
        <v>63</v>
      </c>
      <c r="B70" s="3" t="s">
        <v>228</v>
      </c>
      <c r="C70" s="3" t="s">
        <v>96</v>
      </c>
      <c r="D70" s="3"/>
      <c r="E70" s="6" t="s">
        <v>83</v>
      </c>
      <c r="F70" s="6" t="s">
        <v>229</v>
      </c>
      <c r="G70" s="6" t="s">
        <v>14</v>
      </c>
      <c r="H70" s="6" t="s">
        <v>230</v>
      </c>
    </row>
    <row r="71" spans="1:8" x14ac:dyDescent="0.35">
      <c r="A71" s="6">
        <v>64</v>
      </c>
      <c r="B71" s="3" t="s">
        <v>231</v>
      </c>
      <c r="C71" s="3" t="s">
        <v>232</v>
      </c>
      <c r="D71" s="3"/>
      <c r="E71" s="6" t="s">
        <v>118</v>
      </c>
      <c r="F71" s="6" t="s">
        <v>113</v>
      </c>
      <c r="G71" s="6" t="s">
        <v>101</v>
      </c>
      <c r="H71" s="6" t="s">
        <v>233</v>
      </c>
    </row>
    <row r="72" spans="1:8" x14ac:dyDescent="0.35">
      <c r="A72" s="6">
        <v>65</v>
      </c>
      <c r="B72" s="3" t="s">
        <v>234</v>
      </c>
      <c r="C72" s="3" t="s">
        <v>92</v>
      </c>
      <c r="D72" s="3"/>
      <c r="E72" s="6" t="s">
        <v>4</v>
      </c>
      <c r="F72" s="6" t="s">
        <v>128</v>
      </c>
      <c r="G72" s="6" t="s">
        <v>47</v>
      </c>
      <c r="H72" s="6" t="s">
        <v>235</v>
      </c>
    </row>
    <row r="73" spans="1:8" x14ac:dyDescent="0.35">
      <c r="A73" s="6">
        <v>66</v>
      </c>
      <c r="B73" s="3" t="s">
        <v>236</v>
      </c>
      <c r="C73" s="3" t="s">
        <v>17</v>
      </c>
      <c r="D73" s="3"/>
      <c r="E73" s="6" t="s">
        <v>118</v>
      </c>
      <c r="F73" s="6" t="s">
        <v>237</v>
      </c>
      <c r="G73" s="6" t="s">
        <v>8</v>
      </c>
      <c r="H73" s="6" t="s">
        <v>238</v>
      </c>
    </row>
    <row r="74" spans="1:8" x14ac:dyDescent="0.35">
      <c r="A74" s="6">
        <v>67</v>
      </c>
      <c r="B74" s="3" t="s">
        <v>239</v>
      </c>
      <c r="C74" s="3" t="s">
        <v>134</v>
      </c>
      <c r="D74" s="3"/>
      <c r="E74" s="6" t="s">
        <v>31</v>
      </c>
      <c r="F74" s="6" t="s">
        <v>240</v>
      </c>
      <c r="G74" s="6" t="s">
        <v>105</v>
      </c>
      <c r="H74" s="6" t="s">
        <v>241</v>
      </c>
    </row>
    <row r="75" spans="1:8" x14ac:dyDescent="0.35">
      <c r="A75" s="6">
        <v>68</v>
      </c>
      <c r="B75" s="3" t="s">
        <v>242</v>
      </c>
      <c r="C75" s="3" t="s">
        <v>26</v>
      </c>
      <c r="D75" s="3"/>
      <c r="E75" s="6" t="s">
        <v>32</v>
      </c>
      <c r="F75" s="6" t="s">
        <v>178</v>
      </c>
      <c r="G75" s="6" t="s">
        <v>46</v>
      </c>
      <c r="H75" s="6" t="s">
        <v>243</v>
      </c>
    </row>
    <row r="76" spans="1:8" x14ac:dyDescent="0.35">
      <c r="A76" s="6">
        <v>69</v>
      </c>
      <c r="B76" s="3" t="s">
        <v>244</v>
      </c>
      <c r="C76" s="3" t="s">
        <v>35</v>
      </c>
      <c r="D76" s="3"/>
      <c r="E76" s="6" t="s">
        <v>66</v>
      </c>
      <c r="F76" s="6" t="s">
        <v>229</v>
      </c>
      <c r="G76" s="6" t="s">
        <v>58</v>
      </c>
      <c r="H76" s="6" t="s">
        <v>245</v>
      </c>
    </row>
    <row r="77" spans="1:8" x14ac:dyDescent="0.35">
      <c r="A77" s="6">
        <v>70</v>
      </c>
      <c r="B77" s="3" t="s">
        <v>246</v>
      </c>
      <c r="C77" s="3" t="s">
        <v>152</v>
      </c>
      <c r="D77" s="3"/>
      <c r="E77" s="6" t="s">
        <v>32</v>
      </c>
      <c r="F77" s="6" t="s">
        <v>218</v>
      </c>
      <c r="G77" s="6" t="s">
        <v>8</v>
      </c>
      <c r="H77" s="6" t="s">
        <v>247</v>
      </c>
    </row>
    <row r="78" spans="1:8" x14ac:dyDescent="0.35">
      <c r="A78" s="6">
        <v>71</v>
      </c>
      <c r="B78" s="3" t="s">
        <v>248</v>
      </c>
      <c r="C78" s="3" t="s">
        <v>71</v>
      </c>
      <c r="D78" s="3"/>
      <c r="E78" s="6" t="s">
        <v>32</v>
      </c>
      <c r="F78" s="6" t="s">
        <v>249</v>
      </c>
      <c r="G78" s="6" t="s">
        <v>250</v>
      </c>
      <c r="H78" s="6" t="s">
        <v>251</v>
      </c>
    </row>
    <row r="79" spans="1:8" x14ac:dyDescent="0.35">
      <c r="A79" s="6">
        <v>72</v>
      </c>
      <c r="B79" s="3" t="s">
        <v>252</v>
      </c>
      <c r="C79" s="3" t="s">
        <v>253</v>
      </c>
      <c r="D79" s="3"/>
      <c r="E79" s="6" t="s">
        <v>254</v>
      </c>
      <c r="F79" s="6" t="s">
        <v>183</v>
      </c>
      <c r="G79" s="6" t="s">
        <v>84</v>
      </c>
      <c r="H79" s="6" t="s">
        <v>255</v>
      </c>
    </row>
    <row r="80" spans="1:8" x14ac:dyDescent="0.35">
      <c r="A80" s="6">
        <v>73</v>
      </c>
      <c r="B80" s="3" t="s">
        <v>256</v>
      </c>
      <c r="C80" s="3" t="s">
        <v>257</v>
      </c>
      <c r="D80" s="3"/>
      <c r="E80" s="6" t="s">
        <v>66</v>
      </c>
      <c r="F80" s="6" t="s">
        <v>165</v>
      </c>
      <c r="G80" s="6" t="s">
        <v>84</v>
      </c>
      <c r="H80" s="6" t="s">
        <v>258</v>
      </c>
    </row>
    <row r="81" spans="1:8" x14ac:dyDescent="0.35">
      <c r="A81" s="6">
        <v>74</v>
      </c>
      <c r="B81" s="3" t="s">
        <v>259</v>
      </c>
      <c r="C81" s="3" t="s">
        <v>88</v>
      </c>
      <c r="D81" s="3"/>
      <c r="E81" s="6" t="s">
        <v>32</v>
      </c>
      <c r="F81" s="6" t="s">
        <v>260</v>
      </c>
      <c r="G81" s="6" t="s">
        <v>23</v>
      </c>
      <c r="H81" s="6" t="s">
        <v>261</v>
      </c>
    </row>
    <row r="82" spans="1:8" x14ac:dyDescent="0.35">
      <c r="A82" s="6">
        <v>75</v>
      </c>
      <c r="B82" s="3" t="s">
        <v>262</v>
      </c>
      <c r="C82" s="3" t="s">
        <v>263</v>
      </c>
      <c r="D82" s="3"/>
      <c r="E82" s="6" t="s">
        <v>2</v>
      </c>
      <c r="F82" s="6" t="s">
        <v>264</v>
      </c>
      <c r="G82" s="6" t="s">
        <v>157</v>
      </c>
      <c r="H82" s="6" t="s">
        <v>265</v>
      </c>
    </row>
    <row r="83" spans="1:8" x14ac:dyDescent="0.35">
      <c r="A83" s="6">
        <v>76</v>
      </c>
      <c r="B83" s="3" t="s">
        <v>266</v>
      </c>
      <c r="C83" s="3" t="s">
        <v>267</v>
      </c>
      <c r="D83" s="3"/>
      <c r="E83" s="6" t="s">
        <v>268</v>
      </c>
      <c r="F83" s="6" t="s">
        <v>269</v>
      </c>
      <c r="G83" s="6" t="s">
        <v>14</v>
      </c>
      <c r="H83" s="6" t="s">
        <v>270</v>
      </c>
    </row>
    <row r="84" spans="1:8" x14ac:dyDescent="0.35">
      <c r="A84" s="6">
        <v>77</v>
      </c>
      <c r="B84" s="3" t="s">
        <v>271</v>
      </c>
      <c r="C84" s="3" t="s">
        <v>272</v>
      </c>
      <c r="D84" s="3"/>
      <c r="E84" s="6" t="s">
        <v>105</v>
      </c>
      <c r="F84" s="6" t="s">
        <v>183</v>
      </c>
      <c r="G84" s="6" t="s">
        <v>23</v>
      </c>
      <c r="H84" s="6" t="s">
        <v>270</v>
      </c>
    </row>
    <row r="85" spans="1:8" x14ac:dyDescent="0.35">
      <c r="A85" s="6">
        <v>78</v>
      </c>
      <c r="B85" s="3" t="s">
        <v>273</v>
      </c>
      <c r="C85" s="3" t="s">
        <v>274</v>
      </c>
      <c r="D85" s="3"/>
      <c r="E85" s="6" t="s">
        <v>47</v>
      </c>
      <c r="F85" s="6" t="s">
        <v>139</v>
      </c>
      <c r="G85" s="6" t="s">
        <v>53</v>
      </c>
      <c r="H85" s="6" t="s">
        <v>275</v>
      </c>
    </row>
    <row r="86" spans="1:8" x14ac:dyDescent="0.35">
      <c r="A86" s="6">
        <v>79</v>
      </c>
      <c r="B86" s="3" t="s">
        <v>276</v>
      </c>
      <c r="C86" s="3" t="s">
        <v>152</v>
      </c>
      <c r="D86" s="3"/>
      <c r="E86" s="6" t="s">
        <v>277</v>
      </c>
      <c r="F86" s="6" t="s">
        <v>128</v>
      </c>
      <c r="G86" s="6" t="s">
        <v>46</v>
      </c>
      <c r="H86" s="6" t="s">
        <v>278</v>
      </c>
    </row>
    <row r="87" spans="1:8" x14ac:dyDescent="0.35">
      <c r="A87" s="6">
        <v>80</v>
      </c>
      <c r="B87" s="3" t="s">
        <v>279</v>
      </c>
      <c r="C87" s="3" t="s">
        <v>71</v>
      </c>
      <c r="D87" s="3"/>
      <c r="E87" s="6" t="s">
        <v>105</v>
      </c>
      <c r="F87" s="6" t="s">
        <v>36</v>
      </c>
      <c r="G87" s="6" t="s">
        <v>280</v>
      </c>
      <c r="H87" s="6" t="s">
        <v>281</v>
      </c>
    </row>
    <row r="88" spans="1:8" x14ac:dyDescent="0.35">
      <c r="A88" s="6">
        <v>81</v>
      </c>
      <c r="B88" s="3" t="s">
        <v>282</v>
      </c>
      <c r="C88" s="3" t="s">
        <v>164</v>
      </c>
      <c r="D88" s="3"/>
      <c r="E88" s="6" t="s">
        <v>31</v>
      </c>
      <c r="F88" s="6" t="s">
        <v>283</v>
      </c>
      <c r="G88" s="6" t="s">
        <v>143</v>
      </c>
      <c r="H88" s="6" t="s">
        <v>284</v>
      </c>
    </row>
    <row r="89" spans="1:8" x14ac:dyDescent="0.35">
      <c r="A89" s="6">
        <v>82</v>
      </c>
      <c r="B89" s="3" t="s">
        <v>285</v>
      </c>
      <c r="C89" s="3" t="s">
        <v>26</v>
      </c>
      <c r="D89" s="3"/>
      <c r="E89" s="6" t="s">
        <v>2</v>
      </c>
      <c r="F89" s="6" t="s">
        <v>286</v>
      </c>
      <c r="G89" s="6" t="s">
        <v>8</v>
      </c>
      <c r="H89" s="6" t="s">
        <v>287</v>
      </c>
    </row>
    <row r="90" spans="1:8" x14ac:dyDescent="0.35">
      <c r="A90" s="6">
        <v>83</v>
      </c>
      <c r="B90" s="3" t="s">
        <v>288</v>
      </c>
      <c r="C90" s="3" t="s">
        <v>1</v>
      </c>
      <c r="D90" s="3"/>
      <c r="E90" s="6" t="s">
        <v>289</v>
      </c>
      <c r="F90" s="6" t="s">
        <v>290</v>
      </c>
      <c r="G90" s="6" t="s">
        <v>8</v>
      </c>
      <c r="H90" s="6" t="s">
        <v>291</v>
      </c>
    </row>
    <row r="91" spans="1:8" x14ac:dyDescent="0.35">
      <c r="A91" s="6">
        <v>84</v>
      </c>
      <c r="B91" s="3" t="s">
        <v>292</v>
      </c>
      <c r="C91" s="3" t="s">
        <v>293</v>
      </c>
      <c r="D91" s="3"/>
      <c r="E91" s="6" t="s">
        <v>2</v>
      </c>
      <c r="F91" s="6" t="s">
        <v>154</v>
      </c>
      <c r="G91" s="6" t="s">
        <v>294</v>
      </c>
      <c r="H91" s="6" t="s">
        <v>291</v>
      </c>
    </row>
    <row r="92" spans="1:8" x14ac:dyDescent="0.35">
      <c r="A92" s="6">
        <v>85</v>
      </c>
      <c r="B92" s="3" t="s">
        <v>295</v>
      </c>
      <c r="C92" s="3" t="s">
        <v>131</v>
      </c>
      <c r="D92" s="3"/>
      <c r="E92" s="6" t="s">
        <v>289</v>
      </c>
      <c r="F92" s="6" t="s">
        <v>124</v>
      </c>
      <c r="G92" s="6" t="s">
        <v>296</v>
      </c>
      <c r="H92" s="6" t="s">
        <v>297</v>
      </c>
    </row>
    <row r="93" spans="1:8" x14ac:dyDescent="0.35">
      <c r="A93" s="6">
        <v>86</v>
      </c>
      <c r="B93" s="3" t="s">
        <v>298</v>
      </c>
      <c r="C93" s="3" t="s">
        <v>75</v>
      </c>
      <c r="D93" s="3"/>
      <c r="E93" s="6" t="s">
        <v>66</v>
      </c>
      <c r="F93" s="6" t="s">
        <v>229</v>
      </c>
      <c r="G93" s="6" t="s">
        <v>170</v>
      </c>
      <c r="H93" s="6" t="s">
        <v>299</v>
      </c>
    </row>
    <row r="94" spans="1:8" x14ac:dyDescent="0.35">
      <c r="A94" s="6">
        <v>87</v>
      </c>
      <c r="B94" s="3" t="s">
        <v>300</v>
      </c>
      <c r="C94" s="3" t="s">
        <v>301</v>
      </c>
      <c r="D94" s="3"/>
      <c r="E94" s="6" t="s">
        <v>59</v>
      </c>
      <c r="F94" s="6" t="s">
        <v>302</v>
      </c>
      <c r="G94" s="6" t="s">
        <v>170</v>
      </c>
      <c r="H94" s="6" t="s">
        <v>303</v>
      </c>
    </row>
    <row r="95" spans="1:8" x14ac:dyDescent="0.35">
      <c r="A95" s="6">
        <v>88</v>
      </c>
      <c r="B95" s="3" t="s">
        <v>304</v>
      </c>
      <c r="C95" s="3" t="s">
        <v>232</v>
      </c>
      <c r="D95" s="3"/>
      <c r="E95" s="6" t="s">
        <v>268</v>
      </c>
      <c r="F95" s="6" t="s">
        <v>214</v>
      </c>
      <c r="G95" s="6" t="s">
        <v>170</v>
      </c>
      <c r="H95" s="6" t="s">
        <v>303</v>
      </c>
    </row>
    <row r="96" spans="1:8" x14ac:dyDescent="0.35">
      <c r="A96" s="6">
        <v>89</v>
      </c>
      <c r="B96" s="3" t="s">
        <v>305</v>
      </c>
      <c r="C96" s="3" t="s">
        <v>75</v>
      </c>
      <c r="D96" s="3"/>
      <c r="E96" s="6" t="s">
        <v>41</v>
      </c>
      <c r="F96" s="6" t="s">
        <v>169</v>
      </c>
      <c r="G96" s="6" t="s">
        <v>183</v>
      </c>
      <c r="H96" s="6" t="s">
        <v>303</v>
      </c>
    </row>
    <row r="97" spans="1:8" x14ac:dyDescent="0.35">
      <c r="A97" s="6">
        <v>90</v>
      </c>
      <c r="B97" s="3" t="s">
        <v>306</v>
      </c>
      <c r="C97" s="3" t="s">
        <v>168</v>
      </c>
      <c r="D97" s="3"/>
      <c r="E97" s="6" t="s">
        <v>2</v>
      </c>
      <c r="F97" s="6" t="s">
        <v>214</v>
      </c>
      <c r="G97" s="6" t="s">
        <v>93</v>
      </c>
      <c r="H97" s="6" t="s">
        <v>303</v>
      </c>
    </row>
    <row r="98" spans="1:8" x14ac:dyDescent="0.35">
      <c r="A98" s="6">
        <v>91</v>
      </c>
      <c r="B98" s="3" t="s">
        <v>307</v>
      </c>
      <c r="C98" s="3" t="s">
        <v>308</v>
      </c>
      <c r="D98" s="3"/>
      <c r="E98" s="6" t="s">
        <v>23</v>
      </c>
      <c r="F98" s="6" t="s">
        <v>214</v>
      </c>
      <c r="G98" s="6" t="s">
        <v>28</v>
      </c>
      <c r="H98" s="6" t="s">
        <v>309</v>
      </c>
    </row>
    <row r="99" spans="1:8" x14ac:dyDescent="0.35">
      <c r="A99" s="6">
        <v>92</v>
      </c>
      <c r="B99" s="3" t="s">
        <v>310</v>
      </c>
      <c r="C99" s="3" t="s">
        <v>308</v>
      </c>
      <c r="D99" s="3"/>
      <c r="E99" s="6" t="s">
        <v>28</v>
      </c>
      <c r="F99" s="6" t="s">
        <v>311</v>
      </c>
      <c r="G99" s="6" t="s">
        <v>46</v>
      </c>
      <c r="H99" s="6" t="s">
        <v>309</v>
      </c>
    </row>
    <row r="100" spans="1:8" x14ac:dyDescent="0.35">
      <c r="A100" s="6">
        <v>93</v>
      </c>
      <c r="B100" s="3" t="s">
        <v>312</v>
      </c>
      <c r="C100" s="3" t="s">
        <v>313</v>
      </c>
      <c r="D100" s="3"/>
      <c r="E100" s="6" t="s">
        <v>105</v>
      </c>
      <c r="F100" s="6" t="s">
        <v>47</v>
      </c>
      <c r="G100" s="6" t="s">
        <v>191</v>
      </c>
      <c r="H100" s="6" t="s">
        <v>309</v>
      </c>
    </row>
    <row r="101" spans="1:8" x14ac:dyDescent="0.35">
      <c r="A101" s="6">
        <v>94</v>
      </c>
      <c r="B101" s="3" t="s">
        <v>314</v>
      </c>
      <c r="C101" s="3" t="s">
        <v>315</v>
      </c>
      <c r="D101" s="3"/>
      <c r="E101" s="6" t="s">
        <v>41</v>
      </c>
      <c r="F101" s="6" t="s">
        <v>311</v>
      </c>
      <c r="G101" s="6" t="s">
        <v>93</v>
      </c>
      <c r="H101" s="6" t="s">
        <v>316</v>
      </c>
    </row>
    <row r="102" spans="1:8" x14ac:dyDescent="0.35">
      <c r="A102" s="6">
        <v>95</v>
      </c>
      <c r="B102" s="3" t="s">
        <v>317</v>
      </c>
      <c r="C102" s="3" t="s">
        <v>92</v>
      </c>
      <c r="D102" s="3"/>
      <c r="E102" s="6" t="s">
        <v>41</v>
      </c>
      <c r="F102" s="6" t="s">
        <v>237</v>
      </c>
      <c r="G102" s="6" t="s">
        <v>170</v>
      </c>
      <c r="H102" s="6" t="s">
        <v>318</v>
      </c>
    </row>
    <row r="103" spans="1:8" x14ac:dyDescent="0.35">
      <c r="A103" s="6">
        <v>96</v>
      </c>
      <c r="B103" s="3" t="s">
        <v>319</v>
      </c>
      <c r="C103" s="3" t="s">
        <v>145</v>
      </c>
      <c r="D103" s="3"/>
      <c r="E103" s="6" t="s">
        <v>41</v>
      </c>
      <c r="F103" s="6" t="s">
        <v>290</v>
      </c>
      <c r="G103" s="6" t="s">
        <v>84</v>
      </c>
      <c r="H103" s="6" t="s">
        <v>320</v>
      </c>
    </row>
    <row r="104" spans="1:8" x14ac:dyDescent="0.35">
      <c r="A104" s="6">
        <v>97</v>
      </c>
      <c r="B104" s="3" t="s">
        <v>321</v>
      </c>
      <c r="C104" s="3" t="s">
        <v>217</v>
      </c>
      <c r="D104" s="3"/>
      <c r="E104" s="6" t="s">
        <v>53</v>
      </c>
      <c r="F104" s="6" t="s">
        <v>311</v>
      </c>
      <c r="G104" s="6" t="s">
        <v>84</v>
      </c>
      <c r="H104" s="6" t="s">
        <v>320</v>
      </c>
    </row>
    <row r="105" spans="1:8" x14ac:dyDescent="0.35">
      <c r="A105" s="6">
        <v>98</v>
      </c>
      <c r="B105" s="3" t="s">
        <v>322</v>
      </c>
      <c r="C105" s="3" t="s">
        <v>315</v>
      </c>
      <c r="D105" s="3"/>
      <c r="E105" s="6" t="s">
        <v>3</v>
      </c>
      <c r="F105" s="6" t="s">
        <v>323</v>
      </c>
      <c r="G105" s="6" t="s">
        <v>146</v>
      </c>
      <c r="H105" s="6" t="s">
        <v>320</v>
      </c>
    </row>
    <row r="106" spans="1:8" x14ac:dyDescent="0.35">
      <c r="A106" s="6">
        <v>99</v>
      </c>
      <c r="B106" s="3" t="s">
        <v>324</v>
      </c>
      <c r="C106" s="3" t="s">
        <v>117</v>
      </c>
      <c r="D106" s="3"/>
      <c r="E106" s="6" t="s">
        <v>28</v>
      </c>
      <c r="F106" s="6" t="s">
        <v>124</v>
      </c>
      <c r="G106" s="6" t="s">
        <v>101</v>
      </c>
      <c r="H106" s="6" t="s">
        <v>325</v>
      </c>
    </row>
    <row r="107" spans="1:8" x14ac:dyDescent="0.35">
      <c r="A107" s="6">
        <v>100</v>
      </c>
      <c r="B107" s="3" t="s">
        <v>326</v>
      </c>
      <c r="C107" s="3" t="s">
        <v>99</v>
      </c>
      <c r="D107" s="3" t="s">
        <v>100</v>
      </c>
      <c r="E107" s="6" t="s">
        <v>250</v>
      </c>
      <c r="F107" s="6" t="s">
        <v>143</v>
      </c>
      <c r="G107" s="6" t="s">
        <v>327</v>
      </c>
      <c r="H107" s="6" t="s">
        <v>328</v>
      </c>
    </row>
    <row r="108" spans="1:8" x14ac:dyDescent="0.35">
      <c r="A108" s="6">
        <v>101</v>
      </c>
      <c r="B108" s="3" t="s">
        <v>329</v>
      </c>
      <c r="C108" s="3" t="s">
        <v>152</v>
      </c>
      <c r="D108" s="3"/>
      <c r="E108" s="6" t="s">
        <v>9</v>
      </c>
      <c r="F108" s="6" t="s">
        <v>323</v>
      </c>
      <c r="G108" s="6" t="s">
        <v>146</v>
      </c>
      <c r="H108" s="6" t="s">
        <v>330</v>
      </c>
    </row>
    <row r="109" spans="1:8" x14ac:dyDescent="0.35">
      <c r="A109" s="6">
        <v>102</v>
      </c>
      <c r="B109" s="3" t="s">
        <v>331</v>
      </c>
      <c r="C109" s="3" t="s">
        <v>332</v>
      </c>
      <c r="D109" s="3"/>
      <c r="E109" s="6" t="s">
        <v>19</v>
      </c>
      <c r="F109" s="6" t="s">
        <v>333</v>
      </c>
      <c r="G109" s="6" t="s">
        <v>58</v>
      </c>
      <c r="H109" s="6" t="s">
        <v>334</v>
      </c>
    </row>
    <row r="110" spans="1:8" x14ac:dyDescent="0.35">
      <c r="A110" s="6">
        <v>103</v>
      </c>
      <c r="B110" s="3" t="s">
        <v>335</v>
      </c>
      <c r="C110" s="3" t="s">
        <v>267</v>
      </c>
      <c r="D110" s="3"/>
      <c r="E110" s="6" t="s">
        <v>19</v>
      </c>
      <c r="F110" s="6" t="s">
        <v>336</v>
      </c>
      <c r="G110" s="6" t="s">
        <v>54</v>
      </c>
      <c r="H110" s="6" t="s">
        <v>334</v>
      </c>
    </row>
    <row r="111" spans="1:8" x14ac:dyDescent="0.35">
      <c r="A111" s="6">
        <v>104</v>
      </c>
      <c r="B111" s="3" t="s">
        <v>337</v>
      </c>
      <c r="C111" s="3" t="s">
        <v>301</v>
      </c>
      <c r="D111" s="3"/>
      <c r="E111" s="6" t="s">
        <v>19</v>
      </c>
      <c r="F111" s="6" t="s">
        <v>237</v>
      </c>
      <c r="G111" s="6" t="s">
        <v>67</v>
      </c>
      <c r="H111" s="6" t="s">
        <v>338</v>
      </c>
    </row>
    <row r="112" spans="1:8" x14ac:dyDescent="0.35">
      <c r="A112" s="6">
        <v>105</v>
      </c>
      <c r="B112" s="3" t="s">
        <v>339</v>
      </c>
      <c r="C112" s="3" t="s">
        <v>123</v>
      </c>
      <c r="D112" s="3"/>
      <c r="E112" s="6" t="s">
        <v>23</v>
      </c>
      <c r="F112" s="6" t="s">
        <v>128</v>
      </c>
      <c r="G112" s="6" t="s">
        <v>146</v>
      </c>
      <c r="H112" s="6" t="s">
        <v>340</v>
      </c>
    </row>
    <row r="113" spans="1:8" x14ac:dyDescent="0.35">
      <c r="A113" s="6">
        <v>106</v>
      </c>
      <c r="B113" s="3" t="s">
        <v>341</v>
      </c>
      <c r="C113" s="3" t="s">
        <v>342</v>
      </c>
      <c r="D113" s="3"/>
      <c r="E113" s="6" t="s">
        <v>170</v>
      </c>
      <c r="F113" s="6" t="s">
        <v>343</v>
      </c>
      <c r="G113" s="6" t="s">
        <v>27</v>
      </c>
      <c r="H113" s="6" t="s">
        <v>344</v>
      </c>
    </row>
    <row r="114" spans="1:8" x14ac:dyDescent="0.35">
      <c r="A114" s="6">
        <v>107</v>
      </c>
      <c r="B114" s="3" t="s">
        <v>345</v>
      </c>
      <c r="C114" s="3" t="s">
        <v>26</v>
      </c>
      <c r="D114" s="3"/>
      <c r="E114" s="6" t="s">
        <v>346</v>
      </c>
      <c r="F114" s="6" t="s">
        <v>269</v>
      </c>
      <c r="G114" s="6" t="s">
        <v>49</v>
      </c>
      <c r="H114" s="6" t="s">
        <v>347</v>
      </c>
    </row>
    <row r="115" spans="1:8" x14ac:dyDescent="0.35">
      <c r="A115" s="6">
        <v>108</v>
      </c>
      <c r="B115" s="3" t="s">
        <v>348</v>
      </c>
      <c r="C115" s="3" t="s">
        <v>308</v>
      </c>
      <c r="D115" s="3"/>
      <c r="E115" s="6" t="s">
        <v>13</v>
      </c>
      <c r="F115" s="6" t="s">
        <v>240</v>
      </c>
      <c r="G115" s="6" t="s">
        <v>170</v>
      </c>
      <c r="H115" s="6" t="s">
        <v>349</v>
      </c>
    </row>
    <row r="116" spans="1:8" x14ac:dyDescent="0.35">
      <c r="A116" s="6">
        <v>109</v>
      </c>
      <c r="B116" s="3" t="s">
        <v>350</v>
      </c>
      <c r="C116" s="3" t="s">
        <v>131</v>
      </c>
      <c r="D116" s="3"/>
      <c r="E116" s="6" t="s">
        <v>31</v>
      </c>
      <c r="F116" s="6" t="s">
        <v>351</v>
      </c>
      <c r="G116" s="6" t="s">
        <v>84</v>
      </c>
      <c r="H116" s="6" t="s">
        <v>352</v>
      </c>
    </row>
    <row r="117" spans="1:8" x14ac:dyDescent="0.35">
      <c r="A117" s="6">
        <v>110</v>
      </c>
      <c r="B117" s="3" t="s">
        <v>353</v>
      </c>
      <c r="C117" s="3" t="s">
        <v>145</v>
      </c>
      <c r="D117" s="3"/>
      <c r="E117" s="6" t="s">
        <v>215</v>
      </c>
      <c r="F117" s="6" t="s">
        <v>354</v>
      </c>
      <c r="G117" s="6" t="s">
        <v>28</v>
      </c>
      <c r="H117" s="6" t="s">
        <v>355</v>
      </c>
    </row>
    <row r="118" spans="1:8" x14ac:dyDescent="0.35">
      <c r="A118" s="6">
        <v>111</v>
      </c>
      <c r="B118" s="3" t="s">
        <v>356</v>
      </c>
      <c r="C118" s="3" t="s">
        <v>267</v>
      </c>
      <c r="D118" s="3"/>
      <c r="E118" s="6" t="s">
        <v>58</v>
      </c>
      <c r="F118" s="6" t="s">
        <v>357</v>
      </c>
      <c r="G118" s="6" t="s">
        <v>67</v>
      </c>
      <c r="H118" s="6" t="s">
        <v>355</v>
      </c>
    </row>
    <row r="119" spans="1:8" x14ac:dyDescent="0.35">
      <c r="A119" s="6">
        <v>112</v>
      </c>
      <c r="B119" s="3" t="s">
        <v>358</v>
      </c>
      <c r="C119" s="3" t="s">
        <v>131</v>
      </c>
      <c r="D119" s="3"/>
      <c r="E119" s="6" t="s">
        <v>32</v>
      </c>
      <c r="F119" s="6" t="s">
        <v>359</v>
      </c>
      <c r="G119" s="6" t="s">
        <v>170</v>
      </c>
      <c r="H119" s="6" t="s">
        <v>355</v>
      </c>
    </row>
    <row r="120" spans="1:8" x14ac:dyDescent="0.35">
      <c r="A120" s="6">
        <v>113</v>
      </c>
      <c r="B120" s="3" t="s">
        <v>360</v>
      </c>
      <c r="C120" s="3" t="s">
        <v>361</v>
      </c>
      <c r="D120" s="3"/>
      <c r="E120" s="6" t="s">
        <v>268</v>
      </c>
      <c r="F120" s="6" t="s">
        <v>237</v>
      </c>
      <c r="G120" s="6" t="s">
        <v>296</v>
      </c>
      <c r="H120" s="6" t="s">
        <v>355</v>
      </c>
    </row>
    <row r="121" spans="1:8" x14ac:dyDescent="0.35">
      <c r="A121" s="6">
        <v>114</v>
      </c>
      <c r="B121" s="3" t="s">
        <v>362</v>
      </c>
      <c r="C121" s="3" t="s">
        <v>182</v>
      </c>
      <c r="D121" s="3"/>
      <c r="E121" s="6" t="s">
        <v>254</v>
      </c>
      <c r="F121" s="6" t="s">
        <v>363</v>
      </c>
      <c r="G121" s="6" t="s">
        <v>364</v>
      </c>
      <c r="H121" s="6" t="s">
        <v>365</v>
      </c>
    </row>
    <row r="122" spans="1:8" x14ac:dyDescent="0.35">
      <c r="A122" s="6">
        <v>115</v>
      </c>
      <c r="B122" s="3" t="s">
        <v>366</v>
      </c>
      <c r="C122" s="3" t="s">
        <v>134</v>
      </c>
      <c r="D122" s="3"/>
      <c r="E122" s="6" t="s">
        <v>2</v>
      </c>
      <c r="F122" s="6" t="s">
        <v>367</v>
      </c>
      <c r="G122" s="6" t="s">
        <v>206</v>
      </c>
      <c r="H122" s="6" t="s">
        <v>365</v>
      </c>
    </row>
    <row r="123" spans="1:8" x14ac:dyDescent="0.35">
      <c r="A123" s="6">
        <v>116</v>
      </c>
      <c r="B123" s="3" t="s">
        <v>368</v>
      </c>
      <c r="C123" s="3" t="s">
        <v>369</v>
      </c>
      <c r="D123" s="3"/>
      <c r="E123" s="6" t="s">
        <v>32</v>
      </c>
      <c r="F123" s="6" t="s">
        <v>149</v>
      </c>
      <c r="G123" s="6" t="s">
        <v>351</v>
      </c>
      <c r="H123" s="6" t="s">
        <v>365</v>
      </c>
    </row>
    <row r="124" spans="1:8" x14ac:dyDescent="0.35">
      <c r="A124" s="6">
        <v>117</v>
      </c>
      <c r="B124" s="3" t="s">
        <v>370</v>
      </c>
      <c r="C124" s="3" t="s">
        <v>371</v>
      </c>
      <c r="D124" s="3"/>
      <c r="E124" s="6" t="s">
        <v>177</v>
      </c>
      <c r="F124" s="6" t="s">
        <v>372</v>
      </c>
      <c r="G124" s="6" t="s">
        <v>40</v>
      </c>
      <c r="H124" s="6" t="s">
        <v>373</v>
      </c>
    </row>
    <row r="125" spans="1:8" x14ac:dyDescent="0.35">
      <c r="A125" s="6">
        <v>118</v>
      </c>
      <c r="B125" s="3" t="s">
        <v>374</v>
      </c>
      <c r="C125" s="3" t="s">
        <v>257</v>
      </c>
      <c r="D125" s="3"/>
      <c r="E125" s="6" t="s">
        <v>2</v>
      </c>
      <c r="F125" s="6" t="s">
        <v>191</v>
      </c>
      <c r="G125" s="6" t="s">
        <v>128</v>
      </c>
      <c r="H125" s="6" t="s">
        <v>373</v>
      </c>
    </row>
    <row r="126" spans="1:8" x14ac:dyDescent="0.35">
      <c r="A126" s="6">
        <v>119</v>
      </c>
      <c r="B126" s="3" t="s">
        <v>375</v>
      </c>
      <c r="C126" s="3" t="s">
        <v>71</v>
      </c>
      <c r="D126" s="3"/>
      <c r="E126" s="6" t="s">
        <v>146</v>
      </c>
      <c r="F126" s="6" t="s">
        <v>170</v>
      </c>
      <c r="G126" s="6" t="s">
        <v>109</v>
      </c>
      <c r="H126" s="6" t="s">
        <v>376</v>
      </c>
    </row>
    <row r="127" spans="1:8" x14ac:dyDescent="0.35">
      <c r="A127" s="6">
        <v>120</v>
      </c>
      <c r="B127" s="3" t="s">
        <v>377</v>
      </c>
      <c r="C127" s="3" t="s">
        <v>173</v>
      </c>
      <c r="D127" s="3"/>
      <c r="E127" s="6" t="s">
        <v>31</v>
      </c>
      <c r="F127" s="6" t="s">
        <v>378</v>
      </c>
      <c r="G127" s="6" t="s">
        <v>135</v>
      </c>
      <c r="H127" s="6" t="s">
        <v>379</v>
      </c>
    </row>
    <row r="128" spans="1:8" x14ac:dyDescent="0.35">
      <c r="A128" s="6">
        <v>121</v>
      </c>
      <c r="B128" s="3" t="s">
        <v>380</v>
      </c>
      <c r="C128" s="3" t="s">
        <v>152</v>
      </c>
      <c r="D128" s="3"/>
      <c r="E128" s="6" t="s">
        <v>9</v>
      </c>
      <c r="F128" s="6" t="s">
        <v>381</v>
      </c>
      <c r="G128" s="6" t="s">
        <v>67</v>
      </c>
      <c r="H128" s="6" t="s">
        <v>382</v>
      </c>
    </row>
    <row r="129" spans="1:8" x14ac:dyDescent="0.35">
      <c r="A129" s="6">
        <v>122</v>
      </c>
      <c r="B129" s="3" t="s">
        <v>383</v>
      </c>
      <c r="C129" s="3" t="s">
        <v>293</v>
      </c>
      <c r="D129" s="3"/>
      <c r="E129" s="6" t="s">
        <v>41</v>
      </c>
      <c r="F129" s="6" t="s">
        <v>384</v>
      </c>
      <c r="G129" s="6" t="s">
        <v>49</v>
      </c>
      <c r="H129" s="6" t="s">
        <v>385</v>
      </c>
    </row>
    <row r="130" spans="1:8" x14ac:dyDescent="0.35">
      <c r="A130" s="6">
        <v>123</v>
      </c>
      <c r="B130" s="3" t="s">
        <v>386</v>
      </c>
      <c r="C130" s="3" t="s">
        <v>301</v>
      </c>
      <c r="D130" s="3"/>
      <c r="E130" s="6" t="s">
        <v>254</v>
      </c>
      <c r="F130" s="6" t="s">
        <v>387</v>
      </c>
      <c r="G130" s="6" t="s">
        <v>170</v>
      </c>
      <c r="H130" s="6" t="s">
        <v>388</v>
      </c>
    </row>
    <row r="131" spans="1:8" x14ac:dyDescent="0.35">
      <c r="A131" s="6">
        <v>124</v>
      </c>
      <c r="B131" s="3" t="s">
        <v>389</v>
      </c>
      <c r="C131" s="3" t="s">
        <v>253</v>
      </c>
      <c r="D131" s="3"/>
      <c r="E131" s="6" t="s">
        <v>283</v>
      </c>
      <c r="F131" s="6" t="s">
        <v>139</v>
      </c>
      <c r="G131" s="6" t="s">
        <v>28</v>
      </c>
      <c r="H131" s="6" t="s">
        <v>388</v>
      </c>
    </row>
    <row r="132" spans="1:8" x14ac:dyDescent="0.35">
      <c r="A132" s="6">
        <v>125</v>
      </c>
      <c r="B132" s="3" t="s">
        <v>390</v>
      </c>
      <c r="C132" s="3" t="s">
        <v>332</v>
      </c>
      <c r="D132" s="3"/>
      <c r="E132" s="6" t="s">
        <v>59</v>
      </c>
      <c r="F132" s="6" t="s">
        <v>124</v>
      </c>
      <c r="G132" s="6" t="s">
        <v>124</v>
      </c>
      <c r="H132" s="6" t="s">
        <v>391</v>
      </c>
    </row>
    <row r="133" spans="1:8" x14ac:dyDescent="0.35">
      <c r="A133" s="6">
        <v>126</v>
      </c>
      <c r="B133" s="3" t="s">
        <v>392</v>
      </c>
      <c r="C133" s="3" t="s">
        <v>104</v>
      </c>
      <c r="D133" s="3"/>
      <c r="E133" s="6" t="s">
        <v>177</v>
      </c>
      <c r="F133" s="6" t="s">
        <v>296</v>
      </c>
      <c r="G133" s="6" t="s">
        <v>393</v>
      </c>
      <c r="H133" s="6" t="s">
        <v>394</v>
      </c>
    </row>
    <row r="134" spans="1:8" x14ac:dyDescent="0.35">
      <c r="A134" s="6">
        <v>127</v>
      </c>
      <c r="B134" s="3" t="s">
        <v>395</v>
      </c>
      <c r="C134" s="3" t="s">
        <v>232</v>
      </c>
      <c r="D134" s="3"/>
      <c r="E134" s="6" t="s">
        <v>8</v>
      </c>
      <c r="F134" s="6" t="s">
        <v>396</v>
      </c>
      <c r="G134" s="6" t="s">
        <v>8</v>
      </c>
      <c r="H134" s="6" t="s">
        <v>397</v>
      </c>
    </row>
    <row r="135" spans="1:8" x14ac:dyDescent="0.35">
      <c r="A135" s="6">
        <v>128</v>
      </c>
      <c r="B135" s="3" t="s">
        <v>398</v>
      </c>
      <c r="C135" s="3" t="s">
        <v>399</v>
      </c>
      <c r="D135" s="3"/>
      <c r="E135" s="6" t="s">
        <v>138</v>
      </c>
      <c r="F135" s="6" t="s">
        <v>400</v>
      </c>
      <c r="G135" s="6" t="s">
        <v>178</v>
      </c>
      <c r="H135" s="6" t="s">
        <v>401</v>
      </c>
    </row>
    <row r="136" spans="1:8" x14ac:dyDescent="0.35">
      <c r="A136" s="6">
        <v>129</v>
      </c>
      <c r="B136" s="3" t="s">
        <v>402</v>
      </c>
      <c r="C136" s="3" t="s">
        <v>361</v>
      </c>
      <c r="D136" s="3"/>
      <c r="E136" s="6" t="s">
        <v>41</v>
      </c>
      <c r="F136" s="6" t="s">
        <v>403</v>
      </c>
      <c r="G136" s="6" t="s">
        <v>63</v>
      </c>
      <c r="H136" s="6" t="s">
        <v>404</v>
      </c>
    </row>
    <row r="137" spans="1:8" x14ac:dyDescent="0.35">
      <c r="A137" s="6">
        <v>130</v>
      </c>
      <c r="B137" s="3" t="s">
        <v>405</v>
      </c>
      <c r="C137" s="3" t="s">
        <v>293</v>
      </c>
      <c r="D137" s="3"/>
      <c r="E137" s="6" t="s">
        <v>28</v>
      </c>
      <c r="F137" s="6" t="s">
        <v>229</v>
      </c>
      <c r="G137" s="6" t="s">
        <v>40</v>
      </c>
      <c r="H137" s="6" t="s">
        <v>406</v>
      </c>
    </row>
    <row r="138" spans="1:8" x14ac:dyDescent="0.35">
      <c r="A138" s="6">
        <v>131</v>
      </c>
      <c r="B138" s="3" t="s">
        <v>407</v>
      </c>
      <c r="C138" s="3" t="s">
        <v>371</v>
      </c>
      <c r="D138" s="3"/>
      <c r="E138" s="6" t="s">
        <v>14</v>
      </c>
      <c r="F138" s="6" t="s">
        <v>260</v>
      </c>
      <c r="G138" s="6" t="s">
        <v>124</v>
      </c>
      <c r="H138" s="6" t="s">
        <v>406</v>
      </c>
    </row>
    <row r="139" spans="1:8" x14ac:dyDescent="0.35">
      <c r="A139" s="6">
        <v>132</v>
      </c>
      <c r="B139" s="3" t="s">
        <v>408</v>
      </c>
      <c r="C139" s="3" t="s">
        <v>409</v>
      </c>
      <c r="D139" s="3"/>
      <c r="E139" s="6" t="s">
        <v>41</v>
      </c>
      <c r="F139" s="6" t="s">
        <v>343</v>
      </c>
      <c r="G139" s="6" t="s">
        <v>139</v>
      </c>
      <c r="H139" s="6" t="s">
        <v>406</v>
      </c>
    </row>
    <row r="140" spans="1:8" x14ac:dyDescent="0.35">
      <c r="A140" s="6">
        <v>133</v>
      </c>
      <c r="B140" s="3" t="s">
        <v>410</v>
      </c>
      <c r="C140" s="3" t="s">
        <v>104</v>
      </c>
      <c r="D140" s="3"/>
      <c r="E140" s="6" t="s">
        <v>66</v>
      </c>
      <c r="F140" s="6" t="s">
        <v>411</v>
      </c>
      <c r="G140" s="6" t="s">
        <v>327</v>
      </c>
      <c r="H140" s="6" t="s">
        <v>412</v>
      </c>
    </row>
    <row r="141" spans="1:8" x14ac:dyDescent="0.35">
      <c r="A141" s="6">
        <v>134</v>
      </c>
      <c r="B141" s="3" t="s">
        <v>413</v>
      </c>
      <c r="C141" s="3" t="s">
        <v>263</v>
      </c>
      <c r="D141" s="3"/>
      <c r="E141" s="6" t="s">
        <v>414</v>
      </c>
      <c r="F141" s="6" t="s">
        <v>415</v>
      </c>
      <c r="G141" s="6" t="s">
        <v>157</v>
      </c>
      <c r="H141" s="6" t="s">
        <v>416</v>
      </c>
    </row>
    <row r="142" spans="1:8" x14ac:dyDescent="0.35">
      <c r="A142" s="6">
        <v>135</v>
      </c>
      <c r="B142" s="3" t="s">
        <v>417</v>
      </c>
      <c r="C142" s="3" t="s">
        <v>134</v>
      </c>
      <c r="D142" s="3"/>
      <c r="E142" s="6" t="s">
        <v>170</v>
      </c>
      <c r="F142" s="6" t="s">
        <v>418</v>
      </c>
      <c r="G142" s="6" t="s">
        <v>8</v>
      </c>
      <c r="H142" s="6" t="s">
        <v>419</v>
      </c>
    </row>
    <row r="143" spans="1:8" x14ac:dyDescent="0.35">
      <c r="A143" s="6">
        <v>136</v>
      </c>
      <c r="B143" s="3" t="s">
        <v>420</v>
      </c>
      <c r="C143" s="3" t="s">
        <v>134</v>
      </c>
      <c r="D143" s="3"/>
      <c r="E143" s="6" t="s">
        <v>118</v>
      </c>
      <c r="F143" s="6" t="s">
        <v>421</v>
      </c>
      <c r="G143" s="6" t="s">
        <v>36</v>
      </c>
      <c r="H143" s="6" t="s">
        <v>422</v>
      </c>
    </row>
    <row r="144" spans="1:8" x14ac:dyDescent="0.35">
      <c r="A144" s="6">
        <v>137</v>
      </c>
      <c r="B144" s="3" t="s">
        <v>423</v>
      </c>
      <c r="C144" s="3" t="s">
        <v>399</v>
      </c>
      <c r="D144" s="3"/>
      <c r="E144" s="6" t="s">
        <v>41</v>
      </c>
      <c r="F144" s="6" t="s">
        <v>415</v>
      </c>
      <c r="G144" s="6" t="s">
        <v>424</v>
      </c>
      <c r="H144" s="6" t="s">
        <v>425</v>
      </c>
    </row>
    <row r="145" spans="1:8" x14ac:dyDescent="0.35">
      <c r="A145" s="6">
        <v>138</v>
      </c>
      <c r="B145" s="3" t="s">
        <v>426</v>
      </c>
      <c r="C145" s="3" t="s">
        <v>232</v>
      </c>
      <c r="D145" s="3"/>
      <c r="E145" s="6" t="s">
        <v>4</v>
      </c>
      <c r="F145" s="6" t="s">
        <v>427</v>
      </c>
      <c r="G145" s="6" t="s">
        <v>188</v>
      </c>
      <c r="H145" s="6" t="s">
        <v>428</v>
      </c>
    </row>
    <row r="146" spans="1:8" x14ac:dyDescent="0.35">
      <c r="A146" s="6">
        <v>139</v>
      </c>
      <c r="B146" s="3" t="s">
        <v>429</v>
      </c>
      <c r="C146" s="3" t="s">
        <v>313</v>
      </c>
      <c r="D146" s="3"/>
      <c r="E146" s="6" t="s">
        <v>268</v>
      </c>
      <c r="F146" s="6" t="s">
        <v>430</v>
      </c>
      <c r="G146" s="6" t="s">
        <v>178</v>
      </c>
      <c r="H146" s="6" t="s">
        <v>431</v>
      </c>
    </row>
    <row r="147" spans="1:8" x14ac:dyDescent="0.35">
      <c r="A147" s="6">
        <v>140</v>
      </c>
      <c r="B147" s="3" t="s">
        <v>432</v>
      </c>
      <c r="C147" s="3" t="s">
        <v>173</v>
      </c>
      <c r="D147" s="3"/>
      <c r="E147" s="6" t="s">
        <v>18</v>
      </c>
      <c r="F147" s="6" t="s">
        <v>403</v>
      </c>
      <c r="G147" s="6" t="s">
        <v>296</v>
      </c>
      <c r="H147" s="6" t="s">
        <v>433</v>
      </c>
    </row>
    <row r="148" spans="1:8" x14ac:dyDescent="0.35">
      <c r="A148" s="6">
        <v>141</v>
      </c>
      <c r="B148" s="3" t="s">
        <v>434</v>
      </c>
      <c r="C148" s="3" t="s">
        <v>17</v>
      </c>
      <c r="D148" s="3"/>
      <c r="E148" s="6" t="s">
        <v>47</v>
      </c>
      <c r="F148" s="6" t="s">
        <v>359</v>
      </c>
      <c r="G148" s="6" t="s">
        <v>296</v>
      </c>
      <c r="H148" s="6" t="s">
        <v>435</v>
      </c>
    </row>
    <row r="149" spans="1:8" x14ac:dyDescent="0.35">
      <c r="A149" s="6">
        <v>142</v>
      </c>
      <c r="B149" s="3" t="s">
        <v>436</v>
      </c>
      <c r="C149" s="3" t="s">
        <v>437</v>
      </c>
      <c r="D149" s="3"/>
      <c r="E149" s="6" t="s">
        <v>53</v>
      </c>
      <c r="F149" s="6" t="s">
        <v>290</v>
      </c>
      <c r="G149" s="6" t="s">
        <v>128</v>
      </c>
      <c r="H149" s="6" t="s">
        <v>438</v>
      </c>
    </row>
    <row r="150" spans="1:8" x14ac:dyDescent="0.35">
      <c r="A150" s="6">
        <v>143</v>
      </c>
      <c r="B150" s="3" t="s">
        <v>439</v>
      </c>
      <c r="C150" s="3" t="s">
        <v>217</v>
      </c>
      <c r="D150" s="3"/>
      <c r="E150" s="6" t="s">
        <v>154</v>
      </c>
      <c r="F150" s="6" t="s">
        <v>240</v>
      </c>
      <c r="G150" s="6" t="s">
        <v>54</v>
      </c>
      <c r="H150" s="6" t="s">
        <v>440</v>
      </c>
    </row>
    <row r="151" spans="1:8" x14ac:dyDescent="0.35">
      <c r="A151" s="6">
        <v>144</v>
      </c>
      <c r="B151" s="3" t="s">
        <v>441</v>
      </c>
      <c r="C151" s="3" t="s">
        <v>257</v>
      </c>
      <c r="D151" s="3"/>
      <c r="E151" s="6" t="s">
        <v>32</v>
      </c>
      <c r="F151" s="6" t="s">
        <v>400</v>
      </c>
      <c r="G151" s="6" t="s">
        <v>154</v>
      </c>
      <c r="H151" s="6" t="s">
        <v>440</v>
      </c>
    </row>
    <row r="152" spans="1:8" x14ac:dyDescent="0.35">
      <c r="A152" s="6">
        <v>145</v>
      </c>
      <c r="B152" s="3" t="s">
        <v>442</v>
      </c>
      <c r="C152" s="3" t="s">
        <v>182</v>
      </c>
      <c r="D152" s="3"/>
      <c r="E152" s="6" t="s">
        <v>19</v>
      </c>
      <c r="F152" s="6" t="s">
        <v>443</v>
      </c>
      <c r="G152" s="6" t="s">
        <v>32</v>
      </c>
      <c r="H152" s="6" t="s">
        <v>444</v>
      </c>
    </row>
    <row r="153" spans="1:8" x14ac:dyDescent="0.35">
      <c r="A153" s="6">
        <v>146</v>
      </c>
      <c r="B153" s="3" t="s">
        <v>445</v>
      </c>
      <c r="C153" s="3" t="s">
        <v>301</v>
      </c>
      <c r="D153" s="3"/>
      <c r="E153" s="6" t="s">
        <v>414</v>
      </c>
      <c r="F153" s="6" t="s">
        <v>446</v>
      </c>
      <c r="G153" s="6" t="s">
        <v>146</v>
      </c>
      <c r="H153" s="6" t="s">
        <v>447</v>
      </c>
    </row>
    <row r="154" spans="1:8" x14ac:dyDescent="0.35">
      <c r="A154" s="6">
        <v>147</v>
      </c>
      <c r="B154" s="3" t="s">
        <v>448</v>
      </c>
      <c r="C154" s="3" t="s">
        <v>257</v>
      </c>
      <c r="D154" s="3"/>
      <c r="E154" s="6" t="s">
        <v>18</v>
      </c>
      <c r="F154" s="6" t="s">
        <v>449</v>
      </c>
      <c r="G154" s="6" t="s">
        <v>93</v>
      </c>
      <c r="H154" s="6" t="s">
        <v>450</v>
      </c>
    </row>
    <row r="155" spans="1:8" x14ac:dyDescent="0.35">
      <c r="A155" s="6">
        <v>148</v>
      </c>
      <c r="B155" s="3" t="s">
        <v>451</v>
      </c>
      <c r="C155" s="3" t="s">
        <v>148</v>
      </c>
      <c r="D155" s="3"/>
      <c r="E155" s="6" t="s">
        <v>210</v>
      </c>
      <c r="F155" s="6" t="s">
        <v>333</v>
      </c>
      <c r="G155" s="6" t="s">
        <v>84</v>
      </c>
      <c r="H155" s="6" t="s">
        <v>450</v>
      </c>
    </row>
    <row r="156" spans="1:8" x14ac:dyDescent="0.35">
      <c r="A156" s="6">
        <v>149</v>
      </c>
      <c r="B156" s="3" t="s">
        <v>452</v>
      </c>
      <c r="C156" s="3" t="s">
        <v>217</v>
      </c>
      <c r="D156" s="3"/>
      <c r="E156" s="6" t="s">
        <v>77</v>
      </c>
      <c r="F156" s="6" t="s">
        <v>165</v>
      </c>
      <c r="G156" s="6" t="s">
        <v>367</v>
      </c>
      <c r="H156" s="6" t="s">
        <v>453</v>
      </c>
    </row>
    <row r="157" spans="1:8" x14ac:dyDescent="0.35">
      <c r="A157" s="6">
        <v>150</v>
      </c>
      <c r="B157" s="3" t="s">
        <v>454</v>
      </c>
      <c r="C157" s="3" t="s">
        <v>108</v>
      </c>
      <c r="D157" s="3"/>
      <c r="E157" s="6" t="s">
        <v>31</v>
      </c>
      <c r="F157" s="6" t="s">
        <v>286</v>
      </c>
      <c r="G157" s="6" t="s">
        <v>128</v>
      </c>
      <c r="H157" s="6" t="s">
        <v>455</v>
      </c>
    </row>
    <row r="158" spans="1:8" x14ac:dyDescent="0.35">
      <c r="A158" s="6">
        <v>151</v>
      </c>
      <c r="B158" s="3" t="s">
        <v>456</v>
      </c>
      <c r="C158" s="3" t="s">
        <v>457</v>
      </c>
      <c r="D158" s="3"/>
      <c r="E158" s="6" t="s">
        <v>170</v>
      </c>
      <c r="F158" s="6" t="s">
        <v>214</v>
      </c>
      <c r="G158" s="6" t="s">
        <v>296</v>
      </c>
      <c r="H158" s="6" t="s">
        <v>458</v>
      </c>
    </row>
    <row r="159" spans="1:8" x14ac:dyDescent="0.35">
      <c r="A159" s="6">
        <v>152</v>
      </c>
      <c r="B159" s="3" t="s">
        <v>459</v>
      </c>
      <c r="C159" s="3" t="s">
        <v>263</v>
      </c>
      <c r="D159" s="3"/>
      <c r="E159" s="6" t="s">
        <v>93</v>
      </c>
      <c r="F159" s="6" t="s">
        <v>119</v>
      </c>
      <c r="G159" s="6" t="s">
        <v>161</v>
      </c>
      <c r="H159" s="6" t="s">
        <v>460</v>
      </c>
    </row>
    <row r="160" spans="1:8" x14ac:dyDescent="0.35">
      <c r="A160" s="6">
        <v>153</v>
      </c>
      <c r="B160" s="3" t="s">
        <v>461</v>
      </c>
      <c r="C160" s="3" t="s">
        <v>293</v>
      </c>
      <c r="D160" s="3"/>
      <c r="E160" s="6" t="s">
        <v>186</v>
      </c>
      <c r="F160" s="6" t="s">
        <v>36</v>
      </c>
      <c r="G160" s="6" t="s">
        <v>418</v>
      </c>
      <c r="H160" s="6" t="s">
        <v>462</v>
      </c>
    </row>
    <row r="161" spans="1:8" x14ac:dyDescent="0.35">
      <c r="A161" s="6">
        <v>154</v>
      </c>
      <c r="B161" s="3" t="s">
        <v>463</v>
      </c>
      <c r="C161" s="3" t="s">
        <v>99</v>
      </c>
      <c r="D161" s="3" t="s">
        <v>100</v>
      </c>
      <c r="E161" s="6" t="s">
        <v>53</v>
      </c>
      <c r="F161" s="6" t="s">
        <v>240</v>
      </c>
      <c r="G161" s="6" t="s">
        <v>378</v>
      </c>
      <c r="H161" s="6" t="s">
        <v>464</v>
      </c>
    </row>
    <row r="162" spans="1:8" x14ac:dyDescent="0.35">
      <c r="A162" s="6">
        <v>155</v>
      </c>
      <c r="B162" s="3" t="s">
        <v>465</v>
      </c>
      <c r="C162" s="3" t="s">
        <v>315</v>
      </c>
      <c r="D162" s="3"/>
      <c r="E162" s="6" t="s">
        <v>19</v>
      </c>
      <c r="F162" s="6" t="s">
        <v>381</v>
      </c>
      <c r="G162" s="6" t="s">
        <v>178</v>
      </c>
      <c r="H162" s="6" t="s">
        <v>466</v>
      </c>
    </row>
    <row r="163" spans="1:8" x14ac:dyDescent="0.35">
      <c r="A163" s="6">
        <v>156</v>
      </c>
      <c r="B163" s="3" t="s">
        <v>467</v>
      </c>
      <c r="C163" s="3" t="s">
        <v>293</v>
      </c>
      <c r="D163" s="3"/>
      <c r="E163" s="6" t="s">
        <v>468</v>
      </c>
      <c r="F163" s="6" t="s">
        <v>165</v>
      </c>
      <c r="G163" s="6" t="s">
        <v>378</v>
      </c>
      <c r="H163" s="6" t="s">
        <v>469</v>
      </c>
    </row>
    <row r="164" spans="1:8" x14ac:dyDescent="0.35">
      <c r="A164" s="6">
        <v>157</v>
      </c>
      <c r="B164" s="3" t="s">
        <v>470</v>
      </c>
      <c r="C164" s="3" t="s">
        <v>96</v>
      </c>
      <c r="D164" s="3"/>
      <c r="E164" s="6" t="s">
        <v>146</v>
      </c>
      <c r="F164" s="6" t="s">
        <v>311</v>
      </c>
      <c r="G164" s="6" t="s">
        <v>154</v>
      </c>
      <c r="H164" s="6" t="s">
        <v>471</v>
      </c>
    </row>
    <row r="165" spans="1:8" x14ac:dyDescent="0.35">
      <c r="A165" s="6">
        <v>158</v>
      </c>
      <c r="B165" s="3" t="s">
        <v>472</v>
      </c>
      <c r="C165" s="3" t="s">
        <v>267</v>
      </c>
      <c r="D165" s="3"/>
      <c r="E165" s="6" t="s">
        <v>67</v>
      </c>
      <c r="F165" s="6" t="s">
        <v>473</v>
      </c>
      <c r="G165" s="6" t="s">
        <v>143</v>
      </c>
      <c r="H165" s="6" t="s">
        <v>471</v>
      </c>
    </row>
    <row r="166" spans="1:8" x14ac:dyDescent="0.35">
      <c r="A166" s="6">
        <v>159</v>
      </c>
      <c r="B166" s="3" t="s">
        <v>474</v>
      </c>
      <c r="C166" s="3" t="s">
        <v>308</v>
      </c>
      <c r="D166" s="3"/>
      <c r="E166" s="6" t="s">
        <v>93</v>
      </c>
      <c r="F166" s="6" t="s">
        <v>475</v>
      </c>
      <c r="G166" s="6" t="s">
        <v>476</v>
      </c>
      <c r="H166" s="6" t="s">
        <v>477</v>
      </c>
    </row>
    <row r="167" spans="1:8" x14ac:dyDescent="0.35">
      <c r="A167" s="6">
        <v>160</v>
      </c>
      <c r="B167" s="3" t="s">
        <v>478</v>
      </c>
      <c r="C167" s="3" t="s">
        <v>99</v>
      </c>
      <c r="D167" s="3" t="s">
        <v>100</v>
      </c>
      <c r="E167" s="6" t="s">
        <v>40</v>
      </c>
      <c r="F167" s="6" t="s">
        <v>476</v>
      </c>
      <c r="G167" s="6" t="s">
        <v>183</v>
      </c>
      <c r="H167" s="6" t="s">
        <v>479</v>
      </c>
    </row>
    <row r="168" spans="1:8" x14ac:dyDescent="0.35">
      <c r="A168" s="6">
        <v>161</v>
      </c>
      <c r="B168" s="3" t="s">
        <v>480</v>
      </c>
      <c r="C168" s="3" t="s">
        <v>182</v>
      </c>
      <c r="D168" s="3"/>
      <c r="E168" s="6" t="s">
        <v>46</v>
      </c>
      <c r="F168" s="6" t="s">
        <v>481</v>
      </c>
      <c r="G168" s="6" t="s">
        <v>364</v>
      </c>
      <c r="H168" s="6" t="s">
        <v>482</v>
      </c>
    </row>
    <row r="169" spans="1:8" x14ac:dyDescent="0.35">
      <c r="A169" s="6">
        <v>162</v>
      </c>
      <c r="B169" s="3" t="s">
        <v>483</v>
      </c>
      <c r="C169" s="3" t="s">
        <v>263</v>
      </c>
      <c r="D169" s="3"/>
      <c r="E169" s="6" t="s">
        <v>28</v>
      </c>
      <c r="F169" s="6" t="s">
        <v>484</v>
      </c>
      <c r="G169" s="6" t="s">
        <v>149</v>
      </c>
      <c r="H169" s="6" t="s">
        <v>485</v>
      </c>
    </row>
    <row r="170" spans="1:8" x14ac:dyDescent="0.35">
      <c r="A170" s="6">
        <v>163</v>
      </c>
      <c r="B170" s="3" t="s">
        <v>486</v>
      </c>
      <c r="C170" s="3" t="s">
        <v>164</v>
      </c>
      <c r="D170" s="3"/>
      <c r="E170" s="6" t="s">
        <v>9</v>
      </c>
      <c r="F170" s="6" t="s">
        <v>400</v>
      </c>
      <c r="G170" s="6" t="s">
        <v>191</v>
      </c>
      <c r="H170" s="6" t="s">
        <v>487</v>
      </c>
    </row>
    <row r="171" spans="1:8" x14ac:dyDescent="0.35">
      <c r="A171" s="6">
        <v>164</v>
      </c>
      <c r="B171" s="3" t="s">
        <v>488</v>
      </c>
      <c r="C171" s="3" t="s">
        <v>71</v>
      </c>
      <c r="D171" s="3"/>
      <c r="E171" s="6" t="s">
        <v>105</v>
      </c>
      <c r="F171" s="6" t="s">
        <v>294</v>
      </c>
      <c r="G171" s="6" t="s">
        <v>489</v>
      </c>
      <c r="H171" s="6" t="s">
        <v>490</v>
      </c>
    </row>
    <row r="172" spans="1:8" x14ac:dyDescent="0.35">
      <c r="A172" s="6">
        <v>165</v>
      </c>
      <c r="B172" s="3" t="s">
        <v>491</v>
      </c>
      <c r="C172" s="3" t="s">
        <v>148</v>
      </c>
      <c r="D172" s="3"/>
      <c r="E172" s="6" t="s">
        <v>157</v>
      </c>
      <c r="F172" s="6" t="s">
        <v>492</v>
      </c>
      <c r="G172" s="6" t="s">
        <v>84</v>
      </c>
      <c r="H172" s="6" t="s">
        <v>493</v>
      </c>
    </row>
    <row r="173" spans="1:8" x14ac:dyDescent="0.35">
      <c r="A173" s="6">
        <v>166</v>
      </c>
      <c r="B173" s="3" t="s">
        <v>494</v>
      </c>
      <c r="C173" s="3" t="s">
        <v>457</v>
      </c>
      <c r="D173" s="3"/>
      <c r="E173" s="6" t="s">
        <v>54</v>
      </c>
      <c r="F173" s="6" t="s">
        <v>101</v>
      </c>
      <c r="G173" s="6" t="s">
        <v>400</v>
      </c>
      <c r="H173" s="6" t="s">
        <v>495</v>
      </c>
    </row>
    <row r="174" spans="1:8" x14ac:dyDescent="0.35">
      <c r="A174" s="6">
        <v>167</v>
      </c>
      <c r="B174" s="3" t="s">
        <v>496</v>
      </c>
      <c r="C174" s="3" t="s">
        <v>35</v>
      </c>
      <c r="D174" s="3"/>
      <c r="E174" s="6" t="s">
        <v>47</v>
      </c>
      <c r="F174" s="6" t="s">
        <v>497</v>
      </c>
      <c r="G174" s="6" t="s">
        <v>498</v>
      </c>
      <c r="H174" s="6" t="s">
        <v>499</v>
      </c>
    </row>
    <row r="175" spans="1:8" x14ac:dyDescent="0.35">
      <c r="A175" s="6">
        <v>168</v>
      </c>
      <c r="B175" s="3" t="s">
        <v>500</v>
      </c>
      <c r="C175" s="3" t="s">
        <v>253</v>
      </c>
      <c r="D175" s="3"/>
      <c r="E175" s="6" t="s">
        <v>23</v>
      </c>
      <c r="F175" s="6" t="s">
        <v>323</v>
      </c>
      <c r="G175" s="6" t="s">
        <v>501</v>
      </c>
      <c r="H175" s="6" t="s">
        <v>502</v>
      </c>
    </row>
    <row r="176" spans="1:8" x14ac:dyDescent="0.35">
      <c r="A176" s="6">
        <v>169</v>
      </c>
      <c r="B176" s="3" t="s">
        <v>503</v>
      </c>
      <c r="C176" s="3" t="s">
        <v>409</v>
      </c>
      <c r="D176" s="3"/>
      <c r="E176" s="6" t="s">
        <v>157</v>
      </c>
      <c r="F176" s="6" t="s">
        <v>504</v>
      </c>
      <c r="G176" s="6" t="s">
        <v>146</v>
      </c>
      <c r="H176" s="6" t="s">
        <v>505</v>
      </c>
    </row>
    <row r="177" spans="1:8" x14ac:dyDescent="0.35">
      <c r="A177" s="6">
        <v>170</v>
      </c>
      <c r="B177" s="3" t="s">
        <v>506</v>
      </c>
      <c r="C177" s="3" t="s">
        <v>361</v>
      </c>
      <c r="D177" s="3"/>
      <c r="E177" s="6" t="s">
        <v>210</v>
      </c>
      <c r="F177" s="6" t="s">
        <v>351</v>
      </c>
      <c r="G177" s="6" t="s">
        <v>507</v>
      </c>
      <c r="H177" s="6" t="s">
        <v>505</v>
      </c>
    </row>
    <row r="178" spans="1:8" x14ac:dyDescent="0.35">
      <c r="A178" s="6">
        <v>171</v>
      </c>
      <c r="B178" s="3" t="s">
        <v>508</v>
      </c>
      <c r="C178" s="3" t="s">
        <v>209</v>
      </c>
      <c r="D178" s="3"/>
      <c r="E178" s="6" t="s">
        <v>161</v>
      </c>
      <c r="F178" s="6" t="s">
        <v>146</v>
      </c>
      <c r="G178" s="6" t="s">
        <v>509</v>
      </c>
      <c r="H178" s="6" t="s">
        <v>510</v>
      </c>
    </row>
    <row r="179" spans="1:8" x14ac:dyDescent="0.35">
      <c r="A179" s="6">
        <v>172</v>
      </c>
      <c r="B179" s="3" t="s">
        <v>511</v>
      </c>
      <c r="C179" s="3" t="s">
        <v>209</v>
      </c>
      <c r="D179" s="3"/>
      <c r="E179" s="6" t="s">
        <v>268</v>
      </c>
      <c r="F179" s="6" t="s">
        <v>512</v>
      </c>
      <c r="G179" s="6" t="s">
        <v>277</v>
      </c>
      <c r="H179" s="6" t="s">
        <v>513</v>
      </c>
    </row>
    <row r="180" spans="1:8" x14ac:dyDescent="0.35">
      <c r="A180" s="6">
        <v>173</v>
      </c>
      <c r="B180" s="3" t="s">
        <v>514</v>
      </c>
      <c r="C180" s="3" t="s">
        <v>232</v>
      </c>
      <c r="D180" s="3"/>
      <c r="E180" s="6" t="s">
        <v>2</v>
      </c>
      <c r="F180" s="6" t="s">
        <v>515</v>
      </c>
      <c r="G180" s="6" t="s">
        <v>124</v>
      </c>
      <c r="H180" s="6" t="s">
        <v>516</v>
      </c>
    </row>
    <row r="181" spans="1:8" x14ac:dyDescent="0.35">
      <c r="A181" s="6">
        <v>174</v>
      </c>
      <c r="B181" s="3" t="s">
        <v>517</v>
      </c>
      <c r="C181" s="3" t="s">
        <v>332</v>
      </c>
      <c r="D181" s="3"/>
      <c r="E181" s="6" t="s">
        <v>149</v>
      </c>
      <c r="F181" s="6" t="s">
        <v>484</v>
      </c>
      <c r="G181" s="6" t="s">
        <v>13</v>
      </c>
      <c r="H181" s="6" t="s">
        <v>518</v>
      </c>
    </row>
    <row r="182" spans="1:8" x14ac:dyDescent="0.35">
      <c r="A182" s="6">
        <v>175</v>
      </c>
      <c r="B182" s="3" t="s">
        <v>519</v>
      </c>
      <c r="C182" s="3" t="s">
        <v>342</v>
      </c>
      <c r="D182" s="3"/>
      <c r="E182" s="6" t="s">
        <v>4</v>
      </c>
      <c r="F182" s="6" t="s">
        <v>520</v>
      </c>
      <c r="G182" s="6" t="s">
        <v>143</v>
      </c>
      <c r="H182" s="6" t="s">
        <v>521</v>
      </c>
    </row>
    <row r="183" spans="1:8" x14ac:dyDescent="0.35">
      <c r="A183" s="6">
        <v>176</v>
      </c>
      <c r="B183" s="3" t="s">
        <v>522</v>
      </c>
      <c r="C183" s="3" t="s">
        <v>82</v>
      </c>
      <c r="D183" s="3"/>
      <c r="E183" s="6" t="s">
        <v>109</v>
      </c>
      <c r="F183" s="6" t="s">
        <v>489</v>
      </c>
      <c r="G183" s="6" t="s">
        <v>280</v>
      </c>
      <c r="H183" s="6" t="s">
        <v>523</v>
      </c>
    </row>
    <row r="184" spans="1:8" x14ac:dyDescent="0.35">
      <c r="A184" s="6">
        <v>177</v>
      </c>
      <c r="B184" s="3" t="s">
        <v>524</v>
      </c>
      <c r="C184" s="3" t="s">
        <v>164</v>
      </c>
      <c r="D184" s="3"/>
      <c r="E184" s="6" t="s">
        <v>31</v>
      </c>
      <c r="F184" s="6" t="s">
        <v>421</v>
      </c>
      <c r="G184" s="6" t="s">
        <v>343</v>
      </c>
      <c r="H184" s="6" t="s">
        <v>525</v>
      </c>
    </row>
    <row r="185" spans="1:8" x14ac:dyDescent="0.35">
      <c r="A185" s="6">
        <v>178</v>
      </c>
      <c r="B185" s="3" t="s">
        <v>526</v>
      </c>
      <c r="C185" s="3" t="s">
        <v>342</v>
      </c>
      <c r="D185" s="3"/>
      <c r="E185" s="6" t="s">
        <v>250</v>
      </c>
      <c r="F185" s="6" t="s">
        <v>411</v>
      </c>
      <c r="G185" s="6" t="s">
        <v>206</v>
      </c>
      <c r="H185" s="6" t="s">
        <v>527</v>
      </c>
    </row>
    <row r="186" spans="1:8" x14ac:dyDescent="0.35">
      <c r="A186" s="6">
        <v>179</v>
      </c>
      <c r="B186" s="3" t="s">
        <v>528</v>
      </c>
      <c r="C186" s="3" t="s">
        <v>361</v>
      </c>
      <c r="D186" s="3"/>
      <c r="E186" s="6" t="s">
        <v>177</v>
      </c>
      <c r="F186" s="6" t="s">
        <v>529</v>
      </c>
      <c r="G186" s="6" t="s">
        <v>530</v>
      </c>
      <c r="H186" s="6" t="s">
        <v>531</v>
      </c>
    </row>
    <row r="187" spans="1:8" x14ac:dyDescent="0.35">
      <c r="A187" s="6">
        <v>180</v>
      </c>
      <c r="B187" s="3" t="s">
        <v>532</v>
      </c>
      <c r="C187" s="3" t="s">
        <v>123</v>
      </c>
      <c r="D187" s="3"/>
      <c r="E187" s="6" t="s">
        <v>364</v>
      </c>
      <c r="F187" s="6" t="s">
        <v>533</v>
      </c>
      <c r="G187" s="6" t="s">
        <v>146</v>
      </c>
      <c r="H187" s="6" t="s">
        <v>534</v>
      </c>
    </row>
    <row r="188" spans="1:8" x14ac:dyDescent="0.35">
      <c r="A188" s="6">
        <v>181</v>
      </c>
      <c r="B188" s="3" t="s">
        <v>535</v>
      </c>
      <c r="C188" s="3" t="s">
        <v>82</v>
      </c>
      <c r="D188" s="3"/>
      <c r="E188" s="6" t="s">
        <v>19</v>
      </c>
      <c r="F188" s="6" t="s">
        <v>536</v>
      </c>
      <c r="G188" s="6" t="s">
        <v>40</v>
      </c>
      <c r="H188" s="6" t="s">
        <v>534</v>
      </c>
    </row>
    <row r="189" spans="1:8" x14ac:dyDescent="0.35">
      <c r="A189" s="6">
        <v>182</v>
      </c>
      <c r="B189" s="3" t="s">
        <v>537</v>
      </c>
      <c r="C189" s="3" t="s">
        <v>361</v>
      </c>
      <c r="D189" s="3"/>
      <c r="E189" s="6" t="s">
        <v>277</v>
      </c>
      <c r="F189" s="6" t="s">
        <v>351</v>
      </c>
      <c r="G189" s="6" t="s">
        <v>290</v>
      </c>
      <c r="H189" s="6" t="s">
        <v>538</v>
      </c>
    </row>
    <row r="190" spans="1:8" x14ac:dyDescent="0.35">
      <c r="A190" s="6">
        <v>183</v>
      </c>
      <c r="B190" s="3" t="s">
        <v>539</v>
      </c>
      <c r="C190" s="3" t="s">
        <v>272</v>
      </c>
      <c r="D190" s="3"/>
      <c r="E190" s="6" t="s">
        <v>146</v>
      </c>
      <c r="F190" s="6" t="s">
        <v>415</v>
      </c>
      <c r="G190" s="6" t="s">
        <v>93</v>
      </c>
      <c r="H190" s="6" t="s">
        <v>540</v>
      </c>
    </row>
    <row r="191" spans="1:8" x14ac:dyDescent="0.35">
      <c r="A191" s="6">
        <v>184</v>
      </c>
      <c r="B191" s="3" t="s">
        <v>541</v>
      </c>
      <c r="C191" s="3" t="s">
        <v>542</v>
      </c>
      <c r="D191" s="3"/>
      <c r="E191" s="6" t="s">
        <v>58</v>
      </c>
      <c r="F191" s="6" t="s">
        <v>492</v>
      </c>
      <c r="G191" s="6" t="s">
        <v>294</v>
      </c>
      <c r="H191" s="6" t="s">
        <v>540</v>
      </c>
    </row>
    <row r="192" spans="1:8" x14ac:dyDescent="0.35">
      <c r="A192" s="6">
        <v>185</v>
      </c>
      <c r="B192" s="3" t="s">
        <v>543</v>
      </c>
      <c r="C192" s="3" t="s">
        <v>217</v>
      </c>
      <c r="D192" s="3"/>
      <c r="E192" s="6" t="s">
        <v>63</v>
      </c>
      <c r="F192" s="6" t="s">
        <v>544</v>
      </c>
      <c r="G192" s="6" t="s">
        <v>545</v>
      </c>
      <c r="H192" s="6" t="s">
        <v>540</v>
      </c>
    </row>
    <row r="193" spans="1:8" x14ac:dyDescent="0.35">
      <c r="A193" s="6">
        <v>186</v>
      </c>
      <c r="B193" s="3" t="s">
        <v>546</v>
      </c>
      <c r="C193" s="3" t="s">
        <v>547</v>
      </c>
      <c r="D193" s="3"/>
      <c r="E193" s="6" t="s">
        <v>192</v>
      </c>
      <c r="F193" s="6" t="s">
        <v>427</v>
      </c>
      <c r="G193" s="6" t="s">
        <v>229</v>
      </c>
      <c r="H193" s="6" t="s">
        <v>548</v>
      </c>
    </row>
    <row r="194" spans="1:8" x14ac:dyDescent="0.35">
      <c r="A194" s="6">
        <v>187</v>
      </c>
      <c r="B194" s="3" t="s">
        <v>549</v>
      </c>
      <c r="C194" s="3" t="s">
        <v>437</v>
      </c>
      <c r="D194" s="3"/>
      <c r="E194" s="6" t="s">
        <v>170</v>
      </c>
      <c r="F194" s="6" t="s">
        <v>520</v>
      </c>
      <c r="G194" s="6" t="s">
        <v>146</v>
      </c>
      <c r="H194" s="6" t="s">
        <v>550</v>
      </c>
    </row>
    <row r="195" spans="1:8" x14ac:dyDescent="0.35">
      <c r="A195" s="6">
        <v>188</v>
      </c>
      <c r="B195" s="3" t="s">
        <v>551</v>
      </c>
      <c r="C195" s="3" t="s">
        <v>22</v>
      </c>
      <c r="D195" s="3"/>
      <c r="E195" s="6" t="s">
        <v>2</v>
      </c>
      <c r="F195" s="6" t="s">
        <v>497</v>
      </c>
      <c r="G195" s="6" t="s">
        <v>473</v>
      </c>
      <c r="H195" s="6" t="s">
        <v>552</v>
      </c>
    </row>
    <row r="196" spans="1:8" x14ac:dyDescent="0.35">
      <c r="A196" s="6">
        <v>189</v>
      </c>
      <c r="B196" s="3" t="s">
        <v>553</v>
      </c>
      <c r="C196" s="3" t="s">
        <v>332</v>
      </c>
      <c r="D196" s="3"/>
      <c r="E196" s="6" t="s">
        <v>46</v>
      </c>
      <c r="F196" s="6" t="s">
        <v>363</v>
      </c>
      <c r="G196" s="6" t="s">
        <v>49</v>
      </c>
      <c r="H196" s="6" t="s">
        <v>554</v>
      </c>
    </row>
    <row r="197" spans="1:8" x14ac:dyDescent="0.35">
      <c r="A197" s="6">
        <v>190</v>
      </c>
      <c r="B197" s="3" t="s">
        <v>555</v>
      </c>
      <c r="C197" s="3" t="s">
        <v>209</v>
      </c>
      <c r="D197" s="3"/>
      <c r="E197" s="6" t="s">
        <v>84</v>
      </c>
      <c r="F197" s="6" t="s">
        <v>354</v>
      </c>
      <c r="G197" s="6" t="s">
        <v>218</v>
      </c>
      <c r="H197" s="6" t="s">
        <v>556</v>
      </c>
    </row>
    <row r="198" spans="1:8" x14ac:dyDescent="0.35">
      <c r="A198" s="6">
        <v>191</v>
      </c>
      <c r="B198" s="3" t="s">
        <v>557</v>
      </c>
      <c r="C198" s="3" t="s">
        <v>547</v>
      </c>
      <c r="D198" s="3"/>
      <c r="E198" s="6" t="s">
        <v>4</v>
      </c>
      <c r="F198" s="6" t="s">
        <v>558</v>
      </c>
      <c r="G198" s="6" t="s">
        <v>559</v>
      </c>
      <c r="H198" s="6" t="s">
        <v>560</v>
      </c>
    </row>
    <row r="199" spans="1:8" x14ac:dyDescent="0.35">
      <c r="A199" s="6">
        <v>192</v>
      </c>
      <c r="B199" s="3" t="s">
        <v>561</v>
      </c>
      <c r="C199" s="3" t="s">
        <v>313</v>
      </c>
      <c r="D199" s="3"/>
      <c r="E199" s="6" t="s">
        <v>84</v>
      </c>
      <c r="F199" s="6" t="s">
        <v>562</v>
      </c>
      <c r="G199" s="6" t="s">
        <v>49</v>
      </c>
      <c r="H199" s="6" t="s">
        <v>563</v>
      </c>
    </row>
    <row r="200" spans="1:8" x14ac:dyDescent="0.35">
      <c r="A200" s="6">
        <v>193</v>
      </c>
      <c r="B200" s="3" t="s">
        <v>564</v>
      </c>
      <c r="C200" s="3" t="s">
        <v>315</v>
      </c>
      <c r="D200" s="3"/>
      <c r="E200" s="6" t="s">
        <v>277</v>
      </c>
      <c r="F200" s="6" t="s">
        <v>565</v>
      </c>
      <c r="G200" s="6" t="s">
        <v>139</v>
      </c>
      <c r="H200" s="6" t="s">
        <v>563</v>
      </c>
    </row>
    <row r="201" spans="1:8" x14ac:dyDescent="0.35">
      <c r="A201" s="6">
        <v>194</v>
      </c>
      <c r="B201" s="3" t="s">
        <v>566</v>
      </c>
      <c r="C201" s="3" t="s">
        <v>195</v>
      </c>
      <c r="D201" s="3"/>
      <c r="E201" s="6" t="s">
        <v>47</v>
      </c>
      <c r="F201" s="6" t="s">
        <v>567</v>
      </c>
      <c r="G201" s="6" t="s">
        <v>139</v>
      </c>
      <c r="H201" s="6" t="s">
        <v>563</v>
      </c>
    </row>
    <row r="202" spans="1:8" x14ac:dyDescent="0.35">
      <c r="A202" s="6">
        <v>195</v>
      </c>
      <c r="B202" s="3" t="s">
        <v>568</v>
      </c>
      <c r="C202" s="3" t="s">
        <v>272</v>
      </c>
      <c r="D202" s="3"/>
      <c r="E202" s="6" t="s">
        <v>128</v>
      </c>
      <c r="F202" s="6" t="s">
        <v>569</v>
      </c>
      <c r="G202" s="6" t="s">
        <v>63</v>
      </c>
      <c r="H202" s="6" t="s">
        <v>570</v>
      </c>
    </row>
    <row r="203" spans="1:8" x14ac:dyDescent="0.35">
      <c r="A203" s="6">
        <v>196</v>
      </c>
      <c r="B203" s="3" t="s">
        <v>571</v>
      </c>
      <c r="C203" s="3" t="s">
        <v>547</v>
      </c>
      <c r="D203" s="3"/>
      <c r="E203" s="6" t="s">
        <v>14</v>
      </c>
      <c r="F203" s="6" t="s">
        <v>512</v>
      </c>
      <c r="G203" s="6" t="s">
        <v>49</v>
      </c>
      <c r="H203" s="6" t="s">
        <v>572</v>
      </c>
    </row>
    <row r="204" spans="1:8" x14ac:dyDescent="0.35">
      <c r="A204" s="6">
        <v>197</v>
      </c>
      <c r="B204" s="3" t="s">
        <v>573</v>
      </c>
      <c r="C204" s="3" t="s">
        <v>542</v>
      </c>
      <c r="D204" s="3"/>
      <c r="E204" s="6" t="s">
        <v>4</v>
      </c>
      <c r="F204" s="6" t="s">
        <v>333</v>
      </c>
      <c r="G204" s="6" t="s">
        <v>504</v>
      </c>
      <c r="H204" s="6" t="s">
        <v>574</v>
      </c>
    </row>
    <row r="205" spans="1:8" x14ac:dyDescent="0.35">
      <c r="A205" s="6">
        <v>198</v>
      </c>
      <c r="B205" s="3" t="s">
        <v>575</v>
      </c>
      <c r="C205" s="3" t="s">
        <v>301</v>
      </c>
      <c r="D205" s="3"/>
      <c r="E205" s="6" t="s">
        <v>146</v>
      </c>
      <c r="F205" s="6" t="s">
        <v>576</v>
      </c>
      <c r="G205" s="6" t="s">
        <v>146</v>
      </c>
      <c r="H205" s="6" t="s">
        <v>577</v>
      </c>
    </row>
    <row r="206" spans="1:8" x14ac:dyDescent="0.35">
      <c r="A206" s="6">
        <v>199</v>
      </c>
      <c r="B206" s="3" t="s">
        <v>578</v>
      </c>
      <c r="C206" s="3" t="s">
        <v>315</v>
      </c>
      <c r="D206" s="3"/>
      <c r="E206" s="6" t="s">
        <v>58</v>
      </c>
      <c r="F206" s="6" t="s">
        <v>569</v>
      </c>
      <c r="G206" s="6" t="s">
        <v>579</v>
      </c>
      <c r="H206" s="6" t="s">
        <v>580</v>
      </c>
    </row>
    <row r="207" spans="1:8" x14ac:dyDescent="0.35">
      <c r="A207" s="6">
        <v>200</v>
      </c>
      <c r="B207" s="3" t="s">
        <v>581</v>
      </c>
      <c r="C207" s="3" t="s">
        <v>342</v>
      </c>
      <c r="D207" s="3"/>
      <c r="E207" s="6" t="s">
        <v>143</v>
      </c>
      <c r="F207" s="6" t="s">
        <v>582</v>
      </c>
      <c r="G207" s="6" t="s">
        <v>84</v>
      </c>
      <c r="H207" s="6" t="s">
        <v>583</v>
      </c>
    </row>
    <row r="208" spans="1:8" x14ac:dyDescent="0.35">
      <c r="A208" s="6">
        <v>201</v>
      </c>
      <c r="B208" s="3" t="s">
        <v>584</v>
      </c>
      <c r="C208" s="3" t="s">
        <v>272</v>
      </c>
      <c r="D208" s="3"/>
      <c r="E208" s="6" t="s">
        <v>66</v>
      </c>
      <c r="F208" s="6" t="s">
        <v>585</v>
      </c>
      <c r="G208" s="6" t="s">
        <v>165</v>
      </c>
      <c r="H208" s="6" t="s">
        <v>586</v>
      </c>
    </row>
    <row r="209" spans="1:8" x14ac:dyDescent="0.35">
      <c r="A209" s="6">
        <v>202</v>
      </c>
      <c r="B209" s="3" t="s">
        <v>587</v>
      </c>
      <c r="C209" s="3" t="s">
        <v>409</v>
      </c>
      <c r="D209" s="3"/>
      <c r="E209" s="6" t="s">
        <v>28</v>
      </c>
      <c r="F209" s="6" t="s">
        <v>533</v>
      </c>
      <c r="G209" s="6" t="s">
        <v>290</v>
      </c>
      <c r="H209" s="6" t="s">
        <v>588</v>
      </c>
    </row>
    <row r="210" spans="1:8" x14ac:dyDescent="0.35">
      <c r="A210" s="6">
        <v>203</v>
      </c>
      <c r="B210" s="3" t="s">
        <v>589</v>
      </c>
      <c r="C210" s="3" t="s">
        <v>437</v>
      </c>
      <c r="D210" s="3"/>
      <c r="E210" s="6" t="s">
        <v>178</v>
      </c>
      <c r="F210" s="6" t="s">
        <v>484</v>
      </c>
      <c r="G210" s="6" t="s">
        <v>343</v>
      </c>
      <c r="H210" s="6" t="s">
        <v>590</v>
      </c>
    </row>
    <row r="211" spans="1:8" x14ac:dyDescent="0.35">
      <c r="A211" s="6">
        <v>204</v>
      </c>
      <c r="B211" s="3" t="s">
        <v>591</v>
      </c>
      <c r="C211" s="3" t="s">
        <v>313</v>
      </c>
      <c r="D211" s="3"/>
      <c r="E211" s="6" t="s">
        <v>66</v>
      </c>
      <c r="F211" s="6" t="s">
        <v>592</v>
      </c>
      <c r="G211" s="6" t="s">
        <v>169</v>
      </c>
      <c r="H211" s="6" t="s">
        <v>593</v>
      </c>
    </row>
    <row r="212" spans="1:8" x14ac:dyDescent="0.35">
      <c r="A212" s="6">
        <v>205</v>
      </c>
      <c r="B212" s="3" t="s">
        <v>594</v>
      </c>
      <c r="C212" s="3" t="s">
        <v>148</v>
      </c>
      <c r="D212" s="3"/>
      <c r="E212" s="6" t="s">
        <v>296</v>
      </c>
      <c r="F212" s="6" t="s">
        <v>595</v>
      </c>
      <c r="G212" s="6" t="s">
        <v>146</v>
      </c>
      <c r="H212" s="6" t="s">
        <v>596</v>
      </c>
    </row>
    <row r="213" spans="1:8" x14ac:dyDescent="0.35">
      <c r="A213" s="6">
        <v>206</v>
      </c>
      <c r="B213" s="3" t="s">
        <v>597</v>
      </c>
      <c r="C213" s="3" t="s">
        <v>253</v>
      </c>
      <c r="D213" s="3"/>
      <c r="E213" s="6" t="s">
        <v>396</v>
      </c>
      <c r="F213" s="6" t="s">
        <v>359</v>
      </c>
      <c r="G213" s="6" t="s">
        <v>214</v>
      </c>
      <c r="H213" s="6" t="s">
        <v>598</v>
      </c>
    </row>
    <row r="214" spans="1:8" x14ac:dyDescent="0.35">
      <c r="A214" s="6">
        <v>207</v>
      </c>
      <c r="B214" s="3" t="s">
        <v>599</v>
      </c>
      <c r="C214" s="3" t="s">
        <v>457</v>
      </c>
      <c r="D214" s="3"/>
      <c r="E214" s="6" t="s">
        <v>84</v>
      </c>
      <c r="F214" s="6" t="s">
        <v>600</v>
      </c>
      <c r="G214" s="6" t="s">
        <v>214</v>
      </c>
      <c r="H214" s="6" t="s">
        <v>601</v>
      </c>
    </row>
    <row r="215" spans="1:8" x14ac:dyDescent="0.35">
      <c r="A215" s="6">
        <v>208</v>
      </c>
      <c r="B215" s="3" t="s">
        <v>602</v>
      </c>
      <c r="C215" s="3" t="s">
        <v>542</v>
      </c>
      <c r="D215" s="3"/>
      <c r="E215" s="6" t="s">
        <v>146</v>
      </c>
      <c r="F215" s="6" t="s">
        <v>536</v>
      </c>
      <c r="G215" s="6" t="s">
        <v>229</v>
      </c>
      <c r="H215" s="6" t="s">
        <v>603</v>
      </c>
    </row>
    <row r="216" spans="1:8" x14ac:dyDescent="0.35">
      <c r="A216" s="6">
        <v>209</v>
      </c>
      <c r="B216" s="3" t="s">
        <v>604</v>
      </c>
      <c r="C216" s="3" t="s">
        <v>168</v>
      </c>
      <c r="D216" s="3"/>
      <c r="E216" s="6" t="s">
        <v>58</v>
      </c>
      <c r="F216" s="6" t="s">
        <v>605</v>
      </c>
      <c r="G216" s="6" t="s">
        <v>323</v>
      </c>
      <c r="H216" s="6" t="s">
        <v>606</v>
      </c>
    </row>
    <row r="217" spans="1:8" x14ac:dyDescent="0.35">
      <c r="A217" s="6">
        <v>210</v>
      </c>
      <c r="B217" s="3" t="s">
        <v>607</v>
      </c>
      <c r="C217" s="3" t="s">
        <v>399</v>
      </c>
      <c r="D217" s="3"/>
      <c r="E217" s="6" t="s">
        <v>101</v>
      </c>
      <c r="F217" s="6" t="s">
        <v>504</v>
      </c>
      <c r="G217" s="6" t="s">
        <v>484</v>
      </c>
      <c r="H217" s="6" t="s">
        <v>608</v>
      </c>
    </row>
    <row r="218" spans="1:8" x14ac:dyDescent="0.35">
      <c r="A218" s="6">
        <v>211</v>
      </c>
      <c r="B218" s="3" t="s">
        <v>609</v>
      </c>
      <c r="C218" s="3" t="s">
        <v>457</v>
      </c>
      <c r="D218" s="3"/>
      <c r="E218" s="6" t="s">
        <v>93</v>
      </c>
      <c r="F218" s="6" t="s">
        <v>610</v>
      </c>
      <c r="G218" s="6" t="s">
        <v>449</v>
      </c>
      <c r="H218" s="6" t="s">
        <v>611</v>
      </c>
    </row>
    <row r="219" spans="1:8" x14ac:dyDescent="0.35">
      <c r="A219" s="6">
        <v>212</v>
      </c>
      <c r="B219" s="3" t="s">
        <v>612</v>
      </c>
      <c r="C219" s="3" t="s">
        <v>145</v>
      </c>
      <c r="D219" s="3"/>
      <c r="E219" s="6" t="s">
        <v>146</v>
      </c>
      <c r="F219" s="6" t="s">
        <v>613</v>
      </c>
      <c r="G219" s="6" t="s">
        <v>418</v>
      </c>
      <c r="H219" s="6" t="s">
        <v>614</v>
      </c>
    </row>
    <row r="220" spans="1:8" x14ac:dyDescent="0.35">
      <c r="A220" s="6">
        <v>213</v>
      </c>
      <c r="B220" s="3" t="s">
        <v>615</v>
      </c>
      <c r="C220" s="3" t="s">
        <v>437</v>
      </c>
      <c r="D220" s="3"/>
      <c r="E220" s="6" t="s">
        <v>161</v>
      </c>
      <c r="F220" s="6" t="s">
        <v>616</v>
      </c>
      <c r="G220" s="6" t="s">
        <v>229</v>
      </c>
      <c r="H220" s="6" t="s">
        <v>617</v>
      </c>
    </row>
    <row r="221" spans="1:8" x14ac:dyDescent="0.35">
      <c r="A221" s="6">
        <v>214</v>
      </c>
      <c r="B221" s="3" t="s">
        <v>618</v>
      </c>
      <c r="C221" s="3" t="s">
        <v>92</v>
      </c>
      <c r="D221" s="3"/>
      <c r="E221" s="6" t="s">
        <v>283</v>
      </c>
      <c r="F221" s="6" t="s">
        <v>565</v>
      </c>
      <c r="G221" s="6" t="s">
        <v>484</v>
      </c>
      <c r="H221" s="6" t="s">
        <v>619</v>
      </c>
    </row>
    <row r="222" spans="1:8" x14ac:dyDescent="0.35">
      <c r="A222" s="6">
        <v>215</v>
      </c>
      <c r="B222" s="3" t="s">
        <v>620</v>
      </c>
      <c r="C222" s="3" t="s">
        <v>82</v>
      </c>
      <c r="D222" s="3"/>
      <c r="E222" s="6" t="s">
        <v>14</v>
      </c>
      <c r="F222" s="6" t="s">
        <v>621</v>
      </c>
      <c r="G222" s="6" t="s">
        <v>367</v>
      </c>
      <c r="H222" s="6" t="s">
        <v>622</v>
      </c>
    </row>
    <row r="223" spans="1:8" x14ac:dyDescent="0.35">
      <c r="A223" s="6">
        <v>216</v>
      </c>
      <c r="B223" s="3" t="s">
        <v>623</v>
      </c>
      <c r="C223" s="3" t="s">
        <v>542</v>
      </c>
      <c r="D223" s="3"/>
      <c r="E223" s="6" t="s">
        <v>178</v>
      </c>
      <c r="F223" s="6" t="s">
        <v>624</v>
      </c>
      <c r="G223" s="6" t="s">
        <v>67</v>
      </c>
      <c r="H223" s="6" t="s">
        <v>625</v>
      </c>
    </row>
    <row r="224" spans="1:8" x14ac:dyDescent="0.35">
      <c r="A224" s="6">
        <v>217</v>
      </c>
      <c r="B224" s="3" t="s">
        <v>626</v>
      </c>
      <c r="C224" s="3" t="s">
        <v>104</v>
      </c>
      <c r="D224" s="3"/>
      <c r="E224" s="6" t="s">
        <v>27</v>
      </c>
      <c r="F224" s="6" t="s">
        <v>627</v>
      </c>
      <c r="G224" s="6" t="s">
        <v>237</v>
      </c>
      <c r="H224" s="6" t="s">
        <v>628</v>
      </c>
    </row>
    <row r="225" spans="1:8" x14ac:dyDescent="0.35">
      <c r="A225" s="6">
        <v>218</v>
      </c>
      <c r="B225" s="3" t="s">
        <v>629</v>
      </c>
      <c r="C225" s="3" t="s">
        <v>88</v>
      </c>
      <c r="D225" s="3"/>
      <c r="E225" s="6" t="s">
        <v>46</v>
      </c>
      <c r="F225" s="6" t="s">
        <v>630</v>
      </c>
      <c r="G225" s="6" t="s">
        <v>545</v>
      </c>
      <c r="H225" s="6" t="s">
        <v>631</v>
      </c>
    </row>
    <row r="226" spans="1:8" x14ac:dyDescent="0.35">
      <c r="A226" s="6">
        <v>219</v>
      </c>
      <c r="B226" s="3" t="s">
        <v>632</v>
      </c>
      <c r="C226" s="3" t="s">
        <v>399</v>
      </c>
      <c r="D226" s="3"/>
      <c r="E226" s="6" t="s">
        <v>97</v>
      </c>
      <c r="F226" s="6" t="s">
        <v>633</v>
      </c>
      <c r="G226" s="6" t="s">
        <v>101</v>
      </c>
      <c r="H226" s="6" t="s">
        <v>634</v>
      </c>
    </row>
    <row r="227" spans="1:8" x14ac:dyDescent="0.35">
      <c r="A227" s="6">
        <v>220</v>
      </c>
      <c r="B227" s="3" t="s">
        <v>635</v>
      </c>
      <c r="C227" s="3" t="s">
        <v>88</v>
      </c>
      <c r="D227" s="3"/>
      <c r="E227" s="6" t="s">
        <v>23</v>
      </c>
      <c r="F227" s="6" t="s">
        <v>520</v>
      </c>
      <c r="G227" s="6" t="s">
        <v>636</v>
      </c>
      <c r="H227" s="6" t="s">
        <v>637</v>
      </c>
    </row>
    <row r="228" spans="1:8" x14ac:dyDescent="0.35">
      <c r="A228" s="6">
        <v>221</v>
      </c>
      <c r="B228" s="3" t="s">
        <v>638</v>
      </c>
      <c r="C228" s="3" t="s">
        <v>409</v>
      </c>
      <c r="D228" s="3"/>
      <c r="E228" s="6" t="s">
        <v>109</v>
      </c>
      <c r="F228" s="6" t="s">
        <v>639</v>
      </c>
      <c r="G228" s="6" t="s">
        <v>640</v>
      </c>
      <c r="H228" s="6" t="s">
        <v>641</v>
      </c>
    </row>
    <row r="229" spans="1:8" x14ac:dyDescent="0.35">
      <c r="A229" s="6">
        <v>222</v>
      </c>
      <c r="B229" s="3" t="s">
        <v>642</v>
      </c>
      <c r="C229" s="3" t="s">
        <v>209</v>
      </c>
      <c r="D229" s="3"/>
      <c r="E229" s="6" t="s">
        <v>364</v>
      </c>
      <c r="F229" s="6"/>
      <c r="G229" s="6"/>
      <c r="H229" s="6" t="s">
        <v>364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3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4.5" x14ac:dyDescent="0.35"/>
  <cols>
    <col min="1" max="1" width="9.1796875" style="7"/>
    <col min="2" max="2" width="30.7265625" customWidth="1"/>
    <col min="3" max="3" width="42" customWidth="1"/>
    <col min="4" max="5" width="9.1796875" style="4"/>
    <col min="10" max="10" width="1.81640625" customWidth="1"/>
    <col min="11" max="11" width="8.453125" style="4" customWidth="1"/>
    <col min="16" max="16" width="9.81640625" customWidth="1"/>
    <col min="17" max="17" width="13.54296875" customWidth="1"/>
    <col min="20" max="20" width="11.81640625" customWidth="1"/>
  </cols>
  <sheetData>
    <row r="1" spans="1:20" ht="18.5" x14ac:dyDescent="0.45">
      <c r="B1" s="2" t="s">
        <v>643</v>
      </c>
      <c r="C1" s="22"/>
    </row>
    <row r="2" spans="1:20" x14ac:dyDescent="0.35">
      <c r="B2" t="s">
        <v>654</v>
      </c>
      <c r="C2" s="22"/>
    </row>
    <row r="4" spans="1:20" x14ac:dyDescent="0.35">
      <c r="F4" s="26" t="s">
        <v>944</v>
      </c>
      <c r="G4" s="26"/>
      <c r="H4" s="26"/>
      <c r="I4" s="26"/>
      <c r="J4" s="23"/>
      <c r="K4" s="25"/>
      <c r="L4" s="27" t="s">
        <v>946</v>
      </c>
      <c r="M4" s="27"/>
      <c r="N4" s="27"/>
      <c r="O4" s="27"/>
      <c r="P4" s="23"/>
    </row>
    <row r="5" spans="1:20" s="1" customFormat="1" ht="29" x14ac:dyDescent="0.35">
      <c r="A5" s="8"/>
      <c r="B5" s="9" t="s">
        <v>647</v>
      </c>
      <c r="C5" s="9" t="s">
        <v>648</v>
      </c>
      <c r="D5" s="9" t="s">
        <v>649</v>
      </c>
      <c r="E5" s="9" t="s">
        <v>1071</v>
      </c>
      <c r="F5" s="9" t="s">
        <v>650</v>
      </c>
      <c r="G5" s="9" t="s">
        <v>651</v>
      </c>
      <c r="H5" s="9" t="s">
        <v>652</v>
      </c>
      <c r="I5" s="9" t="s">
        <v>943</v>
      </c>
      <c r="J5" s="24"/>
      <c r="K5" s="9" t="s">
        <v>1072</v>
      </c>
      <c r="L5" s="10" t="s">
        <v>650</v>
      </c>
      <c r="M5" s="10" t="s">
        <v>651</v>
      </c>
      <c r="N5" s="10" t="s">
        <v>652</v>
      </c>
      <c r="O5" s="10" t="s">
        <v>945</v>
      </c>
      <c r="P5" s="9" t="s">
        <v>1073</v>
      </c>
      <c r="Q5" s="9" t="s">
        <v>653</v>
      </c>
      <c r="R5" s="9" t="s">
        <v>655</v>
      </c>
      <c r="S5" s="9" t="s">
        <v>656</v>
      </c>
      <c r="T5" s="9" t="s">
        <v>1070</v>
      </c>
    </row>
    <row r="6" spans="1:20" x14ac:dyDescent="0.35">
      <c r="A6" s="11">
        <v>1</v>
      </c>
      <c r="B6" s="3" t="s">
        <v>657</v>
      </c>
      <c r="C6" s="3" t="s">
        <v>1</v>
      </c>
      <c r="D6" s="6"/>
      <c r="E6" s="6">
        <v>10</v>
      </c>
      <c r="F6" s="3" t="s">
        <v>28</v>
      </c>
      <c r="G6" s="3" t="s">
        <v>414</v>
      </c>
      <c r="H6" s="3" t="s">
        <v>14</v>
      </c>
      <c r="I6" s="3">
        <f>196*3</f>
        <v>588</v>
      </c>
      <c r="J6" s="3"/>
      <c r="K6" s="6">
        <v>1</v>
      </c>
      <c r="L6" s="3" t="s">
        <v>2</v>
      </c>
      <c r="M6" s="3" t="s">
        <v>3</v>
      </c>
      <c r="N6" s="3" t="s">
        <v>4</v>
      </c>
      <c r="O6" s="3">
        <f>199+199+196</f>
        <v>594</v>
      </c>
      <c r="P6" s="3">
        <v>1</v>
      </c>
      <c r="Q6" s="3">
        <f>588+594</f>
        <v>1182</v>
      </c>
      <c r="R6" s="3" t="s">
        <v>658</v>
      </c>
      <c r="S6" s="3"/>
      <c r="T6" s="3" t="s">
        <v>659</v>
      </c>
    </row>
    <row r="7" spans="1:20" x14ac:dyDescent="0.35">
      <c r="A7" s="11">
        <v>2</v>
      </c>
      <c r="B7" s="3" t="s">
        <v>660</v>
      </c>
      <c r="C7" s="3" t="s">
        <v>22</v>
      </c>
      <c r="D7" s="6"/>
      <c r="E7" s="6">
        <v>2</v>
      </c>
      <c r="F7" s="3" t="s">
        <v>83</v>
      </c>
      <c r="G7" s="3" t="s">
        <v>14</v>
      </c>
      <c r="H7" s="3" t="s">
        <v>28</v>
      </c>
      <c r="I7" s="3">
        <f>199+196+196</f>
        <v>591</v>
      </c>
      <c r="J7" s="3"/>
      <c r="K7" s="6">
        <v>7</v>
      </c>
      <c r="L7" s="3" t="s">
        <v>31</v>
      </c>
      <c r="M7" s="3" t="s">
        <v>32</v>
      </c>
      <c r="N7" s="3" t="s">
        <v>14</v>
      </c>
      <c r="O7" s="3">
        <f>197+197+196</f>
        <v>590</v>
      </c>
      <c r="P7" s="3">
        <v>2</v>
      </c>
      <c r="Q7" s="3">
        <f>591+590</f>
        <v>1181</v>
      </c>
      <c r="R7" s="3" t="s">
        <v>661</v>
      </c>
      <c r="S7" s="3"/>
      <c r="T7" s="3" t="s">
        <v>662</v>
      </c>
    </row>
    <row r="8" spans="1:20" x14ac:dyDescent="0.35">
      <c r="A8" s="11">
        <v>3</v>
      </c>
      <c r="B8" s="3" t="s">
        <v>663</v>
      </c>
      <c r="C8" s="3" t="s">
        <v>26</v>
      </c>
      <c r="D8" s="6"/>
      <c r="E8" s="6">
        <v>9</v>
      </c>
      <c r="F8" s="3" t="s">
        <v>118</v>
      </c>
      <c r="G8" s="3" t="s">
        <v>79</v>
      </c>
      <c r="H8" s="3" t="s">
        <v>14</v>
      </c>
      <c r="I8" s="3">
        <f>200+192+196</f>
        <v>588</v>
      </c>
      <c r="J8" s="3"/>
      <c r="K8" s="6">
        <v>6</v>
      </c>
      <c r="L8" s="3" t="s">
        <v>12</v>
      </c>
      <c r="M8" s="3" t="s">
        <v>27</v>
      </c>
      <c r="N8" s="3" t="s">
        <v>28</v>
      </c>
      <c r="O8" s="3">
        <f>200+194+196</f>
        <v>590</v>
      </c>
      <c r="P8" s="3">
        <v>8</v>
      </c>
      <c r="Q8" s="3">
        <f>588+590</f>
        <v>1178</v>
      </c>
      <c r="R8" s="3" t="s">
        <v>664</v>
      </c>
      <c r="S8" s="3"/>
      <c r="T8" s="3" t="s">
        <v>665</v>
      </c>
    </row>
    <row r="9" spans="1:20" x14ac:dyDescent="0.35">
      <c r="A9" s="11">
        <v>4</v>
      </c>
      <c r="B9" s="3" t="s">
        <v>6</v>
      </c>
      <c r="C9" s="3" t="s">
        <v>7</v>
      </c>
      <c r="D9" s="6"/>
      <c r="E9" s="6">
        <v>7</v>
      </c>
      <c r="F9" s="3" t="s">
        <v>32</v>
      </c>
      <c r="G9" s="3" t="s">
        <v>4</v>
      </c>
      <c r="H9" s="3" t="s">
        <v>4</v>
      </c>
      <c r="I9" s="3">
        <f>197+196+196</f>
        <v>589</v>
      </c>
      <c r="J9" s="3"/>
      <c r="K9" s="6">
        <v>2</v>
      </c>
      <c r="L9" s="3" t="s">
        <v>3</v>
      </c>
      <c r="M9" s="3" t="s">
        <v>8</v>
      </c>
      <c r="N9" s="3" t="s">
        <v>9</v>
      </c>
      <c r="O9" s="3">
        <f>199+194+198</f>
        <v>591</v>
      </c>
      <c r="P9" s="3">
        <v>3</v>
      </c>
      <c r="Q9" s="3">
        <f>589+591</f>
        <v>1180</v>
      </c>
      <c r="R9" s="3" t="s">
        <v>666</v>
      </c>
      <c r="S9" s="3" t="s">
        <v>667</v>
      </c>
      <c r="T9" s="3" t="s">
        <v>668</v>
      </c>
    </row>
    <row r="10" spans="1:20" x14ac:dyDescent="0.35">
      <c r="A10" s="11">
        <v>5</v>
      </c>
      <c r="B10" s="3" t="s">
        <v>669</v>
      </c>
      <c r="C10" s="3" t="s">
        <v>1</v>
      </c>
      <c r="D10" s="6"/>
      <c r="E10" s="6">
        <v>8</v>
      </c>
      <c r="F10" s="3" t="s">
        <v>138</v>
      </c>
      <c r="G10" s="3" t="s">
        <v>188</v>
      </c>
      <c r="H10" s="3" t="s">
        <v>68</v>
      </c>
      <c r="I10" s="3">
        <f>200+192+197</f>
        <v>589</v>
      </c>
      <c r="J10" s="3"/>
      <c r="K10" s="6">
        <v>3</v>
      </c>
      <c r="L10" s="3" t="s">
        <v>12</v>
      </c>
      <c r="M10" s="3" t="s">
        <v>13</v>
      </c>
      <c r="N10" s="3" t="s">
        <v>14</v>
      </c>
      <c r="O10" s="3">
        <f>200+194+196</f>
        <v>590</v>
      </c>
      <c r="P10" s="3">
        <v>6</v>
      </c>
      <c r="Q10" s="3">
        <f>589+590</f>
        <v>1179</v>
      </c>
      <c r="R10" s="3" t="s">
        <v>670</v>
      </c>
      <c r="S10" s="3" t="s">
        <v>671</v>
      </c>
      <c r="T10" s="3" t="s">
        <v>672</v>
      </c>
    </row>
    <row r="11" spans="1:20" x14ac:dyDescent="0.35">
      <c r="A11" s="11">
        <v>6</v>
      </c>
      <c r="B11" s="3" t="s">
        <v>43</v>
      </c>
      <c r="C11" s="3" t="s">
        <v>44</v>
      </c>
      <c r="D11" s="6"/>
      <c r="E11" s="6">
        <v>1</v>
      </c>
      <c r="F11" s="3" t="s">
        <v>118</v>
      </c>
      <c r="G11" s="3" t="s">
        <v>14</v>
      </c>
      <c r="H11" s="3" t="s">
        <v>4</v>
      </c>
      <c r="I11" s="3">
        <f>200+196+196</f>
        <v>592</v>
      </c>
      <c r="J11" s="3"/>
      <c r="K11" s="6">
        <v>10</v>
      </c>
      <c r="L11" s="3" t="s">
        <v>45</v>
      </c>
      <c r="M11" s="3" t="s">
        <v>46</v>
      </c>
      <c r="N11" s="3" t="s">
        <v>47</v>
      </c>
      <c r="O11" s="3">
        <f>200+193+195</f>
        <v>588</v>
      </c>
      <c r="P11" s="3">
        <v>4</v>
      </c>
      <c r="Q11" s="3">
        <f>592+588</f>
        <v>1180</v>
      </c>
      <c r="R11" s="3" t="s">
        <v>673</v>
      </c>
      <c r="S11" s="3"/>
      <c r="T11" s="3" t="s">
        <v>674</v>
      </c>
    </row>
    <row r="12" spans="1:20" x14ac:dyDescent="0.35">
      <c r="A12" s="11">
        <v>7</v>
      </c>
      <c r="B12" s="3" t="s">
        <v>21</v>
      </c>
      <c r="C12" s="3" t="s">
        <v>22</v>
      </c>
      <c r="D12" s="6"/>
      <c r="E12" s="6">
        <v>5</v>
      </c>
      <c r="F12" s="3" t="s">
        <v>18</v>
      </c>
      <c r="G12" s="3" t="s">
        <v>188</v>
      </c>
      <c r="H12" s="3" t="s">
        <v>77</v>
      </c>
      <c r="I12" s="3">
        <f>199+192+199</f>
        <v>590</v>
      </c>
      <c r="J12" s="3"/>
      <c r="K12" s="6">
        <v>5</v>
      </c>
      <c r="L12" s="3" t="s">
        <v>18</v>
      </c>
      <c r="M12" s="3" t="s">
        <v>23</v>
      </c>
      <c r="N12" s="3" t="s">
        <v>19</v>
      </c>
      <c r="O12" s="3">
        <f>199+194+197</f>
        <v>590</v>
      </c>
      <c r="P12" s="3">
        <v>5</v>
      </c>
      <c r="Q12" s="3">
        <f>590+590</f>
        <v>1180</v>
      </c>
      <c r="R12" s="3" t="s">
        <v>675</v>
      </c>
      <c r="S12" s="3"/>
      <c r="T12" s="3" t="s">
        <v>676</v>
      </c>
    </row>
    <row r="13" spans="1:20" x14ac:dyDescent="0.35">
      <c r="A13" s="11">
        <v>8</v>
      </c>
      <c r="B13" s="3" t="s">
        <v>74</v>
      </c>
      <c r="C13" s="3" t="s">
        <v>75</v>
      </c>
      <c r="D13" s="6"/>
      <c r="E13" s="6">
        <v>3</v>
      </c>
      <c r="F13" s="3" t="s">
        <v>118</v>
      </c>
      <c r="G13" s="3" t="s">
        <v>215</v>
      </c>
      <c r="H13" s="3" t="s">
        <v>28</v>
      </c>
      <c r="I13" s="3">
        <f>200+195+196</f>
        <v>591</v>
      </c>
      <c r="J13" s="3"/>
      <c r="K13" s="6">
        <v>17</v>
      </c>
      <c r="L13" s="3" t="s">
        <v>41</v>
      </c>
      <c r="M13" s="3" t="s">
        <v>58</v>
      </c>
      <c r="N13" s="3" t="s">
        <v>23</v>
      </c>
      <c r="O13" s="3">
        <f>198+195+194</f>
        <v>587</v>
      </c>
      <c r="P13" s="3">
        <v>7</v>
      </c>
      <c r="Q13" s="3">
        <f>591+587</f>
        <v>1178</v>
      </c>
      <c r="R13" s="3" t="s">
        <v>677</v>
      </c>
      <c r="S13" s="3"/>
      <c r="T13" s="3" t="s">
        <v>678</v>
      </c>
    </row>
    <row r="14" spans="1:20" x14ac:dyDescent="0.35">
      <c r="A14" s="11">
        <v>9</v>
      </c>
      <c r="B14" s="3" t="s">
        <v>679</v>
      </c>
      <c r="C14" s="3" t="s">
        <v>52</v>
      </c>
      <c r="D14" s="6"/>
      <c r="E14" s="6">
        <v>6</v>
      </c>
      <c r="F14" s="3" t="s">
        <v>289</v>
      </c>
      <c r="G14" s="3" t="s">
        <v>47</v>
      </c>
      <c r="H14" s="3" t="s">
        <v>142</v>
      </c>
      <c r="I14" s="3">
        <f>197+195+197</f>
        <v>589</v>
      </c>
      <c r="J14" s="3"/>
      <c r="K14" s="6">
        <v>12</v>
      </c>
      <c r="L14" s="3" t="s">
        <v>2</v>
      </c>
      <c r="M14" s="3" t="s">
        <v>53</v>
      </c>
      <c r="N14" s="3" t="s">
        <v>54</v>
      </c>
      <c r="O14" s="3">
        <f>199+196+193</f>
        <v>588</v>
      </c>
      <c r="P14" s="3"/>
      <c r="Q14" s="3"/>
      <c r="R14" s="3"/>
      <c r="S14" s="3"/>
      <c r="T14" s="3" t="s">
        <v>680</v>
      </c>
    </row>
    <row r="15" spans="1:20" x14ac:dyDescent="0.35">
      <c r="A15" s="11">
        <v>10</v>
      </c>
      <c r="B15" s="3" t="s">
        <v>61</v>
      </c>
      <c r="C15" s="3" t="s">
        <v>17</v>
      </c>
      <c r="D15" s="6"/>
      <c r="E15" s="6">
        <v>15</v>
      </c>
      <c r="F15" s="3" t="s">
        <v>289</v>
      </c>
      <c r="G15" s="3" t="s">
        <v>153</v>
      </c>
      <c r="H15" s="3" t="s">
        <v>125</v>
      </c>
      <c r="I15" s="3">
        <f>197+194+196</f>
        <v>587</v>
      </c>
      <c r="J15" s="3"/>
      <c r="K15" s="6">
        <v>14</v>
      </c>
      <c r="L15" s="3" t="s">
        <v>62</v>
      </c>
      <c r="M15" s="3" t="s">
        <v>63</v>
      </c>
      <c r="N15" s="3" t="s">
        <v>47</v>
      </c>
      <c r="O15" s="3">
        <f>200+193+195</f>
        <v>588</v>
      </c>
      <c r="P15" s="3"/>
      <c r="Q15" s="3"/>
      <c r="R15" s="3"/>
      <c r="S15" s="3"/>
      <c r="T15" s="3" t="s">
        <v>681</v>
      </c>
    </row>
    <row r="16" spans="1:20" x14ac:dyDescent="0.35">
      <c r="A16" s="11">
        <v>11</v>
      </c>
      <c r="B16" s="3" t="s">
        <v>682</v>
      </c>
      <c r="C16" s="3" t="s">
        <v>99</v>
      </c>
      <c r="D16" s="6" t="s">
        <v>100</v>
      </c>
      <c r="E16" s="6">
        <v>4</v>
      </c>
      <c r="F16" s="3" t="s">
        <v>2</v>
      </c>
      <c r="G16" s="3" t="s">
        <v>27</v>
      </c>
      <c r="H16" s="3" t="s">
        <v>19</v>
      </c>
      <c r="I16" s="3">
        <f>199+194+197</f>
        <v>590</v>
      </c>
      <c r="J16" s="3"/>
      <c r="K16" s="6">
        <v>23</v>
      </c>
      <c r="L16" s="3" t="s">
        <v>41</v>
      </c>
      <c r="M16" s="3" t="s">
        <v>101</v>
      </c>
      <c r="N16" s="3" t="s">
        <v>28</v>
      </c>
      <c r="O16" s="3">
        <f>198+190+196</f>
        <v>584</v>
      </c>
      <c r="P16" s="3"/>
      <c r="Q16" s="3"/>
      <c r="R16" s="3"/>
      <c r="S16" s="3"/>
      <c r="T16" s="3" t="s">
        <v>683</v>
      </c>
    </row>
    <row r="17" spans="1:20" x14ac:dyDescent="0.35">
      <c r="A17" s="11">
        <v>12</v>
      </c>
      <c r="B17" s="3" t="s">
        <v>684</v>
      </c>
      <c r="C17" s="3" t="s">
        <v>35</v>
      </c>
      <c r="D17" s="6"/>
      <c r="E17" s="6">
        <v>17</v>
      </c>
      <c r="F17" s="3" t="s">
        <v>268</v>
      </c>
      <c r="G17" s="3" t="s">
        <v>40</v>
      </c>
      <c r="H17" s="3" t="s">
        <v>68</v>
      </c>
      <c r="I17" s="3">
        <f>198+190+197</f>
        <v>585</v>
      </c>
      <c r="J17" s="3"/>
      <c r="K17" s="6">
        <v>8</v>
      </c>
      <c r="L17" s="3" t="s">
        <v>12</v>
      </c>
      <c r="M17" s="3" t="s">
        <v>36</v>
      </c>
      <c r="N17" s="3" t="s">
        <v>37</v>
      </c>
      <c r="O17" s="3">
        <f>200+190+199</f>
        <v>589</v>
      </c>
      <c r="P17" s="3"/>
      <c r="Q17" s="3"/>
      <c r="R17" s="3"/>
      <c r="S17" s="3"/>
      <c r="T17" s="3" t="s">
        <v>685</v>
      </c>
    </row>
    <row r="18" spans="1:20" x14ac:dyDescent="0.35">
      <c r="A18" s="11">
        <v>13</v>
      </c>
      <c r="B18" s="3" t="s">
        <v>48</v>
      </c>
      <c r="C18" s="3" t="s">
        <v>26</v>
      </c>
      <c r="D18" s="6"/>
      <c r="E18" s="6">
        <v>19</v>
      </c>
      <c r="F18" s="3" t="s">
        <v>2</v>
      </c>
      <c r="G18" s="3" t="s">
        <v>143</v>
      </c>
      <c r="H18" s="3" t="s">
        <v>414</v>
      </c>
      <c r="I18" s="3">
        <f>199+189+196</f>
        <v>584</v>
      </c>
      <c r="J18" s="3"/>
      <c r="K18" s="6">
        <v>11</v>
      </c>
      <c r="L18" s="3" t="s">
        <v>45</v>
      </c>
      <c r="M18" s="3" t="s">
        <v>49</v>
      </c>
      <c r="N18" s="3" t="s">
        <v>32</v>
      </c>
      <c r="O18" s="3">
        <f>200+191+197</f>
        <v>588</v>
      </c>
      <c r="P18" s="3"/>
      <c r="Q18" s="3"/>
      <c r="R18" s="3"/>
      <c r="S18" s="3"/>
      <c r="T18" s="3" t="s">
        <v>686</v>
      </c>
    </row>
    <row r="19" spans="1:20" x14ac:dyDescent="0.35">
      <c r="A19" s="11">
        <v>14</v>
      </c>
      <c r="B19" s="3" t="s">
        <v>687</v>
      </c>
      <c r="C19" s="3" t="s">
        <v>108</v>
      </c>
      <c r="D19" s="6"/>
      <c r="E19" s="6">
        <v>11</v>
      </c>
      <c r="F19" s="3" t="s">
        <v>118</v>
      </c>
      <c r="G19" s="3" t="s">
        <v>101</v>
      </c>
      <c r="H19" s="3" t="s">
        <v>41</v>
      </c>
      <c r="I19" s="3">
        <f>200+190+198</f>
        <v>588</v>
      </c>
      <c r="J19" s="3"/>
      <c r="K19" s="6">
        <v>25</v>
      </c>
      <c r="L19" s="3" t="s">
        <v>3</v>
      </c>
      <c r="M19" s="3" t="s">
        <v>109</v>
      </c>
      <c r="N19" s="3" t="s">
        <v>28</v>
      </c>
      <c r="O19" s="3">
        <f>199+189+196</f>
        <v>584</v>
      </c>
      <c r="P19" s="3"/>
      <c r="Q19" s="3"/>
      <c r="R19" s="3"/>
      <c r="S19" s="3"/>
      <c r="T19" s="3" t="s">
        <v>688</v>
      </c>
    </row>
    <row r="20" spans="1:20" x14ac:dyDescent="0.35">
      <c r="A20" s="11">
        <v>15</v>
      </c>
      <c r="B20" s="3" t="s">
        <v>70</v>
      </c>
      <c r="C20" s="3" t="s">
        <v>71</v>
      </c>
      <c r="D20" s="6"/>
      <c r="E20" s="6"/>
      <c r="F20" s="3" t="s">
        <v>689</v>
      </c>
      <c r="G20" s="3" t="s">
        <v>63</v>
      </c>
      <c r="H20" s="3" t="s">
        <v>23</v>
      </c>
      <c r="I20" s="3"/>
      <c r="J20" s="3"/>
      <c r="K20" s="6"/>
      <c r="L20" s="3" t="s">
        <v>2</v>
      </c>
      <c r="M20" s="3" t="s">
        <v>49</v>
      </c>
      <c r="N20" s="3" t="s">
        <v>72</v>
      </c>
      <c r="O20" s="3"/>
      <c r="P20" s="3"/>
      <c r="Q20" s="3"/>
      <c r="R20" s="3"/>
      <c r="S20" s="3"/>
      <c r="T20" s="3" t="s">
        <v>690</v>
      </c>
    </row>
    <row r="21" spans="1:20" x14ac:dyDescent="0.35">
      <c r="A21" s="11">
        <v>16</v>
      </c>
      <c r="B21" s="3" t="s">
        <v>691</v>
      </c>
      <c r="C21" s="3" t="s">
        <v>56</v>
      </c>
      <c r="D21" s="6"/>
      <c r="E21" s="6"/>
      <c r="F21" s="3" t="s">
        <v>364</v>
      </c>
      <c r="G21" s="3" t="s">
        <v>84</v>
      </c>
      <c r="H21" s="3" t="s">
        <v>170</v>
      </c>
      <c r="I21" s="3"/>
      <c r="J21" s="3"/>
      <c r="K21" s="6"/>
      <c r="L21" s="3" t="s">
        <v>57</v>
      </c>
      <c r="M21" s="3" t="s">
        <v>58</v>
      </c>
      <c r="N21" s="3" t="s">
        <v>59</v>
      </c>
      <c r="O21" s="3"/>
      <c r="P21" s="3"/>
      <c r="Q21" s="3"/>
      <c r="R21" s="3"/>
      <c r="S21" s="3"/>
      <c r="T21" s="3" t="s">
        <v>690</v>
      </c>
    </row>
    <row r="22" spans="1:20" x14ac:dyDescent="0.35">
      <c r="A22" s="11">
        <v>17</v>
      </c>
      <c r="B22" s="3" t="s">
        <v>76</v>
      </c>
      <c r="C22" s="3" t="s">
        <v>1</v>
      </c>
      <c r="D22" s="6"/>
      <c r="E22" s="6"/>
      <c r="F22" s="3" t="s">
        <v>254</v>
      </c>
      <c r="G22" s="3" t="s">
        <v>28</v>
      </c>
      <c r="H22" s="3" t="s">
        <v>174</v>
      </c>
      <c r="I22" s="3"/>
      <c r="J22" s="3"/>
      <c r="K22" s="6"/>
      <c r="L22" s="3" t="s">
        <v>77</v>
      </c>
      <c r="M22" s="3" t="s">
        <v>78</v>
      </c>
      <c r="N22" s="3" t="s">
        <v>79</v>
      </c>
      <c r="O22" s="3"/>
      <c r="P22" s="3"/>
      <c r="Q22" s="3"/>
      <c r="R22" s="3"/>
      <c r="S22" s="3"/>
      <c r="T22" s="3" t="s">
        <v>692</v>
      </c>
    </row>
    <row r="23" spans="1:20" x14ac:dyDescent="0.35">
      <c r="A23" s="11">
        <v>18</v>
      </c>
      <c r="B23" s="3" t="s">
        <v>16</v>
      </c>
      <c r="C23" s="3" t="s">
        <v>17</v>
      </c>
      <c r="D23" s="6"/>
      <c r="E23" s="6">
        <v>54</v>
      </c>
      <c r="F23" s="3" t="s">
        <v>19</v>
      </c>
      <c r="G23" s="3" t="s">
        <v>146</v>
      </c>
      <c r="H23" s="3" t="s">
        <v>161</v>
      </c>
      <c r="I23" s="3">
        <f>197+191+191</f>
        <v>579</v>
      </c>
      <c r="J23" s="3"/>
      <c r="K23" s="6">
        <v>4</v>
      </c>
      <c r="L23" s="3" t="s">
        <v>18</v>
      </c>
      <c r="M23" s="3" t="s">
        <v>8</v>
      </c>
      <c r="N23" s="3" t="s">
        <v>19</v>
      </c>
      <c r="O23" s="3">
        <f>199+194+197</f>
        <v>590</v>
      </c>
      <c r="P23" s="3"/>
      <c r="Q23" s="3"/>
      <c r="R23" s="3"/>
      <c r="S23" s="3"/>
      <c r="T23" s="3" t="s">
        <v>693</v>
      </c>
    </row>
    <row r="24" spans="1:20" x14ac:dyDescent="0.35">
      <c r="A24" s="11">
        <v>19</v>
      </c>
      <c r="B24" s="3" t="s">
        <v>694</v>
      </c>
      <c r="C24" s="3" t="s">
        <v>202</v>
      </c>
      <c r="D24" s="6"/>
      <c r="E24" s="6"/>
      <c r="F24" s="3" t="s">
        <v>53</v>
      </c>
      <c r="G24" s="3" t="s">
        <v>23</v>
      </c>
      <c r="H24" s="3" t="s">
        <v>192</v>
      </c>
      <c r="I24" s="3"/>
      <c r="J24" s="3"/>
      <c r="K24" s="6"/>
      <c r="L24" s="3" t="s">
        <v>53</v>
      </c>
      <c r="M24" s="3" t="s">
        <v>128</v>
      </c>
      <c r="N24" s="3" t="s">
        <v>28</v>
      </c>
      <c r="O24" s="3"/>
      <c r="P24" s="3"/>
      <c r="Q24" s="3"/>
      <c r="R24" s="3"/>
      <c r="S24" s="3"/>
      <c r="T24" s="3" t="s">
        <v>695</v>
      </c>
    </row>
    <row r="25" spans="1:20" x14ac:dyDescent="0.35">
      <c r="A25" s="11">
        <v>20</v>
      </c>
      <c r="B25" s="3" t="s">
        <v>223</v>
      </c>
      <c r="C25" s="3" t="s">
        <v>173</v>
      </c>
      <c r="D25" s="6"/>
      <c r="E25" s="6"/>
      <c r="F25" s="3" t="s">
        <v>254</v>
      </c>
      <c r="G25" s="3" t="s">
        <v>149</v>
      </c>
      <c r="H25" s="3" t="s">
        <v>72</v>
      </c>
      <c r="I25" s="3"/>
      <c r="J25" s="3"/>
      <c r="K25" s="6"/>
      <c r="L25" s="3" t="s">
        <v>77</v>
      </c>
      <c r="M25" s="3" t="s">
        <v>40</v>
      </c>
      <c r="N25" s="3" t="s">
        <v>224</v>
      </c>
      <c r="O25" s="3"/>
      <c r="P25" s="3"/>
      <c r="Q25" s="3"/>
      <c r="R25" s="3"/>
      <c r="S25" s="3"/>
      <c r="T25" s="3" t="s">
        <v>696</v>
      </c>
    </row>
    <row r="26" spans="1:20" x14ac:dyDescent="0.35">
      <c r="A26" s="11">
        <v>21</v>
      </c>
      <c r="B26" s="3" t="s">
        <v>163</v>
      </c>
      <c r="C26" s="3" t="s">
        <v>164</v>
      </c>
      <c r="D26" s="6"/>
      <c r="E26" s="6"/>
      <c r="F26" s="3" t="s">
        <v>32</v>
      </c>
      <c r="G26" s="3" t="s">
        <v>153</v>
      </c>
      <c r="H26" s="3" t="s">
        <v>210</v>
      </c>
      <c r="I26" s="3"/>
      <c r="J26" s="3"/>
      <c r="K26" s="6"/>
      <c r="L26" s="3" t="s">
        <v>118</v>
      </c>
      <c r="M26" s="3" t="s">
        <v>165</v>
      </c>
      <c r="N26" s="3" t="s">
        <v>114</v>
      </c>
      <c r="O26" s="3"/>
      <c r="P26" s="3"/>
      <c r="Q26" s="3"/>
      <c r="R26" s="3"/>
      <c r="S26" s="3"/>
      <c r="T26" s="3" t="s">
        <v>697</v>
      </c>
    </row>
    <row r="27" spans="1:20" x14ac:dyDescent="0.35">
      <c r="A27" s="11">
        <v>22</v>
      </c>
      <c r="B27" s="3" t="s">
        <v>103</v>
      </c>
      <c r="C27" s="3" t="s">
        <v>104</v>
      </c>
      <c r="D27" s="6"/>
      <c r="E27" s="6"/>
      <c r="F27" s="3" t="s">
        <v>66</v>
      </c>
      <c r="G27" s="3" t="s">
        <v>40</v>
      </c>
      <c r="H27" s="3" t="s">
        <v>157</v>
      </c>
      <c r="I27" s="3"/>
      <c r="J27" s="3"/>
      <c r="K27" s="6"/>
      <c r="L27" s="3" t="s">
        <v>105</v>
      </c>
      <c r="M27" s="3" t="s">
        <v>59</v>
      </c>
      <c r="N27" s="3" t="s">
        <v>8</v>
      </c>
      <c r="O27" s="3"/>
      <c r="P27" s="3"/>
      <c r="Q27" s="3"/>
      <c r="R27" s="3"/>
      <c r="S27" s="3"/>
      <c r="T27" s="3" t="s">
        <v>698</v>
      </c>
    </row>
    <row r="28" spans="1:20" x14ac:dyDescent="0.35">
      <c r="A28" s="11">
        <v>23</v>
      </c>
      <c r="B28" s="3" t="s">
        <v>699</v>
      </c>
      <c r="C28" s="3" t="s">
        <v>152</v>
      </c>
      <c r="D28" s="6"/>
      <c r="E28" s="6"/>
      <c r="F28" s="3" t="s">
        <v>9</v>
      </c>
      <c r="G28" s="3" t="s">
        <v>157</v>
      </c>
      <c r="H28" s="3" t="s">
        <v>79</v>
      </c>
      <c r="I28" s="3"/>
      <c r="J28" s="3"/>
      <c r="K28" s="6"/>
      <c r="L28" s="3" t="s">
        <v>83</v>
      </c>
      <c r="M28" s="3" t="s">
        <v>153</v>
      </c>
      <c r="N28" s="3" t="s">
        <v>154</v>
      </c>
      <c r="O28" s="3"/>
      <c r="P28" s="3"/>
      <c r="Q28" s="3"/>
      <c r="R28" s="3"/>
      <c r="S28" s="3"/>
      <c r="T28" s="3" t="s">
        <v>700</v>
      </c>
    </row>
    <row r="29" spans="1:20" x14ac:dyDescent="0.35">
      <c r="A29" s="11">
        <v>24</v>
      </c>
      <c r="B29" s="3" t="s">
        <v>65</v>
      </c>
      <c r="C29" s="3" t="s">
        <v>56</v>
      </c>
      <c r="D29" s="6"/>
      <c r="E29" s="6"/>
      <c r="F29" s="3" t="s">
        <v>289</v>
      </c>
      <c r="G29" s="3" t="s">
        <v>359</v>
      </c>
      <c r="H29" s="3" t="s">
        <v>31</v>
      </c>
      <c r="I29" s="3"/>
      <c r="J29" s="3"/>
      <c r="K29" s="6"/>
      <c r="L29" s="3" t="s">
        <v>66</v>
      </c>
      <c r="M29" s="3" t="s">
        <v>67</v>
      </c>
      <c r="N29" s="3" t="s">
        <v>68</v>
      </c>
      <c r="O29" s="3"/>
      <c r="P29" s="3"/>
      <c r="Q29" s="3"/>
      <c r="R29" s="3"/>
      <c r="S29" s="3"/>
      <c r="T29" s="3" t="s">
        <v>701</v>
      </c>
    </row>
    <row r="30" spans="1:20" x14ac:dyDescent="0.35">
      <c r="A30" s="11">
        <v>25</v>
      </c>
      <c r="B30" s="3" t="s">
        <v>266</v>
      </c>
      <c r="C30" s="3" t="s">
        <v>267</v>
      </c>
      <c r="D30" s="6"/>
      <c r="E30" s="6"/>
      <c r="F30" s="3" t="s">
        <v>89</v>
      </c>
      <c r="G30" s="3" t="s">
        <v>40</v>
      </c>
      <c r="H30" s="3" t="s">
        <v>254</v>
      </c>
      <c r="I30" s="3"/>
      <c r="J30" s="3"/>
      <c r="K30" s="6"/>
      <c r="L30" s="3" t="s">
        <v>268</v>
      </c>
      <c r="M30" s="3" t="s">
        <v>269</v>
      </c>
      <c r="N30" s="3" t="s">
        <v>14</v>
      </c>
      <c r="O30" s="3"/>
      <c r="P30" s="3"/>
      <c r="Q30" s="3"/>
      <c r="R30" s="3"/>
      <c r="S30" s="3"/>
      <c r="T30" s="3" t="s">
        <v>702</v>
      </c>
    </row>
    <row r="31" spans="1:20" x14ac:dyDescent="0.35">
      <c r="A31" s="11">
        <v>26</v>
      </c>
      <c r="B31" s="3" t="s">
        <v>271</v>
      </c>
      <c r="C31" s="3" t="s">
        <v>272</v>
      </c>
      <c r="D31" s="6"/>
      <c r="E31" s="6"/>
      <c r="F31" s="3" t="s">
        <v>268</v>
      </c>
      <c r="G31" s="3" t="s">
        <v>125</v>
      </c>
      <c r="H31" s="3" t="s">
        <v>85</v>
      </c>
      <c r="I31" s="3"/>
      <c r="J31" s="3"/>
      <c r="K31" s="6"/>
      <c r="L31" s="3" t="s">
        <v>105</v>
      </c>
      <c r="M31" s="3" t="s">
        <v>183</v>
      </c>
      <c r="N31" s="3" t="s">
        <v>23</v>
      </c>
      <c r="O31" s="3"/>
      <c r="P31" s="3"/>
      <c r="Q31" s="3"/>
      <c r="R31" s="3"/>
      <c r="S31" s="3"/>
      <c r="T31" s="3" t="s">
        <v>703</v>
      </c>
    </row>
    <row r="32" spans="1:20" x14ac:dyDescent="0.35">
      <c r="A32" s="11">
        <v>27</v>
      </c>
      <c r="B32" s="3" t="s">
        <v>116</v>
      </c>
      <c r="C32" s="3" t="s">
        <v>117</v>
      </c>
      <c r="D32" s="6"/>
      <c r="E32" s="6"/>
      <c r="F32" s="3" t="s">
        <v>2</v>
      </c>
      <c r="G32" s="3" t="s">
        <v>178</v>
      </c>
      <c r="H32" s="3" t="s">
        <v>27</v>
      </c>
      <c r="I32" s="3"/>
      <c r="J32" s="3"/>
      <c r="K32" s="6"/>
      <c r="L32" s="3" t="s">
        <v>118</v>
      </c>
      <c r="M32" s="3" t="s">
        <v>119</v>
      </c>
      <c r="N32" s="3" t="s">
        <v>120</v>
      </c>
      <c r="O32" s="3"/>
      <c r="P32" s="3"/>
      <c r="Q32" s="3"/>
      <c r="R32" s="3"/>
      <c r="S32" s="3"/>
      <c r="T32" s="3" t="s">
        <v>704</v>
      </c>
    </row>
    <row r="33" spans="1:20" x14ac:dyDescent="0.35">
      <c r="A33" s="11">
        <v>28</v>
      </c>
      <c r="B33" s="3" t="s">
        <v>81</v>
      </c>
      <c r="C33" s="3" t="s">
        <v>82</v>
      </c>
      <c r="D33" s="6"/>
      <c r="E33" s="6"/>
      <c r="F33" s="3" t="s">
        <v>2</v>
      </c>
      <c r="G33" s="3" t="s">
        <v>139</v>
      </c>
      <c r="H33" s="3" t="s">
        <v>47</v>
      </c>
      <c r="I33" s="3"/>
      <c r="J33" s="3"/>
      <c r="K33" s="6"/>
      <c r="L33" s="3" t="s">
        <v>83</v>
      </c>
      <c r="M33" s="3" t="s">
        <v>84</v>
      </c>
      <c r="N33" s="3" t="s">
        <v>85</v>
      </c>
      <c r="O33" s="3"/>
      <c r="P33" s="3"/>
      <c r="Q33" s="3"/>
      <c r="R33" s="3"/>
      <c r="S33" s="3"/>
      <c r="T33" s="3" t="s">
        <v>704</v>
      </c>
    </row>
    <row r="34" spans="1:20" x14ac:dyDescent="0.35">
      <c r="A34" s="11">
        <v>29</v>
      </c>
      <c r="B34" s="3" t="s">
        <v>705</v>
      </c>
      <c r="C34" s="3" t="s">
        <v>88</v>
      </c>
      <c r="D34" s="6"/>
      <c r="E34" s="6"/>
      <c r="F34" s="3" t="s">
        <v>32</v>
      </c>
      <c r="G34" s="3" t="s">
        <v>218</v>
      </c>
      <c r="H34" s="3" t="s">
        <v>59</v>
      </c>
      <c r="I34" s="3"/>
      <c r="J34" s="3"/>
      <c r="K34" s="6"/>
      <c r="L34" s="3" t="s">
        <v>89</v>
      </c>
      <c r="M34" s="3" t="s">
        <v>40</v>
      </c>
      <c r="N34" s="3" t="s">
        <v>59</v>
      </c>
      <c r="O34" s="3"/>
      <c r="P34" s="3"/>
      <c r="Q34" s="3"/>
      <c r="R34" s="3"/>
      <c r="S34" s="3"/>
      <c r="T34" s="3" t="s">
        <v>706</v>
      </c>
    </row>
    <row r="35" spans="1:20" x14ac:dyDescent="0.35">
      <c r="A35" s="11">
        <v>30</v>
      </c>
      <c r="B35" s="3" t="s">
        <v>220</v>
      </c>
      <c r="C35" s="3" t="s">
        <v>112</v>
      </c>
      <c r="D35" s="6"/>
      <c r="E35" s="6"/>
      <c r="F35" s="3" t="s">
        <v>142</v>
      </c>
      <c r="G35" s="3" t="s">
        <v>31</v>
      </c>
      <c r="H35" s="3" t="s">
        <v>143</v>
      </c>
      <c r="I35" s="3"/>
      <c r="J35" s="3"/>
      <c r="K35" s="6"/>
      <c r="L35" s="3" t="s">
        <v>31</v>
      </c>
      <c r="M35" s="3" t="s">
        <v>105</v>
      </c>
      <c r="N35" s="3" t="s">
        <v>128</v>
      </c>
      <c r="O35" s="3"/>
      <c r="P35" s="3"/>
      <c r="Q35" s="3"/>
      <c r="R35" s="3"/>
      <c r="S35" s="3"/>
      <c r="T35" s="3" t="s">
        <v>707</v>
      </c>
    </row>
    <row r="36" spans="1:20" x14ac:dyDescent="0.35">
      <c r="A36" s="11">
        <v>31</v>
      </c>
      <c r="B36" s="3" t="s">
        <v>208</v>
      </c>
      <c r="C36" s="3" t="s">
        <v>209</v>
      </c>
      <c r="D36" s="6"/>
      <c r="E36" s="6"/>
      <c r="F36" s="3" t="s">
        <v>138</v>
      </c>
      <c r="G36" s="3" t="s">
        <v>545</v>
      </c>
      <c r="H36" s="3" t="s">
        <v>14</v>
      </c>
      <c r="I36" s="3"/>
      <c r="J36" s="3"/>
      <c r="K36" s="6"/>
      <c r="L36" s="3" t="s">
        <v>19</v>
      </c>
      <c r="M36" s="3" t="s">
        <v>97</v>
      </c>
      <c r="N36" s="3" t="s">
        <v>210</v>
      </c>
      <c r="O36" s="3"/>
      <c r="P36" s="3"/>
      <c r="Q36" s="3"/>
      <c r="R36" s="3"/>
      <c r="S36" s="3"/>
      <c r="T36" s="3" t="s">
        <v>708</v>
      </c>
    </row>
    <row r="37" spans="1:20" x14ac:dyDescent="0.35">
      <c r="A37" s="11">
        <v>32</v>
      </c>
      <c r="B37" s="3" t="s">
        <v>213</v>
      </c>
      <c r="C37" s="3" t="s">
        <v>75</v>
      </c>
      <c r="D37" s="6"/>
      <c r="E37" s="6"/>
      <c r="F37" s="3" t="s">
        <v>45</v>
      </c>
      <c r="G37" s="3" t="s">
        <v>49</v>
      </c>
      <c r="H37" s="3" t="s">
        <v>327</v>
      </c>
      <c r="I37" s="3"/>
      <c r="J37" s="3"/>
      <c r="K37" s="6"/>
      <c r="L37" s="3" t="s">
        <v>45</v>
      </c>
      <c r="M37" s="3" t="s">
        <v>214</v>
      </c>
      <c r="N37" s="3" t="s">
        <v>215</v>
      </c>
      <c r="O37" s="3"/>
      <c r="P37" s="3"/>
      <c r="Q37" s="3"/>
      <c r="R37" s="3"/>
      <c r="S37" s="3"/>
      <c r="T37" s="3" t="s">
        <v>709</v>
      </c>
    </row>
    <row r="38" spans="1:20" x14ac:dyDescent="0.35">
      <c r="A38" s="11">
        <v>33</v>
      </c>
      <c r="B38" s="3" t="s">
        <v>159</v>
      </c>
      <c r="C38" s="3" t="s">
        <v>123</v>
      </c>
      <c r="D38" s="6"/>
      <c r="E38" s="6"/>
      <c r="F38" s="3" t="s">
        <v>210</v>
      </c>
      <c r="G38" s="3" t="s">
        <v>149</v>
      </c>
      <c r="H38" s="3" t="s">
        <v>105</v>
      </c>
      <c r="I38" s="3"/>
      <c r="J38" s="3"/>
      <c r="K38" s="6"/>
      <c r="L38" s="3" t="s">
        <v>77</v>
      </c>
      <c r="M38" s="3" t="s">
        <v>84</v>
      </c>
      <c r="N38" s="3" t="s">
        <v>146</v>
      </c>
      <c r="O38" s="3"/>
      <c r="P38" s="3"/>
      <c r="Q38" s="3"/>
      <c r="R38" s="3"/>
      <c r="S38" s="3"/>
      <c r="T38" s="3" t="s">
        <v>709</v>
      </c>
    </row>
    <row r="39" spans="1:20" x14ac:dyDescent="0.35">
      <c r="A39" s="11">
        <v>34</v>
      </c>
      <c r="B39" s="3" t="s">
        <v>91</v>
      </c>
      <c r="C39" s="3" t="s">
        <v>92</v>
      </c>
      <c r="D39" s="6"/>
      <c r="E39" s="6"/>
      <c r="F39" s="3" t="s">
        <v>177</v>
      </c>
      <c r="G39" s="3" t="s">
        <v>214</v>
      </c>
      <c r="H39" s="3" t="s">
        <v>105</v>
      </c>
      <c r="I39" s="3"/>
      <c r="J39" s="3"/>
      <c r="K39" s="6"/>
      <c r="L39" s="3" t="s">
        <v>2</v>
      </c>
      <c r="M39" s="3" t="s">
        <v>93</v>
      </c>
      <c r="N39" s="3" t="s">
        <v>8</v>
      </c>
      <c r="O39" s="3"/>
      <c r="P39" s="3"/>
      <c r="Q39" s="3"/>
      <c r="R39" s="3"/>
      <c r="S39" s="3"/>
      <c r="T39" s="3" t="s">
        <v>710</v>
      </c>
    </row>
    <row r="40" spans="1:20" x14ac:dyDescent="0.35">
      <c r="A40" s="11">
        <v>35</v>
      </c>
      <c r="B40" s="3" t="s">
        <v>127</v>
      </c>
      <c r="C40" s="3" t="s">
        <v>35</v>
      </c>
      <c r="D40" s="6"/>
      <c r="E40" s="6"/>
      <c r="F40" s="3" t="s">
        <v>118</v>
      </c>
      <c r="G40" s="3" t="s">
        <v>473</v>
      </c>
      <c r="H40" s="3" t="s">
        <v>8</v>
      </c>
      <c r="I40" s="3"/>
      <c r="J40" s="3"/>
      <c r="K40" s="6"/>
      <c r="L40" s="3" t="s">
        <v>77</v>
      </c>
      <c r="M40" s="3" t="s">
        <v>128</v>
      </c>
      <c r="N40" s="3" t="s">
        <v>125</v>
      </c>
      <c r="O40" s="3"/>
      <c r="P40" s="3"/>
      <c r="Q40" s="3"/>
      <c r="R40" s="3"/>
      <c r="S40" s="3"/>
      <c r="T40" s="3" t="s">
        <v>711</v>
      </c>
    </row>
    <row r="41" spans="1:20" x14ac:dyDescent="0.35">
      <c r="A41" s="11">
        <v>36</v>
      </c>
      <c r="B41" s="3" t="s">
        <v>130</v>
      </c>
      <c r="C41" s="3" t="s">
        <v>131</v>
      </c>
      <c r="D41" s="6"/>
      <c r="E41" s="6"/>
      <c r="F41" s="3" t="s">
        <v>83</v>
      </c>
      <c r="G41" s="3" t="s">
        <v>218</v>
      </c>
      <c r="H41" s="3" t="s">
        <v>250</v>
      </c>
      <c r="I41" s="3"/>
      <c r="J41" s="3"/>
      <c r="K41" s="6"/>
      <c r="L41" s="3" t="s">
        <v>66</v>
      </c>
      <c r="M41" s="3" t="s">
        <v>124</v>
      </c>
      <c r="N41" s="3" t="s">
        <v>132</v>
      </c>
      <c r="O41" s="3"/>
      <c r="P41" s="3"/>
      <c r="Q41" s="3"/>
      <c r="R41" s="3"/>
      <c r="S41" s="3"/>
      <c r="T41" s="3" t="s">
        <v>712</v>
      </c>
    </row>
    <row r="42" spans="1:20" x14ac:dyDescent="0.35">
      <c r="A42" s="11">
        <v>37</v>
      </c>
      <c r="B42" s="3" t="s">
        <v>176</v>
      </c>
      <c r="C42" s="3" t="s">
        <v>164</v>
      </c>
      <c r="D42" s="6"/>
      <c r="E42" s="6"/>
      <c r="F42" s="3" t="s">
        <v>277</v>
      </c>
      <c r="G42" s="3" t="s">
        <v>161</v>
      </c>
      <c r="H42" s="3" t="s">
        <v>58</v>
      </c>
      <c r="I42" s="3"/>
      <c r="J42" s="3"/>
      <c r="K42" s="6"/>
      <c r="L42" s="3" t="s">
        <v>177</v>
      </c>
      <c r="M42" s="3" t="s">
        <v>178</v>
      </c>
      <c r="N42" s="3" t="s">
        <v>105</v>
      </c>
      <c r="O42" s="3"/>
      <c r="P42" s="3"/>
      <c r="Q42" s="3"/>
      <c r="R42" s="3"/>
      <c r="S42" s="3"/>
      <c r="T42" s="3" t="s">
        <v>712</v>
      </c>
    </row>
    <row r="43" spans="1:20" x14ac:dyDescent="0.35">
      <c r="A43" s="11">
        <v>38</v>
      </c>
      <c r="B43" s="3" t="s">
        <v>111</v>
      </c>
      <c r="C43" s="3" t="s">
        <v>112</v>
      </c>
      <c r="D43" s="6"/>
      <c r="E43" s="6"/>
      <c r="F43" s="3" t="s">
        <v>19</v>
      </c>
      <c r="G43" s="3" t="s">
        <v>49</v>
      </c>
      <c r="H43" s="3" t="s">
        <v>135</v>
      </c>
      <c r="I43" s="3"/>
      <c r="J43" s="3"/>
      <c r="K43" s="6"/>
      <c r="L43" s="3" t="s">
        <v>77</v>
      </c>
      <c r="M43" s="3" t="s">
        <v>113</v>
      </c>
      <c r="N43" s="3" t="s">
        <v>114</v>
      </c>
      <c r="O43" s="3"/>
      <c r="P43" s="3"/>
      <c r="Q43" s="3"/>
      <c r="R43" s="3"/>
      <c r="S43" s="3"/>
      <c r="T43" s="3" t="s">
        <v>713</v>
      </c>
    </row>
    <row r="44" spans="1:20" x14ac:dyDescent="0.35">
      <c r="A44" s="11">
        <v>39</v>
      </c>
      <c r="B44" s="3" t="s">
        <v>39</v>
      </c>
      <c r="C44" s="3" t="s">
        <v>17</v>
      </c>
      <c r="D44" s="6"/>
      <c r="E44" s="6"/>
      <c r="F44" s="3" t="s">
        <v>45</v>
      </c>
      <c r="G44" s="3" t="s">
        <v>218</v>
      </c>
      <c r="H44" s="3" t="s">
        <v>240</v>
      </c>
      <c r="I44" s="3"/>
      <c r="J44" s="3"/>
      <c r="K44" s="6">
        <v>9</v>
      </c>
      <c r="L44" s="3" t="s">
        <v>12</v>
      </c>
      <c r="M44" s="3" t="s">
        <v>40</v>
      </c>
      <c r="N44" s="3" t="s">
        <v>41</v>
      </c>
      <c r="O44" s="3"/>
      <c r="P44" s="3"/>
      <c r="Q44" s="3"/>
      <c r="R44" s="3"/>
      <c r="S44" s="3"/>
      <c r="T44" s="3" t="s">
        <v>714</v>
      </c>
    </row>
    <row r="45" spans="1:20" x14ac:dyDescent="0.35">
      <c r="A45" s="11">
        <v>40</v>
      </c>
      <c r="B45" s="3" t="s">
        <v>172</v>
      </c>
      <c r="C45" s="3" t="s">
        <v>173</v>
      </c>
      <c r="D45" s="6"/>
      <c r="E45" s="6"/>
      <c r="F45" s="3" t="s">
        <v>177</v>
      </c>
      <c r="G45" s="3" t="s">
        <v>476</v>
      </c>
      <c r="H45" s="3" t="s">
        <v>210</v>
      </c>
      <c r="I45" s="3"/>
      <c r="J45" s="3"/>
      <c r="K45" s="6"/>
      <c r="L45" s="3" t="s">
        <v>4</v>
      </c>
      <c r="M45" s="3" t="s">
        <v>174</v>
      </c>
      <c r="N45" s="3" t="s">
        <v>105</v>
      </c>
      <c r="O45" s="3"/>
      <c r="P45" s="3"/>
      <c r="Q45" s="3"/>
      <c r="R45" s="3"/>
      <c r="S45" s="3"/>
      <c r="T45" s="3" t="s">
        <v>715</v>
      </c>
    </row>
    <row r="46" spans="1:20" x14ac:dyDescent="0.35">
      <c r="A46" s="11">
        <v>41</v>
      </c>
      <c r="B46" s="3" t="s">
        <v>147</v>
      </c>
      <c r="C46" s="3" t="s">
        <v>148</v>
      </c>
      <c r="D46" s="6"/>
      <c r="E46" s="6"/>
      <c r="F46" s="3" t="s">
        <v>277</v>
      </c>
      <c r="G46" s="3" t="s">
        <v>283</v>
      </c>
      <c r="H46" s="3" t="s">
        <v>23</v>
      </c>
      <c r="I46" s="3"/>
      <c r="J46" s="3"/>
      <c r="K46" s="6"/>
      <c r="L46" s="3" t="s">
        <v>142</v>
      </c>
      <c r="M46" s="3" t="s">
        <v>54</v>
      </c>
      <c r="N46" s="3" t="s">
        <v>149</v>
      </c>
      <c r="O46" s="3"/>
      <c r="P46" s="3"/>
      <c r="Q46" s="3"/>
      <c r="R46" s="3"/>
      <c r="S46" s="3"/>
      <c r="T46" s="3" t="s">
        <v>716</v>
      </c>
    </row>
    <row r="47" spans="1:20" x14ac:dyDescent="0.35">
      <c r="A47" s="11">
        <v>42</v>
      </c>
      <c r="B47" s="3" t="s">
        <v>234</v>
      </c>
      <c r="C47" s="3" t="s">
        <v>92</v>
      </c>
      <c r="D47" s="6"/>
      <c r="E47" s="6"/>
      <c r="F47" s="3" t="s">
        <v>66</v>
      </c>
      <c r="G47" s="3" t="s">
        <v>218</v>
      </c>
      <c r="H47" s="3" t="s">
        <v>28</v>
      </c>
      <c r="I47" s="3"/>
      <c r="J47" s="3"/>
      <c r="K47" s="6"/>
      <c r="L47" s="3" t="s">
        <v>4</v>
      </c>
      <c r="M47" s="3" t="s">
        <v>128</v>
      </c>
      <c r="N47" s="3" t="s">
        <v>47</v>
      </c>
      <c r="O47" s="3"/>
      <c r="P47" s="3"/>
      <c r="Q47" s="3"/>
      <c r="R47" s="3"/>
      <c r="S47" s="3"/>
      <c r="T47" s="3" t="s">
        <v>716</v>
      </c>
    </row>
    <row r="48" spans="1:20" x14ac:dyDescent="0.35">
      <c r="A48" s="11">
        <v>43</v>
      </c>
      <c r="B48" s="3" t="s">
        <v>717</v>
      </c>
      <c r="C48" s="3" t="s">
        <v>71</v>
      </c>
      <c r="D48" s="6"/>
      <c r="E48" s="6"/>
      <c r="F48" s="3" t="s">
        <v>177</v>
      </c>
      <c r="G48" s="3" t="s">
        <v>124</v>
      </c>
      <c r="H48" s="3" t="s">
        <v>31</v>
      </c>
      <c r="I48" s="3"/>
      <c r="J48" s="3"/>
      <c r="K48" s="6"/>
      <c r="L48" s="3" t="s">
        <v>32</v>
      </c>
      <c r="M48" s="3" t="s">
        <v>249</v>
      </c>
      <c r="N48" s="3" t="s">
        <v>250</v>
      </c>
      <c r="O48" s="3"/>
      <c r="P48" s="3"/>
      <c r="Q48" s="3"/>
      <c r="R48" s="3"/>
      <c r="S48" s="3"/>
      <c r="T48" s="3" t="s">
        <v>718</v>
      </c>
    </row>
    <row r="49" spans="1:20" x14ac:dyDescent="0.35">
      <c r="A49" s="11">
        <v>44</v>
      </c>
      <c r="B49" s="3" t="s">
        <v>122</v>
      </c>
      <c r="C49" s="3" t="s">
        <v>123</v>
      </c>
      <c r="D49" s="6"/>
      <c r="E49" s="6"/>
      <c r="F49" s="3" t="s">
        <v>31</v>
      </c>
      <c r="G49" s="3" t="s">
        <v>154</v>
      </c>
      <c r="H49" s="3" t="s">
        <v>188</v>
      </c>
      <c r="I49" s="3"/>
      <c r="J49" s="3"/>
      <c r="K49" s="6"/>
      <c r="L49" s="3" t="s">
        <v>77</v>
      </c>
      <c r="M49" s="3" t="s">
        <v>124</v>
      </c>
      <c r="N49" s="3" t="s">
        <v>125</v>
      </c>
      <c r="O49" s="3"/>
      <c r="P49" s="3"/>
      <c r="Q49" s="3"/>
      <c r="R49" s="3"/>
      <c r="S49" s="3"/>
      <c r="T49" s="3" t="s">
        <v>719</v>
      </c>
    </row>
    <row r="50" spans="1:20" x14ac:dyDescent="0.35">
      <c r="A50" s="11">
        <v>45</v>
      </c>
      <c r="B50" s="3" t="s">
        <v>95</v>
      </c>
      <c r="C50" s="3" t="s">
        <v>96</v>
      </c>
      <c r="D50" s="6"/>
      <c r="E50" s="6"/>
      <c r="F50" s="3" t="s">
        <v>66</v>
      </c>
      <c r="G50" s="3" t="s">
        <v>367</v>
      </c>
      <c r="H50" s="3" t="s">
        <v>47</v>
      </c>
      <c r="I50" s="3"/>
      <c r="J50" s="3"/>
      <c r="K50" s="6"/>
      <c r="L50" s="3" t="s">
        <v>45</v>
      </c>
      <c r="M50" s="3" t="s">
        <v>97</v>
      </c>
      <c r="N50" s="3" t="s">
        <v>47</v>
      </c>
      <c r="O50" s="3"/>
      <c r="P50" s="3"/>
      <c r="Q50" s="3"/>
      <c r="R50" s="3"/>
      <c r="S50" s="3"/>
      <c r="T50" s="3" t="s">
        <v>720</v>
      </c>
    </row>
    <row r="51" spans="1:20" x14ac:dyDescent="0.35">
      <c r="A51" s="11">
        <v>46</v>
      </c>
      <c r="B51" s="3" t="s">
        <v>231</v>
      </c>
      <c r="C51" s="3" t="s">
        <v>232</v>
      </c>
      <c r="D51" s="6"/>
      <c r="E51" s="6"/>
      <c r="F51" s="3" t="s">
        <v>66</v>
      </c>
      <c r="G51" s="3" t="s">
        <v>49</v>
      </c>
      <c r="H51" s="3" t="s">
        <v>40</v>
      </c>
      <c r="I51" s="3"/>
      <c r="J51" s="3"/>
      <c r="K51" s="6"/>
      <c r="L51" s="3" t="s">
        <v>118</v>
      </c>
      <c r="M51" s="3" t="s">
        <v>113</v>
      </c>
      <c r="N51" s="3" t="s">
        <v>101</v>
      </c>
      <c r="O51" s="3"/>
      <c r="P51" s="3"/>
      <c r="Q51" s="3"/>
      <c r="R51" s="3"/>
      <c r="S51" s="3"/>
      <c r="T51" s="3" t="s">
        <v>721</v>
      </c>
    </row>
    <row r="52" spans="1:20" x14ac:dyDescent="0.35">
      <c r="A52" s="11">
        <v>47</v>
      </c>
      <c r="B52" s="3" t="s">
        <v>221</v>
      </c>
      <c r="C52" s="3" t="s">
        <v>108</v>
      </c>
      <c r="D52" s="6"/>
      <c r="E52" s="6"/>
      <c r="F52" s="3" t="s">
        <v>66</v>
      </c>
      <c r="G52" s="3" t="s">
        <v>545</v>
      </c>
      <c r="H52" s="3" t="s">
        <v>250</v>
      </c>
      <c r="I52" s="3"/>
      <c r="J52" s="3"/>
      <c r="K52" s="6"/>
      <c r="L52" s="3" t="s">
        <v>138</v>
      </c>
      <c r="M52" s="3" t="s">
        <v>191</v>
      </c>
      <c r="N52" s="3" t="s">
        <v>215</v>
      </c>
      <c r="O52" s="3"/>
      <c r="P52" s="3"/>
      <c r="Q52" s="3"/>
      <c r="R52" s="3"/>
      <c r="S52" s="3"/>
      <c r="T52" s="3" t="s">
        <v>722</v>
      </c>
    </row>
    <row r="53" spans="1:20" x14ac:dyDescent="0.35">
      <c r="A53" s="11">
        <v>48</v>
      </c>
      <c r="B53" s="3" t="s">
        <v>144</v>
      </c>
      <c r="C53" s="3" t="s">
        <v>145</v>
      </c>
      <c r="D53" s="6"/>
      <c r="E53" s="6"/>
      <c r="F53" s="3" t="s">
        <v>118</v>
      </c>
      <c r="G53" s="3" t="s">
        <v>260</v>
      </c>
      <c r="H53" s="3" t="s">
        <v>101</v>
      </c>
      <c r="I53" s="3"/>
      <c r="J53" s="3"/>
      <c r="K53" s="6"/>
      <c r="L53" s="3" t="s">
        <v>118</v>
      </c>
      <c r="M53" s="3" t="s">
        <v>146</v>
      </c>
      <c r="N53" s="3" t="s">
        <v>49</v>
      </c>
      <c r="O53" s="3"/>
      <c r="P53" s="3"/>
      <c r="Q53" s="3"/>
      <c r="R53" s="3"/>
      <c r="S53" s="3"/>
      <c r="T53" s="3" t="s">
        <v>723</v>
      </c>
    </row>
    <row r="54" spans="1:20" x14ac:dyDescent="0.35">
      <c r="A54" s="11">
        <v>49</v>
      </c>
      <c r="B54" s="3" t="s">
        <v>228</v>
      </c>
      <c r="C54" s="3" t="s">
        <v>96</v>
      </c>
      <c r="D54" s="6"/>
      <c r="E54" s="6"/>
      <c r="F54" s="3" t="s">
        <v>138</v>
      </c>
      <c r="G54" s="3" t="s">
        <v>545</v>
      </c>
      <c r="H54" s="3" t="s">
        <v>188</v>
      </c>
      <c r="I54" s="3"/>
      <c r="J54" s="3"/>
      <c r="K54" s="6"/>
      <c r="L54" s="3" t="s">
        <v>83</v>
      </c>
      <c r="M54" s="3" t="s">
        <v>229</v>
      </c>
      <c r="N54" s="3" t="s">
        <v>14</v>
      </c>
      <c r="O54" s="3"/>
      <c r="P54" s="3"/>
      <c r="Q54" s="3"/>
      <c r="R54" s="3"/>
      <c r="S54" s="3"/>
      <c r="T54" s="3" t="s">
        <v>724</v>
      </c>
    </row>
    <row r="55" spans="1:20" x14ac:dyDescent="0.35">
      <c r="A55" s="11">
        <v>50</v>
      </c>
      <c r="B55" s="3" t="s">
        <v>141</v>
      </c>
      <c r="C55" s="3" t="s">
        <v>56</v>
      </c>
      <c r="D55" s="6"/>
      <c r="E55" s="6"/>
      <c r="F55" s="3" t="s">
        <v>364</v>
      </c>
      <c r="G55" s="3" t="s">
        <v>139</v>
      </c>
      <c r="H55" s="3" t="s">
        <v>157</v>
      </c>
      <c r="I55" s="3"/>
      <c r="J55" s="3"/>
      <c r="K55" s="6"/>
      <c r="L55" s="3" t="s">
        <v>142</v>
      </c>
      <c r="M55" s="3" t="s">
        <v>143</v>
      </c>
      <c r="N55" s="3" t="s">
        <v>28</v>
      </c>
      <c r="O55" s="3"/>
      <c r="P55" s="3"/>
      <c r="Q55" s="3"/>
      <c r="R55" s="3"/>
      <c r="S55" s="3"/>
      <c r="T55" s="3" t="s">
        <v>725</v>
      </c>
    </row>
    <row r="56" spans="1:20" x14ac:dyDescent="0.35">
      <c r="A56" s="11">
        <v>51</v>
      </c>
      <c r="B56" s="3" t="s">
        <v>246</v>
      </c>
      <c r="C56" s="3" t="s">
        <v>152</v>
      </c>
      <c r="D56" s="6"/>
      <c r="E56" s="6"/>
      <c r="F56" s="3" t="s">
        <v>177</v>
      </c>
      <c r="G56" s="3" t="s">
        <v>206</v>
      </c>
      <c r="H56" s="3" t="s">
        <v>161</v>
      </c>
      <c r="I56" s="3"/>
      <c r="J56" s="3"/>
      <c r="K56" s="6"/>
      <c r="L56" s="3" t="s">
        <v>32</v>
      </c>
      <c r="M56" s="3" t="s">
        <v>218</v>
      </c>
      <c r="N56" s="3" t="s">
        <v>8</v>
      </c>
      <c r="O56" s="3"/>
      <c r="P56" s="3"/>
      <c r="Q56" s="3"/>
      <c r="R56" s="3"/>
      <c r="S56" s="3"/>
      <c r="T56" s="3" t="s">
        <v>726</v>
      </c>
    </row>
    <row r="57" spans="1:20" x14ac:dyDescent="0.35">
      <c r="A57" s="11">
        <v>52</v>
      </c>
      <c r="B57" s="3" t="s">
        <v>727</v>
      </c>
      <c r="C57" s="3" t="s">
        <v>112</v>
      </c>
      <c r="D57" s="6"/>
      <c r="E57" s="6"/>
      <c r="F57" s="3" t="s">
        <v>18</v>
      </c>
      <c r="G57" s="3" t="s">
        <v>146</v>
      </c>
      <c r="H57" s="3" t="s">
        <v>545</v>
      </c>
      <c r="I57" s="3"/>
      <c r="J57" s="3"/>
      <c r="K57" s="6"/>
      <c r="L57" s="3" t="s">
        <v>41</v>
      </c>
      <c r="M57" s="3" t="s">
        <v>113</v>
      </c>
      <c r="N57" s="3" t="s">
        <v>46</v>
      </c>
      <c r="O57" s="3"/>
      <c r="P57" s="3"/>
      <c r="Q57" s="3"/>
      <c r="R57" s="3"/>
      <c r="S57" s="3"/>
      <c r="T57" s="3" t="s">
        <v>728</v>
      </c>
    </row>
    <row r="58" spans="1:20" x14ac:dyDescent="0.35">
      <c r="A58" s="11">
        <v>53</v>
      </c>
      <c r="B58" s="3" t="s">
        <v>729</v>
      </c>
      <c r="C58" s="3" t="s">
        <v>82</v>
      </c>
      <c r="D58" s="6"/>
      <c r="E58" s="6"/>
      <c r="F58" s="3" t="s">
        <v>14</v>
      </c>
      <c r="G58" s="3" t="s">
        <v>730</v>
      </c>
      <c r="H58" s="3" t="s">
        <v>47</v>
      </c>
      <c r="I58" s="3"/>
      <c r="J58" s="3"/>
      <c r="K58" s="6"/>
      <c r="L58" s="3" t="s">
        <v>2</v>
      </c>
      <c r="M58" s="3" t="s">
        <v>174</v>
      </c>
      <c r="N58" s="3" t="s">
        <v>146</v>
      </c>
      <c r="O58" s="3"/>
      <c r="P58" s="3"/>
      <c r="Q58" s="3"/>
      <c r="R58" s="3"/>
      <c r="S58" s="3"/>
      <c r="T58" s="3" t="s">
        <v>731</v>
      </c>
    </row>
    <row r="59" spans="1:20" x14ac:dyDescent="0.35">
      <c r="A59" s="11">
        <v>54</v>
      </c>
      <c r="B59" s="3" t="s">
        <v>732</v>
      </c>
      <c r="C59" s="3" t="s">
        <v>71</v>
      </c>
      <c r="D59" s="6"/>
      <c r="E59" s="6"/>
      <c r="F59" s="3" t="s">
        <v>66</v>
      </c>
      <c r="G59" s="3" t="s">
        <v>178</v>
      </c>
      <c r="H59" s="3" t="s">
        <v>23</v>
      </c>
      <c r="I59" s="3"/>
      <c r="J59" s="3"/>
      <c r="K59" s="6"/>
      <c r="L59" s="3" t="s">
        <v>105</v>
      </c>
      <c r="M59" s="3" t="s">
        <v>36</v>
      </c>
      <c r="N59" s="3" t="s">
        <v>280</v>
      </c>
      <c r="O59" s="3"/>
      <c r="P59" s="3"/>
      <c r="Q59" s="3"/>
      <c r="R59" s="3"/>
      <c r="S59" s="3"/>
      <c r="T59" s="3" t="s">
        <v>731</v>
      </c>
    </row>
    <row r="60" spans="1:20" x14ac:dyDescent="0.35">
      <c r="A60" s="11">
        <v>55</v>
      </c>
      <c r="B60" s="3" t="s">
        <v>190</v>
      </c>
      <c r="C60" s="3" t="s">
        <v>168</v>
      </c>
      <c r="D60" s="6"/>
      <c r="E60" s="6"/>
      <c r="F60" s="3" t="s">
        <v>177</v>
      </c>
      <c r="G60" s="3" t="s">
        <v>378</v>
      </c>
      <c r="H60" s="3" t="s">
        <v>23</v>
      </c>
      <c r="I60" s="3"/>
      <c r="J60" s="3"/>
      <c r="K60" s="6"/>
      <c r="L60" s="3" t="s">
        <v>37</v>
      </c>
      <c r="M60" s="3" t="s">
        <v>191</v>
      </c>
      <c r="N60" s="3" t="s">
        <v>192</v>
      </c>
      <c r="O60" s="3"/>
      <c r="P60" s="3"/>
      <c r="Q60" s="3"/>
      <c r="R60" s="3"/>
      <c r="S60" s="3"/>
      <c r="T60" s="3" t="s">
        <v>733</v>
      </c>
    </row>
    <row r="61" spans="1:20" x14ac:dyDescent="0.35">
      <c r="A61" s="11">
        <v>56</v>
      </c>
      <c r="B61" s="3" t="s">
        <v>216</v>
      </c>
      <c r="C61" s="3" t="s">
        <v>217</v>
      </c>
      <c r="D61" s="6"/>
      <c r="E61" s="6"/>
      <c r="F61" s="3" t="s">
        <v>2</v>
      </c>
      <c r="G61" s="3" t="s">
        <v>249</v>
      </c>
      <c r="H61" s="3" t="s">
        <v>174</v>
      </c>
      <c r="I61" s="3"/>
      <c r="J61" s="3"/>
      <c r="K61" s="6"/>
      <c r="L61" s="3" t="s">
        <v>66</v>
      </c>
      <c r="M61" s="3" t="s">
        <v>218</v>
      </c>
      <c r="N61" s="3" t="s">
        <v>23</v>
      </c>
      <c r="O61" s="3"/>
      <c r="P61" s="3"/>
      <c r="Q61" s="3"/>
      <c r="R61" s="3"/>
      <c r="S61" s="3"/>
      <c r="T61" s="3" t="s">
        <v>734</v>
      </c>
    </row>
    <row r="62" spans="1:20" x14ac:dyDescent="0.35">
      <c r="A62" s="11">
        <v>57</v>
      </c>
      <c r="B62" s="3" t="s">
        <v>239</v>
      </c>
      <c r="C62" s="3" t="s">
        <v>134</v>
      </c>
      <c r="D62" s="6"/>
      <c r="E62" s="6"/>
      <c r="F62" s="3" t="s">
        <v>735</v>
      </c>
      <c r="G62" s="3" t="s">
        <v>93</v>
      </c>
      <c r="H62" s="3" t="s">
        <v>170</v>
      </c>
      <c r="I62" s="3"/>
      <c r="J62" s="3"/>
      <c r="K62" s="6"/>
      <c r="L62" s="3" t="s">
        <v>31</v>
      </c>
      <c r="M62" s="3" t="s">
        <v>240</v>
      </c>
      <c r="N62" s="3" t="s">
        <v>105</v>
      </c>
      <c r="O62" s="3"/>
      <c r="P62" s="3"/>
      <c r="Q62" s="3"/>
      <c r="R62" s="3"/>
      <c r="S62" s="3"/>
      <c r="T62" s="3" t="s">
        <v>734</v>
      </c>
    </row>
    <row r="63" spans="1:20" x14ac:dyDescent="0.35">
      <c r="A63" s="11">
        <v>58</v>
      </c>
      <c r="B63" s="3" t="s">
        <v>736</v>
      </c>
      <c r="C63" s="3" t="s">
        <v>56</v>
      </c>
      <c r="D63" s="6"/>
      <c r="E63" s="6"/>
      <c r="F63" s="3" t="s">
        <v>14</v>
      </c>
      <c r="G63" s="3" t="s">
        <v>170</v>
      </c>
      <c r="H63" s="3" t="s">
        <v>178</v>
      </c>
      <c r="I63" s="3"/>
      <c r="J63" s="3"/>
      <c r="K63" s="6"/>
      <c r="L63" s="3" t="s">
        <v>3</v>
      </c>
      <c r="M63" s="3" t="s">
        <v>40</v>
      </c>
      <c r="N63" s="3" t="s">
        <v>188</v>
      </c>
      <c r="O63" s="3"/>
      <c r="P63" s="3"/>
      <c r="Q63" s="3"/>
      <c r="R63" s="3"/>
      <c r="S63" s="3"/>
      <c r="T63" s="3" t="s">
        <v>737</v>
      </c>
    </row>
    <row r="64" spans="1:20" x14ac:dyDescent="0.35">
      <c r="A64" s="11">
        <v>59</v>
      </c>
      <c r="B64" s="3" t="s">
        <v>304</v>
      </c>
      <c r="C64" s="3" t="s">
        <v>232</v>
      </c>
      <c r="D64" s="6"/>
      <c r="E64" s="6"/>
      <c r="F64" s="3" t="s">
        <v>68</v>
      </c>
      <c r="G64" s="3" t="s">
        <v>101</v>
      </c>
      <c r="H64" s="3" t="s">
        <v>23</v>
      </c>
      <c r="I64" s="3"/>
      <c r="J64" s="3"/>
      <c r="K64" s="6"/>
      <c r="L64" s="3" t="s">
        <v>268</v>
      </c>
      <c r="M64" s="3" t="s">
        <v>214</v>
      </c>
      <c r="N64" s="3" t="s">
        <v>170</v>
      </c>
      <c r="O64" s="3"/>
      <c r="P64" s="3"/>
      <c r="Q64" s="3"/>
      <c r="R64" s="3"/>
      <c r="S64" s="3"/>
      <c r="T64" s="3" t="s">
        <v>738</v>
      </c>
    </row>
    <row r="65" spans="1:20" x14ac:dyDescent="0.35">
      <c r="A65" s="11">
        <v>60</v>
      </c>
      <c r="B65" s="3" t="s">
        <v>739</v>
      </c>
      <c r="C65" s="3" t="s">
        <v>99</v>
      </c>
      <c r="D65" s="6" t="s">
        <v>100</v>
      </c>
      <c r="E65" s="6"/>
      <c r="F65" s="3" t="s">
        <v>68</v>
      </c>
      <c r="G65" s="3" t="s">
        <v>146</v>
      </c>
      <c r="H65" s="3" t="s">
        <v>23</v>
      </c>
      <c r="I65" s="3"/>
      <c r="J65" s="3"/>
      <c r="K65" s="6"/>
      <c r="L65" s="3" t="s">
        <v>250</v>
      </c>
      <c r="M65" s="3" t="s">
        <v>143</v>
      </c>
      <c r="N65" s="3" t="s">
        <v>327</v>
      </c>
      <c r="O65" s="3"/>
      <c r="P65" s="3"/>
      <c r="Q65" s="3"/>
      <c r="R65" s="3"/>
      <c r="S65" s="3"/>
      <c r="T65" s="3" t="s">
        <v>740</v>
      </c>
    </row>
    <row r="66" spans="1:20" x14ac:dyDescent="0.35">
      <c r="A66" s="11">
        <v>61</v>
      </c>
      <c r="B66" s="3" t="s">
        <v>212</v>
      </c>
      <c r="C66" s="3" t="s">
        <v>92</v>
      </c>
      <c r="D66" s="6"/>
      <c r="E66" s="6"/>
      <c r="F66" s="3" t="s">
        <v>45</v>
      </c>
      <c r="G66" s="3" t="s">
        <v>446</v>
      </c>
      <c r="H66" s="3" t="s">
        <v>47</v>
      </c>
      <c r="I66" s="3"/>
      <c r="J66" s="3"/>
      <c r="K66" s="6"/>
      <c r="L66" s="3" t="s">
        <v>47</v>
      </c>
      <c r="M66" s="3" t="s">
        <v>84</v>
      </c>
      <c r="N66" s="3" t="s">
        <v>54</v>
      </c>
      <c r="O66" s="3"/>
      <c r="P66" s="3"/>
      <c r="Q66" s="3"/>
      <c r="R66" s="3"/>
      <c r="S66" s="3"/>
      <c r="T66" s="3" t="s">
        <v>741</v>
      </c>
    </row>
    <row r="67" spans="1:20" x14ac:dyDescent="0.35">
      <c r="A67" s="11">
        <v>62</v>
      </c>
      <c r="B67" s="3" t="s">
        <v>742</v>
      </c>
      <c r="C67" s="3" t="s">
        <v>22</v>
      </c>
      <c r="D67" s="6"/>
      <c r="E67" s="6"/>
      <c r="F67" s="3" t="s">
        <v>8</v>
      </c>
      <c r="G67" s="3" t="s">
        <v>359</v>
      </c>
      <c r="H67" s="3" t="s">
        <v>41</v>
      </c>
      <c r="I67" s="3"/>
      <c r="J67" s="3"/>
      <c r="K67" s="6"/>
      <c r="L67" s="3" t="s">
        <v>31</v>
      </c>
      <c r="M67" s="3" t="s">
        <v>113</v>
      </c>
      <c r="N67" s="3" t="s">
        <v>23</v>
      </c>
      <c r="O67" s="3"/>
      <c r="P67" s="3"/>
      <c r="Q67" s="3"/>
      <c r="R67" s="3"/>
      <c r="S67" s="3"/>
      <c r="T67" s="3" t="s">
        <v>743</v>
      </c>
    </row>
    <row r="68" spans="1:20" x14ac:dyDescent="0.35">
      <c r="A68" s="11">
        <v>63</v>
      </c>
      <c r="B68" s="3" t="s">
        <v>133</v>
      </c>
      <c r="C68" s="3" t="s">
        <v>134</v>
      </c>
      <c r="D68" s="6"/>
      <c r="E68" s="6"/>
      <c r="F68" s="3" t="s">
        <v>46</v>
      </c>
      <c r="G68" s="3" t="s">
        <v>128</v>
      </c>
      <c r="H68" s="3" t="s">
        <v>84</v>
      </c>
      <c r="I68" s="3"/>
      <c r="J68" s="3"/>
      <c r="K68" s="6"/>
      <c r="L68" s="3" t="s">
        <v>4</v>
      </c>
      <c r="M68" s="3" t="s">
        <v>135</v>
      </c>
      <c r="N68" s="3" t="s">
        <v>28</v>
      </c>
      <c r="O68" s="3"/>
      <c r="P68" s="3"/>
      <c r="Q68" s="3"/>
      <c r="R68" s="3"/>
      <c r="S68" s="3"/>
      <c r="T68" s="3" t="s">
        <v>744</v>
      </c>
    </row>
    <row r="69" spans="1:20" x14ac:dyDescent="0.35">
      <c r="A69" s="11">
        <v>64</v>
      </c>
      <c r="B69" s="3" t="s">
        <v>276</v>
      </c>
      <c r="C69" s="3" t="s">
        <v>152</v>
      </c>
      <c r="D69" s="6"/>
      <c r="E69" s="6"/>
      <c r="F69" s="3" t="s">
        <v>32</v>
      </c>
      <c r="G69" s="3" t="s">
        <v>128</v>
      </c>
      <c r="H69" s="3" t="s">
        <v>8</v>
      </c>
      <c r="I69" s="3"/>
      <c r="J69" s="3"/>
      <c r="K69" s="6"/>
      <c r="L69" s="3" t="s">
        <v>277</v>
      </c>
      <c r="M69" s="3" t="s">
        <v>128</v>
      </c>
      <c r="N69" s="3" t="s">
        <v>46</v>
      </c>
      <c r="O69" s="3"/>
      <c r="P69" s="3"/>
      <c r="Q69" s="3"/>
      <c r="R69" s="3"/>
      <c r="S69" s="3"/>
      <c r="T69" s="3" t="s">
        <v>745</v>
      </c>
    </row>
    <row r="70" spans="1:20" x14ac:dyDescent="0.35">
      <c r="A70" s="11">
        <v>65</v>
      </c>
      <c r="B70" s="3" t="s">
        <v>185</v>
      </c>
      <c r="C70" s="3" t="s">
        <v>168</v>
      </c>
      <c r="D70" s="6"/>
      <c r="E70" s="6"/>
      <c r="F70" s="3" t="s">
        <v>13</v>
      </c>
      <c r="G70" s="3" t="s">
        <v>143</v>
      </c>
      <c r="H70" s="3" t="s">
        <v>49</v>
      </c>
      <c r="I70" s="3"/>
      <c r="J70" s="3"/>
      <c r="K70" s="6"/>
      <c r="L70" s="3" t="s">
        <v>105</v>
      </c>
      <c r="M70" s="3" t="s">
        <v>149</v>
      </c>
      <c r="N70" s="3" t="s">
        <v>186</v>
      </c>
      <c r="O70" s="3"/>
      <c r="P70" s="3"/>
      <c r="Q70" s="3"/>
      <c r="R70" s="3"/>
      <c r="S70" s="3"/>
      <c r="T70" s="3" t="s">
        <v>746</v>
      </c>
    </row>
    <row r="71" spans="1:20" x14ac:dyDescent="0.35">
      <c r="A71" s="11">
        <v>66</v>
      </c>
      <c r="B71" s="3" t="s">
        <v>377</v>
      </c>
      <c r="C71" s="3" t="s">
        <v>173</v>
      </c>
      <c r="D71" s="6"/>
      <c r="E71" s="6"/>
      <c r="F71" s="3" t="s">
        <v>9</v>
      </c>
      <c r="G71" s="3" t="s">
        <v>207</v>
      </c>
      <c r="H71" s="3" t="s">
        <v>186</v>
      </c>
      <c r="I71" s="3"/>
      <c r="J71" s="3"/>
      <c r="K71" s="6"/>
      <c r="L71" s="3" t="s">
        <v>31</v>
      </c>
      <c r="M71" s="3" t="s">
        <v>378</v>
      </c>
      <c r="N71" s="3" t="s">
        <v>135</v>
      </c>
      <c r="O71" s="3"/>
      <c r="P71" s="3"/>
      <c r="Q71" s="3"/>
      <c r="R71" s="3"/>
      <c r="S71" s="3"/>
      <c r="T71" s="3" t="s">
        <v>747</v>
      </c>
    </row>
    <row r="72" spans="1:20" x14ac:dyDescent="0.35">
      <c r="A72" s="11">
        <v>67</v>
      </c>
      <c r="B72" s="3" t="s">
        <v>288</v>
      </c>
      <c r="C72" s="3" t="s">
        <v>1</v>
      </c>
      <c r="D72" s="6"/>
      <c r="E72" s="6"/>
      <c r="F72" s="3" t="s">
        <v>118</v>
      </c>
      <c r="G72" s="3" t="s">
        <v>290</v>
      </c>
      <c r="H72" s="3" t="s">
        <v>58</v>
      </c>
      <c r="I72" s="3"/>
      <c r="J72" s="3"/>
      <c r="K72" s="6"/>
      <c r="L72" s="3" t="s">
        <v>289</v>
      </c>
      <c r="M72" s="3" t="s">
        <v>290</v>
      </c>
      <c r="N72" s="3" t="s">
        <v>8</v>
      </c>
      <c r="O72" s="3"/>
      <c r="P72" s="3"/>
      <c r="Q72" s="3"/>
      <c r="R72" s="3"/>
      <c r="S72" s="3"/>
      <c r="T72" s="3" t="s">
        <v>748</v>
      </c>
    </row>
    <row r="73" spans="1:20" x14ac:dyDescent="0.35">
      <c r="A73" s="11">
        <v>68</v>
      </c>
      <c r="B73" s="3" t="s">
        <v>273</v>
      </c>
      <c r="C73" s="3" t="s">
        <v>274</v>
      </c>
      <c r="D73" s="6"/>
      <c r="E73" s="6"/>
      <c r="F73" s="3" t="s">
        <v>18</v>
      </c>
      <c r="G73" s="3" t="s">
        <v>343</v>
      </c>
      <c r="H73" s="3" t="s">
        <v>67</v>
      </c>
      <c r="I73" s="3"/>
      <c r="J73" s="3"/>
      <c r="K73" s="6"/>
      <c r="L73" s="3" t="s">
        <v>47</v>
      </c>
      <c r="M73" s="3" t="s">
        <v>139</v>
      </c>
      <c r="N73" s="3" t="s">
        <v>53</v>
      </c>
      <c r="O73" s="3"/>
      <c r="P73" s="3"/>
      <c r="Q73" s="3"/>
      <c r="R73" s="3"/>
      <c r="S73" s="3"/>
      <c r="T73" s="3" t="s">
        <v>749</v>
      </c>
    </row>
    <row r="74" spans="1:20" x14ac:dyDescent="0.35">
      <c r="A74" s="11">
        <v>69</v>
      </c>
      <c r="B74" s="3" t="s">
        <v>750</v>
      </c>
      <c r="C74" s="3" t="s">
        <v>195</v>
      </c>
      <c r="D74" s="6"/>
      <c r="E74" s="6"/>
      <c r="F74" s="3" t="s">
        <v>31</v>
      </c>
      <c r="G74" s="3" t="s">
        <v>214</v>
      </c>
      <c r="H74" s="3" t="s">
        <v>93</v>
      </c>
      <c r="I74" s="3"/>
      <c r="J74" s="3"/>
      <c r="K74" s="6"/>
      <c r="L74" s="3" t="s">
        <v>72</v>
      </c>
      <c r="M74" s="3" t="s">
        <v>101</v>
      </c>
      <c r="N74" s="3" t="s">
        <v>27</v>
      </c>
      <c r="O74" s="3"/>
      <c r="P74" s="3"/>
      <c r="Q74" s="3"/>
      <c r="R74" s="3"/>
      <c r="S74" s="3"/>
      <c r="T74" s="3" t="s">
        <v>751</v>
      </c>
    </row>
    <row r="75" spans="1:20" x14ac:dyDescent="0.35">
      <c r="A75" s="11">
        <v>70</v>
      </c>
      <c r="B75" s="3" t="s">
        <v>392</v>
      </c>
      <c r="C75" s="3" t="s">
        <v>104</v>
      </c>
      <c r="D75" s="6"/>
      <c r="E75" s="6"/>
      <c r="F75" s="3" t="s">
        <v>138</v>
      </c>
      <c r="G75" s="3" t="s">
        <v>84</v>
      </c>
      <c r="H75" s="3" t="s">
        <v>93</v>
      </c>
      <c r="I75" s="3"/>
      <c r="J75" s="3"/>
      <c r="K75" s="6"/>
      <c r="L75" s="3" t="s">
        <v>177</v>
      </c>
      <c r="M75" s="3" t="s">
        <v>296</v>
      </c>
      <c r="N75" s="3" t="s">
        <v>393</v>
      </c>
      <c r="O75" s="3"/>
      <c r="P75" s="3"/>
      <c r="Q75" s="3"/>
      <c r="R75" s="3"/>
      <c r="S75" s="3"/>
      <c r="T75" s="3" t="s">
        <v>752</v>
      </c>
    </row>
    <row r="76" spans="1:20" x14ac:dyDescent="0.35">
      <c r="A76" s="11">
        <v>71</v>
      </c>
      <c r="B76" s="3" t="s">
        <v>292</v>
      </c>
      <c r="C76" s="3" t="s">
        <v>293</v>
      </c>
      <c r="D76" s="6"/>
      <c r="E76" s="6"/>
      <c r="F76" s="3" t="s">
        <v>2</v>
      </c>
      <c r="G76" s="3" t="s">
        <v>178</v>
      </c>
      <c r="H76" s="3" t="s">
        <v>146</v>
      </c>
      <c r="I76" s="3"/>
      <c r="J76" s="3"/>
      <c r="K76" s="6"/>
      <c r="L76" s="3" t="s">
        <v>2</v>
      </c>
      <c r="M76" s="3" t="s">
        <v>154</v>
      </c>
      <c r="N76" s="3" t="s">
        <v>294</v>
      </c>
      <c r="O76" s="3"/>
      <c r="P76" s="3"/>
      <c r="Q76" s="3"/>
      <c r="R76" s="3"/>
      <c r="S76" s="3"/>
      <c r="T76" s="3" t="s">
        <v>753</v>
      </c>
    </row>
    <row r="77" spans="1:20" x14ac:dyDescent="0.35">
      <c r="A77" s="11">
        <v>72</v>
      </c>
      <c r="B77" s="3" t="s">
        <v>305</v>
      </c>
      <c r="C77" s="3" t="s">
        <v>75</v>
      </c>
      <c r="D77" s="6"/>
      <c r="E77" s="6"/>
      <c r="F77" s="3" t="s">
        <v>31</v>
      </c>
      <c r="G77" s="3" t="s">
        <v>290</v>
      </c>
      <c r="H77" s="3" t="s">
        <v>32</v>
      </c>
      <c r="I77" s="3"/>
      <c r="J77" s="3"/>
      <c r="K77" s="6"/>
      <c r="L77" s="3" t="s">
        <v>41</v>
      </c>
      <c r="M77" s="3" t="s">
        <v>169</v>
      </c>
      <c r="N77" s="3" t="s">
        <v>183</v>
      </c>
      <c r="O77" s="3"/>
      <c r="P77" s="3"/>
      <c r="Q77" s="3"/>
      <c r="R77" s="3"/>
      <c r="S77" s="3"/>
      <c r="T77" s="3" t="s">
        <v>754</v>
      </c>
    </row>
    <row r="78" spans="1:20" x14ac:dyDescent="0.35">
      <c r="A78" s="11">
        <v>73</v>
      </c>
      <c r="B78" s="3" t="s">
        <v>324</v>
      </c>
      <c r="C78" s="3" t="s">
        <v>117</v>
      </c>
      <c r="D78" s="6"/>
      <c r="E78" s="6"/>
      <c r="F78" s="3" t="s">
        <v>138</v>
      </c>
      <c r="G78" s="3" t="s">
        <v>260</v>
      </c>
      <c r="H78" s="3" t="s">
        <v>46</v>
      </c>
      <c r="I78" s="3"/>
      <c r="J78" s="3"/>
      <c r="K78" s="6"/>
      <c r="L78" s="3" t="s">
        <v>28</v>
      </c>
      <c r="M78" s="3" t="s">
        <v>124</v>
      </c>
      <c r="N78" s="3" t="s">
        <v>101</v>
      </c>
      <c r="O78" s="3"/>
      <c r="P78" s="3"/>
      <c r="Q78" s="3"/>
      <c r="R78" s="3"/>
      <c r="S78" s="3"/>
      <c r="T78" s="3" t="s">
        <v>755</v>
      </c>
    </row>
    <row r="79" spans="1:20" x14ac:dyDescent="0.35">
      <c r="A79" s="11">
        <v>74</v>
      </c>
      <c r="B79" s="3" t="s">
        <v>244</v>
      </c>
      <c r="C79" s="3" t="s">
        <v>35</v>
      </c>
      <c r="D79" s="6"/>
      <c r="E79" s="6"/>
      <c r="F79" s="3" t="s">
        <v>14</v>
      </c>
      <c r="G79" s="3" t="s">
        <v>311</v>
      </c>
      <c r="H79" s="3" t="s">
        <v>46</v>
      </c>
      <c r="I79" s="3"/>
      <c r="J79" s="3"/>
      <c r="K79" s="6"/>
      <c r="L79" s="3" t="s">
        <v>66</v>
      </c>
      <c r="M79" s="3" t="s">
        <v>229</v>
      </c>
      <c r="N79" s="3" t="s">
        <v>58</v>
      </c>
      <c r="O79" s="3"/>
      <c r="P79" s="3"/>
      <c r="Q79" s="3"/>
      <c r="R79" s="3"/>
      <c r="S79" s="3"/>
      <c r="T79" s="3" t="s">
        <v>756</v>
      </c>
    </row>
    <row r="80" spans="1:20" x14ac:dyDescent="0.35">
      <c r="A80" s="11">
        <v>75</v>
      </c>
      <c r="B80" s="3" t="s">
        <v>181</v>
      </c>
      <c r="C80" s="3" t="s">
        <v>182</v>
      </c>
      <c r="D80" s="6"/>
      <c r="E80" s="6"/>
      <c r="F80" s="3" t="s">
        <v>757</v>
      </c>
      <c r="G80" s="3" t="s">
        <v>154</v>
      </c>
      <c r="H80" s="3" t="s">
        <v>157</v>
      </c>
      <c r="I80" s="3"/>
      <c r="J80" s="3"/>
      <c r="K80" s="6"/>
      <c r="L80" s="3" t="s">
        <v>32</v>
      </c>
      <c r="M80" s="3" t="s">
        <v>183</v>
      </c>
      <c r="N80" s="3" t="s">
        <v>14</v>
      </c>
      <c r="O80" s="3"/>
      <c r="P80" s="3"/>
      <c r="Q80" s="3"/>
      <c r="R80" s="3"/>
      <c r="S80" s="3"/>
      <c r="T80" s="3" t="s">
        <v>758</v>
      </c>
    </row>
    <row r="81" spans="1:20" x14ac:dyDescent="0.35">
      <c r="A81" s="11">
        <v>76</v>
      </c>
      <c r="B81" s="3" t="s">
        <v>156</v>
      </c>
      <c r="C81" s="3" t="s">
        <v>112</v>
      </c>
      <c r="D81" s="6"/>
      <c r="E81" s="6"/>
      <c r="F81" s="3" t="s">
        <v>170</v>
      </c>
      <c r="G81" s="3" t="s">
        <v>473</v>
      </c>
      <c r="H81" s="3" t="s">
        <v>79</v>
      </c>
      <c r="I81" s="3"/>
      <c r="J81" s="3"/>
      <c r="K81" s="6"/>
      <c r="L81" s="3" t="s">
        <v>4</v>
      </c>
      <c r="M81" s="3" t="s">
        <v>157</v>
      </c>
      <c r="N81" s="3" t="s">
        <v>46</v>
      </c>
      <c r="O81" s="3"/>
      <c r="P81" s="3"/>
      <c r="Q81" s="3"/>
      <c r="R81" s="3"/>
      <c r="S81" s="3"/>
      <c r="T81" s="3" t="s">
        <v>758</v>
      </c>
    </row>
    <row r="82" spans="1:20" x14ac:dyDescent="0.35">
      <c r="A82" s="11">
        <v>77</v>
      </c>
      <c r="B82" s="3" t="s">
        <v>339</v>
      </c>
      <c r="C82" s="3" t="s">
        <v>123</v>
      </c>
      <c r="D82" s="6"/>
      <c r="E82" s="6"/>
      <c r="F82" s="3" t="s">
        <v>192</v>
      </c>
      <c r="G82" s="3" t="s">
        <v>124</v>
      </c>
      <c r="H82" s="3" t="s">
        <v>63</v>
      </c>
      <c r="I82" s="3"/>
      <c r="J82" s="3"/>
      <c r="K82" s="6"/>
      <c r="L82" s="3" t="s">
        <v>23</v>
      </c>
      <c r="M82" s="3" t="s">
        <v>128</v>
      </c>
      <c r="N82" s="3" t="s">
        <v>146</v>
      </c>
      <c r="O82" s="3"/>
      <c r="P82" s="3"/>
      <c r="Q82" s="3"/>
      <c r="R82" s="3"/>
      <c r="S82" s="3"/>
      <c r="T82" s="3" t="s">
        <v>759</v>
      </c>
    </row>
    <row r="83" spans="1:20" x14ac:dyDescent="0.35">
      <c r="A83" s="11">
        <v>78</v>
      </c>
      <c r="B83" s="3" t="s">
        <v>167</v>
      </c>
      <c r="C83" s="3" t="s">
        <v>168</v>
      </c>
      <c r="D83" s="6"/>
      <c r="E83" s="6"/>
      <c r="F83" s="3" t="s">
        <v>19</v>
      </c>
      <c r="G83" s="3" t="s">
        <v>760</v>
      </c>
      <c r="H83" s="3" t="s">
        <v>125</v>
      </c>
      <c r="I83" s="3"/>
      <c r="J83" s="3"/>
      <c r="K83" s="6"/>
      <c r="L83" s="3" t="s">
        <v>138</v>
      </c>
      <c r="M83" s="3" t="s">
        <v>169</v>
      </c>
      <c r="N83" s="3" t="s">
        <v>170</v>
      </c>
      <c r="O83" s="3"/>
      <c r="P83" s="3"/>
      <c r="Q83" s="3"/>
      <c r="R83" s="3"/>
      <c r="S83" s="3"/>
      <c r="T83" s="3" t="s">
        <v>761</v>
      </c>
    </row>
    <row r="84" spans="1:20" x14ac:dyDescent="0.35">
      <c r="A84" s="11">
        <v>79</v>
      </c>
      <c r="B84" s="3" t="s">
        <v>298</v>
      </c>
      <c r="C84" s="3" t="s">
        <v>75</v>
      </c>
      <c r="D84" s="6"/>
      <c r="E84" s="6"/>
      <c r="F84" s="3" t="s">
        <v>2</v>
      </c>
      <c r="G84" s="3" t="s">
        <v>154</v>
      </c>
      <c r="H84" s="3" t="s">
        <v>762</v>
      </c>
      <c r="I84" s="3"/>
      <c r="J84" s="3"/>
      <c r="K84" s="6"/>
      <c r="L84" s="3" t="s">
        <v>66</v>
      </c>
      <c r="M84" s="3" t="s">
        <v>229</v>
      </c>
      <c r="N84" s="3" t="s">
        <v>170</v>
      </c>
      <c r="O84" s="3"/>
      <c r="P84" s="3"/>
      <c r="Q84" s="3"/>
      <c r="R84" s="3"/>
      <c r="S84" s="3"/>
      <c r="T84" s="3" t="s">
        <v>763</v>
      </c>
    </row>
    <row r="85" spans="1:20" x14ac:dyDescent="0.35">
      <c r="A85" s="11">
        <v>80</v>
      </c>
      <c r="B85" s="3" t="s">
        <v>226</v>
      </c>
      <c r="C85" s="3" t="s">
        <v>182</v>
      </c>
      <c r="D85" s="6"/>
      <c r="E85" s="6"/>
      <c r="F85" s="3" t="s">
        <v>9</v>
      </c>
      <c r="G85" s="3" t="s">
        <v>764</v>
      </c>
      <c r="H85" s="3" t="s">
        <v>67</v>
      </c>
      <c r="I85" s="3"/>
      <c r="J85" s="3"/>
      <c r="K85" s="6"/>
      <c r="L85" s="3" t="s">
        <v>118</v>
      </c>
      <c r="M85" s="3" t="s">
        <v>165</v>
      </c>
      <c r="N85" s="3" t="s">
        <v>46</v>
      </c>
      <c r="O85" s="3"/>
      <c r="P85" s="3"/>
      <c r="Q85" s="3"/>
      <c r="R85" s="3"/>
      <c r="S85" s="3"/>
      <c r="T85" s="3" t="s">
        <v>763</v>
      </c>
    </row>
    <row r="86" spans="1:20" x14ac:dyDescent="0.35">
      <c r="A86" s="11">
        <v>81</v>
      </c>
      <c r="B86" s="3" t="s">
        <v>765</v>
      </c>
      <c r="C86" s="3" t="s">
        <v>108</v>
      </c>
      <c r="D86" s="6"/>
      <c r="E86" s="6"/>
      <c r="F86" s="3" t="s">
        <v>84</v>
      </c>
      <c r="G86" s="3" t="s">
        <v>294</v>
      </c>
      <c r="H86" s="3" t="s">
        <v>101</v>
      </c>
      <c r="I86" s="3"/>
      <c r="J86" s="3"/>
      <c r="K86" s="6"/>
      <c r="L86" s="3" t="s">
        <v>77</v>
      </c>
      <c r="M86" s="3" t="s">
        <v>101</v>
      </c>
      <c r="N86" s="3" t="s">
        <v>170</v>
      </c>
      <c r="O86" s="3"/>
      <c r="P86" s="3"/>
      <c r="Q86" s="3"/>
      <c r="R86" s="3"/>
      <c r="S86" s="3"/>
      <c r="T86" s="3" t="s">
        <v>766</v>
      </c>
    </row>
    <row r="87" spans="1:20" x14ac:dyDescent="0.35">
      <c r="A87" s="11">
        <v>82</v>
      </c>
      <c r="B87" s="3" t="s">
        <v>306</v>
      </c>
      <c r="C87" s="3" t="s">
        <v>168</v>
      </c>
      <c r="D87" s="6"/>
      <c r="E87" s="6"/>
      <c r="F87" s="3" t="s">
        <v>210</v>
      </c>
      <c r="G87" s="3" t="s">
        <v>93</v>
      </c>
      <c r="H87" s="3" t="s">
        <v>36</v>
      </c>
      <c r="I87" s="3"/>
      <c r="J87" s="3"/>
      <c r="K87" s="6"/>
      <c r="L87" s="3" t="s">
        <v>2</v>
      </c>
      <c r="M87" s="3" t="s">
        <v>214</v>
      </c>
      <c r="N87" s="3" t="s">
        <v>93</v>
      </c>
      <c r="O87" s="3"/>
      <c r="P87" s="3"/>
      <c r="Q87" s="3"/>
      <c r="R87" s="3"/>
      <c r="S87" s="3"/>
      <c r="T87" s="3" t="s">
        <v>767</v>
      </c>
    </row>
    <row r="88" spans="1:20" x14ac:dyDescent="0.35">
      <c r="A88" s="11">
        <v>83</v>
      </c>
      <c r="B88" s="3" t="s">
        <v>160</v>
      </c>
      <c r="C88" s="3" t="s">
        <v>96</v>
      </c>
      <c r="D88" s="6"/>
      <c r="E88" s="6"/>
      <c r="F88" s="3" t="s">
        <v>210</v>
      </c>
      <c r="G88" s="3" t="s">
        <v>768</v>
      </c>
      <c r="H88" s="3" t="s">
        <v>218</v>
      </c>
      <c r="I88" s="3"/>
      <c r="J88" s="3"/>
      <c r="K88" s="6"/>
      <c r="L88" s="3" t="s">
        <v>77</v>
      </c>
      <c r="M88" s="3" t="s">
        <v>161</v>
      </c>
      <c r="N88" s="3" t="s">
        <v>149</v>
      </c>
      <c r="O88" s="3"/>
      <c r="P88" s="3"/>
      <c r="Q88" s="3"/>
      <c r="R88" s="3"/>
      <c r="S88" s="3"/>
      <c r="T88" s="3" t="s">
        <v>769</v>
      </c>
    </row>
    <row r="89" spans="1:20" x14ac:dyDescent="0.35">
      <c r="A89" s="11">
        <v>84</v>
      </c>
      <c r="B89" s="3" t="s">
        <v>252</v>
      </c>
      <c r="C89" s="3" t="s">
        <v>253</v>
      </c>
      <c r="D89" s="6"/>
      <c r="E89" s="6"/>
      <c r="F89" s="3" t="s">
        <v>14</v>
      </c>
      <c r="G89" s="3" t="s">
        <v>768</v>
      </c>
      <c r="H89" s="3" t="s">
        <v>154</v>
      </c>
      <c r="I89" s="3"/>
      <c r="J89" s="3"/>
      <c r="K89" s="6"/>
      <c r="L89" s="3" t="s">
        <v>254</v>
      </c>
      <c r="M89" s="3" t="s">
        <v>183</v>
      </c>
      <c r="N89" s="3" t="s">
        <v>84</v>
      </c>
      <c r="O89" s="3"/>
      <c r="P89" s="3"/>
      <c r="Q89" s="3"/>
      <c r="R89" s="3"/>
      <c r="S89" s="3"/>
      <c r="T89" s="3" t="s">
        <v>770</v>
      </c>
    </row>
    <row r="90" spans="1:20" x14ac:dyDescent="0.35">
      <c r="A90" s="11">
        <v>85</v>
      </c>
      <c r="B90" s="3" t="s">
        <v>771</v>
      </c>
      <c r="C90" s="3" t="s">
        <v>217</v>
      </c>
      <c r="D90" s="6"/>
      <c r="E90" s="6"/>
      <c r="F90" s="3" t="s">
        <v>19</v>
      </c>
      <c r="G90" s="3" t="s">
        <v>119</v>
      </c>
      <c r="H90" s="3" t="s">
        <v>498</v>
      </c>
      <c r="I90" s="3"/>
      <c r="J90" s="3"/>
      <c r="K90" s="6"/>
      <c r="L90" s="3" t="s">
        <v>53</v>
      </c>
      <c r="M90" s="3" t="s">
        <v>311</v>
      </c>
      <c r="N90" s="3" t="s">
        <v>84</v>
      </c>
      <c r="O90" s="3"/>
      <c r="P90" s="3"/>
      <c r="Q90" s="3"/>
      <c r="R90" s="3"/>
      <c r="S90" s="3"/>
      <c r="T90" s="3" t="s">
        <v>772</v>
      </c>
    </row>
    <row r="91" spans="1:20" x14ac:dyDescent="0.35">
      <c r="A91" s="11">
        <v>86</v>
      </c>
      <c r="B91" s="3" t="s">
        <v>362</v>
      </c>
      <c r="C91" s="3" t="s">
        <v>182</v>
      </c>
      <c r="D91" s="6"/>
      <c r="E91" s="6"/>
      <c r="F91" s="3" t="s">
        <v>118</v>
      </c>
      <c r="G91" s="3" t="s">
        <v>119</v>
      </c>
      <c r="H91" s="3" t="s">
        <v>149</v>
      </c>
      <c r="I91" s="3"/>
      <c r="J91" s="3"/>
      <c r="K91" s="6"/>
      <c r="L91" s="3" t="s">
        <v>254</v>
      </c>
      <c r="M91" s="3" t="s">
        <v>363</v>
      </c>
      <c r="N91" s="3" t="s">
        <v>364</v>
      </c>
      <c r="O91" s="3"/>
      <c r="P91" s="3"/>
      <c r="Q91" s="3"/>
      <c r="R91" s="3"/>
      <c r="S91" s="3"/>
      <c r="T91" s="3" t="s">
        <v>773</v>
      </c>
    </row>
    <row r="92" spans="1:20" x14ac:dyDescent="0.35">
      <c r="A92" s="11">
        <v>87</v>
      </c>
      <c r="B92" s="3" t="s">
        <v>366</v>
      </c>
      <c r="C92" s="3" t="s">
        <v>134</v>
      </c>
      <c r="D92" s="6"/>
      <c r="E92" s="6"/>
      <c r="F92" s="3" t="s">
        <v>2</v>
      </c>
      <c r="G92" s="3" t="s">
        <v>545</v>
      </c>
      <c r="H92" s="3" t="s">
        <v>49</v>
      </c>
      <c r="I92" s="3"/>
      <c r="J92" s="3"/>
      <c r="K92" s="6"/>
      <c r="L92" s="3" t="s">
        <v>2</v>
      </c>
      <c r="M92" s="3" t="s">
        <v>367</v>
      </c>
      <c r="N92" s="3" t="s">
        <v>206</v>
      </c>
      <c r="O92" s="3"/>
      <c r="P92" s="3"/>
      <c r="Q92" s="3"/>
      <c r="R92" s="3"/>
      <c r="S92" s="3"/>
      <c r="T92" s="3" t="s">
        <v>774</v>
      </c>
    </row>
    <row r="93" spans="1:20" x14ac:dyDescent="0.35">
      <c r="A93" s="11">
        <v>88</v>
      </c>
      <c r="B93" s="3" t="s">
        <v>285</v>
      </c>
      <c r="C93" s="3" t="s">
        <v>26</v>
      </c>
      <c r="D93" s="6"/>
      <c r="E93" s="6"/>
      <c r="F93" s="3" t="s">
        <v>47</v>
      </c>
      <c r="G93" s="3" t="s">
        <v>191</v>
      </c>
      <c r="H93" s="3" t="s">
        <v>27</v>
      </c>
      <c r="I93" s="3"/>
      <c r="J93" s="3"/>
      <c r="K93" s="6"/>
      <c r="L93" s="3" t="s">
        <v>2</v>
      </c>
      <c r="M93" s="3" t="s">
        <v>286</v>
      </c>
      <c r="N93" s="3" t="s">
        <v>8</v>
      </c>
      <c r="O93" s="3"/>
      <c r="P93" s="3"/>
      <c r="Q93" s="3"/>
      <c r="R93" s="3"/>
      <c r="S93" s="3"/>
      <c r="T93" s="3" t="s">
        <v>774</v>
      </c>
    </row>
    <row r="94" spans="1:20" x14ac:dyDescent="0.35">
      <c r="A94" s="11">
        <v>89</v>
      </c>
      <c r="B94" s="3" t="s">
        <v>307</v>
      </c>
      <c r="C94" s="3" t="s">
        <v>308</v>
      </c>
      <c r="D94" s="6"/>
      <c r="E94" s="6"/>
      <c r="F94" s="3" t="s">
        <v>58</v>
      </c>
      <c r="G94" s="3" t="s">
        <v>178</v>
      </c>
      <c r="H94" s="3" t="s">
        <v>49</v>
      </c>
      <c r="I94" s="3"/>
      <c r="J94" s="3"/>
      <c r="K94" s="6"/>
      <c r="L94" s="3" t="s">
        <v>23</v>
      </c>
      <c r="M94" s="3" t="s">
        <v>214</v>
      </c>
      <c r="N94" s="3" t="s">
        <v>28</v>
      </c>
      <c r="O94" s="3"/>
      <c r="P94" s="3"/>
      <c r="Q94" s="3"/>
      <c r="R94" s="3"/>
      <c r="S94" s="3"/>
      <c r="T94" s="3" t="s">
        <v>775</v>
      </c>
    </row>
    <row r="95" spans="1:20" x14ac:dyDescent="0.35">
      <c r="A95" s="11">
        <v>90</v>
      </c>
      <c r="B95" s="3" t="s">
        <v>389</v>
      </c>
      <c r="C95" s="3" t="s">
        <v>253</v>
      </c>
      <c r="D95" s="6"/>
      <c r="E95" s="6"/>
      <c r="F95" s="3" t="s">
        <v>254</v>
      </c>
      <c r="G95" s="3" t="s">
        <v>214</v>
      </c>
      <c r="H95" s="3" t="s">
        <v>47</v>
      </c>
      <c r="I95" s="3"/>
      <c r="J95" s="3"/>
      <c r="K95" s="6"/>
      <c r="L95" s="3" t="s">
        <v>283</v>
      </c>
      <c r="M95" s="3" t="s">
        <v>139</v>
      </c>
      <c r="N95" s="3" t="s">
        <v>28</v>
      </c>
      <c r="O95" s="3"/>
      <c r="P95" s="3"/>
      <c r="Q95" s="3"/>
      <c r="R95" s="3"/>
      <c r="S95" s="3"/>
      <c r="T95" s="3" t="s">
        <v>776</v>
      </c>
    </row>
    <row r="96" spans="1:20" x14ac:dyDescent="0.35">
      <c r="A96" s="11">
        <v>91</v>
      </c>
      <c r="B96" s="3" t="s">
        <v>205</v>
      </c>
      <c r="C96" s="3" t="s">
        <v>96</v>
      </c>
      <c r="D96" s="6"/>
      <c r="E96" s="6"/>
      <c r="F96" s="3" t="s">
        <v>45</v>
      </c>
      <c r="G96" s="3" t="s">
        <v>449</v>
      </c>
      <c r="H96" s="3" t="s">
        <v>777</v>
      </c>
      <c r="I96" s="3"/>
      <c r="J96" s="3"/>
      <c r="K96" s="6"/>
      <c r="L96" s="3" t="s">
        <v>9</v>
      </c>
      <c r="M96" s="3" t="s">
        <v>206</v>
      </c>
      <c r="N96" s="3" t="s">
        <v>207</v>
      </c>
      <c r="O96" s="3"/>
      <c r="P96" s="3"/>
      <c r="Q96" s="3"/>
      <c r="R96" s="3"/>
      <c r="S96" s="3"/>
      <c r="T96" s="3" t="s">
        <v>778</v>
      </c>
    </row>
    <row r="97" spans="1:20" x14ac:dyDescent="0.35">
      <c r="A97" s="11">
        <v>92</v>
      </c>
      <c r="B97" s="3" t="s">
        <v>353</v>
      </c>
      <c r="C97" s="3" t="s">
        <v>145</v>
      </c>
      <c r="D97" s="6"/>
      <c r="E97" s="6"/>
      <c r="F97" s="3" t="s">
        <v>53</v>
      </c>
      <c r="G97" s="3" t="s">
        <v>260</v>
      </c>
      <c r="H97" s="3" t="s">
        <v>8</v>
      </c>
      <c r="I97" s="3"/>
      <c r="J97" s="3"/>
      <c r="K97" s="6"/>
      <c r="L97" s="3" t="s">
        <v>215</v>
      </c>
      <c r="M97" s="3" t="s">
        <v>354</v>
      </c>
      <c r="N97" s="3" t="s">
        <v>28</v>
      </c>
      <c r="O97" s="3"/>
      <c r="P97" s="3"/>
      <c r="Q97" s="3"/>
      <c r="R97" s="3"/>
      <c r="S97" s="3"/>
      <c r="T97" s="3" t="s">
        <v>779</v>
      </c>
    </row>
    <row r="98" spans="1:20" x14ac:dyDescent="0.35">
      <c r="A98" s="11">
        <v>93</v>
      </c>
      <c r="B98" s="3" t="s">
        <v>137</v>
      </c>
      <c r="C98" s="3" t="s">
        <v>104</v>
      </c>
      <c r="D98" s="6"/>
      <c r="E98" s="6"/>
      <c r="F98" s="3" t="s">
        <v>41</v>
      </c>
      <c r="G98" s="3" t="s">
        <v>764</v>
      </c>
      <c r="H98" s="3" t="s">
        <v>218</v>
      </c>
      <c r="I98" s="3"/>
      <c r="J98" s="3"/>
      <c r="K98" s="6"/>
      <c r="L98" s="3" t="s">
        <v>138</v>
      </c>
      <c r="M98" s="3" t="s">
        <v>139</v>
      </c>
      <c r="N98" s="3" t="s">
        <v>31</v>
      </c>
      <c r="O98" s="3"/>
      <c r="P98" s="3"/>
      <c r="Q98" s="3"/>
      <c r="R98" s="3"/>
      <c r="S98" s="3"/>
      <c r="T98" s="3" t="s">
        <v>780</v>
      </c>
    </row>
    <row r="99" spans="1:20" x14ac:dyDescent="0.35">
      <c r="A99" s="11">
        <v>94</v>
      </c>
      <c r="B99" s="3" t="s">
        <v>335</v>
      </c>
      <c r="C99" s="3" t="s">
        <v>267</v>
      </c>
      <c r="D99" s="6"/>
      <c r="E99" s="6"/>
      <c r="F99" s="3" t="s">
        <v>19</v>
      </c>
      <c r="G99" s="3" t="s">
        <v>260</v>
      </c>
      <c r="H99" s="3" t="s">
        <v>188</v>
      </c>
      <c r="I99" s="3"/>
      <c r="J99" s="3"/>
      <c r="K99" s="6"/>
      <c r="L99" s="3" t="s">
        <v>19</v>
      </c>
      <c r="M99" s="3" t="s">
        <v>336</v>
      </c>
      <c r="N99" s="3" t="s">
        <v>54</v>
      </c>
      <c r="O99" s="3"/>
      <c r="P99" s="3"/>
      <c r="Q99" s="3"/>
      <c r="R99" s="3"/>
      <c r="S99" s="3"/>
      <c r="T99" s="3" t="s">
        <v>781</v>
      </c>
    </row>
    <row r="100" spans="1:20" x14ac:dyDescent="0.35">
      <c r="A100" s="11">
        <v>95</v>
      </c>
      <c r="B100" s="3" t="s">
        <v>350</v>
      </c>
      <c r="C100" s="3" t="s">
        <v>131</v>
      </c>
      <c r="D100" s="6"/>
      <c r="E100" s="6"/>
      <c r="F100" s="3" t="s">
        <v>277</v>
      </c>
      <c r="G100" s="3" t="s">
        <v>143</v>
      </c>
      <c r="H100" s="3" t="s">
        <v>327</v>
      </c>
      <c r="I100" s="3"/>
      <c r="J100" s="3"/>
      <c r="K100" s="6"/>
      <c r="L100" s="3" t="s">
        <v>31</v>
      </c>
      <c r="M100" s="3" t="s">
        <v>351</v>
      </c>
      <c r="N100" s="3" t="s">
        <v>84</v>
      </c>
      <c r="O100" s="3"/>
      <c r="P100" s="3"/>
      <c r="Q100" s="3"/>
      <c r="R100" s="3"/>
      <c r="S100" s="3"/>
      <c r="T100" s="3" t="s">
        <v>782</v>
      </c>
    </row>
    <row r="101" spans="1:20" x14ac:dyDescent="0.35">
      <c r="A101" s="11">
        <v>96</v>
      </c>
      <c r="B101" s="3" t="s">
        <v>314</v>
      </c>
      <c r="C101" s="3" t="s">
        <v>315</v>
      </c>
      <c r="D101" s="6"/>
      <c r="E101" s="6"/>
      <c r="F101" s="3" t="s">
        <v>3</v>
      </c>
      <c r="G101" s="3" t="s">
        <v>372</v>
      </c>
      <c r="H101" s="3" t="s">
        <v>283</v>
      </c>
      <c r="I101" s="3"/>
      <c r="J101" s="3"/>
      <c r="K101" s="6"/>
      <c r="L101" s="3" t="s">
        <v>41</v>
      </c>
      <c r="M101" s="3" t="s">
        <v>311</v>
      </c>
      <c r="N101" s="3" t="s">
        <v>93</v>
      </c>
      <c r="O101" s="3"/>
      <c r="P101" s="3"/>
      <c r="Q101" s="3"/>
      <c r="R101" s="3"/>
      <c r="S101" s="3"/>
      <c r="T101" s="3" t="s">
        <v>783</v>
      </c>
    </row>
    <row r="102" spans="1:20" x14ac:dyDescent="0.35">
      <c r="A102" s="11">
        <v>97</v>
      </c>
      <c r="B102" s="3" t="s">
        <v>348</v>
      </c>
      <c r="C102" s="3" t="s">
        <v>308</v>
      </c>
      <c r="D102" s="6"/>
      <c r="E102" s="6"/>
      <c r="F102" s="3" t="s">
        <v>105</v>
      </c>
      <c r="G102" s="3" t="s">
        <v>113</v>
      </c>
      <c r="H102" s="3" t="s">
        <v>93</v>
      </c>
      <c r="I102" s="3"/>
      <c r="J102" s="3"/>
      <c r="K102" s="6"/>
      <c r="L102" s="3" t="s">
        <v>13</v>
      </c>
      <c r="M102" s="3" t="s">
        <v>240</v>
      </c>
      <c r="N102" s="3" t="s">
        <v>170</v>
      </c>
      <c r="O102" s="3"/>
      <c r="P102" s="3"/>
      <c r="Q102" s="3"/>
      <c r="R102" s="3"/>
      <c r="S102" s="3"/>
      <c r="T102" s="3" t="s">
        <v>784</v>
      </c>
    </row>
    <row r="103" spans="1:20" x14ac:dyDescent="0.35">
      <c r="A103" s="11">
        <v>98</v>
      </c>
      <c r="B103" s="3" t="s">
        <v>360</v>
      </c>
      <c r="C103" s="3" t="s">
        <v>361</v>
      </c>
      <c r="D103" s="6"/>
      <c r="E103" s="6"/>
      <c r="F103" s="3" t="s">
        <v>177</v>
      </c>
      <c r="G103" s="3" t="s">
        <v>359</v>
      </c>
      <c r="H103" s="3" t="s">
        <v>153</v>
      </c>
      <c r="I103" s="3"/>
      <c r="J103" s="3"/>
      <c r="K103" s="6"/>
      <c r="L103" s="3" t="s">
        <v>268</v>
      </c>
      <c r="M103" s="3" t="s">
        <v>237</v>
      </c>
      <c r="N103" s="3" t="s">
        <v>296</v>
      </c>
      <c r="O103" s="3"/>
      <c r="P103" s="3"/>
      <c r="Q103" s="3"/>
      <c r="R103" s="3"/>
      <c r="S103" s="3"/>
      <c r="T103" s="3" t="s">
        <v>785</v>
      </c>
    </row>
    <row r="104" spans="1:20" x14ac:dyDescent="0.35">
      <c r="A104" s="11">
        <v>99</v>
      </c>
      <c r="B104" s="3" t="s">
        <v>242</v>
      </c>
      <c r="C104" s="3" t="s">
        <v>26</v>
      </c>
      <c r="D104" s="6"/>
      <c r="E104" s="6"/>
      <c r="F104" s="3" t="s">
        <v>31</v>
      </c>
      <c r="G104" s="3" t="s">
        <v>191</v>
      </c>
      <c r="H104" s="3" t="s">
        <v>768</v>
      </c>
      <c r="I104" s="3"/>
      <c r="J104" s="3"/>
      <c r="K104" s="6"/>
      <c r="L104" s="3" t="s">
        <v>32</v>
      </c>
      <c r="M104" s="3" t="s">
        <v>178</v>
      </c>
      <c r="N104" s="3" t="s">
        <v>46</v>
      </c>
      <c r="O104" s="3"/>
      <c r="P104" s="3"/>
      <c r="Q104" s="3"/>
      <c r="R104" s="3"/>
      <c r="S104" s="3"/>
      <c r="T104" s="3" t="s">
        <v>786</v>
      </c>
    </row>
    <row r="105" spans="1:20" x14ac:dyDescent="0.35">
      <c r="A105" s="11">
        <v>100</v>
      </c>
      <c r="B105" s="3" t="s">
        <v>787</v>
      </c>
      <c r="C105" s="3" t="s">
        <v>108</v>
      </c>
      <c r="D105" s="6"/>
      <c r="E105" s="6"/>
      <c r="F105" s="3" t="s">
        <v>53</v>
      </c>
      <c r="G105" s="3" t="s">
        <v>206</v>
      </c>
      <c r="H105" s="3" t="s">
        <v>157</v>
      </c>
      <c r="I105" s="3"/>
      <c r="J105" s="3"/>
      <c r="K105" s="6"/>
      <c r="L105" s="3" t="s">
        <v>31</v>
      </c>
      <c r="M105" s="3" t="s">
        <v>286</v>
      </c>
      <c r="N105" s="3" t="s">
        <v>128</v>
      </c>
      <c r="O105" s="3"/>
      <c r="P105" s="3"/>
      <c r="Q105" s="3"/>
      <c r="R105" s="3"/>
      <c r="S105" s="3"/>
      <c r="T105" s="3" t="s">
        <v>786</v>
      </c>
    </row>
    <row r="106" spans="1:20" x14ac:dyDescent="0.35">
      <c r="A106" s="11">
        <v>101</v>
      </c>
      <c r="B106" s="3" t="s">
        <v>420</v>
      </c>
      <c r="C106" s="3" t="s">
        <v>134</v>
      </c>
      <c r="D106" s="6"/>
      <c r="E106" s="6"/>
      <c r="F106" s="3" t="s">
        <v>89</v>
      </c>
      <c r="G106" s="3" t="s">
        <v>290</v>
      </c>
      <c r="H106" s="3" t="s">
        <v>27</v>
      </c>
      <c r="I106" s="3"/>
      <c r="J106" s="3"/>
      <c r="K106" s="6"/>
      <c r="L106" s="3" t="s">
        <v>118</v>
      </c>
      <c r="M106" s="3" t="s">
        <v>421</v>
      </c>
      <c r="N106" s="3" t="s">
        <v>36</v>
      </c>
      <c r="O106" s="3"/>
      <c r="P106" s="3"/>
      <c r="Q106" s="3"/>
      <c r="R106" s="3"/>
      <c r="S106" s="3"/>
      <c r="T106" s="3" t="s">
        <v>786</v>
      </c>
    </row>
    <row r="107" spans="1:20" x14ac:dyDescent="0.35">
      <c r="A107" s="11">
        <v>102</v>
      </c>
      <c r="B107" s="3" t="s">
        <v>368</v>
      </c>
      <c r="C107" s="3" t="s">
        <v>369</v>
      </c>
      <c r="D107" s="6"/>
      <c r="E107" s="6"/>
      <c r="F107" s="3" t="s">
        <v>28</v>
      </c>
      <c r="G107" s="3" t="s">
        <v>93</v>
      </c>
      <c r="H107" s="3" t="s">
        <v>124</v>
      </c>
      <c r="I107" s="3"/>
      <c r="J107" s="3"/>
      <c r="K107" s="6"/>
      <c r="L107" s="3" t="s">
        <v>32</v>
      </c>
      <c r="M107" s="3" t="s">
        <v>149</v>
      </c>
      <c r="N107" s="3" t="s">
        <v>351</v>
      </c>
      <c r="O107" s="3"/>
      <c r="P107" s="3"/>
      <c r="Q107" s="3"/>
      <c r="R107" s="3"/>
      <c r="S107" s="3"/>
      <c r="T107" s="3" t="s">
        <v>786</v>
      </c>
    </row>
    <row r="108" spans="1:20" x14ac:dyDescent="0.35">
      <c r="A108" s="11">
        <v>103</v>
      </c>
      <c r="B108" s="3" t="s">
        <v>390</v>
      </c>
      <c r="C108" s="3" t="s">
        <v>332</v>
      </c>
      <c r="D108" s="6"/>
      <c r="E108" s="6"/>
      <c r="F108" s="3" t="s">
        <v>28</v>
      </c>
      <c r="G108" s="3" t="s">
        <v>260</v>
      </c>
      <c r="H108" s="3" t="s">
        <v>8</v>
      </c>
      <c r="I108" s="3"/>
      <c r="J108" s="3"/>
      <c r="K108" s="6"/>
      <c r="L108" s="3" t="s">
        <v>59</v>
      </c>
      <c r="M108" s="3" t="s">
        <v>124</v>
      </c>
      <c r="N108" s="3" t="s">
        <v>124</v>
      </c>
      <c r="O108" s="3"/>
      <c r="P108" s="3"/>
      <c r="Q108" s="3"/>
      <c r="R108" s="3"/>
      <c r="S108" s="3"/>
      <c r="T108" s="3" t="s">
        <v>788</v>
      </c>
    </row>
    <row r="109" spans="1:20" x14ac:dyDescent="0.35">
      <c r="A109" s="11">
        <v>104</v>
      </c>
      <c r="B109" s="3" t="s">
        <v>256</v>
      </c>
      <c r="C109" s="3" t="s">
        <v>257</v>
      </c>
      <c r="D109" s="6"/>
      <c r="E109" s="6"/>
      <c r="F109" s="3" t="s">
        <v>177</v>
      </c>
      <c r="G109" s="3" t="s">
        <v>124</v>
      </c>
      <c r="H109" s="3" t="s">
        <v>579</v>
      </c>
      <c r="I109" s="3"/>
      <c r="J109" s="3"/>
      <c r="K109" s="6"/>
      <c r="L109" s="3" t="s">
        <v>66</v>
      </c>
      <c r="M109" s="3" t="s">
        <v>165</v>
      </c>
      <c r="N109" s="3" t="s">
        <v>84</v>
      </c>
      <c r="O109" s="3"/>
      <c r="P109" s="3"/>
      <c r="Q109" s="3"/>
      <c r="R109" s="3"/>
      <c r="S109" s="3"/>
      <c r="T109" s="3" t="s">
        <v>789</v>
      </c>
    </row>
    <row r="110" spans="1:20" x14ac:dyDescent="0.35">
      <c r="A110" s="11">
        <v>105</v>
      </c>
      <c r="B110" s="3" t="s">
        <v>337</v>
      </c>
      <c r="C110" s="3" t="s">
        <v>301</v>
      </c>
      <c r="D110" s="6"/>
      <c r="E110" s="6"/>
      <c r="F110" s="3" t="s">
        <v>177</v>
      </c>
      <c r="G110" s="3" t="s">
        <v>214</v>
      </c>
      <c r="H110" s="3" t="s">
        <v>101</v>
      </c>
      <c r="I110" s="3"/>
      <c r="J110" s="3"/>
      <c r="K110" s="6"/>
      <c r="L110" s="3" t="s">
        <v>19</v>
      </c>
      <c r="M110" s="3" t="s">
        <v>237</v>
      </c>
      <c r="N110" s="3" t="s">
        <v>67</v>
      </c>
      <c r="O110" s="3"/>
      <c r="P110" s="3"/>
      <c r="Q110" s="3"/>
      <c r="R110" s="3"/>
      <c r="S110" s="3"/>
      <c r="T110" s="3" t="s">
        <v>790</v>
      </c>
    </row>
    <row r="111" spans="1:20" x14ac:dyDescent="0.35">
      <c r="A111" s="11">
        <v>106</v>
      </c>
      <c r="B111" s="3" t="s">
        <v>436</v>
      </c>
      <c r="C111" s="3" t="s">
        <v>437</v>
      </c>
      <c r="D111" s="6"/>
      <c r="E111" s="6"/>
      <c r="F111" s="3" t="s">
        <v>364</v>
      </c>
      <c r="G111" s="3" t="s">
        <v>143</v>
      </c>
      <c r="H111" s="3" t="s">
        <v>49</v>
      </c>
      <c r="I111" s="3"/>
      <c r="J111" s="3"/>
      <c r="K111" s="6"/>
      <c r="L111" s="3" t="s">
        <v>53</v>
      </c>
      <c r="M111" s="3" t="s">
        <v>290</v>
      </c>
      <c r="N111" s="3" t="s">
        <v>128</v>
      </c>
      <c r="O111" s="3"/>
      <c r="P111" s="3"/>
      <c r="Q111" s="3"/>
      <c r="R111" s="3"/>
      <c r="S111" s="3"/>
      <c r="T111" s="3" t="s">
        <v>791</v>
      </c>
    </row>
    <row r="112" spans="1:20" x14ac:dyDescent="0.35">
      <c r="A112" s="11">
        <v>107</v>
      </c>
      <c r="B112" s="3" t="s">
        <v>426</v>
      </c>
      <c r="C112" s="3" t="s">
        <v>232</v>
      </c>
      <c r="D112" s="6"/>
      <c r="E112" s="6"/>
      <c r="F112" s="3" t="s">
        <v>2</v>
      </c>
      <c r="G112" s="3" t="s">
        <v>384</v>
      </c>
      <c r="H112" s="3" t="s">
        <v>125</v>
      </c>
      <c r="I112" s="3"/>
      <c r="J112" s="3"/>
      <c r="K112" s="6"/>
      <c r="L112" s="3" t="s">
        <v>4</v>
      </c>
      <c r="M112" s="3" t="s">
        <v>427</v>
      </c>
      <c r="N112" s="3" t="s">
        <v>188</v>
      </c>
      <c r="O112" s="3"/>
      <c r="P112" s="3"/>
      <c r="Q112" s="3"/>
      <c r="R112" s="3"/>
      <c r="S112" s="3"/>
      <c r="T112" s="3" t="s">
        <v>792</v>
      </c>
    </row>
    <row r="113" spans="1:20" x14ac:dyDescent="0.35">
      <c r="A113" s="11">
        <v>108</v>
      </c>
      <c r="B113" s="3" t="s">
        <v>310</v>
      </c>
      <c r="C113" s="3" t="s">
        <v>308</v>
      </c>
      <c r="D113" s="6"/>
      <c r="E113" s="6"/>
      <c r="F113" s="3" t="s">
        <v>31</v>
      </c>
      <c r="G113" s="3" t="s">
        <v>109</v>
      </c>
      <c r="H113" s="3" t="s">
        <v>214</v>
      </c>
      <c r="I113" s="3"/>
      <c r="J113" s="3"/>
      <c r="K113" s="6"/>
      <c r="L113" s="3" t="s">
        <v>28</v>
      </c>
      <c r="M113" s="3" t="s">
        <v>311</v>
      </c>
      <c r="N113" s="3" t="s">
        <v>46</v>
      </c>
      <c r="O113" s="3"/>
      <c r="P113" s="3"/>
      <c r="Q113" s="3"/>
      <c r="R113" s="3"/>
      <c r="S113" s="3"/>
      <c r="T113" s="3" t="s">
        <v>792</v>
      </c>
    </row>
    <row r="114" spans="1:20" x14ac:dyDescent="0.35">
      <c r="A114" s="11">
        <v>109</v>
      </c>
      <c r="B114" s="3" t="s">
        <v>282</v>
      </c>
      <c r="C114" s="3" t="s">
        <v>164</v>
      </c>
      <c r="D114" s="6"/>
      <c r="E114" s="6"/>
      <c r="F114" s="3" t="s">
        <v>31</v>
      </c>
      <c r="G114" s="3" t="s">
        <v>768</v>
      </c>
      <c r="H114" s="3" t="s">
        <v>260</v>
      </c>
      <c r="I114" s="3"/>
      <c r="J114" s="3"/>
      <c r="K114" s="6"/>
      <c r="L114" s="3" t="s">
        <v>31</v>
      </c>
      <c r="M114" s="3" t="s">
        <v>283</v>
      </c>
      <c r="N114" s="3" t="s">
        <v>143</v>
      </c>
      <c r="O114" s="3"/>
      <c r="P114" s="3"/>
      <c r="Q114" s="3"/>
      <c r="R114" s="3"/>
      <c r="S114" s="3"/>
      <c r="T114" s="3" t="s">
        <v>793</v>
      </c>
    </row>
    <row r="115" spans="1:20" x14ac:dyDescent="0.35">
      <c r="A115" s="11">
        <v>110</v>
      </c>
      <c r="B115" s="3" t="s">
        <v>398</v>
      </c>
      <c r="C115" s="3" t="s">
        <v>399</v>
      </c>
      <c r="D115" s="6"/>
      <c r="E115" s="6"/>
      <c r="F115" s="3" t="s">
        <v>177</v>
      </c>
      <c r="G115" s="3" t="s">
        <v>240</v>
      </c>
      <c r="H115" s="3" t="s">
        <v>777</v>
      </c>
      <c r="I115" s="3"/>
      <c r="J115" s="3"/>
      <c r="K115" s="6"/>
      <c r="L115" s="3" t="s">
        <v>138</v>
      </c>
      <c r="M115" s="3" t="s">
        <v>400</v>
      </c>
      <c r="N115" s="3" t="s">
        <v>178</v>
      </c>
      <c r="O115" s="3"/>
      <c r="P115" s="3"/>
      <c r="Q115" s="3"/>
      <c r="R115" s="3"/>
      <c r="S115" s="3"/>
      <c r="T115" s="3" t="s">
        <v>794</v>
      </c>
    </row>
    <row r="116" spans="1:20" x14ac:dyDescent="0.35">
      <c r="A116" s="11">
        <v>111</v>
      </c>
      <c r="B116" s="3" t="s">
        <v>312</v>
      </c>
      <c r="C116" s="3" t="s">
        <v>313</v>
      </c>
      <c r="D116" s="6"/>
      <c r="E116" s="6"/>
      <c r="F116" s="3" t="s">
        <v>27</v>
      </c>
      <c r="G116" s="3" t="s">
        <v>415</v>
      </c>
      <c r="H116" s="3" t="s">
        <v>125</v>
      </c>
      <c r="I116" s="3"/>
      <c r="J116" s="3"/>
      <c r="K116" s="6"/>
      <c r="L116" s="3" t="s">
        <v>105</v>
      </c>
      <c r="M116" s="3" t="s">
        <v>47</v>
      </c>
      <c r="N116" s="3" t="s">
        <v>191</v>
      </c>
      <c r="O116" s="3"/>
      <c r="P116" s="3"/>
      <c r="Q116" s="3"/>
      <c r="R116" s="3"/>
      <c r="S116" s="3"/>
      <c r="T116" s="3" t="s">
        <v>795</v>
      </c>
    </row>
    <row r="117" spans="1:20" x14ac:dyDescent="0.35">
      <c r="A117" s="11">
        <v>112</v>
      </c>
      <c r="B117" s="3" t="s">
        <v>236</v>
      </c>
      <c r="C117" s="3" t="s">
        <v>17</v>
      </c>
      <c r="D117" s="6"/>
      <c r="E117" s="6"/>
      <c r="F117" s="3" t="s">
        <v>18</v>
      </c>
      <c r="G117" s="3" t="s">
        <v>363</v>
      </c>
      <c r="H117" s="3" t="s">
        <v>49</v>
      </c>
      <c r="I117" s="3"/>
      <c r="J117" s="3"/>
      <c r="K117" s="6"/>
      <c r="L117" s="3" t="s">
        <v>118</v>
      </c>
      <c r="M117" s="3" t="s">
        <v>237</v>
      </c>
      <c r="N117" s="3" t="s">
        <v>8</v>
      </c>
      <c r="O117" s="3"/>
      <c r="P117" s="3"/>
      <c r="Q117" s="3"/>
      <c r="R117" s="3"/>
      <c r="S117" s="3"/>
      <c r="T117" s="3" t="s">
        <v>796</v>
      </c>
    </row>
    <row r="118" spans="1:20" x14ac:dyDescent="0.35">
      <c r="A118" s="11">
        <v>113</v>
      </c>
      <c r="B118" s="3" t="s">
        <v>395</v>
      </c>
      <c r="C118" s="3" t="s">
        <v>232</v>
      </c>
      <c r="D118" s="6"/>
      <c r="E118" s="6"/>
      <c r="F118" s="3" t="s">
        <v>364</v>
      </c>
      <c r="G118" s="3" t="s">
        <v>165</v>
      </c>
      <c r="H118" s="3" t="s">
        <v>296</v>
      </c>
      <c r="I118" s="3"/>
      <c r="J118" s="3"/>
      <c r="K118" s="6"/>
      <c r="L118" s="3" t="s">
        <v>8</v>
      </c>
      <c r="M118" s="3" t="s">
        <v>396</v>
      </c>
      <c r="N118" s="3" t="s">
        <v>8</v>
      </c>
      <c r="O118" s="3"/>
      <c r="P118" s="3"/>
      <c r="Q118" s="3"/>
      <c r="R118" s="3"/>
      <c r="S118" s="3"/>
      <c r="T118" s="3" t="s">
        <v>797</v>
      </c>
    </row>
    <row r="119" spans="1:20" x14ac:dyDescent="0.35">
      <c r="A119" s="11">
        <v>114</v>
      </c>
      <c r="B119" s="3" t="s">
        <v>517</v>
      </c>
      <c r="C119" s="3" t="s">
        <v>332</v>
      </c>
      <c r="D119" s="6"/>
      <c r="E119" s="6"/>
      <c r="F119" s="3" t="s">
        <v>41</v>
      </c>
      <c r="G119" s="3" t="s">
        <v>154</v>
      </c>
      <c r="H119" s="3" t="s">
        <v>27</v>
      </c>
      <c r="I119" s="3"/>
      <c r="J119" s="3"/>
      <c r="K119" s="6"/>
      <c r="L119" s="3" t="s">
        <v>149</v>
      </c>
      <c r="M119" s="3" t="s">
        <v>484</v>
      </c>
      <c r="N119" s="3" t="s">
        <v>13</v>
      </c>
      <c r="O119" s="3"/>
      <c r="P119" s="3"/>
      <c r="Q119" s="3"/>
      <c r="R119" s="3"/>
      <c r="S119" s="3"/>
      <c r="T119" s="3" t="s">
        <v>798</v>
      </c>
    </row>
    <row r="120" spans="1:20" x14ac:dyDescent="0.35">
      <c r="A120" s="11">
        <v>115</v>
      </c>
      <c r="B120" s="3" t="s">
        <v>322</v>
      </c>
      <c r="C120" s="3" t="s">
        <v>315</v>
      </c>
      <c r="D120" s="6"/>
      <c r="E120" s="6"/>
      <c r="F120" s="3" t="s">
        <v>277</v>
      </c>
      <c r="G120" s="3" t="s">
        <v>178</v>
      </c>
      <c r="H120" s="3" t="s">
        <v>294</v>
      </c>
      <c r="I120" s="3"/>
      <c r="J120" s="3"/>
      <c r="K120" s="6"/>
      <c r="L120" s="3" t="s">
        <v>3</v>
      </c>
      <c r="M120" s="3" t="s">
        <v>323</v>
      </c>
      <c r="N120" s="3" t="s">
        <v>146</v>
      </c>
      <c r="O120" s="3"/>
      <c r="P120" s="3"/>
      <c r="Q120" s="3"/>
      <c r="R120" s="3"/>
      <c r="S120" s="3"/>
      <c r="T120" s="3" t="s">
        <v>798</v>
      </c>
    </row>
    <row r="121" spans="1:20" x14ac:dyDescent="0.35">
      <c r="A121" s="11">
        <v>116</v>
      </c>
      <c r="B121" s="3" t="s">
        <v>448</v>
      </c>
      <c r="C121" s="3" t="s">
        <v>257</v>
      </c>
      <c r="D121" s="6"/>
      <c r="E121" s="6"/>
      <c r="F121" s="3" t="s">
        <v>254</v>
      </c>
      <c r="G121" s="3" t="s">
        <v>139</v>
      </c>
      <c r="H121" s="3" t="s">
        <v>8</v>
      </c>
      <c r="I121" s="3"/>
      <c r="J121" s="3"/>
      <c r="K121" s="6"/>
      <c r="L121" s="3" t="s">
        <v>18</v>
      </c>
      <c r="M121" s="3" t="s">
        <v>449</v>
      </c>
      <c r="N121" s="3" t="s">
        <v>93</v>
      </c>
      <c r="O121" s="3"/>
      <c r="P121" s="3"/>
      <c r="Q121" s="3"/>
      <c r="R121" s="3"/>
      <c r="S121" s="3"/>
      <c r="T121" s="3" t="s">
        <v>799</v>
      </c>
    </row>
    <row r="122" spans="1:20" x14ac:dyDescent="0.35">
      <c r="A122" s="11">
        <v>117</v>
      </c>
      <c r="B122" s="3" t="s">
        <v>358</v>
      </c>
      <c r="C122" s="3" t="s">
        <v>131</v>
      </c>
      <c r="D122" s="6"/>
      <c r="E122" s="6"/>
      <c r="F122" s="3" t="s">
        <v>77</v>
      </c>
      <c r="G122" s="3" t="s">
        <v>764</v>
      </c>
      <c r="H122" s="3" t="s">
        <v>84</v>
      </c>
      <c r="I122" s="3"/>
      <c r="J122" s="3"/>
      <c r="K122" s="6"/>
      <c r="L122" s="3" t="s">
        <v>32</v>
      </c>
      <c r="M122" s="3" t="s">
        <v>359</v>
      </c>
      <c r="N122" s="3" t="s">
        <v>170</v>
      </c>
      <c r="O122" s="3"/>
      <c r="P122" s="3"/>
      <c r="Q122" s="3"/>
      <c r="R122" s="3"/>
      <c r="S122" s="3"/>
      <c r="T122" s="3" t="s">
        <v>800</v>
      </c>
    </row>
    <row r="123" spans="1:20" x14ac:dyDescent="0.35">
      <c r="A123" s="11">
        <v>118</v>
      </c>
      <c r="B123" s="3" t="s">
        <v>535</v>
      </c>
      <c r="C123" s="3" t="s">
        <v>82</v>
      </c>
      <c r="D123" s="6"/>
      <c r="E123" s="6"/>
      <c r="F123" s="3" t="s">
        <v>268</v>
      </c>
      <c r="G123" s="3" t="s">
        <v>801</v>
      </c>
      <c r="H123" s="3" t="s">
        <v>32</v>
      </c>
      <c r="I123" s="3"/>
      <c r="J123" s="3"/>
      <c r="K123" s="6"/>
      <c r="L123" s="3" t="s">
        <v>19</v>
      </c>
      <c r="M123" s="3" t="s">
        <v>536</v>
      </c>
      <c r="N123" s="3" t="s">
        <v>40</v>
      </c>
      <c r="O123" s="3"/>
      <c r="P123" s="3"/>
      <c r="Q123" s="3"/>
      <c r="R123" s="3"/>
      <c r="S123" s="3"/>
      <c r="T123" s="3" t="s">
        <v>802</v>
      </c>
    </row>
    <row r="124" spans="1:20" x14ac:dyDescent="0.35">
      <c r="A124" s="11">
        <v>119</v>
      </c>
      <c r="B124" s="3" t="s">
        <v>423</v>
      </c>
      <c r="C124" s="3" t="s">
        <v>399</v>
      </c>
      <c r="D124" s="6"/>
      <c r="E124" s="6"/>
      <c r="F124" s="3" t="s">
        <v>8</v>
      </c>
      <c r="G124" s="3" t="s">
        <v>229</v>
      </c>
      <c r="H124" s="3" t="s">
        <v>4</v>
      </c>
      <c r="I124" s="3"/>
      <c r="J124" s="3"/>
      <c r="K124" s="6"/>
      <c r="L124" s="3" t="s">
        <v>41</v>
      </c>
      <c r="M124" s="3" t="s">
        <v>415</v>
      </c>
      <c r="N124" s="3" t="s">
        <v>424</v>
      </c>
      <c r="O124" s="3"/>
      <c r="P124" s="3"/>
      <c r="Q124" s="3"/>
      <c r="R124" s="3"/>
      <c r="S124" s="3"/>
      <c r="T124" s="3" t="s">
        <v>803</v>
      </c>
    </row>
    <row r="125" spans="1:20" x14ac:dyDescent="0.35">
      <c r="A125" s="11">
        <v>120</v>
      </c>
      <c r="B125" s="3" t="s">
        <v>295</v>
      </c>
      <c r="C125" s="3" t="s">
        <v>131</v>
      </c>
      <c r="D125" s="6"/>
      <c r="E125" s="6"/>
      <c r="F125" s="3" t="s">
        <v>31</v>
      </c>
      <c r="G125" s="3" t="s">
        <v>764</v>
      </c>
      <c r="H125" s="3" t="s">
        <v>36</v>
      </c>
      <c r="I125" s="3"/>
      <c r="J125" s="3"/>
      <c r="K125" s="6"/>
      <c r="L125" s="3" t="s">
        <v>289</v>
      </c>
      <c r="M125" s="3" t="s">
        <v>124</v>
      </c>
      <c r="N125" s="3" t="s">
        <v>296</v>
      </c>
      <c r="O125" s="3"/>
      <c r="P125" s="3"/>
      <c r="Q125" s="3"/>
      <c r="R125" s="3"/>
      <c r="S125" s="3"/>
      <c r="T125" s="3" t="s">
        <v>803</v>
      </c>
    </row>
    <row r="126" spans="1:20" x14ac:dyDescent="0.35">
      <c r="A126" s="11">
        <v>121</v>
      </c>
      <c r="B126" s="3" t="s">
        <v>467</v>
      </c>
      <c r="C126" s="3" t="s">
        <v>293</v>
      </c>
      <c r="D126" s="6"/>
      <c r="E126" s="6"/>
      <c r="F126" s="3" t="s">
        <v>14</v>
      </c>
      <c r="G126" s="3" t="s">
        <v>93</v>
      </c>
      <c r="H126" s="3" t="s">
        <v>283</v>
      </c>
      <c r="I126" s="3"/>
      <c r="J126" s="3"/>
      <c r="K126" s="6"/>
      <c r="L126" s="3" t="s">
        <v>468</v>
      </c>
      <c r="M126" s="3" t="s">
        <v>165</v>
      </c>
      <c r="N126" s="3" t="s">
        <v>378</v>
      </c>
      <c r="O126" s="3"/>
      <c r="P126" s="3"/>
      <c r="Q126" s="3"/>
      <c r="R126" s="3"/>
      <c r="S126" s="3"/>
      <c r="T126" s="3" t="s">
        <v>804</v>
      </c>
    </row>
    <row r="127" spans="1:20" x14ac:dyDescent="0.35">
      <c r="A127" s="11">
        <v>122</v>
      </c>
      <c r="B127" s="3" t="s">
        <v>300</v>
      </c>
      <c r="C127" s="3" t="s">
        <v>301</v>
      </c>
      <c r="D127" s="6"/>
      <c r="E127" s="6"/>
      <c r="F127" s="3" t="s">
        <v>8</v>
      </c>
      <c r="G127" s="3" t="s">
        <v>323</v>
      </c>
      <c r="H127" s="3" t="s">
        <v>154</v>
      </c>
      <c r="I127" s="3"/>
      <c r="J127" s="3"/>
      <c r="K127" s="6"/>
      <c r="L127" s="3" t="s">
        <v>59</v>
      </c>
      <c r="M127" s="3" t="s">
        <v>302</v>
      </c>
      <c r="N127" s="3" t="s">
        <v>170</v>
      </c>
      <c r="O127" s="3"/>
      <c r="P127" s="3"/>
      <c r="Q127" s="3"/>
      <c r="R127" s="3"/>
      <c r="S127" s="3"/>
      <c r="T127" s="3" t="s">
        <v>805</v>
      </c>
    </row>
    <row r="128" spans="1:20" x14ac:dyDescent="0.35">
      <c r="A128" s="11">
        <v>123</v>
      </c>
      <c r="B128" s="3" t="s">
        <v>429</v>
      </c>
      <c r="C128" s="3" t="s">
        <v>313</v>
      </c>
      <c r="D128" s="6"/>
      <c r="E128" s="6"/>
      <c r="F128" s="3" t="s">
        <v>28</v>
      </c>
      <c r="G128" s="3" t="s">
        <v>473</v>
      </c>
      <c r="H128" s="3" t="s">
        <v>79</v>
      </c>
      <c r="I128" s="3"/>
      <c r="J128" s="3"/>
      <c r="K128" s="6"/>
      <c r="L128" s="3" t="s">
        <v>268</v>
      </c>
      <c r="M128" s="3" t="s">
        <v>430</v>
      </c>
      <c r="N128" s="3" t="s">
        <v>178</v>
      </c>
      <c r="O128" s="3"/>
      <c r="P128" s="3"/>
      <c r="Q128" s="3"/>
      <c r="R128" s="3"/>
      <c r="S128" s="3"/>
      <c r="T128" s="3" t="s">
        <v>806</v>
      </c>
    </row>
    <row r="129" spans="1:20" x14ac:dyDescent="0.35">
      <c r="A129" s="11">
        <v>124</v>
      </c>
      <c r="B129" s="3" t="s">
        <v>439</v>
      </c>
      <c r="C129" s="3" t="s">
        <v>217</v>
      </c>
      <c r="D129" s="6"/>
      <c r="E129" s="6"/>
      <c r="F129" s="3" t="s">
        <v>105</v>
      </c>
      <c r="G129" s="3" t="s">
        <v>545</v>
      </c>
      <c r="H129" s="3" t="s">
        <v>149</v>
      </c>
      <c r="I129" s="3"/>
      <c r="J129" s="3"/>
      <c r="K129" s="6"/>
      <c r="L129" s="3" t="s">
        <v>154</v>
      </c>
      <c r="M129" s="3" t="s">
        <v>240</v>
      </c>
      <c r="N129" s="3" t="s">
        <v>54</v>
      </c>
      <c r="O129" s="3"/>
      <c r="P129" s="3"/>
      <c r="Q129" s="3"/>
      <c r="R129" s="3"/>
      <c r="S129" s="3"/>
      <c r="T129" s="3" t="s">
        <v>807</v>
      </c>
    </row>
    <row r="130" spans="1:20" x14ac:dyDescent="0.35">
      <c r="A130" s="11">
        <v>125</v>
      </c>
      <c r="B130" s="3" t="s">
        <v>259</v>
      </c>
      <c r="C130" s="3" t="s">
        <v>88</v>
      </c>
      <c r="D130" s="6"/>
      <c r="E130" s="6"/>
      <c r="F130" s="3" t="s">
        <v>170</v>
      </c>
      <c r="G130" s="3" t="s">
        <v>191</v>
      </c>
      <c r="H130" s="3" t="s">
        <v>124</v>
      </c>
      <c r="I130" s="3"/>
      <c r="J130" s="3"/>
      <c r="K130" s="6"/>
      <c r="L130" s="3" t="s">
        <v>32</v>
      </c>
      <c r="M130" s="3" t="s">
        <v>260</v>
      </c>
      <c r="N130" s="3" t="s">
        <v>23</v>
      </c>
      <c r="O130" s="3"/>
      <c r="P130" s="3"/>
      <c r="Q130" s="3"/>
      <c r="R130" s="3"/>
      <c r="S130" s="3"/>
      <c r="T130" s="3" t="s">
        <v>808</v>
      </c>
    </row>
    <row r="131" spans="1:20" x14ac:dyDescent="0.35">
      <c r="A131" s="11">
        <v>126</v>
      </c>
      <c r="B131" s="3" t="s">
        <v>374</v>
      </c>
      <c r="C131" s="3" t="s">
        <v>257</v>
      </c>
      <c r="D131" s="6"/>
      <c r="E131" s="6"/>
      <c r="F131" s="3" t="s">
        <v>268</v>
      </c>
      <c r="G131" s="3" t="s">
        <v>809</v>
      </c>
      <c r="H131" s="3" t="s">
        <v>128</v>
      </c>
      <c r="I131" s="3"/>
      <c r="J131" s="3"/>
      <c r="K131" s="6"/>
      <c r="L131" s="3" t="s">
        <v>2</v>
      </c>
      <c r="M131" s="3" t="s">
        <v>191</v>
      </c>
      <c r="N131" s="3" t="s">
        <v>128</v>
      </c>
      <c r="O131" s="3"/>
      <c r="P131" s="3"/>
      <c r="Q131" s="3"/>
      <c r="R131" s="3"/>
      <c r="S131" s="3"/>
      <c r="T131" s="3" t="s">
        <v>810</v>
      </c>
    </row>
    <row r="132" spans="1:20" x14ac:dyDescent="0.35">
      <c r="A132" s="11">
        <v>127</v>
      </c>
      <c r="B132" s="3" t="s">
        <v>514</v>
      </c>
      <c r="C132" s="3" t="s">
        <v>232</v>
      </c>
      <c r="D132" s="6"/>
      <c r="E132" s="6"/>
      <c r="F132" s="3" t="s">
        <v>3</v>
      </c>
      <c r="G132" s="3" t="s">
        <v>351</v>
      </c>
      <c r="H132" s="3" t="s">
        <v>125</v>
      </c>
      <c r="I132" s="3"/>
      <c r="J132" s="3"/>
      <c r="K132" s="6"/>
      <c r="L132" s="3" t="s">
        <v>2</v>
      </c>
      <c r="M132" s="3" t="s">
        <v>515</v>
      </c>
      <c r="N132" s="3" t="s">
        <v>124</v>
      </c>
      <c r="O132" s="3"/>
      <c r="P132" s="3"/>
      <c r="Q132" s="3"/>
      <c r="R132" s="3"/>
      <c r="S132" s="3"/>
      <c r="T132" s="3" t="s">
        <v>811</v>
      </c>
    </row>
    <row r="133" spans="1:20" x14ac:dyDescent="0.35">
      <c r="A133" s="11">
        <v>128</v>
      </c>
      <c r="B133" s="3" t="s">
        <v>317</v>
      </c>
      <c r="C133" s="3" t="s">
        <v>92</v>
      </c>
      <c r="D133" s="6"/>
      <c r="E133" s="6"/>
      <c r="F133" s="3" t="s">
        <v>68</v>
      </c>
      <c r="G133" s="3" t="s">
        <v>427</v>
      </c>
      <c r="H133" s="3" t="s">
        <v>169</v>
      </c>
      <c r="I133" s="3"/>
      <c r="J133" s="3"/>
      <c r="K133" s="6"/>
      <c r="L133" s="3" t="s">
        <v>41</v>
      </c>
      <c r="M133" s="3" t="s">
        <v>237</v>
      </c>
      <c r="N133" s="3" t="s">
        <v>170</v>
      </c>
      <c r="O133" s="3"/>
      <c r="P133" s="3"/>
      <c r="Q133" s="3"/>
      <c r="R133" s="3"/>
      <c r="S133" s="3"/>
      <c r="T133" s="3" t="s">
        <v>812</v>
      </c>
    </row>
    <row r="134" spans="1:20" x14ac:dyDescent="0.35">
      <c r="A134" s="11">
        <v>129</v>
      </c>
      <c r="B134" s="3" t="s">
        <v>319</v>
      </c>
      <c r="C134" s="3" t="s">
        <v>145</v>
      </c>
      <c r="D134" s="6"/>
      <c r="E134" s="6"/>
      <c r="F134" s="3" t="s">
        <v>153</v>
      </c>
      <c r="G134" s="3" t="s">
        <v>294</v>
      </c>
      <c r="H134" s="3" t="s">
        <v>240</v>
      </c>
      <c r="I134" s="3"/>
      <c r="J134" s="3"/>
      <c r="K134" s="6"/>
      <c r="L134" s="3" t="s">
        <v>41</v>
      </c>
      <c r="M134" s="3" t="s">
        <v>290</v>
      </c>
      <c r="N134" s="3" t="s">
        <v>84</v>
      </c>
      <c r="O134" s="3"/>
      <c r="P134" s="3"/>
      <c r="Q134" s="3"/>
      <c r="R134" s="3"/>
      <c r="S134" s="3"/>
      <c r="T134" s="3" t="s">
        <v>813</v>
      </c>
    </row>
    <row r="135" spans="1:20" x14ac:dyDescent="0.35">
      <c r="A135" s="11">
        <v>130</v>
      </c>
      <c r="B135" s="3" t="s">
        <v>383</v>
      </c>
      <c r="C135" s="3" t="s">
        <v>293</v>
      </c>
      <c r="D135" s="6"/>
      <c r="E135" s="6"/>
      <c r="F135" s="3" t="s">
        <v>268</v>
      </c>
      <c r="G135" s="3" t="s">
        <v>403</v>
      </c>
      <c r="H135" s="3" t="s">
        <v>814</v>
      </c>
      <c r="I135" s="3"/>
      <c r="J135" s="3"/>
      <c r="K135" s="6"/>
      <c r="L135" s="3" t="s">
        <v>41</v>
      </c>
      <c r="M135" s="3" t="s">
        <v>384</v>
      </c>
      <c r="N135" s="3" t="s">
        <v>49</v>
      </c>
      <c r="O135" s="3"/>
      <c r="P135" s="3"/>
      <c r="Q135" s="3"/>
      <c r="R135" s="3"/>
      <c r="S135" s="3"/>
      <c r="T135" s="3" t="s">
        <v>813</v>
      </c>
    </row>
    <row r="136" spans="1:20" x14ac:dyDescent="0.35">
      <c r="A136" s="11">
        <v>131</v>
      </c>
      <c r="B136" s="3" t="s">
        <v>452</v>
      </c>
      <c r="C136" s="3" t="s">
        <v>217</v>
      </c>
      <c r="D136" s="6"/>
      <c r="E136" s="6"/>
      <c r="F136" s="3" t="s">
        <v>125</v>
      </c>
      <c r="G136" s="3" t="s">
        <v>154</v>
      </c>
      <c r="H136" s="3" t="s">
        <v>97</v>
      </c>
      <c r="I136" s="3"/>
      <c r="J136" s="3"/>
      <c r="K136" s="6"/>
      <c r="L136" s="3" t="s">
        <v>77</v>
      </c>
      <c r="M136" s="3" t="s">
        <v>165</v>
      </c>
      <c r="N136" s="3" t="s">
        <v>367</v>
      </c>
      <c r="O136" s="3"/>
      <c r="P136" s="3"/>
      <c r="Q136" s="3"/>
      <c r="R136" s="3"/>
      <c r="S136" s="3"/>
      <c r="T136" s="3" t="s">
        <v>815</v>
      </c>
    </row>
    <row r="137" spans="1:20" x14ac:dyDescent="0.35">
      <c r="A137" s="11">
        <v>132</v>
      </c>
      <c r="B137" s="3" t="s">
        <v>474</v>
      </c>
      <c r="C137" s="3" t="s">
        <v>308</v>
      </c>
      <c r="D137" s="6"/>
      <c r="E137" s="6"/>
      <c r="F137" s="3" t="s">
        <v>47</v>
      </c>
      <c r="G137" s="3" t="s">
        <v>777</v>
      </c>
      <c r="H137" s="3" t="s">
        <v>97</v>
      </c>
      <c r="I137" s="3"/>
      <c r="J137" s="3"/>
      <c r="K137" s="6"/>
      <c r="L137" s="3" t="s">
        <v>93</v>
      </c>
      <c r="M137" s="3" t="s">
        <v>475</v>
      </c>
      <c r="N137" s="3" t="s">
        <v>476</v>
      </c>
      <c r="O137" s="3"/>
      <c r="P137" s="3"/>
      <c r="Q137" s="3"/>
      <c r="R137" s="3"/>
      <c r="S137" s="3"/>
      <c r="T137" s="3" t="s">
        <v>816</v>
      </c>
    </row>
    <row r="138" spans="1:20" x14ac:dyDescent="0.35">
      <c r="A138" s="11">
        <v>133</v>
      </c>
      <c r="B138" s="3" t="s">
        <v>262</v>
      </c>
      <c r="C138" s="3" t="s">
        <v>263</v>
      </c>
      <c r="D138" s="6"/>
      <c r="E138" s="6"/>
      <c r="F138" s="3" t="s">
        <v>27</v>
      </c>
      <c r="G138" s="3" t="s">
        <v>359</v>
      </c>
      <c r="H138" s="3" t="s">
        <v>218</v>
      </c>
      <c r="I138" s="3"/>
      <c r="J138" s="3"/>
      <c r="K138" s="6"/>
      <c r="L138" s="3" t="s">
        <v>2</v>
      </c>
      <c r="M138" s="3" t="s">
        <v>264</v>
      </c>
      <c r="N138" s="3" t="s">
        <v>157</v>
      </c>
      <c r="O138" s="3"/>
      <c r="P138" s="3"/>
      <c r="Q138" s="3"/>
      <c r="R138" s="3"/>
      <c r="S138" s="3"/>
      <c r="T138" s="3" t="s">
        <v>817</v>
      </c>
    </row>
    <row r="139" spans="1:20" x14ac:dyDescent="0.35">
      <c r="A139" s="11">
        <v>134</v>
      </c>
      <c r="B139" s="3" t="s">
        <v>417</v>
      </c>
      <c r="C139" s="3" t="s">
        <v>134</v>
      </c>
      <c r="D139" s="6"/>
      <c r="E139" s="6"/>
      <c r="F139" s="3" t="s">
        <v>27</v>
      </c>
      <c r="G139" s="3" t="s">
        <v>97</v>
      </c>
      <c r="H139" s="3" t="s">
        <v>143</v>
      </c>
      <c r="I139" s="3"/>
      <c r="J139" s="3"/>
      <c r="K139" s="6"/>
      <c r="L139" s="3" t="s">
        <v>170</v>
      </c>
      <c r="M139" s="3" t="s">
        <v>418</v>
      </c>
      <c r="N139" s="3" t="s">
        <v>8</v>
      </c>
      <c r="O139" s="3"/>
      <c r="P139" s="3"/>
      <c r="Q139" s="3"/>
      <c r="R139" s="3"/>
      <c r="S139" s="3"/>
      <c r="T139" s="3" t="s">
        <v>817</v>
      </c>
    </row>
    <row r="140" spans="1:20" x14ac:dyDescent="0.35">
      <c r="A140" s="11">
        <v>135</v>
      </c>
      <c r="B140" s="3" t="s">
        <v>461</v>
      </c>
      <c r="C140" s="3" t="s">
        <v>293</v>
      </c>
      <c r="D140" s="6"/>
      <c r="E140" s="6"/>
      <c r="F140" s="3" t="s">
        <v>215</v>
      </c>
      <c r="G140" s="3" t="s">
        <v>40</v>
      </c>
      <c r="H140" s="3" t="s">
        <v>143</v>
      </c>
      <c r="I140" s="3"/>
      <c r="J140" s="3"/>
      <c r="K140" s="6"/>
      <c r="L140" s="3" t="s">
        <v>186</v>
      </c>
      <c r="M140" s="3" t="s">
        <v>36</v>
      </c>
      <c r="N140" s="3" t="s">
        <v>418</v>
      </c>
      <c r="O140" s="3"/>
      <c r="P140" s="3"/>
      <c r="Q140" s="3"/>
      <c r="R140" s="3"/>
      <c r="S140" s="3"/>
      <c r="T140" s="3" t="s">
        <v>818</v>
      </c>
    </row>
    <row r="141" spans="1:20" x14ac:dyDescent="0.35">
      <c r="A141" s="11">
        <v>136</v>
      </c>
      <c r="B141" s="3" t="s">
        <v>329</v>
      </c>
      <c r="C141" s="3" t="s">
        <v>152</v>
      </c>
      <c r="D141" s="6"/>
      <c r="E141" s="6"/>
      <c r="F141" s="3" t="s">
        <v>192</v>
      </c>
      <c r="G141" s="3" t="s">
        <v>323</v>
      </c>
      <c r="H141" s="3" t="s">
        <v>240</v>
      </c>
      <c r="I141" s="3"/>
      <c r="J141" s="3"/>
      <c r="K141" s="6"/>
      <c r="L141" s="3" t="s">
        <v>9</v>
      </c>
      <c r="M141" s="3" t="s">
        <v>323</v>
      </c>
      <c r="N141" s="3" t="s">
        <v>146</v>
      </c>
      <c r="O141" s="3"/>
      <c r="P141" s="3"/>
      <c r="Q141" s="3"/>
      <c r="R141" s="3"/>
      <c r="S141" s="3"/>
      <c r="T141" s="3" t="s">
        <v>819</v>
      </c>
    </row>
    <row r="142" spans="1:20" x14ac:dyDescent="0.35">
      <c r="A142" s="11">
        <v>137</v>
      </c>
      <c r="B142" s="3" t="s">
        <v>434</v>
      </c>
      <c r="C142" s="3" t="s">
        <v>17</v>
      </c>
      <c r="D142" s="6"/>
      <c r="E142" s="6"/>
      <c r="F142" s="3" t="s">
        <v>41</v>
      </c>
      <c r="G142" s="3" t="s">
        <v>565</v>
      </c>
      <c r="H142" s="3" t="s">
        <v>468</v>
      </c>
      <c r="I142" s="3"/>
      <c r="J142" s="3"/>
      <c r="K142" s="6"/>
      <c r="L142" s="3" t="s">
        <v>47</v>
      </c>
      <c r="M142" s="3" t="s">
        <v>359</v>
      </c>
      <c r="N142" s="3" t="s">
        <v>296</v>
      </c>
      <c r="O142" s="3"/>
      <c r="P142" s="3"/>
      <c r="Q142" s="3"/>
      <c r="R142" s="3"/>
      <c r="S142" s="3"/>
      <c r="T142" s="3" t="s">
        <v>820</v>
      </c>
    </row>
    <row r="143" spans="1:20" x14ac:dyDescent="0.35">
      <c r="A143" s="11">
        <v>138</v>
      </c>
      <c r="B143" s="3" t="s">
        <v>408</v>
      </c>
      <c r="C143" s="3" t="s">
        <v>409</v>
      </c>
      <c r="D143" s="6"/>
      <c r="E143" s="6"/>
      <c r="F143" s="3" t="s">
        <v>41</v>
      </c>
      <c r="G143" s="3" t="s">
        <v>768</v>
      </c>
      <c r="H143" s="3" t="s">
        <v>191</v>
      </c>
      <c r="I143" s="3"/>
      <c r="J143" s="3"/>
      <c r="K143" s="6"/>
      <c r="L143" s="3" t="s">
        <v>41</v>
      </c>
      <c r="M143" s="3" t="s">
        <v>343</v>
      </c>
      <c r="N143" s="3" t="s">
        <v>139</v>
      </c>
      <c r="O143" s="3"/>
      <c r="P143" s="3"/>
      <c r="Q143" s="3"/>
      <c r="R143" s="3"/>
      <c r="S143" s="3"/>
      <c r="T143" s="3" t="s">
        <v>821</v>
      </c>
    </row>
    <row r="144" spans="1:20" x14ac:dyDescent="0.35">
      <c r="A144" s="11">
        <v>139</v>
      </c>
      <c r="B144" s="3" t="s">
        <v>386</v>
      </c>
      <c r="C144" s="3" t="s">
        <v>301</v>
      </c>
      <c r="D144" s="6"/>
      <c r="E144" s="6"/>
      <c r="F144" s="3" t="s">
        <v>177</v>
      </c>
      <c r="G144" s="3" t="s">
        <v>822</v>
      </c>
      <c r="H144" s="3" t="s">
        <v>814</v>
      </c>
      <c r="I144" s="3"/>
      <c r="J144" s="3"/>
      <c r="K144" s="6"/>
      <c r="L144" s="3" t="s">
        <v>254</v>
      </c>
      <c r="M144" s="3" t="s">
        <v>387</v>
      </c>
      <c r="N144" s="3" t="s">
        <v>170</v>
      </c>
      <c r="O144" s="3"/>
      <c r="P144" s="3"/>
      <c r="Q144" s="3"/>
      <c r="R144" s="3"/>
      <c r="S144" s="3"/>
      <c r="T144" s="3" t="s">
        <v>823</v>
      </c>
    </row>
    <row r="145" spans="1:20" x14ac:dyDescent="0.35">
      <c r="A145" s="11">
        <v>140</v>
      </c>
      <c r="B145" s="3" t="s">
        <v>824</v>
      </c>
      <c r="C145" s="3" t="s">
        <v>99</v>
      </c>
      <c r="D145" s="6" t="s">
        <v>100</v>
      </c>
      <c r="E145" s="6"/>
      <c r="F145" s="3" t="s">
        <v>31</v>
      </c>
      <c r="G145" s="3" t="s">
        <v>124</v>
      </c>
      <c r="H145" s="3" t="s">
        <v>124</v>
      </c>
      <c r="I145" s="3"/>
      <c r="J145" s="3"/>
      <c r="K145" s="6"/>
      <c r="L145" s="3" t="s">
        <v>53</v>
      </c>
      <c r="M145" s="3" t="s">
        <v>240</v>
      </c>
      <c r="N145" s="3" t="s">
        <v>378</v>
      </c>
      <c r="O145" s="3"/>
      <c r="P145" s="3"/>
      <c r="Q145" s="3"/>
      <c r="R145" s="3"/>
      <c r="S145" s="3"/>
      <c r="T145" s="3" t="s">
        <v>825</v>
      </c>
    </row>
    <row r="146" spans="1:20" x14ac:dyDescent="0.35">
      <c r="A146" s="11">
        <v>141</v>
      </c>
      <c r="B146" s="3" t="s">
        <v>441</v>
      </c>
      <c r="C146" s="3" t="s">
        <v>257</v>
      </c>
      <c r="D146" s="6"/>
      <c r="E146" s="6"/>
      <c r="F146" s="3" t="s">
        <v>14</v>
      </c>
      <c r="G146" s="3" t="s">
        <v>333</v>
      </c>
      <c r="H146" s="3" t="s">
        <v>8</v>
      </c>
      <c r="I146" s="3"/>
      <c r="J146" s="3"/>
      <c r="K146" s="6"/>
      <c r="L146" s="3" t="s">
        <v>32</v>
      </c>
      <c r="M146" s="3" t="s">
        <v>400</v>
      </c>
      <c r="N146" s="3" t="s">
        <v>154</v>
      </c>
      <c r="O146" s="3"/>
      <c r="P146" s="3"/>
      <c r="Q146" s="3"/>
      <c r="R146" s="3"/>
      <c r="S146" s="3"/>
      <c r="T146" s="3" t="s">
        <v>826</v>
      </c>
    </row>
    <row r="147" spans="1:20" x14ac:dyDescent="0.35">
      <c r="A147" s="11">
        <v>142</v>
      </c>
      <c r="B147" s="3" t="s">
        <v>341</v>
      </c>
      <c r="C147" s="3" t="s">
        <v>342</v>
      </c>
      <c r="D147" s="6"/>
      <c r="E147" s="6"/>
      <c r="F147" s="3" t="s">
        <v>59</v>
      </c>
      <c r="G147" s="3" t="s">
        <v>237</v>
      </c>
      <c r="H147" s="3" t="s">
        <v>768</v>
      </c>
      <c r="I147" s="3"/>
      <c r="J147" s="3"/>
      <c r="K147" s="6"/>
      <c r="L147" s="3" t="s">
        <v>170</v>
      </c>
      <c r="M147" s="3" t="s">
        <v>343</v>
      </c>
      <c r="N147" s="3" t="s">
        <v>27</v>
      </c>
      <c r="O147" s="3"/>
      <c r="P147" s="3"/>
      <c r="Q147" s="3"/>
      <c r="R147" s="3"/>
      <c r="S147" s="3"/>
      <c r="T147" s="3" t="s">
        <v>827</v>
      </c>
    </row>
    <row r="148" spans="1:20" x14ac:dyDescent="0.35">
      <c r="A148" s="11">
        <v>143</v>
      </c>
      <c r="B148" s="3" t="s">
        <v>445</v>
      </c>
      <c r="C148" s="3" t="s">
        <v>301</v>
      </c>
      <c r="D148" s="6"/>
      <c r="E148" s="6"/>
      <c r="F148" s="3" t="s">
        <v>66</v>
      </c>
      <c r="G148" s="3" t="s">
        <v>333</v>
      </c>
      <c r="H148" s="3" t="s">
        <v>49</v>
      </c>
      <c r="I148" s="3"/>
      <c r="J148" s="3"/>
      <c r="K148" s="6"/>
      <c r="L148" s="3" t="s">
        <v>414</v>
      </c>
      <c r="M148" s="3" t="s">
        <v>446</v>
      </c>
      <c r="N148" s="3" t="s">
        <v>146</v>
      </c>
      <c r="O148" s="3"/>
      <c r="P148" s="3"/>
      <c r="Q148" s="3"/>
      <c r="R148" s="3"/>
      <c r="S148" s="3"/>
      <c r="T148" s="3" t="s">
        <v>828</v>
      </c>
    </row>
    <row r="149" spans="1:20" x14ac:dyDescent="0.35">
      <c r="A149" s="11">
        <v>144</v>
      </c>
      <c r="B149" s="3" t="s">
        <v>345</v>
      </c>
      <c r="C149" s="3" t="s">
        <v>26</v>
      </c>
      <c r="D149" s="6"/>
      <c r="E149" s="6"/>
      <c r="F149" s="3" t="s">
        <v>32</v>
      </c>
      <c r="G149" s="3" t="s">
        <v>449</v>
      </c>
      <c r="H149" s="3" t="s">
        <v>161</v>
      </c>
      <c r="I149" s="3"/>
      <c r="J149" s="3"/>
      <c r="K149" s="6"/>
      <c r="L149" s="3" t="s">
        <v>346</v>
      </c>
      <c r="M149" s="3" t="s">
        <v>269</v>
      </c>
      <c r="N149" s="3" t="s">
        <v>49</v>
      </c>
      <c r="O149" s="3"/>
      <c r="P149" s="3"/>
      <c r="Q149" s="3"/>
      <c r="R149" s="3"/>
      <c r="S149" s="3"/>
      <c r="T149" s="3" t="s">
        <v>829</v>
      </c>
    </row>
    <row r="150" spans="1:20" x14ac:dyDescent="0.35">
      <c r="A150" s="11">
        <v>145</v>
      </c>
      <c r="B150" s="3" t="s">
        <v>830</v>
      </c>
      <c r="C150" s="3" t="s">
        <v>99</v>
      </c>
      <c r="D150" s="6" t="s">
        <v>100</v>
      </c>
      <c r="E150" s="6"/>
      <c r="F150" s="3" t="s">
        <v>268</v>
      </c>
      <c r="G150" s="3" t="s">
        <v>768</v>
      </c>
      <c r="H150" s="3" t="s">
        <v>218</v>
      </c>
      <c r="I150" s="3"/>
      <c r="J150" s="3"/>
      <c r="K150" s="6"/>
      <c r="L150" s="3" t="s">
        <v>40</v>
      </c>
      <c r="M150" s="3" t="s">
        <v>476</v>
      </c>
      <c r="N150" s="3" t="s">
        <v>183</v>
      </c>
      <c r="O150" s="3"/>
      <c r="P150" s="3"/>
      <c r="Q150" s="3"/>
      <c r="R150" s="3"/>
      <c r="S150" s="3"/>
      <c r="T150" s="3" t="s">
        <v>831</v>
      </c>
    </row>
    <row r="151" spans="1:20" x14ac:dyDescent="0.35">
      <c r="A151" s="11">
        <v>146</v>
      </c>
      <c r="B151" s="3" t="s">
        <v>470</v>
      </c>
      <c r="C151" s="3" t="s">
        <v>96</v>
      </c>
      <c r="D151" s="6"/>
      <c r="E151" s="6"/>
      <c r="F151" s="3" t="s">
        <v>210</v>
      </c>
      <c r="G151" s="3" t="s">
        <v>237</v>
      </c>
      <c r="H151" s="3" t="s">
        <v>250</v>
      </c>
      <c r="I151" s="3"/>
      <c r="J151" s="3"/>
      <c r="K151" s="6"/>
      <c r="L151" s="3" t="s">
        <v>146</v>
      </c>
      <c r="M151" s="3" t="s">
        <v>311</v>
      </c>
      <c r="N151" s="3" t="s">
        <v>154</v>
      </c>
      <c r="O151" s="3"/>
      <c r="P151" s="3"/>
      <c r="Q151" s="3"/>
      <c r="R151" s="3"/>
      <c r="S151" s="3"/>
      <c r="T151" s="3" t="s">
        <v>832</v>
      </c>
    </row>
    <row r="152" spans="1:20" x14ac:dyDescent="0.35">
      <c r="A152" s="11">
        <v>147</v>
      </c>
      <c r="B152" s="3" t="s">
        <v>370</v>
      </c>
      <c r="C152" s="3" t="s">
        <v>371</v>
      </c>
      <c r="D152" s="6"/>
      <c r="E152" s="6"/>
      <c r="F152" s="3" t="s">
        <v>161</v>
      </c>
      <c r="G152" s="3" t="s">
        <v>367</v>
      </c>
      <c r="H152" s="3" t="s">
        <v>84</v>
      </c>
      <c r="I152" s="3"/>
      <c r="J152" s="3"/>
      <c r="K152" s="6"/>
      <c r="L152" s="3" t="s">
        <v>177</v>
      </c>
      <c r="M152" s="3" t="s">
        <v>372</v>
      </c>
      <c r="N152" s="3" t="s">
        <v>40</v>
      </c>
      <c r="O152" s="3"/>
      <c r="P152" s="3"/>
      <c r="Q152" s="3"/>
      <c r="R152" s="3"/>
      <c r="S152" s="3"/>
      <c r="T152" s="3" t="s">
        <v>833</v>
      </c>
    </row>
    <row r="153" spans="1:20" x14ac:dyDescent="0.35">
      <c r="A153" s="11">
        <v>148</v>
      </c>
      <c r="B153" s="3" t="s">
        <v>483</v>
      </c>
      <c r="C153" s="3" t="s">
        <v>263</v>
      </c>
      <c r="D153" s="6"/>
      <c r="E153" s="6"/>
      <c r="F153" s="3" t="s">
        <v>268</v>
      </c>
      <c r="G153" s="3" t="s">
        <v>834</v>
      </c>
      <c r="H153" s="3" t="s">
        <v>188</v>
      </c>
      <c r="I153" s="3"/>
      <c r="J153" s="3"/>
      <c r="K153" s="6"/>
      <c r="L153" s="3" t="s">
        <v>28</v>
      </c>
      <c r="M153" s="3" t="s">
        <v>484</v>
      </c>
      <c r="N153" s="3" t="s">
        <v>149</v>
      </c>
      <c r="O153" s="3"/>
      <c r="P153" s="3"/>
      <c r="Q153" s="3"/>
      <c r="R153" s="3"/>
      <c r="S153" s="3"/>
      <c r="T153" s="3" t="s">
        <v>835</v>
      </c>
    </row>
    <row r="154" spans="1:20" x14ac:dyDescent="0.35">
      <c r="A154" s="11">
        <v>149</v>
      </c>
      <c r="B154" s="3" t="s">
        <v>402</v>
      </c>
      <c r="C154" s="3" t="s">
        <v>361</v>
      </c>
      <c r="D154" s="6"/>
      <c r="E154" s="6"/>
      <c r="F154" s="3" t="s">
        <v>3</v>
      </c>
      <c r="G154" s="3" t="s">
        <v>576</v>
      </c>
      <c r="H154" s="3" t="s">
        <v>250</v>
      </c>
      <c r="I154" s="3"/>
      <c r="J154" s="3"/>
      <c r="K154" s="6"/>
      <c r="L154" s="3" t="s">
        <v>41</v>
      </c>
      <c r="M154" s="3" t="s">
        <v>403</v>
      </c>
      <c r="N154" s="3" t="s">
        <v>63</v>
      </c>
      <c r="O154" s="3"/>
      <c r="P154" s="3"/>
      <c r="Q154" s="3"/>
      <c r="R154" s="3"/>
      <c r="S154" s="3"/>
      <c r="T154" s="3" t="s">
        <v>836</v>
      </c>
    </row>
    <row r="155" spans="1:20" x14ac:dyDescent="0.35">
      <c r="A155" s="11">
        <v>150</v>
      </c>
      <c r="B155" s="3" t="s">
        <v>539</v>
      </c>
      <c r="C155" s="3" t="s">
        <v>272</v>
      </c>
      <c r="D155" s="6"/>
      <c r="E155" s="6"/>
      <c r="F155" s="3" t="s">
        <v>277</v>
      </c>
      <c r="G155" s="3" t="s">
        <v>124</v>
      </c>
      <c r="H155" s="3" t="s">
        <v>49</v>
      </c>
      <c r="I155" s="3"/>
      <c r="J155" s="3"/>
      <c r="K155" s="6"/>
      <c r="L155" s="3" t="s">
        <v>146</v>
      </c>
      <c r="M155" s="3" t="s">
        <v>415</v>
      </c>
      <c r="N155" s="3" t="s">
        <v>93</v>
      </c>
      <c r="O155" s="3"/>
      <c r="P155" s="3"/>
      <c r="Q155" s="3"/>
      <c r="R155" s="3"/>
      <c r="S155" s="3"/>
      <c r="T155" s="3" t="s">
        <v>837</v>
      </c>
    </row>
    <row r="156" spans="1:20" x14ac:dyDescent="0.35">
      <c r="A156" s="11">
        <v>151</v>
      </c>
      <c r="B156" s="3" t="s">
        <v>405</v>
      </c>
      <c r="C156" s="3" t="s">
        <v>293</v>
      </c>
      <c r="D156" s="6"/>
      <c r="E156" s="6"/>
      <c r="F156" s="3" t="s">
        <v>268</v>
      </c>
      <c r="G156" s="3" t="s">
        <v>520</v>
      </c>
      <c r="H156" s="3" t="s">
        <v>838</v>
      </c>
      <c r="I156" s="3"/>
      <c r="J156" s="3"/>
      <c r="K156" s="6"/>
      <c r="L156" s="3" t="s">
        <v>28</v>
      </c>
      <c r="M156" s="3" t="s">
        <v>229</v>
      </c>
      <c r="N156" s="3" t="s">
        <v>40</v>
      </c>
      <c r="O156" s="3"/>
      <c r="P156" s="3"/>
      <c r="Q156" s="3"/>
      <c r="R156" s="3"/>
      <c r="S156" s="3"/>
      <c r="T156" s="3" t="s">
        <v>839</v>
      </c>
    </row>
    <row r="157" spans="1:20" x14ac:dyDescent="0.35">
      <c r="A157" s="11">
        <v>152</v>
      </c>
      <c r="B157" s="3" t="s">
        <v>331</v>
      </c>
      <c r="C157" s="3" t="s">
        <v>332</v>
      </c>
      <c r="D157" s="6"/>
      <c r="E157" s="6"/>
      <c r="F157" s="3" t="s">
        <v>41</v>
      </c>
      <c r="G157" s="3" t="s">
        <v>840</v>
      </c>
      <c r="H157" s="3" t="s">
        <v>109</v>
      </c>
      <c r="I157" s="3"/>
      <c r="J157" s="3"/>
      <c r="K157" s="6"/>
      <c r="L157" s="3" t="s">
        <v>19</v>
      </c>
      <c r="M157" s="3" t="s">
        <v>333</v>
      </c>
      <c r="N157" s="3" t="s">
        <v>58</v>
      </c>
      <c r="O157" s="3"/>
      <c r="P157" s="3"/>
      <c r="Q157" s="3"/>
      <c r="R157" s="3"/>
      <c r="S157" s="3"/>
      <c r="T157" s="3" t="s">
        <v>841</v>
      </c>
    </row>
    <row r="158" spans="1:20" x14ac:dyDescent="0.35">
      <c r="A158" s="11">
        <v>153</v>
      </c>
      <c r="B158" s="3" t="s">
        <v>480</v>
      </c>
      <c r="C158" s="3" t="s">
        <v>182</v>
      </c>
      <c r="D158" s="6"/>
      <c r="E158" s="6"/>
      <c r="F158" s="3" t="s">
        <v>32</v>
      </c>
      <c r="G158" s="3" t="s">
        <v>359</v>
      </c>
      <c r="H158" s="3" t="s">
        <v>36</v>
      </c>
      <c r="I158" s="3"/>
      <c r="J158" s="3"/>
      <c r="K158" s="6"/>
      <c r="L158" s="3" t="s">
        <v>46</v>
      </c>
      <c r="M158" s="3" t="s">
        <v>481</v>
      </c>
      <c r="N158" s="3" t="s">
        <v>364</v>
      </c>
      <c r="O158" s="3"/>
      <c r="P158" s="3"/>
      <c r="Q158" s="3"/>
      <c r="R158" s="3"/>
      <c r="S158" s="3"/>
      <c r="T158" s="3" t="s">
        <v>842</v>
      </c>
    </row>
    <row r="159" spans="1:20" x14ac:dyDescent="0.35">
      <c r="A159" s="11">
        <v>154</v>
      </c>
      <c r="B159" s="3" t="s">
        <v>524</v>
      </c>
      <c r="C159" s="3" t="s">
        <v>164</v>
      </c>
      <c r="D159" s="6"/>
      <c r="E159" s="6"/>
      <c r="F159" s="3" t="s">
        <v>2</v>
      </c>
      <c r="G159" s="3" t="s">
        <v>565</v>
      </c>
      <c r="H159" s="3" t="s">
        <v>47</v>
      </c>
      <c r="I159" s="3"/>
      <c r="J159" s="3"/>
      <c r="K159" s="6"/>
      <c r="L159" s="3" t="s">
        <v>31</v>
      </c>
      <c r="M159" s="3" t="s">
        <v>421</v>
      </c>
      <c r="N159" s="3" t="s">
        <v>343</v>
      </c>
      <c r="O159" s="3"/>
      <c r="P159" s="3"/>
      <c r="Q159" s="3"/>
      <c r="R159" s="3"/>
      <c r="S159" s="3"/>
      <c r="T159" s="3" t="s">
        <v>842</v>
      </c>
    </row>
    <row r="160" spans="1:20" x14ac:dyDescent="0.35">
      <c r="A160" s="11">
        <v>155</v>
      </c>
      <c r="B160" s="3" t="s">
        <v>491</v>
      </c>
      <c r="C160" s="3" t="s">
        <v>148</v>
      </c>
      <c r="D160" s="6"/>
      <c r="E160" s="6"/>
      <c r="F160" s="3" t="s">
        <v>28</v>
      </c>
      <c r="G160" s="3" t="s">
        <v>359</v>
      </c>
      <c r="H160" s="3" t="s">
        <v>146</v>
      </c>
      <c r="I160" s="3"/>
      <c r="J160" s="3"/>
      <c r="K160" s="6"/>
      <c r="L160" s="3" t="s">
        <v>157</v>
      </c>
      <c r="M160" s="3" t="s">
        <v>492</v>
      </c>
      <c r="N160" s="3" t="s">
        <v>84</v>
      </c>
      <c r="O160" s="3"/>
      <c r="P160" s="3"/>
      <c r="Q160" s="3"/>
      <c r="R160" s="3"/>
      <c r="S160" s="3"/>
      <c r="T160" s="3" t="s">
        <v>843</v>
      </c>
    </row>
    <row r="161" spans="1:20" x14ac:dyDescent="0.35">
      <c r="A161" s="11">
        <v>156</v>
      </c>
      <c r="B161" s="3" t="s">
        <v>375</v>
      </c>
      <c r="C161" s="3" t="s">
        <v>71</v>
      </c>
      <c r="D161" s="6"/>
      <c r="E161" s="6"/>
      <c r="F161" s="3" t="s">
        <v>84</v>
      </c>
      <c r="G161" s="3" t="s">
        <v>418</v>
      </c>
      <c r="H161" s="3" t="s">
        <v>128</v>
      </c>
      <c r="I161" s="3"/>
      <c r="J161" s="3"/>
      <c r="K161" s="6"/>
      <c r="L161" s="3" t="s">
        <v>146</v>
      </c>
      <c r="M161" s="3" t="s">
        <v>170</v>
      </c>
      <c r="N161" s="3" t="s">
        <v>109</v>
      </c>
      <c r="O161" s="3"/>
      <c r="P161" s="3"/>
      <c r="Q161" s="3"/>
      <c r="R161" s="3"/>
      <c r="S161" s="3"/>
      <c r="T161" s="3" t="s">
        <v>844</v>
      </c>
    </row>
    <row r="162" spans="1:20" x14ac:dyDescent="0.35">
      <c r="A162" s="11">
        <v>157</v>
      </c>
      <c r="B162" s="3" t="s">
        <v>459</v>
      </c>
      <c r="C162" s="3" t="s">
        <v>263</v>
      </c>
      <c r="D162" s="6"/>
      <c r="E162" s="6"/>
      <c r="F162" s="3" t="s">
        <v>59</v>
      </c>
      <c r="G162" s="3" t="s">
        <v>545</v>
      </c>
      <c r="H162" s="3" t="s">
        <v>311</v>
      </c>
      <c r="I162" s="3"/>
      <c r="J162" s="3"/>
      <c r="K162" s="6"/>
      <c r="L162" s="3" t="s">
        <v>93</v>
      </c>
      <c r="M162" s="3" t="s">
        <v>119</v>
      </c>
      <c r="N162" s="3" t="s">
        <v>161</v>
      </c>
      <c r="O162" s="3"/>
      <c r="P162" s="3"/>
      <c r="Q162" s="3"/>
      <c r="R162" s="3"/>
      <c r="S162" s="3"/>
      <c r="T162" s="3" t="s">
        <v>845</v>
      </c>
    </row>
    <row r="163" spans="1:20" x14ac:dyDescent="0.35">
      <c r="A163" s="11">
        <v>158</v>
      </c>
      <c r="B163" s="3" t="s">
        <v>472</v>
      </c>
      <c r="C163" s="3" t="s">
        <v>267</v>
      </c>
      <c r="D163" s="6"/>
      <c r="E163" s="6"/>
      <c r="F163" s="3" t="s">
        <v>93</v>
      </c>
      <c r="G163" s="3" t="s">
        <v>351</v>
      </c>
      <c r="H163" s="3" t="s">
        <v>153</v>
      </c>
      <c r="I163" s="3"/>
      <c r="J163" s="3"/>
      <c r="K163" s="6"/>
      <c r="L163" s="3" t="s">
        <v>67</v>
      </c>
      <c r="M163" s="3" t="s">
        <v>473</v>
      </c>
      <c r="N163" s="3" t="s">
        <v>143</v>
      </c>
      <c r="O163" s="3"/>
      <c r="P163" s="3"/>
      <c r="Q163" s="3"/>
      <c r="R163" s="3"/>
      <c r="S163" s="3"/>
      <c r="T163" s="3" t="s">
        <v>846</v>
      </c>
    </row>
    <row r="164" spans="1:20" x14ac:dyDescent="0.35">
      <c r="A164" s="11">
        <v>159</v>
      </c>
      <c r="B164" s="3" t="s">
        <v>413</v>
      </c>
      <c r="C164" s="3" t="s">
        <v>263</v>
      </c>
      <c r="D164" s="6"/>
      <c r="E164" s="6"/>
      <c r="F164" s="3" t="s">
        <v>46</v>
      </c>
      <c r="G164" s="3" t="s">
        <v>847</v>
      </c>
      <c r="H164" s="3" t="s">
        <v>79</v>
      </c>
      <c r="I164" s="3"/>
      <c r="J164" s="3"/>
      <c r="K164" s="6"/>
      <c r="L164" s="3" t="s">
        <v>414</v>
      </c>
      <c r="M164" s="3" t="s">
        <v>415</v>
      </c>
      <c r="N164" s="3" t="s">
        <v>157</v>
      </c>
      <c r="O164" s="3"/>
      <c r="P164" s="3"/>
      <c r="Q164" s="3"/>
      <c r="R164" s="3"/>
      <c r="S164" s="3"/>
      <c r="T164" s="3" t="s">
        <v>848</v>
      </c>
    </row>
    <row r="165" spans="1:20" x14ac:dyDescent="0.35">
      <c r="A165" s="11">
        <v>160</v>
      </c>
      <c r="B165" s="3" t="s">
        <v>442</v>
      </c>
      <c r="C165" s="3" t="s">
        <v>182</v>
      </c>
      <c r="D165" s="6"/>
      <c r="E165" s="6"/>
      <c r="F165" s="3" t="s">
        <v>66</v>
      </c>
      <c r="G165" s="3" t="s">
        <v>533</v>
      </c>
      <c r="H165" s="3" t="s">
        <v>46</v>
      </c>
      <c r="I165" s="3"/>
      <c r="J165" s="3"/>
      <c r="K165" s="6"/>
      <c r="L165" s="3" t="s">
        <v>19</v>
      </c>
      <c r="M165" s="3" t="s">
        <v>443</v>
      </c>
      <c r="N165" s="3" t="s">
        <v>32</v>
      </c>
      <c r="O165" s="3"/>
      <c r="P165" s="3"/>
      <c r="Q165" s="3"/>
      <c r="R165" s="3"/>
      <c r="S165" s="3"/>
      <c r="T165" s="3" t="s">
        <v>849</v>
      </c>
    </row>
    <row r="166" spans="1:20" x14ac:dyDescent="0.35">
      <c r="A166" s="11">
        <v>161</v>
      </c>
      <c r="B166" s="3" t="s">
        <v>506</v>
      </c>
      <c r="C166" s="3" t="s">
        <v>361</v>
      </c>
      <c r="D166" s="6"/>
      <c r="E166" s="6"/>
      <c r="F166" s="3" t="s">
        <v>210</v>
      </c>
      <c r="G166" s="3" t="s">
        <v>446</v>
      </c>
      <c r="H166" s="3" t="s">
        <v>157</v>
      </c>
      <c r="I166" s="3"/>
      <c r="J166" s="3"/>
      <c r="K166" s="6"/>
      <c r="L166" s="3" t="s">
        <v>210</v>
      </c>
      <c r="M166" s="3" t="s">
        <v>351</v>
      </c>
      <c r="N166" s="3" t="s">
        <v>507</v>
      </c>
      <c r="O166" s="3"/>
      <c r="P166" s="3"/>
      <c r="Q166" s="3"/>
      <c r="R166" s="3"/>
      <c r="S166" s="3"/>
      <c r="T166" s="3" t="s">
        <v>850</v>
      </c>
    </row>
    <row r="167" spans="1:20" x14ac:dyDescent="0.35">
      <c r="A167" s="11">
        <v>162</v>
      </c>
      <c r="B167" s="3" t="s">
        <v>500</v>
      </c>
      <c r="C167" s="3" t="s">
        <v>253</v>
      </c>
      <c r="D167" s="6"/>
      <c r="E167" s="6"/>
      <c r="F167" s="3" t="s">
        <v>19</v>
      </c>
      <c r="G167" s="3" t="s">
        <v>336</v>
      </c>
      <c r="H167" s="3" t="s">
        <v>260</v>
      </c>
      <c r="I167" s="3"/>
      <c r="J167" s="3"/>
      <c r="K167" s="6"/>
      <c r="L167" s="3" t="s">
        <v>23</v>
      </c>
      <c r="M167" s="3" t="s">
        <v>323</v>
      </c>
      <c r="N167" s="3" t="s">
        <v>501</v>
      </c>
      <c r="O167" s="3"/>
      <c r="P167" s="3"/>
      <c r="Q167" s="3"/>
      <c r="R167" s="3"/>
      <c r="S167" s="3"/>
      <c r="T167" s="3" t="s">
        <v>851</v>
      </c>
    </row>
    <row r="168" spans="1:20" x14ac:dyDescent="0.35">
      <c r="A168" s="11">
        <v>163</v>
      </c>
      <c r="B168" s="3" t="s">
        <v>503</v>
      </c>
      <c r="C168" s="3" t="s">
        <v>409</v>
      </c>
      <c r="D168" s="6"/>
      <c r="E168" s="6"/>
      <c r="F168" s="3" t="s">
        <v>192</v>
      </c>
      <c r="G168" s="3" t="s">
        <v>852</v>
      </c>
      <c r="H168" s="3" t="s">
        <v>46</v>
      </c>
      <c r="I168" s="3"/>
      <c r="J168" s="3"/>
      <c r="K168" s="6"/>
      <c r="L168" s="3" t="s">
        <v>157</v>
      </c>
      <c r="M168" s="3" t="s">
        <v>504</v>
      </c>
      <c r="N168" s="3" t="s">
        <v>146</v>
      </c>
      <c r="O168" s="3"/>
      <c r="P168" s="3"/>
      <c r="Q168" s="3"/>
      <c r="R168" s="3"/>
      <c r="S168" s="3"/>
      <c r="T168" s="3" t="s">
        <v>853</v>
      </c>
    </row>
    <row r="169" spans="1:20" x14ac:dyDescent="0.35">
      <c r="A169" s="11">
        <v>164</v>
      </c>
      <c r="B169" s="3" t="s">
        <v>546</v>
      </c>
      <c r="C169" s="3" t="s">
        <v>547</v>
      </c>
      <c r="D169" s="6"/>
      <c r="E169" s="6"/>
      <c r="F169" s="3" t="s">
        <v>735</v>
      </c>
      <c r="G169" s="3" t="s">
        <v>290</v>
      </c>
      <c r="H169" s="3" t="s">
        <v>178</v>
      </c>
      <c r="I169" s="3"/>
      <c r="J169" s="3"/>
      <c r="K169" s="6"/>
      <c r="L169" s="3" t="s">
        <v>192</v>
      </c>
      <c r="M169" s="3" t="s">
        <v>427</v>
      </c>
      <c r="N169" s="3" t="s">
        <v>229</v>
      </c>
      <c r="O169" s="3"/>
      <c r="P169" s="3"/>
      <c r="Q169" s="3"/>
      <c r="R169" s="3"/>
      <c r="S169" s="3"/>
      <c r="T169" s="3" t="s">
        <v>854</v>
      </c>
    </row>
    <row r="170" spans="1:20" x14ac:dyDescent="0.35">
      <c r="A170" s="11">
        <v>165</v>
      </c>
      <c r="B170" s="3" t="s">
        <v>568</v>
      </c>
      <c r="C170" s="3" t="s">
        <v>272</v>
      </c>
      <c r="D170" s="6"/>
      <c r="E170" s="6"/>
      <c r="F170" s="3" t="s">
        <v>45</v>
      </c>
      <c r="G170" s="3" t="s">
        <v>384</v>
      </c>
      <c r="H170" s="3" t="s">
        <v>113</v>
      </c>
      <c r="I170" s="3"/>
      <c r="J170" s="3"/>
      <c r="K170" s="6"/>
      <c r="L170" s="3" t="s">
        <v>128</v>
      </c>
      <c r="M170" s="3" t="s">
        <v>569</v>
      </c>
      <c r="N170" s="3" t="s">
        <v>63</v>
      </c>
      <c r="O170" s="3"/>
      <c r="P170" s="3"/>
      <c r="Q170" s="3"/>
      <c r="R170" s="3"/>
      <c r="S170" s="3"/>
      <c r="T170" s="3" t="s">
        <v>855</v>
      </c>
    </row>
    <row r="171" spans="1:20" x14ac:dyDescent="0.35">
      <c r="A171" s="11">
        <v>166</v>
      </c>
      <c r="B171" s="3" t="s">
        <v>543</v>
      </c>
      <c r="C171" s="3" t="s">
        <v>217</v>
      </c>
      <c r="D171" s="6"/>
      <c r="E171" s="6"/>
      <c r="F171" s="3" t="s">
        <v>28</v>
      </c>
      <c r="G171" s="3" t="s">
        <v>240</v>
      </c>
      <c r="H171" s="3" t="s">
        <v>191</v>
      </c>
      <c r="I171" s="3"/>
      <c r="J171" s="3"/>
      <c r="K171" s="6"/>
      <c r="L171" s="3" t="s">
        <v>63</v>
      </c>
      <c r="M171" s="3" t="s">
        <v>544</v>
      </c>
      <c r="N171" s="3" t="s">
        <v>545</v>
      </c>
      <c r="O171" s="3"/>
      <c r="P171" s="3"/>
      <c r="Q171" s="3"/>
      <c r="R171" s="3"/>
      <c r="S171" s="3"/>
      <c r="T171" s="3" t="s">
        <v>856</v>
      </c>
    </row>
    <row r="172" spans="1:20" x14ac:dyDescent="0.35">
      <c r="A172" s="11">
        <v>167</v>
      </c>
      <c r="B172" s="3" t="s">
        <v>557</v>
      </c>
      <c r="C172" s="3" t="s">
        <v>547</v>
      </c>
      <c r="D172" s="6"/>
      <c r="E172" s="6"/>
      <c r="F172" s="3" t="s">
        <v>4</v>
      </c>
      <c r="G172" s="3" t="s">
        <v>446</v>
      </c>
      <c r="H172" s="3" t="s">
        <v>46</v>
      </c>
      <c r="I172" s="3"/>
      <c r="J172" s="3"/>
      <c r="K172" s="6"/>
      <c r="L172" s="3" t="s">
        <v>4</v>
      </c>
      <c r="M172" s="3" t="s">
        <v>558</v>
      </c>
      <c r="N172" s="3" t="s">
        <v>559</v>
      </c>
      <c r="O172" s="3"/>
      <c r="P172" s="3"/>
      <c r="Q172" s="3"/>
      <c r="R172" s="3"/>
      <c r="S172" s="3"/>
      <c r="T172" s="3" t="s">
        <v>857</v>
      </c>
    </row>
    <row r="173" spans="1:20" x14ac:dyDescent="0.35">
      <c r="A173" s="11">
        <v>168</v>
      </c>
      <c r="B173" s="3" t="s">
        <v>519</v>
      </c>
      <c r="C173" s="3" t="s">
        <v>342</v>
      </c>
      <c r="D173" s="6"/>
      <c r="E173" s="6"/>
      <c r="F173" s="3" t="s">
        <v>177</v>
      </c>
      <c r="G173" s="3" t="s">
        <v>858</v>
      </c>
      <c r="H173" s="3" t="s">
        <v>54</v>
      </c>
      <c r="I173" s="3"/>
      <c r="J173" s="3"/>
      <c r="K173" s="6"/>
      <c r="L173" s="3" t="s">
        <v>4</v>
      </c>
      <c r="M173" s="3" t="s">
        <v>520</v>
      </c>
      <c r="N173" s="3" t="s">
        <v>143</v>
      </c>
      <c r="O173" s="3"/>
      <c r="P173" s="3"/>
      <c r="Q173" s="3"/>
      <c r="R173" s="3"/>
      <c r="S173" s="3"/>
      <c r="T173" s="3" t="s">
        <v>859</v>
      </c>
    </row>
    <row r="174" spans="1:20" x14ac:dyDescent="0.35">
      <c r="A174" s="11">
        <v>169</v>
      </c>
      <c r="B174" s="3" t="s">
        <v>407</v>
      </c>
      <c r="C174" s="3" t="s">
        <v>371</v>
      </c>
      <c r="D174" s="6"/>
      <c r="E174" s="6"/>
      <c r="F174" s="3" t="s">
        <v>105</v>
      </c>
      <c r="G174" s="3" t="s">
        <v>567</v>
      </c>
      <c r="H174" s="3" t="s">
        <v>473</v>
      </c>
      <c r="I174" s="3"/>
      <c r="J174" s="3"/>
      <c r="K174" s="6"/>
      <c r="L174" s="3" t="s">
        <v>14</v>
      </c>
      <c r="M174" s="3" t="s">
        <v>260</v>
      </c>
      <c r="N174" s="3" t="s">
        <v>124</v>
      </c>
      <c r="O174" s="3"/>
      <c r="P174" s="3"/>
      <c r="Q174" s="3"/>
      <c r="R174" s="3"/>
      <c r="S174" s="3"/>
      <c r="T174" s="3" t="s">
        <v>860</v>
      </c>
    </row>
    <row r="175" spans="1:20" x14ac:dyDescent="0.35">
      <c r="A175" s="11">
        <v>170</v>
      </c>
      <c r="B175" s="3" t="s">
        <v>511</v>
      </c>
      <c r="C175" s="3" t="s">
        <v>209</v>
      </c>
      <c r="D175" s="6"/>
      <c r="E175" s="6"/>
      <c r="F175" s="3" t="s">
        <v>54</v>
      </c>
      <c r="G175" s="3" t="s">
        <v>381</v>
      </c>
      <c r="H175" s="3" t="s">
        <v>296</v>
      </c>
      <c r="I175" s="3"/>
      <c r="J175" s="3"/>
      <c r="K175" s="6"/>
      <c r="L175" s="3" t="s">
        <v>268</v>
      </c>
      <c r="M175" s="3" t="s">
        <v>512</v>
      </c>
      <c r="N175" s="3" t="s">
        <v>277</v>
      </c>
      <c r="O175" s="3"/>
      <c r="P175" s="3"/>
      <c r="Q175" s="3"/>
      <c r="R175" s="3"/>
      <c r="S175" s="3"/>
      <c r="T175" s="3" t="s">
        <v>861</v>
      </c>
    </row>
    <row r="176" spans="1:20" x14ac:dyDescent="0.35">
      <c r="A176" s="11">
        <v>171</v>
      </c>
      <c r="B176" s="3" t="s">
        <v>465</v>
      </c>
      <c r="C176" s="3" t="s">
        <v>315</v>
      </c>
      <c r="D176" s="6"/>
      <c r="E176" s="6"/>
      <c r="F176" s="3" t="s">
        <v>4</v>
      </c>
      <c r="G176" s="3" t="s">
        <v>862</v>
      </c>
      <c r="H176" s="3" t="s">
        <v>302</v>
      </c>
      <c r="I176" s="3"/>
      <c r="J176" s="3"/>
      <c r="K176" s="6"/>
      <c r="L176" s="3" t="s">
        <v>19</v>
      </c>
      <c r="M176" s="3" t="s">
        <v>381</v>
      </c>
      <c r="N176" s="3" t="s">
        <v>178</v>
      </c>
      <c r="O176" s="3"/>
      <c r="P176" s="3"/>
      <c r="Q176" s="3"/>
      <c r="R176" s="3"/>
      <c r="S176" s="3"/>
      <c r="T176" s="3" t="s">
        <v>863</v>
      </c>
    </row>
    <row r="177" spans="1:20" x14ac:dyDescent="0.35">
      <c r="A177" s="11">
        <v>172</v>
      </c>
      <c r="B177" s="3" t="s">
        <v>486</v>
      </c>
      <c r="C177" s="3" t="s">
        <v>164</v>
      </c>
      <c r="D177" s="6"/>
      <c r="E177" s="6"/>
      <c r="F177" s="3" t="s">
        <v>19</v>
      </c>
      <c r="G177" s="3" t="s">
        <v>605</v>
      </c>
      <c r="H177" s="3" t="s">
        <v>27</v>
      </c>
      <c r="I177" s="3"/>
      <c r="J177" s="3"/>
      <c r="K177" s="6"/>
      <c r="L177" s="3" t="s">
        <v>9</v>
      </c>
      <c r="M177" s="3" t="s">
        <v>400</v>
      </c>
      <c r="N177" s="3" t="s">
        <v>191</v>
      </c>
      <c r="O177" s="3"/>
      <c r="P177" s="3"/>
      <c r="Q177" s="3"/>
      <c r="R177" s="3"/>
      <c r="S177" s="3"/>
      <c r="T177" s="3" t="s">
        <v>864</v>
      </c>
    </row>
    <row r="178" spans="1:20" x14ac:dyDescent="0.35">
      <c r="A178" s="11">
        <v>173</v>
      </c>
      <c r="B178" s="3" t="s">
        <v>356</v>
      </c>
      <c r="C178" s="3" t="s">
        <v>267</v>
      </c>
      <c r="D178" s="6"/>
      <c r="E178" s="6"/>
      <c r="F178" s="3" t="s">
        <v>93</v>
      </c>
      <c r="G178" s="3" t="s">
        <v>536</v>
      </c>
      <c r="H178" s="3" t="s">
        <v>302</v>
      </c>
      <c r="I178" s="3"/>
      <c r="J178" s="3"/>
      <c r="K178" s="6"/>
      <c r="L178" s="3" t="s">
        <v>58</v>
      </c>
      <c r="M178" s="3" t="s">
        <v>357</v>
      </c>
      <c r="N178" s="3" t="s">
        <v>67</v>
      </c>
      <c r="O178" s="3"/>
      <c r="P178" s="3"/>
      <c r="Q178" s="3"/>
      <c r="R178" s="3"/>
      <c r="S178" s="3"/>
      <c r="T178" s="3" t="s">
        <v>865</v>
      </c>
    </row>
    <row r="179" spans="1:20" x14ac:dyDescent="0.35">
      <c r="A179" s="11">
        <v>174</v>
      </c>
      <c r="B179" s="3" t="s">
        <v>410</v>
      </c>
      <c r="C179" s="3" t="s">
        <v>104</v>
      </c>
      <c r="D179" s="6"/>
      <c r="E179" s="6"/>
      <c r="F179" s="3" t="s">
        <v>58</v>
      </c>
      <c r="G179" s="3" t="s">
        <v>866</v>
      </c>
      <c r="H179" s="3" t="s">
        <v>101</v>
      </c>
      <c r="I179" s="3"/>
      <c r="J179" s="3"/>
      <c r="K179" s="6"/>
      <c r="L179" s="3" t="s">
        <v>66</v>
      </c>
      <c r="M179" s="3" t="s">
        <v>411</v>
      </c>
      <c r="N179" s="3" t="s">
        <v>327</v>
      </c>
      <c r="O179" s="3"/>
      <c r="P179" s="3"/>
      <c r="Q179" s="3"/>
      <c r="R179" s="3"/>
      <c r="S179" s="3"/>
      <c r="T179" s="3" t="s">
        <v>867</v>
      </c>
    </row>
    <row r="180" spans="1:20" x14ac:dyDescent="0.35">
      <c r="A180" s="11">
        <v>175</v>
      </c>
      <c r="B180" s="3" t="s">
        <v>432</v>
      </c>
      <c r="C180" s="3" t="s">
        <v>173</v>
      </c>
      <c r="D180" s="6"/>
      <c r="E180" s="6"/>
      <c r="F180" s="3" t="s">
        <v>83</v>
      </c>
      <c r="G180" s="3" t="s">
        <v>533</v>
      </c>
      <c r="H180" s="3" t="s">
        <v>473</v>
      </c>
      <c r="I180" s="3"/>
      <c r="J180" s="3"/>
      <c r="K180" s="6"/>
      <c r="L180" s="3" t="s">
        <v>18</v>
      </c>
      <c r="M180" s="3" t="s">
        <v>403</v>
      </c>
      <c r="N180" s="3" t="s">
        <v>296</v>
      </c>
      <c r="O180" s="3"/>
      <c r="P180" s="3"/>
      <c r="Q180" s="3"/>
      <c r="R180" s="3"/>
      <c r="S180" s="3"/>
      <c r="T180" s="3" t="s">
        <v>868</v>
      </c>
    </row>
    <row r="181" spans="1:20" x14ac:dyDescent="0.35">
      <c r="A181" s="11">
        <v>176</v>
      </c>
      <c r="B181" s="3" t="s">
        <v>508</v>
      </c>
      <c r="C181" s="3" t="s">
        <v>209</v>
      </c>
      <c r="D181" s="6"/>
      <c r="E181" s="6"/>
      <c r="F181" s="3" t="s">
        <v>28</v>
      </c>
      <c r="G181" s="3" t="s">
        <v>119</v>
      </c>
      <c r="H181" s="3" t="s">
        <v>529</v>
      </c>
      <c r="I181" s="3"/>
      <c r="J181" s="3"/>
      <c r="K181" s="6"/>
      <c r="L181" s="3" t="s">
        <v>161</v>
      </c>
      <c r="M181" s="3" t="s">
        <v>146</v>
      </c>
      <c r="N181" s="3" t="s">
        <v>509</v>
      </c>
      <c r="O181" s="3"/>
      <c r="P181" s="3"/>
      <c r="Q181" s="3"/>
      <c r="R181" s="3"/>
      <c r="S181" s="3"/>
      <c r="T181" s="3" t="s">
        <v>869</v>
      </c>
    </row>
    <row r="182" spans="1:20" x14ac:dyDescent="0.35">
      <c r="A182" s="11">
        <v>177</v>
      </c>
      <c r="B182" s="3" t="s">
        <v>571</v>
      </c>
      <c r="C182" s="3" t="s">
        <v>547</v>
      </c>
      <c r="D182" s="6"/>
      <c r="E182" s="6"/>
      <c r="F182" s="3" t="s">
        <v>9</v>
      </c>
      <c r="G182" s="3" t="s">
        <v>351</v>
      </c>
      <c r="H182" s="3" t="s">
        <v>139</v>
      </c>
      <c r="I182" s="3"/>
      <c r="J182" s="3"/>
      <c r="K182" s="6"/>
      <c r="L182" s="3" t="s">
        <v>14</v>
      </c>
      <c r="M182" s="3" t="s">
        <v>512</v>
      </c>
      <c r="N182" s="3" t="s">
        <v>49</v>
      </c>
      <c r="O182" s="3"/>
      <c r="P182" s="3"/>
      <c r="Q182" s="3"/>
      <c r="R182" s="3"/>
      <c r="S182" s="3"/>
      <c r="T182" s="3" t="s">
        <v>870</v>
      </c>
    </row>
    <row r="183" spans="1:20" x14ac:dyDescent="0.35">
      <c r="A183" s="11">
        <v>178</v>
      </c>
      <c r="B183" s="3" t="s">
        <v>584</v>
      </c>
      <c r="C183" s="3" t="s">
        <v>272</v>
      </c>
      <c r="D183" s="6"/>
      <c r="E183" s="6"/>
      <c r="F183" s="3" t="s">
        <v>41</v>
      </c>
      <c r="G183" s="3" t="s">
        <v>311</v>
      </c>
      <c r="H183" s="3" t="s">
        <v>260</v>
      </c>
      <c r="I183" s="3"/>
      <c r="J183" s="3"/>
      <c r="K183" s="6"/>
      <c r="L183" s="3" t="s">
        <v>66</v>
      </c>
      <c r="M183" s="3" t="s">
        <v>585</v>
      </c>
      <c r="N183" s="3" t="s">
        <v>165</v>
      </c>
      <c r="O183" s="3"/>
      <c r="P183" s="3"/>
      <c r="Q183" s="3"/>
      <c r="R183" s="3"/>
      <c r="S183" s="3"/>
      <c r="T183" s="3" t="s">
        <v>871</v>
      </c>
    </row>
    <row r="184" spans="1:20" x14ac:dyDescent="0.35">
      <c r="A184" s="11">
        <v>179</v>
      </c>
      <c r="B184" s="3" t="s">
        <v>541</v>
      </c>
      <c r="C184" s="3" t="s">
        <v>542</v>
      </c>
      <c r="D184" s="6"/>
      <c r="E184" s="6"/>
      <c r="F184" s="3" t="s">
        <v>31</v>
      </c>
      <c r="G184" s="3" t="s">
        <v>363</v>
      </c>
      <c r="H184" s="3" t="s">
        <v>128</v>
      </c>
      <c r="I184" s="3"/>
      <c r="J184" s="3"/>
      <c r="K184" s="6"/>
      <c r="L184" s="3" t="s">
        <v>58</v>
      </c>
      <c r="M184" s="3" t="s">
        <v>492</v>
      </c>
      <c r="N184" s="3" t="s">
        <v>294</v>
      </c>
      <c r="O184" s="3"/>
      <c r="P184" s="3"/>
      <c r="Q184" s="3"/>
      <c r="R184" s="3"/>
      <c r="S184" s="3"/>
      <c r="T184" s="3" t="s">
        <v>872</v>
      </c>
    </row>
    <row r="185" spans="1:20" x14ac:dyDescent="0.35">
      <c r="A185" s="11">
        <v>180</v>
      </c>
      <c r="B185" s="3" t="s">
        <v>456</v>
      </c>
      <c r="C185" s="3" t="s">
        <v>457</v>
      </c>
      <c r="D185" s="6"/>
      <c r="E185" s="6"/>
      <c r="F185" s="3" t="s">
        <v>174</v>
      </c>
      <c r="G185" s="3" t="s">
        <v>260</v>
      </c>
      <c r="H185" s="3" t="s">
        <v>847</v>
      </c>
      <c r="I185" s="3"/>
      <c r="J185" s="3"/>
      <c r="K185" s="6"/>
      <c r="L185" s="3" t="s">
        <v>170</v>
      </c>
      <c r="M185" s="3" t="s">
        <v>214</v>
      </c>
      <c r="N185" s="3" t="s">
        <v>296</v>
      </c>
      <c r="O185" s="3"/>
      <c r="P185" s="3"/>
      <c r="Q185" s="3"/>
      <c r="R185" s="3"/>
      <c r="S185" s="3"/>
      <c r="T185" s="3" t="s">
        <v>873</v>
      </c>
    </row>
    <row r="186" spans="1:20" x14ac:dyDescent="0.35">
      <c r="A186" s="11">
        <v>181</v>
      </c>
      <c r="B186" s="3" t="s">
        <v>522</v>
      </c>
      <c r="C186" s="3" t="s">
        <v>82</v>
      </c>
      <c r="D186" s="6"/>
      <c r="E186" s="6"/>
      <c r="F186" s="3" t="s">
        <v>143</v>
      </c>
      <c r="G186" s="3" t="s">
        <v>372</v>
      </c>
      <c r="H186" s="3" t="s">
        <v>139</v>
      </c>
      <c r="I186" s="3"/>
      <c r="J186" s="3"/>
      <c r="K186" s="6"/>
      <c r="L186" s="3" t="s">
        <v>109</v>
      </c>
      <c r="M186" s="3" t="s">
        <v>489</v>
      </c>
      <c r="N186" s="3" t="s">
        <v>280</v>
      </c>
      <c r="O186" s="3"/>
      <c r="P186" s="3"/>
      <c r="Q186" s="3"/>
      <c r="R186" s="3"/>
      <c r="S186" s="3"/>
      <c r="T186" s="3" t="s">
        <v>874</v>
      </c>
    </row>
    <row r="187" spans="1:20" x14ac:dyDescent="0.35">
      <c r="A187" s="11">
        <v>182</v>
      </c>
      <c r="B187" s="3" t="s">
        <v>488</v>
      </c>
      <c r="C187" s="3" t="s">
        <v>71</v>
      </c>
      <c r="D187" s="6"/>
      <c r="E187" s="6"/>
      <c r="F187" s="3" t="s">
        <v>118</v>
      </c>
      <c r="G187" s="3" t="s">
        <v>875</v>
      </c>
      <c r="H187" s="3" t="s">
        <v>146</v>
      </c>
      <c r="I187" s="3"/>
      <c r="J187" s="3"/>
      <c r="K187" s="6"/>
      <c r="L187" s="3" t="s">
        <v>105</v>
      </c>
      <c r="M187" s="3" t="s">
        <v>294</v>
      </c>
      <c r="N187" s="3" t="s">
        <v>489</v>
      </c>
      <c r="O187" s="3"/>
      <c r="P187" s="3"/>
      <c r="Q187" s="3"/>
      <c r="R187" s="3"/>
      <c r="S187" s="3"/>
      <c r="T187" s="3" t="s">
        <v>876</v>
      </c>
    </row>
    <row r="188" spans="1:20" x14ac:dyDescent="0.35">
      <c r="A188" s="11">
        <v>183</v>
      </c>
      <c r="B188" s="3" t="s">
        <v>451</v>
      </c>
      <c r="C188" s="3" t="s">
        <v>148</v>
      </c>
      <c r="D188" s="6"/>
      <c r="E188" s="6"/>
      <c r="F188" s="3" t="s">
        <v>49</v>
      </c>
      <c r="G188" s="3" t="s">
        <v>877</v>
      </c>
      <c r="H188" s="3" t="s">
        <v>878</v>
      </c>
      <c r="I188" s="3"/>
      <c r="J188" s="3"/>
      <c r="K188" s="6"/>
      <c r="L188" s="3" t="s">
        <v>210</v>
      </c>
      <c r="M188" s="3" t="s">
        <v>333</v>
      </c>
      <c r="N188" s="3" t="s">
        <v>84</v>
      </c>
      <c r="O188" s="3"/>
      <c r="P188" s="3"/>
      <c r="Q188" s="3"/>
      <c r="R188" s="3"/>
      <c r="S188" s="3"/>
      <c r="T188" s="3" t="s">
        <v>879</v>
      </c>
    </row>
    <row r="189" spans="1:20" x14ac:dyDescent="0.35">
      <c r="A189" s="11">
        <v>184</v>
      </c>
      <c r="B189" s="3" t="s">
        <v>551</v>
      </c>
      <c r="C189" s="3" t="s">
        <v>22</v>
      </c>
      <c r="D189" s="6"/>
      <c r="E189" s="6"/>
      <c r="F189" s="3" t="s">
        <v>19</v>
      </c>
      <c r="G189" s="3" t="s">
        <v>411</v>
      </c>
      <c r="H189" s="3" t="s">
        <v>359</v>
      </c>
      <c r="I189" s="3"/>
      <c r="J189" s="3"/>
      <c r="K189" s="6"/>
      <c r="L189" s="3" t="s">
        <v>2</v>
      </c>
      <c r="M189" s="3" t="s">
        <v>497</v>
      </c>
      <c r="N189" s="3" t="s">
        <v>473</v>
      </c>
      <c r="O189" s="3"/>
      <c r="P189" s="3"/>
      <c r="Q189" s="3"/>
      <c r="R189" s="3"/>
      <c r="S189" s="3"/>
      <c r="T189" s="3" t="s">
        <v>880</v>
      </c>
    </row>
    <row r="190" spans="1:20" x14ac:dyDescent="0.35">
      <c r="A190" s="11">
        <v>185</v>
      </c>
      <c r="B190" s="3" t="s">
        <v>532</v>
      </c>
      <c r="C190" s="3" t="s">
        <v>123</v>
      </c>
      <c r="D190" s="6"/>
      <c r="E190" s="6"/>
      <c r="F190" s="3" t="s">
        <v>31</v>
      </c>
      <c r="G190" s="3" t="s">
        <v>881</v>
      </c>
      <c r="H190" s="3" t="s">
        <v>54</v>
      </c>
      <c r="I190" s="3"/>
      <c r="J190" s="3"/>
      <c r="K190" s="6"/>
      <c r="L190" s="3" t="s">
        <v>364</v>
      </c>
      <c r="M190" s="3" t="s">
        <v>533</v>
      </c>
      <c r="N190" s="3" t="s">
        <v>146</v>
      </c>
      <c r="O190" s="3"/>
      <c r="P190" s="3"/>
      <c r="Q190" s="3"/>
      <c r="R190" s="3"/>
      <c r="S190" s="3"/>
      <c r="T190" s="3" t="s">
        <v>882</v>
      </c>
    </row>
    <row r="191" spans="1:20" x14ac:dyDescent="0.35">
      <c r="A191" s="11">
        <v>186</v>
      </c>
      <c r="B191" s="3" t="s">
        <v>380</v>
      </c>
      <c r="C191" s="3" t="s">
        <v>152</v>
      </c>
      <c r="D191" s="6"/>
      <c r="E191" s="6"/>
      <c r="F191" s="3" t="s">
        <v>414</v>
      </c>
      <c r="G191" s="3" t="s">
        <v>582</v>
      </c>
      <c r="H191" s="3" t="s">
        <v>760</v>
      </c>
      <c r="I191" s="3"/>
      <c r="J191" s="3"/>
      <c r="K191" s="6"/>
      <c r="L191" s="3" t="s">
        <v>9</v>
      </c>
      <c r="M191" s="3" t="s">
        <v>381</v>
      </c>
      <c r="N191" s="3" t="s">
        <v>67</v>
      </c>
      <c r="O191" s="3"/>
      <c r="P191" s="3"/>
      <c r="Q191" s="3"/>
      <c r="R191" s="3"/>
      <c r="S191" s="3"/>
      <c r="T191" s="3" t="s">
        <v>883</v>
      </c>
    </row>
    <row r="192" spans="1:20" x14ac:dyDescent="0.35">
      <c r="A192" s="11">
        <v>187</v>
      </c>
      <c r="B192" s="3" t="s">
        <v>528</v>
      </c>
      <c r="C192" s="3" t="s">
        <v>361</v>
      </c>
      <c r="D192" s="6"/>
      <c r="E192" s="6"/>
      <c r="F192" s="3" t="s">
        <v>93</v>
      </c>
      <c r="G192" s="3" t="s">
        <v>760</v>
      </c>
      <c r="H192" s="3" t="s">
        <v>183</v>
      </c>
      <c r="I192" s="3"/>
      <c r="J192" s="3"/>
      <c r="K192" s="6"/>
      <c r="L192" s="3" t="s">
        <v>177</v>
      </c>
      <c r="M192" s="3" t="s">
        <v>529</v>
      </c>
      <c r="N192" s="3" t="s">
        <v>530</v>
      </c>
      <c r="O192" s="3"/>
      <c r="P192" s="3"/>
      <c r="Q192" s="3"/>
      <c r="R192" s="3"/>
      <c r="S192" s="3"/>
      <c r="T192" s="3" t="s">
        <v>884</v>
      </c>
    </row>
    <row r="193" spans="1:20" x14ac:dyDescent="0.35">
      <c r="A193" s="11">
        <v>188</v>
      </c>
      <c r="B193" s="3" t="s">
        <v>494</v>
      </c>
      <c r="C193" s="3" t="s">
        <v>457</v>
      </c>
      <c r="D193" s="6"/>
      <c r="E193" s="6"/>
      <c r="F193" s="3" t="s">
        <v>23</v>
      </c>
      <c r="G193" s="3" t="s">
        <v>881</v>
      </c>
      <c r="H193" s="3" t="s">
        <v>207</v>
      </c>
      <c r="I193" s="3"/>
      <c r="J193" s="3"/>
      <c r="K193" s="6"/>
      <c r="L193" s="3" t="s">
        <v>54</v>
      </c>
      <c r="M193" s="3" t="s">
        <v>101</v>
      </c>
      <c r="N193" s="3" t="s">
        <v>400</v>
      </c>
      <c r="O193" s="3"/>
      <c r="P193" s="3"/>
      <c r="Q193" s="3"/>
      <c r="R193" s="3"/>
      <c r="S193" s="3"/>
      <c r="T193" s="3" t="s">
        <v>885</v>
      </c>
    </row>
    <row r="194" spans="1:20" x14ac:dyDescent="0.35">
      <c r="A194" s="11">
        <v>189</v>
      </c>
      <c r="B194" s="3" t="s">
        <v>537</v>
      </c>
      <c r="C194" s="3" t="s">
        <v>361</v>
      </c>
      <c r="D194" s="6"/>
      <c r="E194" s="6"/>
      <c r="F194" s="3" t="s">
        <v>67</v>
      </c>
      <c r="G194" s="3" t="s">
        <v>558</v>
      </c>
      <c r="H194" s="3" t="s">
        <v>143</v>
      </c>
      <c r="I194" s="3"/>
      <c r="J194" s="3"/>
      <c r="K194" s="6"/>
      <c r="L194" s="3" t="s">
        <v>277</v>
      </c>
      <c r="M194" s="3" t="s">
        <v>351</v>
      </c>
      <c r="N194" s="3" t="s">
        <v>290</v>
      </c>
      <c r="O194" s="3"/>
      <c r="P194" s="3"/>
      <c r="Q194" s="3"/>
      <c r="R194" s="3"/>
      <c r="S194" s="3"/>
      <c r="T194" s="3" t="s">
        <v>886</v>
      </c>
    </row>
    <row r="195" spans="1:20" x14ac:dyDescent="0.35">
      <c r="A195" s="11">
        <v>190</v>
      </c>
      <c r="B195" s="3" t="s">
        <v>553</v>
      </c>
      <c r="C195" s="3" t="s">
        <v>332</v>
      </c>
      <c r="D195" s="6"/>
      <c r="E195" s="6"/>
      <c r="F195" s="3" t="s">
        <v>23</v>
      </c>
      <c r="G195" s="3" t="s">
        <v>260</v>
      </c>
      <c r="H195" s="3" t="s">
        <v>887</v>
      </c>
      <c r="I195" s="3"/>
      <c r="J195" s="3"/>
      <c r="K195" s="6"/>
      <c r="L195" s="3" t="s">
        <v>46</v>
      </c>
      <c r="M195" s="3" t="s">
        <v>363</v>
      </c>
      <c r="N195" s="3" t="s">
        <v>49</v>
      </c>
      <c r="O195" s="3"/>
      <c r="P195" s="3"/>
      <c r="Q195" s="3"/>
      <c r="R195" s="3"/>
      <c r="S195" s="3"/>
      <c r="T195" s="3" t="s">
        <v>888</v>
      </c>
    </row>
    <row r="196" spans="1:20" x14ac:dyDescent="0.35">
      <c r="A196" s="11">
        <v>191</v>
      </c>
      <c r="B196" s="3" t="s">
        <v>496</v>
      </c>
      <c r="C196" s="3" t="s">
        <v>35</v>
      </c>
      <c r="D196" s="6"/>
      <c r="E196" s="6"/>
      <c r="F196" s="3" t="s">
        <v>889</v>
      </c>
      <c r="G196" s="3" t="s">
        <v>890</v>
      </c>
      <c r="H196" s="3" t="s">
        <v>93</v>
      </c>
      <c r="I196" s="3"/>
      <c r="J196" s="3"/>
      <c r="K196" s="6"/>
      <c r="L196" s="3" t="s">
        <v>47</v>
      </c>
      <c r="M196" s="3" t="s">
        <v>497</v>
      </c>
      <c r="N196" s="3" t="s">
        <v>498</v>
      </c>
      <c r="O196" s="3"/>
      <c r="P196" s="3"/>
      <c r="Q196" s="3"/>
      <c r="R196" s="3"/>
      <c r="S196" s="3"/>
      <c r="T196" s="3" t="s">
        <v>891</v>
      </c>
    </row>
    <row r="197" spans="1:20" x14ac:dyDescent="0.35">
      <c r="A197" s="11">
        <v>192</v>
      </c>
      <c r="B197" s="3" t="s">
        <v>566</v>
      </c>
      <c r="C197" s="3" t="s">
        <v>195</v>
      </c>
      <c r="D197" s="6"/>
      <c r="E197" s="6"/>
      <c r="F197" s="3" t="s">
        <v>125</v>
      </c>
      <c r="G197" s="3" t="s">
        <v>892</v>
      </c>
      <c r="H197" s="3" t="s">
        <v>768</v>
      </c>
      <c r="I197" s="3"/>
      <c r="J197" s="3"/>
      <c r="K197" s="6"/>
      <c r="L197" s="3" t="s">
        <v>47</v>
      </c>
      <c r="M197" s="3" t="s">
        <v>567</v>
      </c>
      <c r="N197" s="3" t="s">
        <v>139</v>
      </c>
      <c r="O197" s="3"/>
      <c r="P197" s="3"/>
      <c r="Q197" s="3"/>
      <c r="R197" s="3"/>
      <c r="S197" s="3"/>
      <c r="T197" s="3" t="s">
        <v>893</v>
      </c>
    </row>
    <row r="198" spans="1:20" x14ac:dyDescent="0.35">
      <c r="A198" s="11">
        <v>193</v>
      </c>
      <c r="B198" s="3" t="s">
        <v>609</v>
      </c>
      <c r="C198" s="3" t="s">
        <v>457</v>
      </c>
      <c r="D198" s="6"/>
      <c r="E198" s="6"/>
      <c r="F198" s="3" t="s">
        <v>27</v>
      </c>
      <c r="G198" s="3" t="s">
        <v>311</v>
      </c>
      <c r="H198" s="3" t="s">
        <v>372</v>
      </c>
      <c r="I198" s="3"/>
      <c r="J198" s="3"/>
      <c r="K198" s="6"/>
      <c r="L198" s="3" t="s">
        <v>93</v>
      </c>
      <c r="M198" s="3" t="s">
        <v>610</v>
      </c>
      <c r="N198" s="3" t="s">
        <v>449</v>
      </c>
      <c r="O198" s="3"/>
      <c r="P198" s="3"/>
      <c r="Q198" s="3"/>
      <c r="R198" s="3"/>
      <c r="S198" s="3"/>
      <c r="T198" s="3" t="s">
        <v>894</v>
      </c>
    </row>
    <row r="199" spans="1:20" x14ac:dyDescent="0.35">
      <c r="A199" s="11">
        <v>194</v>
      </c>
      <c r="B199" s="3" t="s">
        <v>597</v>
      </c>
      <c r="C199" s="3" t="s">
        <v>253</v>
      </c>
      <c r="D199" s="6"/>
      <c r="E199" s="6"/>
      <c r="F199" s="3" t="s">
        <v>79</v>
      </c>
      <c r="G199" s="3" t="s">
        <v>415</v>
      </c>
      <c r="H199" s="3" t="s">
        <v>128</v>
      </c>
      <c r="I199" s="3"/>
      <c r="J199" s="3"/>
      <c r="K199" s="6"/>
      <c r="L199" s="3" t="s">
        <v>396</v>
      </c>
      <c r="M199" s="3" t="s">
        <v>359</v>
      </c>
      <c r="N199" s="3" t="s">
        <v>214</v>
      </c>
      <c r="O199" s="3"/>
      <c r="P199" s="3"/>
      <c r="Q199" s="3"/>
      <c r="R199" s="3"/>
      <c r="S199" s="3"/>
      <c r="T199" s="3" t="s">
        <v>895</v>
      </c>
    </row>
    <row r="200" spans="1:20" x14ac:dyDescent="0.35">
      <c r="A200" s="11">
        <v>195</v>
      </c>
      <c r="B200" s="3" t="s">
        <v>591</v>
      </c>
      <c r="C200" s="3" t="s">
        <v>313</v>
      </c>
      <c r="D200" s="6"/>
      <c r="E200" s="6"/>
      <c r="F200" s="3" t="s">
        <v>8</v>
      </c>
      <c r="G200" s="3" t="s">
        <v>497</v>
      </c>
      <c r="H200" s="3" t="s">
        <v>302</v>
      </c>
      <c r="I200" s="3"/>
      <c r="J200" s="3"/>
      <c r="K200" s="6"/>
      <c r="L200" s="3" t="s">
        <v>66</v>
      </c>
      <c r="M200" s="3" t="s">
        <v>592</v>
      </c>
      <c r="N200" s="3" t="s">
        <v>169</v>
      </c>
      <c r="O200" s="3"/>
      <c r="P200" s="3"/>
      <c r="Q200" s="3"/>
      <c r="R200" s="3"/>
      <c r="S200" s="3"/>
      <c r="T200" s="3" t="s">
        <v>896</v>
      </c>
    </row>
    <row r="201" spans="1:20" x14ac:dyDescent="0.35">
      <c r="A201" s="11">
        <v>196</v>
      </c>
      <c r="B201" s="3" t="s">
        <v>578</v>
      </c>
      <c r="C201" s="3" t="s">
        <v>315</v>
      </c>
      <c r="D201" s="6"/>
      <c r="E201" s="6"/>
      <c r="F201" s="3" t="s">
        <v>67</v>
      </c>
      <c r="G201" s="3" t="s">
        <v>897</v>
      </c>
      <c r="H201" s="3" t="s">
        <v>898</v>
      </c>
      <c r="I201" s="3"/>
      <c r="J201" s="3"/>
      <c r="K201" s="6"/>
      <c r="L201" s="3" t="s">
        <v>58</v>
      </c>
      <c r="M201" s="3" t="s">
        <v>569</v>
      </c>
      <c r="N201" s="3" t="s">
        <v>579</v>
      </c>
      <c r="O201" s="3"/>
      <c r="P201" s="3"/>
      <c r="Q201" s="3"/>
      <c r="R201" s="3"/>
      <c r="S201" s="3"/>
      <c r="T201" s="3" t="s">
        <v>899</v>
      </c>
    </row>
    <row r="202" spans="1:20" x14ac:dyDescent="0.35">
      <c r="A202" s="11">
        <v>197</v>
      </c>
      <c r="B202" s="3" t="s">
        <v>564</v>
      </c>
      <c r="C202" s="3" t="s">
        <v>315</v>
      </c>
      <c r="D202" s="6"/>
      <c r="E202" s="6"/>
      <c r="F202" s="3" t="s">
        <v>47</v>
      </c>
      <c r="G202" s="3" t="s">
        <v>900</v>
      </c>
      <c r="H202" s="3" t="s">
        <v>124</v>
      </c>
      <c r="I202" s="3"/>
      <c r="J202" s="3"/>
      <c r="K202" s="6"/>
      <c r="L202" s="3" t="s">
        <v>277</v>
      </c>
      <c r="M202" s="3" t="s">
        <v>565</v>
      </c>
      <c r="N202" s="3" t="s">
        <v>139</v>
      </c>
      <c r="O202" s="3"/>
      <c r="P202" s="3"/>
      <c r="Q202" s="3"/>
      <c r="R202" s="3"/>
      <c r="S202" s="3"/>
      <c r="T202" s="3" t="s">
        <v>901</v>
      </c>
    </row>
    <row r="203" spans="1:20" x14ac:dyDescent="0.35">
      <c r="A203" s="11">
        <v>198</v>
      </c>
      <c r="B203" s="3" t="s">
        <v>549</v>
      </c>
      <c r="C203" s="3" t="s">
        <v>437</v>
      </c>
      <c r="D203" s="6"/>
      <c r="E203" s="6"/>
      <c r="F203" s="3" t="s">
        <v>161</v>
      </c>
      <c r="G203" s="3" t="s">
        <v>902</v>
      </c>
      <c r="H203" s="3" t="s">
        <v>359</v>
      </c>
      <c r="I203" s="3"/>
      <c r="J203" s="3"/>
      <c r="K203" s="6"/>
      <c r="L203" s="3" t="s">
        <v>170</v>
      </c>
      <c r="M203" s="3" t="s">
        <v>520</v>
      </c>
      <c r="N203" s="3" t="s">
        <v>146</v>
      </c>
      <c r="O203" s="3"/>
      <c r="P203" s="3"/>
      <c r="Q203" s="3"/>
      <c r="R203" s="3"/>
      <c r="S203" s="3"/>
      <c r="T203" s="3" t="s">
        <v>903</v>
      </c>
    </row>
    <row r="204" spans="1:20" x14ac:dyDescent="0.35">
      <c r="A204" s="11">
        <v>199</v>
      </c>
      <c r="B204" s="3" t="s">
        <v>561</v>
      </c>
      <c r="C204" s="3" t="s">
        <v>313</v>
      </c>
      <c r="D204" s="6"/>
      <c r="E204" s="6"/>
      <c r="F204" s="3" t="s">
        <v>283</v>
      </c>
      <c r="G204" s="3" t="s">
        <v>582</v>
      </c>
      <c r="H204" s="3" t="s">
        <v>139</v>
      </c>
      <c r="I204" s="3"/>
      <c r="J204" s="3"/>
      <c r="K204" s="6"/>
      <c r="L204" s="3" t="s">
        <v>84</v>
      </c>
      <c r="M204" s="3" t="s">
        <v>562</v>
      </c>
      <c r="N204" s="3" t="s">
        <v>49</v>
      </c>
      <c r="O204" s="3"/>
      <c r="P204" s="3"/>
      <c r="Q204" s="3"/>
      <c r="R204" s="3"/>
      <c r="S204" s="3"/>
      <c r="T204" s="3" t="s">
        <v>904</v>
      </c>
    </row>
    <row r="205" spans="1:20" x14ac:dyDescent="0.35">
      <c r="A205" s="11">
        <v>200</v>
      </c>
      <c r="B205" s="3" t="s">
        <v>526</v>
      </c>
      <c r="C205" s="3" t="s">
        <v>342</v>
      </c>
      <c r="D205" s="6"/>
      <c r="E205" s="6"/>
      <c r="F205" s="3" t="s">
        <v>294</v>
      </c>
      <c r="G205" s="3" t="s">
        <v>536</v>
      </c>
      <c r="H205" s="3" t="s">
        <v>764</v>
      </c>
      <c r="I205" s="3"/>
      <c r="J205" s="3"/>
      <c r="K205" s="6"/>
      <c r="L205" s="3" t="s">
        <v>250</v>
      </c>
      <c r="M205" s="3" t="s">
        <v>411</v>
      </c>
      <c r="N205" s="3" t="s">
        <v>206</v>
      </c>
      <c r="O205" s="3"/>
      <c r="P205" s="3"/>
      <c r="Q205" s="3"/>
      <c r="R205" s="3"/>
      <c r="S205" s="3"/>
      <c r="T205" s="3" t="s">
        <v>905</v>
      </c>
    </row>
    <row r="206" spans="1:20" x14ac:dyDescent="0.35">
      <c r="A206" s="11">
        <v>201</v>
      </c>
      <c r="B206" s="3" t="s">
        <v>575</v>
      </c>
      <c r="C206" s="3" t="s">
        <v>301</v>
      </c>
      <c r="D206" s="6"/>
      <c r="E206" s="6"/>
      <c r="F206" s="3" t="s">
        <v>906</v>
      </c>
      <c r="G206" s="3" t="s">
        <v>907</v>
      </c>
      <c r="H206" s="3" t="s">
        <v>146</v>
      </c>
      <c r="I206" s="3"/>
      <c r="J206" s="3"/>
      <c r="K206" s="6"/>
      <c r="L206" s="3" t="s">
        <v>146</v>
      </c>
      <c r="M206" s="3" t="s">
        <v>576</v>
      </c>
      <c r="N206" s="3" t="s">
        <v>146</v>
      </c>
      <c r="O206" s="3"/>
      <c r="P206" s="3"/>
      <c r="Q206" s="3"/>
      <c r="R206" s="3"/>
      <c r="S206" s="3"/>
      <c r="T206" s="3" t="s">
        <v>908</v>
      </c>
    </row>
    <row r="207" spans="1:20" x14ac:dyDescent="0.35">
      <c r="A207" s="11">
        <v>202</v>
      </c>
      <c r="B207" s="3" t="s">
        <v>589</v>
      </c>
      <c r="C207" s="3" t="s">
        <v>437</v>
      </c>
      <c r="D207" s="6"/>
      <c r="E207" s="6"/>
      <c r="F207" s="3" t="s">
        <v>545</v>
      </c>
      <c r="G207" s="3" t="s">
        <v>504</v>
      </c>
      <c r="H207" s="3" t="s">
        <v>237</v>
      </c>
      <c r="I207" s="3"/>
      <c r="J207" s="3"/>
      <c r="K207" s="6"/>
      <c r="L207" s="3" t="s">
        <v>178</v>
      </c>
      <c r="M207" s="3" t="s">
        <v>484</v>
      </c>
      <c r="N207" s="3" t="s">
        <v>343</v>
      </c>
      <c r="O207" s="3"/>
      <c r="P207" s="3"/>
      <c r="Q207" s="3"/>
      <c r="R207" s="3"/>
      <c r="S207" s="3"/>
      <c r="T207" s="3" t="s">
        <v>909</v>
      </c>
    </row>
    <row r="208" spans="1:20" x14ac:dyDescent="0.35">
      <c r="A208" s="11">
        <v>203</v>
      </c>
      <c r="B208" s="3" t="s">
        <v>599</v>
      </c>
      <c r="C208" s="3" t="s">
        <v>457</v>
      </c>
      <c r="D208" s="6"/>
      <c r="E208" s="6"/>
      <c r="F208" s="3" t="s">
        <v>250</v>
      </c>
      <c r="G208" s="3" t="s">
        <v>858</v>
      </c>
      <c r="H208" s="3" t="s">
        <v>237</v>
      </c>
      <c r="I208" s="3"/>
      <c r="J208" s="3"/>
      <c r="K208" s="6"/>
      <c r="L208" s="3" t="s">
        <v>84</v>
      </c>
      <c r="M208" s="3" t="s">
        <v>600</v>
      </c>
      <c r="N208" s="3" t="s">
        <v>214</v>
      </c>
      <c r="O208" s="3"/>
      <c r="P208" s="3"/>
      <c r="Q208" s="3"/>
      <c r="R208" s="3"/>
      <c r="S208" s="3"/>
      <c r="T208" s="3" t="s">
        <v>910</v>
      </c>
    </row>
    <row r="209" spans="1:20" x14ac:dyDescent="0.35">
      <c r="A209" s="11">
        <v>204</v>
      </c>
      <c r="B209" s="3" t="s">
        <v>573</v>
      </c>
      <c r="C209" s="3" t="s">
        <v>542</v>
      </c>
      <c r="D209" s="6"/>
      <c r="E209" s="6"/>
      <c r="F209" s="3" t="s">
        <v>93</v>
      </c>
      <c r="G209" s="3" t="s">
        <v>520</v>
      </c>
      <c r="H209" s="3" t="s">
        <v>536</v>
      </c>
      <c r="I209" s="3"/>
      <c r="J209" s="3"/>
      <c r="K209" s="6"/>
      <c r="L209" s="3" t="s">
        <v>4</v>
      </c>
      <c r="M209" s="3" t="s">
        <v>333</v>
      </c>
      <c r="N209" s="3" t="s">
        <v>504</v>
      </c>
      <c r="O209" s="3"/>
      <c r="P209" s="3"/>
      <c r="Q209" s="3"/>
      <c r="R209" s="3"/>
      <c r="S209" s="3"/>
      <c r="T209" s="3" t="s">
        <v>911</v>
      </c>
    </row>
    <row r="210" spans="1:20" x14ac:dyDescent="0.35">
      <c r="A210" s="11">
        <v>205</v>
      </c>
      <c r="B210" s="3" t="s">
        <v>587</v>
      </c>
      <c r="C210" s="3" t="s">
        <v>409</v>
      </c>
      <c r="D210" s="6"/>
      <c r="E210" s="6"/>
      <c r="F210" s="3" t="s">
        <v>105</v>
      </c>
      <c r="G210" s="3" t="s">
        <v>912</v>
      </c>
      <c r="H210" s="3" t="s">
        <v>847</v>
      </c>
      <c r="I210" s="3"/>
      <c r="J210" s="3"/>
      <c r="K210" s="6"/>
      <c r="L210" s="3" t="s">
        <v>28</v>
      </c>
      <c r="M210" s="3" t="s">
        <v>533</v>
      </c>
      <c r="N210" s="3" t="s">
        <v>290</v>
      </c>
      <c r="O210" s="3"/>
      <c r="P210" s="3"/>
      <c r="Q210" s="3"/>
      <c r="R210" s="3"/>
      <c r="S210" s="3"/>
      <c r="T210" s="3" t="s">
        <v>913</v>
      </c>
    </row>
    <row r="211" spans="1:20" x14ac:dyDescent="0.35">
      <c r="A211" s="11">
        <v>206</v>
      </c>
      <c r="B211" s="3" t="s">
        <v>607</v>
      </c>
      <c r="C211" s="3" t="s">
        <v>399</v>
      </c>
      <c r="D211" s="6"/>
      <c r="E211" s="6"/>
      <c r="F211" s="3" t="s">
        <v>31</v>
      </c>
      <c r="G211" s="3" t="s">
        <v>914</v>
      </c>
      <c r="H211" s="3" t="s">
        <v>764</v>
      </c>
      <c r="I211" s="3"/>
      <c r="J211" s="3"/>
      <c r="K211" s="6"/>
      <c r="L211" s="3" t="s">
        <v>101</v>
      </c>
      <c r="M211" s="3" t="s">
        <v>504</v>
      </c>
      <c r="N211" s="3" t="s">
        <v>484</v>
      </c>
      <c r="O211" s="3"/>
      <c r="P211" s="3"/>
      <c r="Q211" s="3"/>
      <c r="R211" s="3"/>
      <c r="S211" s="3"/>
      <c r="T211" s="3" t="s">
        <v>915</v>
      </c>
    </row>
    <row r="212" spans="1:20" x14ac:dyDescent="0.35">
      <c r="A212" s="11">
        <v>207</v>
      </c>
      <c r="B212" s="3" t="s">
        <v>594</v>
      </c>
      <c r="C212" s="3" t="s">
        <v>148</v>
      </c>
      <c r="D212" s="6"/>
      <c r="E212" s="6"/>
      <c r="F212" s="3" t="s">
        <v>78</v>
      </c>
      <c r="G212" s="3" t="s">
        <v>881</v>
      </c>
      <c r="H212" s="3" t="s">
        <v>143</v>
      </c>
      <c r="I212" s="3"/>
      <c r="J212" s="3"/>
      <c r="K212" s="6"/>
      <c r="L212" s="3" t="s">
        <v>296</v>
      </c>
      <c r="M212" s="3" t="s">
        <v>595</v>
      </c>
      <c r="N212" s="3" t="s">
        <v>146</v>
      </c>
      <c r="O212" s="3"/>
      <c r="P212" s="3"/>
      <c r="Q212" s="3"/>
      <c r="R212" s="3"/>
      <c r="S212" s="3"/>
      <c r="T212" s="3" t="s">
        <v>916</v>
      </c>
    </row>
    <row r="213" spans="1:20" x14ac:dyDescent="0.35">
      <c r="A213" s="11">
        <v>208</v>
      </c>
      <c r="B213" s="3" t="s">
        <v>626</v>
      </c>
      <c r="C213" s="3" t="s">
        <v>104</v>
      </c>
      <c r="D213" s="6"/>
      <c r="E213" s="6"/>
      <c r="F213" s="3" t="s">
        <v>14</v>
      </c>
      <c r="G213" s="3" t="s">
        <v>912</v>
      </c>
      <c r="H213" s="3" t="s">
        <v>97</v>
      </c>
      <c r="I213" s="3"/>
      <c r="J213" s="3"/>
      <c r="K213" s="6"/>
      <c r="L213" s="3" t="s">
        <v>27</v>
      </c>
      <c r="M213" s="3" t="s">
        <v>627</v>
      </c>
      <c r="N213" s="3" t="s">
        <v>237</v>
      </c>
      <c r="O213" s="3"/>
      <c r="P213" s="3"/>
      <c r="Q213" s="3"/>
      <c r="R213" s="3"/>
      <c r="S213" s="3"/>
      <c r="T213" s="3" t="s">
        <v>917</v>
      </c>
    </row>
    <row r="214" spans="1:20" x14ac:dyDescent="0.35">
      <c r="A214" s="11">
        <v>209</v>
      </c>
      <c r="B214" s="3" t="s">
        <v>623</v>
      </c>
      <c r="C214" s="3" t="s">
        <v>542</v>
      </c>
      <c r="D214" s="6"/>
      <c r="E214" s="6"/>
      <c r="F214" s="3" t="s">
        <v>918</v>
      </c>
      <c r="G214" s="3" t="s">
        <v>902</v>
      </c>
      <c r="H214" s="3" t="s">
        <v>124</v>
      </c>
      <c r="I214" s="3"/>
      <c r="J214" s="3"/>
      <c r="K214" s="6"/>
      <c r="L214" s="3" t="s">
        <v>178</v>
      </c>
      <c r="M214" s="3" t="s">
        <v>624</v>
      </c>
      <c r="N214" s="3" t="s">
        <v>67</v>
      </c>
      <c r="O214" s="3"/>
      <c r="P214" s="3"/>
      <c r="Q214" s="3"/>
      <c r="R214" s="3"/>
      <c r="S214" s="3"/>
      <c r="T214" s="3" t="s">
        <v>919</v>
      </c>
    </row>
    <row r="215" spans="1:20" x14ac:dyDescent="0.35">
      <c r="A215" s="11">
        <v>210</v>
      </c>
      <c r="B215" s="3" t="s">
        <v>604</v>
      </c>
      <c r="C215" s="3" t="s">
        <v>168</v>
      </c>
      <c r="D215" s="6"/>
      <c r="E215" s="6"/>
      <c r="F215" s="3" t="s">
        <v>49</v>
      </c>
      <c r="G215" s="3" t="s">
        <v>640</v>
      </c>
      <c r="H215" s="3" t="s">
        <v>154</v>
      </c>
      <c r="I215" s="3"/>
      <c r="J215" s="3"/>
      <c r="K215" s="6"/>
      <c r="L215" s="3" t="s">
        <v>58</v>
      </c>
      <c r="M215" s="3" t="s">
        <v>605</v>
      </c>
      <c r="N215" s="3" t="s">
        <v>323</v>
      </c>
      <c r="O215" s="3"/>
      <c r="P215" s="3"/>
      <c r="Q215" s="3"/>
      <c r="R215" s="3"/>
      <c r="S215" s="3"/>
      <c r="T215" s="3" t="s">
        <v>920</v>
      </c>
    </row>
    <row r="216" spans="1:20" x14ac:dyDescent="0.35">
      <c r="A216" s="11">
        <v>211</v>
      </c>
      <c r="B216" s="3" t="s">
        <v>618</v>
      </c>
      <c r="C216" s="3" t="s">
        <v>92</v>
      </c>
      <c r="D216" s="6"/>
      <c r="E216" s="6"/>
      <c r="F216" s="3" t="s">
        <v>498</v>
      </c>
      <c r="G216" s="3" t="s">
        <v>415</v>
      </c>
      <c r="H216" s="3" t="s">
        <v>484</v>
      </c>
      <c r="I216" s="3"/>
      <c r="J216" s="3"/>
      <c r="K216" s="6"/>
      <c r="L216" s="3" t="s">
        <v>283</v>
      </c>
      <c r="M216" s="3" t="s">
        <v>565</v>
      </c>
      <c r="N216" s="3" t="s">
        <v>484</v>
      </c>
      <c r="O216" s="3"/>
      <c r="P216" s="3"/>
      <c r="Q216" s="3"/>
      <c r="R216" s="3"/>
      <c r="S216" s="3"/>
      <c r="T216" s="3" t="s">
        <v>921</v>
      </c>
    </row>
    <row r="217" spans="1:20" x14ac:dyDescent="0.35">
      <c r="A217" s="11">
        <v>212</v>
      </c>
      <c r="B217" s="3" t="s">
        <v>620</v>
      </c>
      <c r="C217" s="3" t="s">
        <v>82</v>
      </c>
      <c r="D217" s="6"/>
      <c r="E217" s="6"/>
      <c r="F217" s="3" t="s">
        <v>46</v>
      </c>
      <c r="G217" s="3" t="s">
        <v>922</v>
      </c>
      <c r="H217" s="3" t="s">
        <v>214</v>
      </c>
      <c r="I217" s="3"/>
      <c r="J217" s="3"/>
      <c r="K217" s="6"/>
      <c r="L217" s="3" t="s">
        <v>14</v>
      </c>
      <c r="M217" s="3" t="s">
        <v>621</v>
      </c>
      <c r="N217" s="3" t="s">
        <v>367</v>
      </c>
      <c r="O217" s="3"/>
      <c r="P217" s="3"/>
      <c r="Q217" s="3"/>
      <c r="R217" s="3"/>
      <c r="S217" s="3"/>
      <c r="T217" s="3" t="s">
        <v>923</v>
      </c>
    </row>
    <row r="218" spans="1:20" x14ac:dyDescent="0.35">
      <c r="A218" s="11">
        <v>213</v>
      </c>
      <c r="B218" s="3" t="s">
        <v>555</v>
      </c>
      <c r="C218" s="3" t="s">
        <v>209</v>
      </c>
      <c r="D218" s="6"/>
      <c r="E218" s="6"/>
      <c r="F218" s="3" t="s">
        <v>866</v>
      </c>
      <c r="G218" s="3" t="s">
        <v>585</v>
      </c>
      <c r="H218" s="3" t="s">
        <v>178</v>
      </c>
      <c r="I218" s="3"/>
      <c r="J218" s="3"/>
      <c r="K218" s="6"/>
      <c r="L218" s="3" t="s">
        <v>84</v>
      </c>
      <c r="M218" s="3" t="s">
        <v>354</v>
      </c>
      <c r="N218" s="3" t="s">
        <v>218</v>
      </c>
      <c r="O218" s="3"/>
      <c r="P218" s="3"/>
      <c r="Q218" s="3"/>
      <c r="R218" s="3"/>
      <c r="S218" s="3"/>
      <c r="T218" s="3" t="s">
        <v>924</v>
      </c>
    </row>
    <row r="219" spans="1:20" x14ac:dyDescent="0.35">
      <c r="A219" s="11">
        <v>214</v>
      </c>
      <c r="B219" s="3" t="s">
        <v>632</v>
      </c>
      <c r="C219" s="3" t="s">
        <v>399</v>
      </c>
      <c r="D219" s="6"/>
      <c r="E219" s="6"/>
      <c r="F219" s="3" t="s">
        <v>170</v>
      </c>
      <c r="G219" s="3" t="s">
        <v>877</v>
      </c>
      <c r="H219" s="3" t="s">
        <v>520</v>
      </c>
      <c r="I219" s="3"/>
      <c r="J219" s="3"/>
      <c r="K219" s="6"/>
      <c r="L219" s="3" t="s">
        <v>97</v>
      </c>
      <c r="M219" s="3" t="s">
        <v>633</v>
      </c>
      <c r="N219" s="3" t="s">
        <v>101</v>
      </c>
      <c r="O219" s="3"/>
      <c r="P219" s="3"/>
      <c r="Q219" s="3"/>
      <c r="R219" s="3"/>
      <c r="S219" s="3"/>
      <c r="T219" s="3" t="s">
        <v>925</v>
      </c>
    </row>
    <row r="220" spans="1:20" x14ac:dyDescent="0.35">
      <c r="A220" s="11">
        <v>215</v>
      </c>
      <c r="B220" s="3" t="s">
        <v>602</v>
      </c>
      <c r="C220" s="3" t="s">
        <v>542</v>
      </c>
      <c r="D220" s="6"/>
      <c r="E220" s="6"/>
      <c r="F220" s="3" t="s">
        <v>822</v>
      </c>
      <c r="G220" s="3" t="s">
        <v>926</v>
      </c>
      <c r="H220" s="3" t="s">
        <v>333</v>
      </c>
      <c r="I220" s="3"/>
      <c r="J220" s="3"/>
      <c r="K220" s="6"/>
      <c r="L220" s="3" t="s">
        <v>146</v>
      </c>
      <c r="M220" s="3" t="s">
        <v>536</v>
      </c>
      <c r="N220" s="3" t="s">
        <v>229</v>
      </c>
      <c r="O220" s="3"/>
      <c r="P220" s="3"/>
      <c r="Q220" s="3"/>
      <c r="R220" s="3"/>
      <c r="S220" s="3"/>
      <c r="T220" s="3" t="s">
        <v>927</v>
      </c>
    </row>
    <row r="221" spans="1:20" x14ac:dyDescent="0.35">
      <c r="A221" s="11">
        <v>216</v>
      </c>
      <c r="B221" s="3" t="s">
        <v>629</v>
      </c>
      <c r="C221" s="3" t="s">
        <v>88</v>
      </c>
      <c r="D221" s="6"/>
      <c r="E221" s="6"/>
      <c r="F221" s="3" t="s">
        <v>124</v>
      </c>
      <c r="G221" s="3" t="s">
        <v>928</v>
      </c>
      <c r="H221" s="3" t="s">
        <v>449</v>
      </c>
      <c r="I221" s="3"/>
      <c r="J221" s="3"/>
      <c r="K221" s="6"/>
      <c r="L221" s="3" t="s">
        <v>46</v>
      </c>
      <c r="M221" s="3" t="s">
        <v>630</v>
      </c>
      <c r="N221" s="3" t="s">
        <v>545</v>
      </c>
      <c r="O221" s="3"/>
      <c r="P221" s="3"/>
      <c r="Q221" s="3"/>
      <c r="R221" s="3"/>
      <c r="S221" s="3"/>
      <c r="T221" s="3" t="s">
        <v>929</v>
      </c>
    </row>
    <row r="222" spans="1:20" x14ac:dyDescent="0.35">
      <c r="A222" s="11">
        <v>217</v>
      </c>
      <c r="B222" s="3" t="s">
        <v>615</v>
      </c>
      <c r="C222" s="3" t="s">
        <v>437</v>
      </c>
      <c r="D222" s="6"/>
      <c r="E222" s="6"/>
      <c r="F222" s="3" t="s">
        <v>240</v>
      </c>
      <c r="G222" s="3" t="s">
        <v>930</v>
      </c>
      <c r="H222" s="3" t="s">
        <v>214</v>
      </c>
      <c r="I222" s="3"/>
      <c r="J222" s="3"/>
      <c r="K222" s="6"/>
      <c r="L222" s="3" t="s">
        <v>161</v>
      </c>
      <c r="M222" s="3" t="s">
        <v>616</v>
      </c>
      <c r="N222" s="3" t="s">
        <v>229</v>
      </c>
      <c r="O222" s="3"/>
      <c r="P222" s="3"/>
      <c r="Q222" s="3"/>
      <c r="R222" s="3"/>
      <c r="S222" s="3"/>
      <c r="T222" s="3" t="s">
        <v>929</v>
      </c>
    </row>
    <row r="223" spans="1:20" x14ac:dyDescent="0.35">
      <c r="A223" s="11">
        <v>218</v>
      </c>
      <c r="B223" s="3" t="s">
        <v>612</v>
      </c>
      <c r="C223" s="3" t="s">
        <v>145</v>
      </c>
      <c r="D223" s="6"/>
      <c r="E223" s="6"/>
      <c r="F223" s="3" t="s">
        <v>119</v>
      </c>
      <c r="G223" s="3" t="s">
        <v>931</v>
      </c>
      <c r="H223" s="3" t="s">
        <v>558</v>
      </c>
      <c r="I223" s="3"/>
      <c r="J223" s="3"/>
      <c r="K223" s="6"/>
      <c r="L223" s="3" t="s">
        <v>146</v>
      </c>
      <c r="M223" s="3" t="s">
        <v>613</v>
      </c>
      <c r="N223" s="3" t="s">
        <v>418</v>
      </c>
      <c r="O223" s="3"/>
      <c r="P223" s="3"/>
      <c r="Q223" s="3"/>
      <c r="R223" s="3"/>
      <c r="S223" s="3"/>
      <c r="T223" s="3" t="s">
        <v>932</v>
      </c>
    </row>
    <row r="224" spans="1:20" x14ac:dyDescent="0.35">
      <c r="A224" s="11">
        <v>219</v>
      </c>
      <c r="B224" s="3" t="s">
        <v>635</v>
      </c>
      <c r="C224" s="3" t="s">
        <v>88</v>
      </c>
      <c r="D224" s="6"/>
      <c r="E224" s="6"/>
      <c r="F224" s="3" t="s">
        <v>149</v>
      </c>
      <c r="G224" s="3" t="s">
        <v>933</v>
      </c>
      <c r="H224" s="3" t="s">
        <v>558</v>
      </c>
      <c r="I224" s="3"/>
      <c r="J224" s="3"/>
      <c r="K224" s="6"/>
      <c r="L224" s="3" t="s">
        <v>23</v>
      </c>
      <c r="M224" s="3" t="s">
        <v>520</v>
      </c>
      <c r="N224" s="3" t="s">
        <v>636</v>
      </c>
      <c r="O224" s="3"/>
      <c r="P224" s="3"/>
      <c r="Q224" s="3"/>
      <c r="R224" s="3"/>
      <c r="S224" s="3"/>
      <c r="T224" s="3" t="s">
        <v>934</v>
      </c>
    </row>
    <row r="225" spans="1:20" x14ac:dyDescent="0.35">
      <c r="A225" s="11">
        <v>220</v>
      </c>
      <c r="B225" s="3" t="s">
        <v>581</v>
      </c>
      <c r="C225" s="3" t="s">
        <v>342</v>
      </c>
      <c r="D225" s="6"/>
      <c r="E225" s="6"/>
      <c r="F225" s="3" t="s">
        <v>627</v>
      </c>
      <c r="G225" s="3" t="s">
        <v>935</v>
      </c>
      <c r="H225" s="3" t="s">
        <v>492</v>
      </c>
      <c r="I225" s="3"/>
      <c r="J225" s="3"/>
      <c r="K225" s="6"/>
      <c r="L225" s="3" t="s">
        <v>143</v>
      </c>
      <c r="M225" s="3" t="s">
        <v>582</v>
      </c>
      <c r="N225" s="3" t="s">
        <v>84</v>
      </c>
      <c r="O225" s="3"/>
      <c r="P225" s="3"/>
      <c r="Q225" s="3"/>
      <c r="R225" s="3"/>
      <c r="S225" s="3"/>
      <c r="T225" s="3" t="s">
        <v>936</v>
      </c>
    </row>
    <row r="226" spans="1:20" x14ac:dyDescent="0.35">
      <c r="A226" s="11">
        <v>221</v>
      </c>
      <c r="B226" s="3" t="s">
        <v>638</v>
      </c>
      <c r="C226" s="3" t="s">
        <v>409</v>
      </c>
      <c r="D226" s="6"/>
      <c r="E226" s="6"/>
      <c r="F226" s="3" t="s">
        <v>191</v>
      </c>
      <c r="G226" s="3" t="s">
        <v>937</v>
      </c>
      <c r="H226" s="3" t="s">
        <v>381</v>
      </c>
      <c r="I226" s="3"/>
      <c r="J226" s="3"/>
      <c r="K226" s="6"/>
      <c r="L226" s="3" t="s">
        <v>109</v>
      </c>
      <c r="M226" s="3" t="s">
        <v>639</v>
      </c>
      <c r="N226" s="3" t="s">
        <v>640</v>
      </c>
      <c r="O226" s="3"/>
      <c r="P226" s="3"/>
      <c r="Q226" s="3"/>
      <c r="R226" s="3"/>
      <c r="S226" s="3"/>
      <c r="T226" s="3" t="s">
        <v>938</v>
      </c>
    </row>
    <row r="227" spans="1:20" x14ac:dyDescent="0.35">
      <c r="A227" s="11">
        <v>222</v>
      </c>
      <c r="B227" s="3" t="s">
        <v>642</v>
      </c>
      <c r="C227" s="3" t="s">
        <v>209</v>
      </c>
      <c r="D227" s="6"/>
      <c r="E227" s="6"/>
      <c r="F227" s="3" t="s">
        <v>77</v>
      </c>
      <c r="G227" s="3" t="s">
        <v>46</v>
      </c>
      <c r="H227" s="3" t="s">
        <v>206</v>
      </c>
      <c r="I227" s="3"/>
      <c r="J227" s="3"/>
      <c r="K227" s="6"/>
      <c r="L227" s="3" t="s">
        <v>364</v>
      </c>
      <c r="M227" s="3"/>
      <c r="N227" s="3"/>
      <c r="O227" s="3"/>
      <c r="P227" s="3"/>
      <c r="Q227" s="3"/>
      <c r="R227" s="3"/>
      <c r="S227" s="3"/>
      <c r="T227" s="3" t="s">
        <v>939</v>
      </c>
    </row>
    <row r="228" spans="1:20" x14ac:dyDescent="0.35">
      <c r="A228" s="11">
        <v>223</v>
      </c>
      <c r="B228" s="3" t="s">
        <v>940</v>
      </c>
      <c r="C228" s="3" t="s">
        <v>313</v>
      </c>
      <c r="D228" s="6"/>
      <c r="E228" s="6"/>
      <c r="F228" s="3" t="s">
        <v>809</v>
      </c>
      <c r="G228" s="3" t="s">
        <v>484</v>
      </c>
      <c r="H228" s="3" t="s">
        <v>933</v>
      </c>
      <c r="I228" s="3"/>
      <c r="J228" s="3"/>
      <c r="K228" s="6"/>
      <c r="L228" s="3"/>
      <c r="M228" s="3"/>
      <c r="N228" s="3"/>
      <c r="O228" s="3"/>
      <c r="P228" s="3"/>
      <c r="Q228" s="3"/>
      <c r="R228" s="3"/>
      <c r="S228" s="3"/>
      <c r="T228" s="3" t="s">
        <v>941</v>
      </c>
    </row>
    <row r="230" spans="1:20" x14ac:dyDescent="0.35">
      <c r="A230" s="21" t="s">
        <v>942</v>
      </c>
    </row>
  </sheetData>
  <mergeCells count="2">
    <mergeCell ref="F4:I4"/>
    <mergeCell ref="L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Day 1</vt:lpstr>
      <vt:lpstr>Day 2</vt:lpstr>
      <vt:lpstr>Aggegate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Theimer</dc:creator>
  <cp:lastModifiedBy>Reya Kempley</cp:lastModifiedBy>
  <dcterms:created xsi:type="dcterms:W3CDTF">2011-06-28T23:24:36Z</dcterms:created>
  <dcterms:modified xsi:type="dcterms:W3CDTF">2020-06-19T21:14:35Z</dcterms:modified>
</cp:coreProperties>
</file>