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2/"/>
    </mc:Choice>
  </mc:AlternateContent>
  <xr:revisionPtr revIDLastSave="0" documentId="8_{A8ACC8B6-7954-4C0A-A5A5-181207F7F912}" xr6:coauthVersionLast="44" xr6:coauthVersionMax="44" xr10:uidLastSave="{00000000-0000-0000-0000-000000000000}"/>
  <bookViews>
    <workbookView xWindow="30750" yWindow="825" windowWidth="16680" windowHeight="13080"/>
  </bookViews>
  <sheets>
    <sheet name="Air Rifle Women" sheetId="1" r:id="rId1"/>
    <sheet name="3x20" sheetId="3" r:id="rId2"/>
    <sheet name="Air Rifle Men" sheetId="2" r:id="rId3"/>
    <sheet name="Prone" sheetId="9" r:id="rId4"/>
    <sheet name="3x40" sheetId="4" r:id="rId5"/>
    <sheet name="Air Pistol Men" sheetId="6" r:id="rId6"/>
    <sheet name="Air Pistol Women" sheetId="5" r:id="rId7"/>
    <sheet name="Sport Men" sheetId="8" r:id="rId8"/>
    <sheet name="Sport Women" sheetId="7" r:id="rId9"/>
  </sheets>
  <definedNames>
    <definedName name="_xlnm.Print_Titles" localSheetId="1">'3x20'!$17:$17</definedName>
    <definedName name="_xlnm.Print_Titles" localSheetId="4">'3x40'!$17:$17</definedName>
    <definedName name="_xlnm.Print_Titles" localSheetId="5">'Air Pistol Men'!$17:$17</definedName>
    <definedName name="_xlnm.Print_Titles" localSheetId="6">'Air Pistol Women'!$17:$17</definedName>
    <definedName name="_xlnm.Print_Titles" localSheetId="2">'Air Rifle Men'!$17:$17</definedName>
    <definedName name="_xlnm.Print_Titles" localSheetId="0">'Air Rifle Women'!$17:$17</definedName>
    <definedName name="_xlnm.Print_Titles" localSheetId="3">Prone!$17:$17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7" i="8" l="1"/>
  <c r="J17" i="8"/>
  <c r="O17" i="8"/>
  <c r="Q17" i="8"/>
  <c r="N18" i="8"/>
  <c r="J18" i="8"/>
  <c r="O18" i="8"/>
  <c r="Q18" i="8"/>
  <c r="N22" i="8"/>
  <c r="J22" i="8"/>
  <c r="O22" i="8"/>
  <c r="Q22" i="8"/>
  <c r="N21" i="8"/>
  <c r="J21" i="8"/>
  <c r="O21" i="8"/>
  <c r="Q21" i="8"/>
  <c r="N23" i="8"/>
  <c r="J23" i="8"/>
  <c r="O23" i="8"/>
  <c r="Q23" i="8"/>
  <c r="N20" i="8"/>
  <c r="J20" i="8"/>
  <c r="O20" i="8"/>
  <c r="Q20" i="8"/>
  <c r="N19" i="8"/>
  <c r="J19" i="8"/>
  <c r="O19" i="8"/>
  <c r="Q19" i="8"/>
  <c r="N16" i="8"/>
  <c r="J16" i="8"/>
  <c r="O16" i="8"/>
  <c r="Q16" i="8"/>
  <c r="J28" i="8"/>
  <c r="N28" i="8"/>
  <c r="O28" i="8"/>
  <c r="J27" i="8"/>
  <c r="O27" i="8" s="1"/>
  <c r="N27" i="8"/>
  <c r="J25" i="8"/>
  <c r="N25" i="8"/>
  <c r="O25" i="8" s="1"/>
  <c r="J30" i="8"/>
  <c r="N30" i="8"/>
  <c r="O30" i="8"/>
  <c r="J32" i="8"/>
  <c r="N32" i="8"/>
  <c r="O32" i="8" s="1"/>
  <c r="J31" i="8"/>
  <c r="O31" i="8" s="1"/>
  <c r="N31" i="8"/>
  <c r="J24" i="8"/>
  <c r="N24" i="8"/>
  <c r="O24" i="8" s="1"/>
  <c r="J29" i="8"/>
  <c r="N29" i="8"/>
  <c r="O29" i="8" s="1"/>
  <c r="J26" i="8"/>
  <c r="N26" i="8"/>
  <c r="O26" i="8" s="1"/>
  <c r="J33" i="8"/>
  <c r="N33" i="8"/>
  <c r="O33" i="8"/>
  <c r="J34" i="8"/>
  <c r="N34" i="8"/>
  <c r="R54" i="5"/>
  <c r="R20" i="5"/>
  <c r="S20" i="5" s="1"/>
  <c r="U20" i="5" s="1"/>
  <c r="U7" i="5" s="1"/>
  <c r="L20" i="5"/>
  <c r="R19" i="5"/>
  <c r="S19" i="5" s="1"/>
  <c r="U19" i="5" s="1"/>
  <c r="L19" i="5"/>
  <c r="U6" i="5"/>
  <c r="R21" i="5"/>
  <c r="L21" i="5"/>
  <c r="S21" i="5" s="1"/>
  <c r="U21" i="5"/>
  <c r="R22" i="5"/>
  <c r="L22" i="5"/>
  <c r="S22" i="5" s="1"/>
  <c r="U22" i="5" s="1"/>
  <c r="R24" i="5"/>
  <c r="L24" i="5"/>
  <c r="S24" i="5" s="1"/>
  <c r="U24" i="5"/>
  <c r="R23" i="5"/>
  <c r="L23" i="5"/>
  <c r="S23" i="5" s="1"/>
  <c r="U23" i="5"/>
  <c r="R25" i="5"/>
  <c r="L25" i="5"/>
  <c r="S25" i="5" s="1"/>
  <c r="U25" i="5"/>
  <c r="R18" i="5"/>
  <c r="L18" i="5"/>
  <c r="S18" i="5" s="1"/>
  <c r="U18" i="5" s="1"/>
  <c r="U5" i="5" s="1"/>
  <c r="V28" i="6"/>
  <c r="N28" i="6"/>
  <c r="W28" i="6" s="1"/>
  <c r="V21" i="6"/>
  <c r="N21" i="6"/>
  <c r="W21" i="6"/>
  <c r="Y21" i="6" s="1"/>
  <c r="V20" i="6"/>
  <c r="N20" i="6"/>
  <c r="W20" i="6"/>
  <c r="Y20" i="6" s="1"/>
  <c r="V19" i="6"/>
  <c r="N19" i="6"/>
  <c r="W19" i="6"/>
  <c r="Y19" i="6" s="1"/>
  <c r="V24" i="6"/>
  <c r="N24" i="6"/>
  <c r="W24" i="6"/>
  <c r="Y24" i="6" s="1"/>
  <c r="V22" i="6"/>
  <c r="N22" i="6"/>
  <c r="W22" i="6"/>
  <c r="Y22" i="6" s="1"/>
  <c r="V29" i="6"/>
  <c r="N29" i="6"/>
  <c r="W29" i="6"/>
  <c r="V23" i="6"/>
  <c r="W23" i="6" s="1"/>
  <c r="N23" i="6"/>
  <c r="Y23" i="6"/>
  <c r="V42" i="6"/>
  <c r="W42" i="6" s="1"/>
  <c r="N42" i="6"/>
  <c r="V40" i="6"/>
  <c r="W40" i="6" s="1"/>
  <c r="N40" i="6"/>
  <c r="V25" i="6"/>
  <c r="N25" i="6"/>
  <c r="W25" i="6"/>
  <c r="Y25" i="6" s="1"/>
  <c r="V18" i="6"/>
  <c r="W18" i="6" s="1"/>
  <c r="Y18" i="6" s="1"/>
  <c r="N18" i="6"/>
  <c r="R27" i="5"/>
  <c r="L27" i="5"/>
  <c r="S27" i="5"/>
  <c r="R28" i="5"/>
  <c r="L28" i="5"/>
  <c r="S28" i="5" s="1"/>
  <c r="R32" i="5"/>
  <c r="S32" i="5" s="1"/>
  <c r="L32" i="5"/>
  <c r="R26" i="5"/>
  <c r="L26" i="5"/>
  <c r="R36" i="5"/>
  <c r="L36" i="5"/>
  <c r="S36" i="5" s="1"/>
  <c r="R29" i="5"/>
  <c r="L29" i="5"/>
  <c r="S29" i="5"/>
  <c r="R34" i="5"/>
  <c r="S34" i="5" s="1"/>
  <c r="L34" i="5"/>
  <c r="R35" i="5"/>
  <c r="S35" i="5" s="1"/>
  <c r="L35" i="5"/>
  <c r="R33" i="5"/>
  <c r="L33" i="5"/>
  <c r="S33" i="5"/>
  <c r="R39" i="5"/>
  <c r="L39" i="5"/>
  <c r="S39" i="5" s="1"/>
  <c r="R31" i="5"/>
  <c r="L31" i="5"/>
  <c r="S31" i="5"/>
  <c r="R30" i="5"/>
  <c r="L30" i="5"/>
  <c r="R53" i="5"/>
  <c r="S53" i="5" s="1"/>
  <c r="L53" i="5"/>
  <c r="R44" i="5"/>
  <c r="L44" i="5"/>
  <c r="S44" i="5"/>
  <c r="R45" i="5"/>
  <c r="L45" i="5"/>
  <c r="S45" i="5"/>
  <c r="R37" i="5"/>
  <c r="S37" i="5" s="1"/>
  <c r="L37" i="5"/>
  <c r="R41" i="5"/>
  <c r="L41" i="5"/>
  <c r="S41" i="5"/>
  <c r="R52" i="5"/>
  <c r="L52" i="5"/>
  <c r="S52" i="5" s="1"/>
  <c r="R51" i="5"/>
  <c r="L51" i="5"/>
  <c r="S51" i="5"/>
  <c r="R49" i="5"/>
  <c r="L49" i="5"/>
  <c r="R42" i="5"/>
  <c r="L42" i="5"/>
  <c r="S42" i="5" s="1"/>
  <c r="R40" i="5"/>
  <c r="L40" i="5"/>
  <c r="S40" i="5"/>
  <c r="R47" i="5"/>
  <c r="S47" i="5" s="1"/>
  <c r="L47" i="5"/>
  <c r="R46" i="5"/>
  <c r="S46" i="5" s="1"/>
  <c r="L46" i="5"/>
  <c r="R48" i="5"/>
  <c r="S48" i="5" s="1"/>
  <c r="L48" i="5"/>
  <c r="R56" i="5"/>
  <c r="L56" i="5"/>
  <c r="S56" i="5" s="1"/>
  <c r="R38" i="5"/>
  <c r="L38" i="5"/>
  <c r="S38" i="5"/>
  <c r="R43" i="5"/>
  <c r="L43" i="5"/>
  <c r="R50" i="5"/>
  <c r="L50" i="5"/>
  <c r="R55" i="5"/>
  <c r="L55" i="5"/>
  <c r="S55" i="5"/>
  <c r="L54" i="5"/>
  <c r="R59" i="5"/>
  <c r="S59" i="5" s="1"/>
  <c r="L59" i="5"/>
  <c r="R58" i="5"/>
  <c r="L58" i="5"/>
  <c r="S58" i="5" s="1"/>
  <c r="R57" i="5"/>
  <c r="L57" i="5"/>
  <c r="S57" i="5"/>
  <c r="R60" i="5"/>
  <c r="L60" i="5"/>
  <c r="R61" i="5"/>
  <c r="L61" i="5"/>
  <c r="S61" i="5" s="1"/>
  <c r="R62" i="5"/>
  <c r="L62" i="5"/>
  <c r="S62" i="5"/>
  <c r="R63" i="5"/>
  <c r="S63" i="5" s="1"/>
  <c r="L63" i="5"/>
  <c r="V33" i="6"/>
  <c r="W33" i="6" s="1"/>
  <c r="N33" i="6"/>
  <c r="V31" i="6"/>
  <c r="W31" i="6" s="1"/>
  <c r="N31" i="6"/>
  <c r="V26" i="6"/>
  <c r="N26" i="6"/>
  <c r="W26" i="6" s="1"/>
  <c r="V30" i="6"/>
  <c r="W30" i="6" s="1"/>
  <c r="N30" i="6"/>
  <c r="V34" i="6"/>
  <c r="N34" i="6"/>
  <c r="V32" i="6"/>
  <c r="W32" i="6" s="1"/>
  <c r="N32" i="6"/>
  <c r="V27" i="6"/>
  <c r="N27" i="6"/>
  <c r="W27" i="6"/>
  <c r="V36" i="6"/>
  <c r="N36" i="6"/>
  <c r="W36" i="6"/>
  <c r="V51" i="6"/>
  <c r="W51" i="6" s="1"/>
  <c r="N51" i="6"/>
  <c r="V35" i="6"/>
  <c r="W35" i="6" s="1"/>
  <c r="N35" i="6"/>
  <c r="V43" i="6"/>
  <c r="N43" i="6"/>
  <c r="W43" i="6" s="1"/>
  <c r="V50" i="6"/>
  <c r="W50" i="6" s="1"/>
  <c r="N50" i="6"/>
  <c r="V37" i="6"/>
  <c r="N37" i="6"/>
  <c r="V41" i="6"/>
  <c r="N41" i="6"/>
  <c r="W41" i="6" s="1"/>
  <c r="V39" i="6"/>
  <c r="N39" i="6"/>
  <c r="W39" i="6"/>
  <c r="V49" i="6"/>
  <c r="W49" i="6" s="1"/>
  <c r="N49" i="6"/>
  <c r="V38" i="6"/>
  <c r="W38" i="6" s="1"/>
  <c r="N38" i="6"/>
  <c r="V48" i="6"/>
  <c r="N48" i="6"/>
  <c r="W48" i="6"/>
  <c r="V44" i="6"/>
  <c r="N44" i="6"/>
  <c r="W44" i="6" s="1"/>
  <c r="V53" i="6"/>
  <c r="W53" i="6" s="1"/>
  <c r="N53" i="6"/>
  <c r="V46" i="6"/>
  <c r="N46" i="6"/>
  <c r="V45" i="6"/>
  <c r="W45" i="6" s="1"/>
  <c r="N45" i="6"/>
  <c r="V56" i="6"/>
  <c r="N56" i="6"/>
  <c r="W56" i="6"/>
  <c r="V47" i="6"/>
  <c r="N47" i="6"/>
  <c r="W47" i="6"/>
  <c r="V55" i="6"/>
  <c r="W55" i="6" s="1"/>
  <c r="N55" i="6"/>
  <c r="V58" i="6"/>
  <c r="N58" i="6"/>
  <c r="W58" i="6"/>
  <c r="V63" i="6"/>
  <c r="N63" i="6"/>
  <c r="W63" i="6" s="1"/>
  <c r="V54" i="6"/>
  <c r="W54" i="6" s="1"/>
  <c r="N54" i="6"/>
  <c r="V57" i="6"/>
  <c r="N57" i="6"/>
  <c r="V52" i="6"/>
  <c r="N52" i="6"/>
  <c r="W52" i="6" s="1"/>
  <c r="V59" i="6"/>
  <c r="N59" i="6"/>
  <c r="W59" i="6"/>
  <c r="V65" i="6"/>
  <c r="W65" i="6" s="1"/>
  <c r="N65" i="6"/>
  <c r="V60" i="6"/>
  <c r="W60" i="6" s="1"/>
  <c r="N60" i="6"/>
  <c r="V62" i="6"/>
  <c r="N62" i="6"/>
  <c r="W62" i="6"/>
  <c r="V64" i="6"/>
  <c r="N64" i="6"/>
  <c r="W64" i="6" s="1"/>
  <c r="V61" i="6"/>
  <c r="N61" i="6"/>
  <c r="W61" i="6"/>
  <c r="V66" i="6"/>
  <c r="N66" i="6"/>
  <c r="T20" i="9"/>
  <c r="M20" i="9"/>
  <c r="U20" i="9" s="1"/>
  <c r="W20" i="9" s="1"/>
  <c r="T19" i="9"/>
  <c r="M19" i="9"/>
  <c r="U19" i="9"/>
  <c r="W19" i="9" s="1"/>
  <c r="T18" i="9"/>
  <c r="U18" i="9" s="1"/>
  <c r="W18" i="9" s="1"/>
  <c r="M18" i="9"/>
  <c r="T21" i="9"/>
  <c r="M21" i="9"/>
  <c r="U21" i="9"/>
  <c r="W21" i="9" s="1"/>
  <c r="T22" i="9"/>
  <c r="M22" i="9"/>
  <c r="U22" i="9" s="1"/>
  <c r="W22" i="9" s="1"/>
  <c r="T23" i="9"/>
  <c r="U23" i="9" s="1"/>
  <c r="W23" i="9" s="1"/>
  <c r="M23" i="9"/>
  <c r="T24" i="9"/>
  <c r="M24" i="9"/>
  <c r="T25" i="9"/>
  <c r="U25" i="9" s="1"/>
  <c r="W25" i="9" s="1"/>
  <c r="M25" i="9"/>
  <c r="AK78" i="4"/>
  <c r="AF78" i="4"/>
  <c r="AL78" i="4" s="1"/>
  <c r="AM78" i="4" s="1"/>
  <c r="AA44" i="4"/>
  <c r="AA63" i="4"/>
  <c r="AA39" i="4"/>
  <c r="AA69" i="4"/>
  <c r="AA65" i="4"/>
  <c r="AA31" i="4"/>
  <c r="AA55" i="4"/>
  <c r="AA49" i="4"/>
  <c r="AA50" i="4"/>
  <c r="AA37" i="4"/>
  <c r="AA40" i="4"/>
  <c r="K46" i="4"/>
  <c r="P46" i="4"/>
  <c r="K26" i="4"/>
  <c r="P26" i="4"/>
  <c r="V26" i="4" s="1"/>
  <c r="K54" i="4"/>
  <c r="P54" i="4"/>
  <c r="K27" i="4"/>
  <c r="P27" i="4"/>
  <c r="K38" i="4"/>
  <c r="P38" i="4"/>
  <c r="K32" i="4"/>
  <c r="P32" i="4"/>
  <c r="K20" i="4"/>
  <c r="V20" i="4" s="1"/>
  <c r="P20" i="4"/>
  <c r="K67" i="4"/>
  <c r="P67" i="4"/>
  <c r="K33" i="4"/>
  <c r="V33" i="4" s="1"/>
  <c r="P33" i="4"/>
  <c r="K24" i="4"/>
  <c r="P24" i="4"/>
  <c r="K28" i="4"/>
  <c r="P28" i="4"/>
  <c r="K23" i="4"/>
  <c r="P23" i="4"/>
  <c r="V23" i="4" s="1"/>
  <c r="AA26" i="4"/>
  <c r="AL26" i="4" s="1"/>
  <c r="AM26" i="4" s="1"/>
  <c r="AF26" i="4"/>
  <c r="AK26" i="4"/>
  <c r="U26" i="4"/>
  <c r="AA54" i="4"/>
  <c r="AF54" i="4"/>
  <c r="AL54" i="4" s="1"/>
  <c r="AK54" i="4"/>
  <c r="U54" i="4"/>
  <c r="AA27" i="4"/>
  <c r="AF27" i="4"/>
  <c r="AK27" i="4"/>
  <c r="U27" i="4"/>
  <c r="V27" i="4" s="1"/>
  <c r="AA38" i="4"/>
  <c r="AF38" i="4"/>
  <c r="AK38" i="4"/>
  <c r="U38" i="4"/>
  <c r="V38" i="4" s="1"/>
  <c r="AA32" i="4"/>
  <c r="AF32" i="4"/>
  <c r="AK32" i="4"/>
  <c r="AL32" i="4" s="1"/>
  <c r="AM32" i="4" s="1"/>
  <c r="U32" i="4"/>
  <c r="V32" i="4"/>
  <c r="AA20" i="4"/>
  <c r="AL20" i="4" s="1"/>
  <c r="AM20" i="4" s="1"/>
  <c r="AO20" i="4" s="1"/>
  <c r="AF20" i="4"/>
  <c r="AK20" i="4"/>
  <c r="U20" i="4"/>
  <c r="AA67" i="4"/>
  <c r="AL67" i="4" s="1"/>
  <c r="AF67" i="4"/>
  <c r="AK67" i="4"/>
  <c r="U67" i="4"/>
  <c r="AA33" i="4"/>
  <c r="AF33" i="4"/>
  <c r="AK33" i="4"/>
  <c r="AL33" i="4" s="1"/>
  <c r="U33" i="4"/>
  <c r="AA24" i="4"/>
  <c r="AF24" i="4"/>
  <c r="AK24" i="4"/>
  <c r="AL24" i="4"/>
  <c r="U24" i="4"/>
  <c r="AA28" i="4"/>
  <c r="AF28" i="4"/>
  <c r="AK28" i="4"/>
  <c r="AL28" i="4" s="1"/>
  <c r="U28" i="4"/>
  <c r="V28" i="4" s="1"/>
  <c r="AA23" i="4"/>
  <c r="AF23" i="4"/>
  <c r="AK23" i="4"/>
  <c r="U23" i="4"/>
  <c r="AA34" i="4"/>
  <c r="AF34" i="4"/>
  <c r="AK34" i="4"/>
  <c r="AL34" i="4"/>
  <c r="AM34" i="4" s="1"/>
  <c r="U34" i="4"/>
  <c r="P34" i="4"/>
  <c r="K34" i="4"/>
  <c r="V34" i="4" s="1"/>
  <c r="AA19" i="4"/>
  <c r="AF19" i="4"/>
  <c r="AK19" i="4"/>
  <c r="AL19" i="4" s="1"/>
  <c r="U19" i="4"/>
  <c r="P19" i="4"/>
  <c r="K19" i="4"/>
  <c r="V19" i="4" s="1"/>
  <c r="AA74" i="4"/>
  <c r="AF74" i="4"/>
  <c r="AL74" i="4" s="1"/>
  <c r="AM74" i="4" s="1"/>
  <c r="AK74" i="4"/>
  <c r="U74" i="4"/>
  <c r="V74" i="4" s="1"/>
  <c r="P74" i="4"/>
  <c r="K74" i="4"/>
  <c r="AA29" i="4"/>
  <c r="AF29" i="4"/>
  <c r="AK29" i="4"/>
  <c r="AL29" i="4" s="1"/>
  <c r="AM29" i="4" s="1"/>
  <c r="U29" i="4"/>
  <c r="V29" i="4"/>
  <c r="P29" i="4"/>
  <c r="K29" i="4"/>
  <c r="AA25" i="4"/>
  <c r="AF25" i="4"/>
  <c r="AL25" i="4" s="1"/>
  <c r="AK25" i="4"/>
  <c r="U25" i="4"/>
  <c r="P25" i="4"/>
  <c r="K25" i="4"/>
  <c r="V25" i="4"/>
  <c r="AA18" i="4"/>
  <c r="AF18" i="4"/>
  <c r="AK18" i="4"/>
  <c r="AL18" i="4"/>
  <c r="AM18" i="4" s="1"/>
  <c r="AO18" i="4" s="1"/>
  <c r="U18" i="4"/>
  <c r="P18" i="4"/>
  <c r="V18" i="4" s="1"/>
  <c r="K18" i="4"/>
  <c r="AA35" i="4"/>
  <c r="AF35" i="4"/>
  <c r="AK35" i="4"/>
  <c r="AL35" i="4" s="1"/>
  <c r="U35" i="4"/>
  <c r="V35" i="4" s="1"/>
  <c r="P35" i="4"/>
  <c r="K35" i="4"/>
  <c r="AA21" i="4"/>
  <c r="AF21" i="4"/>
  <c r="AK21" i="4"/>
  <c r="U21" i="4"/>
  <c r="P21" i="4"/>
  <c r="K21" i="4"/>
  <c r="AF44" i="4"/>
  <c r="AK44" i="4"/>
  <c r="AL44" i="4"/>
  <c r="AM44" i="4" s="1"/>
  <c r="U44" i="4"/>
  <c r="V44" i="4" s="1"/>
  <c r="P44" i="4"/>
  <c r="K44" i="4"/>
  <c r="AF63" i="4"/>
  <c r="AK63" i="4"/>
  <c r="U63" i="4"/>
  <c r="V63" i="4"/>
  <c r="P63" i="4"/>
  <c r="K63" i="4"/>
  <c r="AF39" i="4"/>
  <c r="AK39" i="4"/>
  <c r="AL39" i="4" s="1"/>
  <c r="U39" i="4"/>
  <c r="P39" i="4"/>
  <c r="V39" i="4" s="1"/>
  <c r="K39" i="4"/>
  <c r="AF69" i="4"/>
  <c r="AK69" i="4"/>
  <c r="AL69" i="4"/>
  <c r="U69" i="4"/>
  <c r="P69" i="4"/>
  <c r="K69" i="4"/>
  <c r="AF65" i="4"/>
  <c r="AL65" i="4" s="1"/>
  <c r="AM65" i="4" s="1"/>
  <c r="AK65" i="4"/>
  <c r="U65" i="4"/>
  <c r="V65" i="4"/>
  <c r="P65" i="4"/>
  <c r="K65" i="4"/>
  <c r="AF31" i="4"/>
  <c r="AK31" i="4"/>
  <c r="AL31" i="4" s="1"/>
  <c r="AM31" i="4" s="1"/>
  <c r="U31" i="4"/>
  <c r="P31" i="4"/>
  <c r="K31" i="4"/>
  <c r="V31" i="4" s="1"/>
  <c r="AF55" i="4"/>
  <c r="AK55" i="4"/>
  <c r="U55" i="4"/>
  <c r="P55" i="4"/>
  <c r="K55" i="4"/>
  <c r="AF49" i="4"/>
  <c r="AK49" i="4"/>
  <c r="AL49" i="4"/>
  <c r="U49" i="4"/>
  <c r="P49" i="4"/>
  <c r="K49" i="4"/>
  <c r="AF50" i="4"/>
  <c r="AK50" i="4"/>
  <c r="AL50" i="4"/>
  <c r="AM50" i="4" s="1"/>
  <c r="U50" i="4"/>
  <c r="V50" i="4" s="1"/>
  <c r="P50" i="4"/>
  <c r="K50" i="4"/>
  <c r="AF37" i="4"/>
  <c r="AK37" i="4"/>
  <c r="U37" i="4"/>
  <c r="V37" i="4"/>
  <c r="P37" i="4"/>
  <c r="K37" i="4"/>
  <c r="AF40" i="4"/>
  <c r="AK40" i="4"/>
  <c r="AL40" i="4" s="1"/>
  <c r="U40" i="4"/>
  <c r="V40" i="4" s="1"/>
  <c r="P40" i="4"/>
  <c r="K40" i="4"/>
  <c r="AA30" i="4"/>
  <c r="AF30" i="4"/>
  <c r="AK30" i="4"/>
  <c r="U30" i="4"/>
  <c r="V30" i="4" s="1"/>
  <c r="P30" i="4"/>
  <c r="K30" i="4"/>
  <c r="AA41" i="4"/>
  <c r="AL41" i="4" s="1"/>
  <c r="AF41" i="4"/>
  <c r="AK41" i="4"/>
  <c r="U41" i="4"/>
  <c r="V41" i="4" s="1"/>
  <c r="AM41" i="4" s="1"/>
  <c r="P41" i="4"/>
  <c r="K41" i="4"/>
  <c r="AA36" i="4"/>
  <c r="AF36" i="4"/>
  <c r="AK36" i="4"/>
  <c r="AL36" i="4"/>
  <c r="U36" i="4"/>
  <c r="P36" i="4"/>
  <c r="K36" i="4"/>
  <c r="V36" i="4" s="1"/>
  <c r="AA22" i="4"/>
  <c r="AF22" i="4"/>
  <c r="AK22" i="4"/>
  <c r="AL22" i="4" s="1"/>
  <c r="U22" i="4"/>
  <c r="P22" i="4"/>
  <c r="K22" i="4"/>
  <c r="AA58" i="4"/>
  <c r="AF58" i="4"/>
  <c r="AK58" i="4"/>
  <c r="AL58" i="4"/>
  <c r="AM58" i="4" s="1"/>
  <c r="U58" i="4"/>
  <c r="P58" i="4"/>
  <c r="V58" i="4" s="1"/>
  <c r="K58" i="4"/>
  <c r="AA62" i="4"/>
  <c r="AF62" i="4"/>
  <c r="AK62" i="4"/>
  <c r="U62" i="4"/>
  <c r="P62" i="4"/>
  <c r="V62" i="4" s="1"/>
  <c r="K62" i="4"/>
  <c r="AA43" i="4"/>
  <c r="AF43" i="4"/>
  <c r="AK43" i="4"/>
  <c r="AL43" i="4" s="1"/>
  <c r="U43" i="4"/>
  <c r="P43" i="4"/>
  <c r="K43" i="4"/>
  <c r="AA45" i="4"/>
  <c r="AF45" i="4"/>
  <c r="AK45" i="4"/>
  <c r="AL45" i="4" s="1"/>
  <c r="U45" i="4"/>
  <c r="V45" i="4" s="1"/>
  <c r="P45" i="4"/>
  <c r="K45" i="4"/>
  <c r="U78" i="4"/>
  <c r="V78" i="4" s="1"/>
  <c r="P78" i="4"/>
  <c r="K78" i="4"/>
  <c r="AA64" i="4"/>
  <c r="AF64" i="4"/>
  <c r="AK64" i="4"/>
  <c r="AL64" i="4"/>
  <c r="U64" i="4"/>
  <c r="P64" i="4"/>
  <c r="K64" i="4"/>
  <c r="AA66" i="4"/>
  <c r="AF66" i="4"/>
  <c r="AK66" i="4"/>
  <c r="AL66" i="4"/>
  <c r="AM66" i="4" s="1"/>
  <c r="U66" i="4"/>
  <c r="P66" i="4"/>
  <c r="K66" i="4"/>
  <c r="V66" i="4" s="1"/>
  <c r="AA77" i="4"/>
  <c r="AF77" i="4"/>
  <c r="AK77" i="4"/>
  <c r="AL77" i="4" s="1"/>
  <c r="U77" i="4"/>
  <c r="P77" i="4"/>
  <c r="K77" i="4"/>
  <c r="AA75" i="4"/>
  <c r="AF75" i="4"/>
  <c r="AK75" i="4"/>
  <c r="AL75" i="4"/>
  <c r="AM75" i="4" s="1"/>
  <c r="U75" i="4"/>
  <c r="P75" i="4"/>
  <c r="K75" i="4"/>
  <c r="V75" i="4" s="1"/>
  <c r="AA53" i="4"/>
  <c r="AF53" i="4"/>
  <c r="AK53" i="4"/>
  <c r="AL53" i="4" s="1"/>
  <c r="U53" i="4"/>
  <c r="P53" i="4"/>
  <c r="K53" i="4"/>
  <c r="AA70" i="4"/>
  <c r="AF70" i="4"/>
  <c r="AK70" i="4"/>
  <c r="AL70" i="4"/>
  <c r="U70" i="4"/>
  <c r="P70" i="4"/>
  <c r="K70" i="4"/>
  <c r="AA76" i="4"/>
  <c r="AF76" i="4"/>
  <c r="AK76" i="4"/>
  <c r="U76" i="4"/>
  <c r="V76" i="4"/>
  <c r="P76" i="4"/>
  <c r="K76" i="4"/>
  <c r="AA73" i="4"/>
  <c r="AF73" i="4"/>
  <c r="AK73" i="4"/>
  <c r="U73" i="4"/>
  <c r="P73" i="4"/>
  <c r="K73" i="4"/>
  <c r="AA60" i="4"/>
  <c r="AF60" i="4"/>
  <c r="AK60" i="4"/>
  <c r="U60" i="4"/>
  <c r="V60" i="4" s="1"/>
  <c r="P60" i="4"/>
  <c r="K60" i="4"/>
  <c r="AA61" i="4"/>
  <c r="AF61" i="4"/>
  <c r="AK61" i="4"/>
  <c r="U61" i="4"/>
  <c r="V61" i="4" s="1"/>
  <c r="P61" i="4"/>
  <c r="K61" i="4"/>
  <c r="AA51" i="4"/>
  <c r="AL51" i="4" s="1"/>
  <c r="AM51" i="4" s="1"/>
  <c r="AF51" i="4"/>
  <c r="AK51" i="4"/>
  <c r="U51" i="4"/>
  <c r="V51" i="4" s="1"/>
  <c r="P51" i="4"/>
  <c r="K51" i="4"/>
  <c r="AA72" i="4"/>
  <c r="AF72" i="4"/>
  <c r="AK72" i="4"/>
  <c r="U72" i="4"/>
  <c r="P72" i="4"/>
  <c r="V72" i="4" s="1"/>
  <c r="K72" i="4"/>
  <c r="AA68" i="4"/>
  <c r="AF68" i="4"/>
  <c r="AL68" i="4" s="1"/>
  <c r="AK68" i="4"/>
  <c r="U68" i="4"/>
  <c r="V68" i="4"/>
  <c r="P68" i="4"/>
  <c r="K68" i="4"/>
  <c r="AA71" i="4"/>
  <c r="AF71" i="4"/>
  <c r="AL71" i="4" s="1"/>
  <c r="AK71" i="4"/>
  <c r="U71" i="4"/>
  <c r="P71" i="4"/>
  <c r="K71" i="4"/>
  <c r="AA52" i="4"/>
  <c r="AF52" i="4"/>
  <c r="AK52" i="4"/>
  <c r="AL52" i="4" s="1"/>
  <c r="AM52" i="4" s="1"/>
  <c r="U52" i="4"/>
  <c r="P52" i="4"/>
  <c r="V52" i="4" s="1"/>
  <c r="K52" i="4"/>
  <c r="AA48" i="4"/>
  <c r="AF48" i="4"/>
  <c r="AK48" i="4"/>
  <c r="AL48" i="4" s="1"/>
  <c r="U48" i="4"/>
  <c r="P48" i="4"/>
  <c r="K48" i="4"/>
  <c r="V48" i="4"/>
  <c r="AM48" i="4" s="1"/>
  <c r="AA59" i="4"/>
  <c r="AF59" i="4"/>
  <c r="AK59" i="4"/>
  <c r="AL59" i="4"/>
  <c r="AM59" i="4" s="1"/>
  <c r="U59" i="4"/>
  <c r="P59" i="4"/>
  <c r="K59" i="4"/>
  <c r="V59" i="4" s="1"/>
  <c r="AA42" i="4"/>
  <c r="AF42" i="4"/>
  <c r="AK42" i="4"/>
  <c r="AL42" i="4"/>
  <c r="U42" i="4"/>
  <c r="V42" i="4" s="1"/>
  <c r="P42" i="4"/>
  <c r="K42" i="4"/>
  <c r="AA57" i="4"/>
  <c r="AF57" i="4"/>
  <c r="AK57" i="4"/>
  <c r="U57" i="4"/>
  <c r="P57" i="4"/>
  <c r="K57" i="4"/>
  <c r="AA56" i="4"/>
  <c r="AF56" i="4"/>
  <c r="AK56" i="4"/>
  <c r="AL56" i="4"/>
  <c r="AM56" i="4" s="1"/>
  <c r="U56" i="4"/>
  <c r="P56" i="4"/>
  <c r="V56" i="4" s="1"/>
  <c r="K56" i="4"/>
  <c r="AA47" i="4"/>
  <c r="AF47" i="4"/>
  <c r="AK47" i="4"/>
  <c r="AL47" i="4" s="1"/>
  <c r="U47" i="4"/>
  <c r="V47" i="4"/>
  <c r="P47" i="4"/>
  <c r="K47" i="4"/>
  <c r="AA46" i="4"/>
  <c r="AF46" i="4"/>
  <c r="AK46" i="4"/>
  <c r="U46" i="4"/>
  <c r="V46" i="4" s="1"/>
  <c r="T27" i="9"/>
  <c r="U27" i="9" s="1"/>
  <c r="M27" i="9"/>
  <c r="T30" i="9"/>
  <c r="M30" i="9"/>
  <c r="T32" i="9"/>
  <c r="M32" i="9"/>
  <c r="U32" i="9" s="1"/>
  <c r="T36" i="9"/>
  <c r="M36" i="9"/>
  <c r="U36" i="9"/>
  <c r="T29" i="9"/>
  <c r="U29" i="9" s="1"/>
  <c r="M29" i="9"/>
  <c r="T44" i="9"/>
  <c r="M44" i="9"/>
  <c r="T38" i="9"/>
  <c r="U38" i="9" s="1"/>
  <c r="M38" i="9"/>
  <c r="T35" i="9"/>
  <c r="M35" i="9"/>
  <c r="U35" i="9" s="1"/>
  <c r="T43" i="9"/>
  <c r="M43" i="9"/>
  <c r="U43" i="9"/>
  <c r="T37" i="9"/>
  <c r="M37" i="9"/>
  <c r="T31" i="9"/>
  <c r="M31" i="9"/>
  <c r="T41" i="9"/>
  <c r="M41" i="9"/>
  <c r="U41" i="9" s="1"/>
  <c r="T26" i="9"/>
  <c r="M26" i="9"/>
  <c r="U26" i="9"/>
  <c r="T54" i="9"/>
  <c r="U54" i="9" s="1"/>
  <c r="M54" i="9"/>
  <c r="T40" i="9"/>
  <c r="U40" i="9" s="1"/>
  <c r="M40" i="9"/>
  <c r="T28" i="9"/>
  <c r="M28" i="9"/>
  <c r="U28" i="9"/>
  <c r="T49" i="9"/>
  <c r="M49" i="9"/>
  <c r="U49" i="9"/>
  <c r="T47" i="9"/>
  <c r="U47" i="9" s="1"/>
  <c r="M47" i="9"/>
  <c r="T39" i="9"/>
  <c r="M39" i="9"/>
  <c r="U39" i="9"/>
  <c r="T48" i="9"/>
  <c r="M48" i="9"/>
  <c r="U48" i="9"/>
  <c r="T52" i="9"/>
  <c r="U52" i="9" s="1"/>
  <c r="M52" i="9"/>
  <c r="T53" i="9"/>
  <c r="M53" i="9"/>
  <c r="T42" i="9"/>
  <c r="U42" i="9" s="1"/>
  <c r="M42" i="9"/>
  <c r="T46" i="9"/>
  <c r="M46" i="9"/>
  <c r="U46" i="9" s="1"/>
  <c r="T34" i="9"/>
  <c r="M34" i="9"/>
  <c r="U34" i="9"/>
  <c r="T56" i="9"/>
  <c r="M56" i="9"/>
  <c r="T72" i="9"/>
  <c r="M72" i="9"/>
  <c r="T57" i="9"/>
  <c r="M57" i="9"/>
  <c r="U57" i="9"/>
  <c r="T33" i="9"/>
  <c r="M33" i="9"/>
  <c r="U33" i="9"/>
  <c r="T51" i="9"/>
  <c r="U51" i="9" s="1"/>
  <c r="M51" i="9"/>
  <c r="T63" i="9"/>
  <c r="U63" i="9" s="1"/>
  <c r="M63" i="9"/>
  <c r="T64" i="9"/>
  <c r="M64" i="9"/>
  <c r="U64" i="9" s="1"/>
  <c r="T50" i="9"/>
  <c r="M50" i="9"/>
  <c r="U50" i="9"/>
  <c r="T61" i="9"/>
  <c r="M61" i="9"/>
  <c r="T65" i="9"/>
  <c r="M65" i="9"/>
  <c r="U65" i="9" s="1"/>
  <c r="T62" i="9"/>
  <c r="M62" i="9"/>
  <c r="U62" i="9"/>
  <c r="T60" i="9"/>
  <c r="U60" i="9" s="1"/>
  <c r="M60" i="9"/>
  <c r="T55" i="9"/>
  <c r="U55" i="9" s="1"/>
  <c r="M55" i="9"/>
  <c r="T58" i="9"/>
  <c r="M58" i="9"/>
  <c r="U58" i="9"/>
  <c r="T70" i="9"/>
  <c r="M70" i="9"/>
  <c r="U70" i="9" s="1"/>
  <c r="T45" i="9"/>
  <c r="U45" i="9" s="1"/>
  <c r="M45" i="9"/>
  <c r="T67" i="9"/>
  <c r="M67" i="9"/>
  <c r="T66" i="9"/>
  <c r="U66" i="9" s="1"/>
  <c r="M66" i="9"/>
  <c r="T69" i="9"/>
  <c r="M69" i="9"/>
  <c r="U69" i="9" s="1"/>
  <c r="T75" i="9"/>
  <c r="M75" i="9"/>
  <c r="U75" i="9"/>
  <c r="T68" i="9"/>
  <c r="U68" i="9" s="1"/>
  <c r="M68" i="9"/>
  <c r="T74" i="9"/>
  <c r="M74" i="9"/>
  <c r="T59" i="9"/>
  <c r="M59" i="9"/>
  <c r="U59" i="9"/>
  <c r="T73" i="9"/>
  <c r="M73" i="9"/>
  <c r="U73" i="9" s="1"/>
  <c r="M78" i="9"/>
  <c r="T77" i="9"/>
  <c r="M77" i="9"/>
  <c r="U77" i="9" s="1"/>
  <c r="T71" i="9"/>
  <c r="M71" i="9"/>
  <c r="U71" i="9"/>
  <c r="T76" i="9"/>
  <c r="M76" i="9"/>
  <c r="V21" i="2"/>
  <c r="N21" i="2"/>
  <c r="V22" i="2"/>
  <c r="W22" i="2" s="1"/>
  <c r="Y22" i="2" s="1"/>
  <c r="N22" i="2"/>
  <c r="V20" i="2"/>
  <c r="N20" i="2"/>
  <c r="W20" i="2" s="1"/>
  <c r="Y20" i="2" s="1"/>
  <c r="V19" i="2"/>
  <c r="N19" i="2"/>
  <c r="W19" i="2" s="1"/>
  <c r="Y19" i="2" s="1"/>
  <c r="V23" i="2"/>
  <c r="N23" i="2"/>
  <c r="W23" i="2" s="1"/>
  <c r="Y23" i="2" s="1"/>
  <c r="V18" i="2"/>
  <c r="N18" i="2"/>
  <c r="W18" i="2" s="1"/>
  <c r="Y18" i="2" s="1"/>
  <c r="V25" i="2"/>
  <c r="N25" i="2"/>
  <c r="W25" i="2" s="1"/>
  <c r="Y25" i="2" s="1"/>
  <c r="V24" i="2"/>
  <c r="N24" i="2"/>
  <c r="W24" i="2" s="1"/>
  <c r="Y24" i="2" s="1"/>
  <c r="V27" i="2"/>
  <c r="N27" i="2"/>
  <c r="W27" i="2" s="1"/>
  <c r="V26" i="2"/>
  <c r="N26" i="2"/>
  <c r="W26" i="2"/>
  <c r="V32" i="2"/>
  <c r="W32" i="2" s="1"/>
  <c r="N32" i="2"/>
  <c r="V28" i="2"/>
  <c r="W28" i="2" s="1"/>
  <c r="N28" i="2"/>
  <c r="V31" i="2"/>
  <c r="N31" i="2"/>
  <c r="W31" i="2"/>
  <c r="V41" i="2"/>
  <c r="N41" i="2"/>
  <c r="W41" i="2"/>
  <c r="V30" i="2"/>
  <c r="W30" i="2" s="1"/>
  <c r="N30" i="2"/>
  <c r="V35" i="2"/>
  <c r="N35" i="2"/>
  <c r="W35" i="2"/>
  <c r="V38" i="2"/>
  <c r="N38" i="2"/>
  <c r="W38" i="2"/>
  <c r="V43" i="2"/>
  <c r="W43" i="2" s="1"/>
  <c r="N43" i="2"/>
  <c r="V36" i="2"/>
  <c r="N36" i="2"/>
  <c r="V46" i="2"/>
  <c r="N46" i="2"/>
  <c r="W46" i="2"/>
  <c r="V34" i="2"/>
  <c r="N34" i="2"/>
  <c r="W34" i="2" s="1"/>
  <c r="V37" i="2"/>
  <c r="W37" i="2" s="1"/>
  <c r="N37" i="2"/>
  <c r="V29" i="2"/>
  <c r="N29" i="2"/>
  <c r="V50" i="2"/>
  <c r="W50" i="2" s="1"/>
  <c r="N50" i="2"/>
  <c r="V39" i="2"/>
  <c r="N39" i="2"/>
  <c r="W39" i="2" s="1"/>
  <c r="V48" i="2"/>
  <c r="N48" i="2"/>
  <c r="W48" i="2"/>
  <c r="V47" i="2"/>
  <c r="W47" i="2" s="1"/>
  <c r="N47" i="2"/>
  <c r="V52" i="2"/>
  <c r="W52" i="2" s="1"/>
  <c r="N52" i="2"/>
  <c r="V42" i="2"/>
  <c r="N42" i="2"/>
  <c r="W42" i="2"/>
  <c r="V33" i="2"/>
  <c r="N33" i="2"/>
  <c r="W33" i="2"/>
  <c r="V49" i="2"/>
  <c r="W49" i="2" s="1"/>
  <c r="N49" i="2"/>
  <c r="V56" i="2"/>
  <c r="N56" i="2"/>
  <c r="W56" i="2"/>
  <c r="V62" i="2"/>
  <c r="N62" i="2"/>
  <c r="W62" i="2"/>
  <c r="V79" i="2"/>
  <c r="W79" i="2" s="1"/>
  <c r="N79" i="2"/>
  <c r="V60" i="2"/>
  <c r="N60" i="2"/>
  <c r="V57" i="2"/>
  <c r="N57" i="2"/>
  <c r="W57" i="2"/>
  <c r="V53" i="2"/>
  <c r="N53" i="2"/>
  <c r="W53" i="2" s="1"/>
  <c r="V54" i="2"/>
  <c r="W54" i="2" s="1"/>
  <c r="N54" i="2"/>
  <c r="V44" i="2"/>
  <c r="N44" i="2"/>
  <c r="V45" i="2"/>
  <c r="W45" i="2" s="1"/>
  <c r="N45" i="2"/>
  <c r="V61" i="2"/>
  <c r="N61" i="2"/>
  <c r="W61" i="2" s="1"/>
  <c r="V40" i="2"/>
  <c r="N40" i="2"/>
  <c r="W40" i="2"/>
  <c r="V70" i="2"/>
  <c r="W70" i="2" s="1"/>
  <c r="N70" i="2"/>
  <c r="V59" i="2"/>
  <c r="W59" i="2" s="1"/>
  <c r="N59" i="2"/>
  <c r="V64" i="2"/>
  <c r="N64" i="2"/>
  <c r="W64" i="2"/>
  <c r="V84" i="2"/>
  <c r="N84" i="2"/>
  <c r="W84" i="2"/>
  <c r="V74" i="2"/>
  <c r="W74" i="2" s="1"/>
  <c r="N74" i="2"/>
  <c r="V85" i="2"/>
  <c r="N85" i="2"/>
  <c r="W85" i="2"/>
  <c r="V76" i="2"/>
  <c r="N76" i="2"/>
  <c r="W76" i="2"/>
  <c r="V63" i="2"/>
  <c r="W63" i="2" s="1"/>
  <c r="N63" i="2"/>
  <c r="V77" i="2"/>
  <c r="N77" i="2"/>
  <c r="V58" i="2"/>
  <c r="N58" i="2"/>
  <c r="W58" i="2"/>
  <c r="V67" i="2"/>
  <c r="N67" i="2"/>
  <c r="W67" i="2" s="1"/>
  <c r="V80" i="2"/>
  <c r="W80" i="2" s="1"/>
  <c r="N80" i="2"/>
  <c r="V78" i="2"/>
  <c r="N78" i="2"/>
  <c r="V55" i="2"/>
  <c r="W55" i="2" s="1"/>
  <c r="N55" i="2"/>
  <c r="V66" i="2"/>
  <c r="N66" i="2"/>
  <c r="W66" i="2" s="1"/>
  <c r="V51" i="2"/>
  <c r="N51" i="2"/>
  <c r="W51" i="2"/>
  <c r="V97" i="2"/>
  <c r="W97" i="2" s="1"/>
  <c r="N97" i="2"/>
  <c r="V73" i="2"/>
  <c r="W73" i="2" s="1"/>
  <c r="N73" i="2"/>
  <c r="V65" i="2"/>
  <c r="N65" i="2"/>
  <c r="W65" i="2"/>
  <c r="V83" i="2"/>
  <c r="N83" i="2"/>
  <c r="W83" i="2"/>
  <c r="V71" i="2"/>
  <c r="W71" i="2" s="1"/>
  <c r="N71" i="2"/>
  <c r="V69" i="2"/>
  <c r="N69" i="2"/>
  <c r="W69" i="2"/>
  <c r="V72" i="2"/>
  <c r="N72" i="2"/>
  <c r="W72" i="2"/>
  <c r="V75" i="2"/>
  <c r="W75" i="2" s="1"/>
  <c r="N75" i="2"/>
  <c r="V82" i="2"/>
  <c r="N82" i="2"/>
  <c r="V92" i="2"/>
  <c r="N92" i="2"/>
  <c r="W92" i="2"/>
  <c r="V68" i="2"/>
  <c r="N68" i="2"/>
  <c r="W68" i="2" s="1"/>
  <c r="V106" i="2"/>
  <c r="W106" i="2" s="1"/>
  <c r="N106" i="2"/>
  <c r="V89" i="2"/>
  <c r="N89" i="2"/>
  <c r="V81" i="2"/>
  <c r="W81" i="2" s="1"/>
  <c r="N81" i="2"/>
  <c r="V91" i="2"/>
  <c r="N91" i="2"/>
  <c r="W91" i="2" s="1"/>
  <c r="V96" i="2"/>
  <c r="N96" i="2"/>
  <c r="W96" i="2"/>
  <c r="V95" i="2"/>
  <c r="W95" i="2" s="1"/>
  <c r="N95" i="2"/>
  <c r="V88" i="2"/>
  <c r="W88" i="2" s="1"/>
  <c r="N88" i="2"/>
  <c r="V86" i="2"/>
  <c r="N86" i="2"/>
  <c r="W86" i="2"/>
  <c r="V94" i="2"/>
  <c r="N94" i="2"/>
  <c r="W94" i="2"/>
  <c r="V101" i="2"/>
  <c r="W101" i="2" s="1"/>
  <c r="N101" i="2"/>
  <c r="V100" i="2"/>
  <c r="N100" i="2"/>
  <c r="W100" i="2"/>
  <c r="V102" i="2"/>
  <c r="N102" i="2"/>
  <c r="W102" i="2"/>
  <c r="V99" i="2"/>
  <c r="W99" i="2" s="1"/>
  <c r="N99" i="2"/>
  <c r="V105" i="2"/>
  <c r="N105" i="2"/>
  <c r="V90" i="2"/>
  <c r="N90" i="2"/>
  <c r="W90" i="2"/>
  <c r="V98" i="2"/>
  <c r="N98" i="2"/>
  <c r="W98" i="2" s="1"/>
  <c r="V87" i="2"/>
  <c r="W87" i="2" s="1"/>
  <c r="N87" i="2"/>
  <c r="V93" i="2"/>
  <c r="N93" i="2"/>
  <c r="V107" i="2"/>
  <c r="W107" i="2" s="1"/>
  <c r="N107" i="2"/>
  <c r="V104" i="2"/>
  <c r="N104" i="2"/>
  <c r="W104" i="2" s="1"/>
  <c r="V103" i="2"/>
  <c r="N103" i="2"/>
  <c r="W103" i="2"/>
  <c r="V110" i="2"/>
  <c r="W110" i="2" s="1"/>
  <c r="N110" i="2"/>
  <c r="V109" i="2"/>
  <c r="W109" i="2" s="1"/>
  <c r="N109" i="2"/>
  <c r="V112" i="2"/>
  <c r="N112" i="2"/>
  <c r="W112" i="2"/>
  <c r="V111" i="2"/>
  <c r="N111" i="2"/>
  <c r="W111" i="2"/>
  <c r="V113" i="2"/>
  <c r="W113" i="2" s="1"/>
  <c r="N113" i="2"/>
  <c r="V115" i="2"/>
  <c r="N115" i="2"/>
  <c r="W115" i="2"/>
  <c r="V108" i="2"/>
  <c r="N108" i="2"/>
  <c r="W108" i="2"/>
  <c r="V117" i="2"/>
  <c r="W117" i="2" s="1"/>
  <c r="N117" i="2"/>
  <c r="V116" i="2"/>
  <c r="N116" i="2"/>
  <c r="V114" i="2"/>
  <c r="N114" i="2"/>
  <c r="W114" i="2"/>
  <c r="V118" i="2"/>
  <c r="N118" i="2"/>
  <c r="W118" i="2" s="1"/>
  <c r="T19" i="3"/>
  <c r="U19" i="3" s="1"/>
  <c r="W19" i="3"/>
  <c r="T21" i="3"/>
  <c r="U21" i="3" s="1"/>
  <c r="W21" i="3" s="1"/>
  <c r="T24" i="3"/>
  <c r="U24" i="3"/>
  <c r="W24" i="3" s="1"/>
  <c r="T20" i="3"/>
  <c r="U20" i="3"/>
  <c r="W20" i="3"/>
  <c r="T22" i="3"/>
  <c r="U22" i="3" s="1"/>
  <c r="W22" i="3" s="1"/>
  <c r="T23" i="3"/>
  <c r="U23" i="3"/>
  <c r="W23" i="3" s="1"/>
  <c r="T25" i="3"/>
  <c r="U25" i="3"/>
  <c r="W25" i="3"/>
  <c r="T18" i="3"/>
  <c r="U18" i="3" s="1"/>
  <c r="W18" i="3" s="1"/>
  <c r="T27" i="3"/>
  <c r="U27" i="3" s="1"/>
  <c r="T35" i="3"/>
  <c r="U35" i="3"/>
  <c r="T46" i="3"/>
  <c r="U46" i="3" s="1"/>
  <c r="T29" i="3"/>
  <c r="U29" i="3"/>
  <c r="T36" i="3"/>
  <c r="U36" i="3" s="1"/>
  <c r="T33" i="3"/>
  <c r="U33" i="3"/>
  <c r="T28" i="3"/>
  <c r="U28" i="3" s="1"/>
  <c r="T31" i="3"/>
  <c r="U31" i="3"/>
  <c r="T38" i="3"/>
  <c r="U38" i="3" s="1"/>
  <c r="T26" i="3"/>
  <c r="U26" i="3"/>
  <c r="T45" i="3"/>
  <c r="U45" i="3" s="1"/>
  <c r="T30" i="3"/>
  <c r="U30" i="3"/>
  <c r="T34" i="3"/>
  <c r="U34" i="3" s="1"/>
  <c r="T41" i="3"/>
  <c r="U41" i="3"/>
  <c r="T32" i="3"/>
  <c r="U32" i="3" s="1"/>
  <c r="T40" i="3"/>
  <c r="U40" i="3"/>
  <c r="T42" i="3"/>
  <c r="U42" i="3" s="1"/>
  <c r="T43" i="3"/>
  <c r="U43" i="3"/>
  <c r="T39" i="3"/>
  <c r="U39" i="3" s="1"/>
  <c r="T44" i="3"/>
  <c r="U44" i="3"/>
  <c r="T50" i="3"/>
  <c r="U50" i="3" s="1"/>
  <c r="T54" i="3"/>
  <c r="U54" i="3"/>
  <c r="T52" i="3"/>
  <c r="U52" i="3" s="1"/>
  <c r="T37" i="3"/>
  <c r="U37" i="3"/>
  <c r="T49" i="3"/>
  <c r="U49" i="3" s="1"/>
  <c r="T63" i="3"/>
  <c r="U63" i="3"/>
  <c r="T58" i="3"/>
  <c r="U58" i="3" s="1"/>
  <c r="T57" i="3"/>
  <c r="U57" i="3"/>
  <c r="T55" i="3"/>
  <c r="U55" i="3" s="1"/>
  <c r="T48" i="3"/>
  <c r="U48" i="3"/>
  <c r="T60" i="3"/>
  <c r="U60" i="3" s="1"/>
  <c r="T53" i="3"/>
  <c r="U53" i="3"/>
  <c r="T59" i="3"/>
  <c r="U59" i="3" s="1"/>
  <c r="T51" i="3"/>
  <c r="U51" i="3"/>
  <c r="T64" i="3"/>
  <c r="U64" i="3" s="1"/>
  <c r="T66" i="3"/>
  <c r="U66" i="3"/>
  <c r="T47" i="3"/>
  <c r="U47" i="3" s="1"/>
  <c r="T72" i="3"/>
  <c r="U72" i="3"/>
  <c r="T56" i="3"/>
  <c r="U56" i="3" s="1"/>
  <c r="T68" i="3"/>
  <c r="U68" i="3"/>
  <c r="T67" i="3"/>
  <c r="U67" i="3" s="1"/>
  <c r="T80" i="3"/>
  <c r="U80" i="3"/>
  <c r="T76" i="3"/>
  <c r="U76" i="3" s="1"/>
  <c r="T70" i="3"/>
  <c r="U70" i="3"/>
  <c r="T62" i="3"/>
  <c r="U62" i="3" s="1"/>
  <c r="T74" i="3"/>
  <c r="U74" i="3"/>
  <c r="T61" i="3"/>
  <c r="U61" i="3" s="1"/>
  <c r="T69" i="3"/>
  <c r="U69" i="3"/>
  <c r="T77" i="3"/>
  <c r="U77" i="3" s="1"/>
  <c r="T65" i="3"/>
  <c r="U65" i="3"/>
  <c r="T71" i="3"/>
  <c r="U71" i="3" s="1"/>
  <c r="T73" i="3"/>
  <c r="U73" i="3"/>
  <c r="T81" i="3"/>
  <c r="U81" i="3" s="1"/>
  <c r="T79" i="3"/>
  <c r="U79" i="3"/>
  <c r="T75" i="3"/>
  <c r="U75" i="3" s="1"/>
  <c r="T78" i="3"/>
  <c r="U78" i="3"/>
  <c r="T82" i="3"/>
  <c r="U82" i="3" s="1"/>
  <c r="T83" i="3"/>
  <c r="U83" i="3"/>
  <c r="T84" i="3"/>
  <c r="U84" i="3" s="1"/>
  <c r="T85" i="3"/>
  <c r="U85" i="3"/>
  <c r="S20" i="1"/>
  <c r="T20" i="1" s="1"/>
  <c r="W20" i="1" s="1"/>
  <c r="S19" i="1"/>
  <c r="T19" i="1"/>
  <c r="W19" i="1" s="1"/>
  <c r="S18" i="1"/>
  <c r="T18" i="1"/>
  <c r="W18" i="1"/>
  <c r="S23" i="1"/>
  <c r="T23" i="1" s="1"/>
  <c r="W23" i="1" s="1"/>
  <c r="S21" i="1"/>
  <c r="T21" i="1" s="1"/>
  <c r="W21" i="1" s="1"/>
  <c r="S22" i="1"/>
  <c r="T22" i="1"/>
  <c r="W22" i="1" s="1"/>
  <c r="S25" i="1"/>
  <c r="T25" i="1"/>
  <c r="W25" i="1"/>
  <c r="S26" i="1"/>
  <c r="T26" i="1" s="1"/>
  <c r="S24" i="1"/>
  <c r="T24" i="1"/>
  <c r="W24" i="1" s="1"/>
  <c r="S31" i="1"/>
  <c r="T31" i="1"/>
  <c r="S51" i="1"/>
  <c r="T51" i="1" s="1"/>
  <c r="S49" i="1"/>
  <c r="T49" i="1"/>
  <c r="S54" i="1"/>
  <c r="T54" i="1" s="1"/>
  <c r="S33" i="1"/>
  <c r="T33" i="1"/>
  <c r="S63" i="1"/>
  <c r="T63" i="1" s="1"/>
  <c r="S45" i="1"/>
  <c r="T45" i="1"/>
  <c r="S90" i="1"/>
  <c r="T90" i="1" s="1"/>
  <c r="S76" i="1"/>
  <c r="T76" i="1"/>
  <c r="S77" i="1"/>
  <c r="T77" i="1" s="1"/>
  <c r="S68" i="1"/>
  <c r="T68" i="1"/>
  <c r="S69" i="1"/>
  <c r="T69" i="1" s="1"/>
  <c r="S62" i="1"/>
  <c r="T62" i="1"/>
  <c r="S34" i="1"/>
  <c r="T34" i="1" s="1"/>
  <c r="S29" i="1"/>
  <c r="T29" i="1"/>
  <c r="S36" i="1"/>
  <c r="T36" i="1" s="1"/>
  <c r="S65" i="1"/>
  <c r="T65" i="1"/>
  <c r="S40" i="1"/>
  <c r="T40" i="1" s="1"/>
  <c r="S30" i="1"/>
  <c r="T30" i="1"/>
  <c r="S43" i="1"/>
  <c r="T43" i="1" s="1"/>
  <c r="S27" i="1"/>
  <c r="T27" i="1"/>
  <c r="S42" i="1"/>
  <c r="T42" i="1" s="1"/>
  <c r="S58" i="1"/>
  <c r="T58" i="1"/>
  <c r="S85" i="1"/>
  <c r="T85" i="1" s="1"/>
  <c r="S50" i="1"/>
  <c r="T50" i="1"/>
  <c r="S81" i="1"/>
  <c r="T81" i="1" s="1"/>
  <c r="S52" i="1"/>
  <c r="T52" i="1"/>
  <c r="S61" i="1"/>
  <c r="T61" i="1" s="1"/>
  <c r="S53" i="1"/>
  <c r="T53" i="1"/>
  <c r="S35" i="1"/>
  <c r="T35" i="1" s="1"/>
  <c r="S28" i="1"/>
  <c r="T28" i="1"/>
  <c r="S48" i="1"/>
  <c r="T48" i="1" s="1"/>
  <c r="S46" i="1"/>
  <c r="T46" i="1"/>
  <c r="S56" i="1"/>
  <c r="T56" i="1" s="1"/>
  <c r="S59" i="1"/>
  <c r="T59" i="1"/>
  <c r="S37" i="1"/>
  <c r="T37" i="1" s="1"/>
  <c r="S47" i="1"/>
  <c r="T47" i="1"/>
  <c r="S32" i="1"/>
  <c r="T32" i="1" s="1"/>
  <c r="S78" i="1"/>
  <c r="T78" i="1"/>
  <c r="S44" i="1"/>
  <c r="T44" i="1" s="1"/>
  <c r="S38" i="1"/>
  <c r="T38" i="1"/>
  <c r="S39" i="1"/>
  <c r="T39" i="1" s="1"/>
  <c r="S75" i="1"/>
  <c r="T75" i="1"/>
  <c r="S71" i="1"/>
  <c r="T71" i="1" s="1"/>
  <c r="S55" i="1"/>
  <c r="T55" i="1"/>
  <c r="S67" i="1"/>
  <c r="T67" i="1" s="1"/>
  <c r="S64" i="1"/>
  <c r="T64" i="1"/>
  <c r="S98" i="1"/>
  <c r="T98" i="1" s="1"/>
  <c r="S70" i="1"/>
  <c r="T70" i="1"/>
  <c r="S66" i="1"/>
  <c r="T66" i="1" s="1"/>
  <c r="S57" i="1"/>
  <c r="T57" i="1"/>
  <c r="S80" i="1"/>
  <c r="T80" i="1" s="1"/>
  <c r="S73" i="1"/>
  <c r="T73" i="1"/>
  <c r="S74" i="1"/>
  <c r="T74" i="1" s="1"/>
  <c r="S88" i="1"/>
  <c r="T88" i="1"/>
  <c r="S96" i="1"/>
  <c r="T96" i="1" s="1"/>
  <c r="S60" i="1"/>
  <c r="T60" i="1"/>
  <c r="S84" i="1"/>
  <c r="T84" i="1" s="1"/>
  <c r="S41" i="1"/>
  <c r="T41" i="1"/>
  <c r="S79" i="1"/>
  <c r="T79" i="1" s="1"/>
  <c r="S100" i="1"/>
  <c r="T100" i="1"/>
  <c r="S94" i="1"/>
  <c r="T94" i="1" s="1"/>
  <c r="S89" i="1"/>
  <c r="T89" i="1"/>
  <c r="S83" i="1"/>
  <c r="T83" i="1" s="1"/>
  <c r="S106" i="1"/>
  <c r="T106" i="1"/>
  <c r="S72" i="1"/>
  <c r="T72" i="1" s="1"/>
  <c r="S87" i="1"/>
  <c r="T87" i="1"/>
  <c r="S97" i="1"/>
  <c r="T97" i="1" s="1"/>
  <c r="S93" i="1"/>
  <c r="T93" i="1"/>
  <c r="S105" i="1"/>
  <c r="T105" i="1" s="1"/>
  <c r="S107" i="1"/>
  <c r="T107" i="1"/>
  <c r="S102" i="1"/>
  <c r="T102" i="1" s="1"/>
  <c r="S82" i="1"/>
  <c r="T82" i="1"/>
  <c r="S92" i="1"/>
  <c r="T92" i="1" s="1"/>
  <c r="S103" i="1"/>
  <c r="T103" i="1"/>
  <c r="S104" i="1"/>
  <c r="T104" i="1" s="1"/>
  <c r="S99" i="1"/>
  <c r="T99" i="1"/>
  <c r="S101" i="1"/>
  <c r="T101" i="1" s="1"/>
  <c r="S91" i="1"/>
  <c r="T91" i="1"/>
  <c r="S95" i="1"/>
  <c r="T95" i="1" s="1"/>
  <c r="S86" i="1"/>
  <c r="T86" i="1"/>
  <c r="S111" i="1"/>
  <c r="T111" i="1" s="1"/>
  <c r="S108" i="1"/>
  <c r="T108" i="1"/>
  <c r="S109" i="1"/>
  <c r="T109" i="1" s="1"/>
  <c r="S112" i="1"/>
  <c r="T112" i="1"/>
  <c r="S110" i="1"/>
  <c r="T110" i="1" s="1"/>
  <c r="S113" i="1"/>
  <c r="T113" i="1"/>
  <c r="S114" i="1"/>
  <c r="T114" i="1" s="1"/>
  <c r="S115" i="1"/>
  <c r="T115" i="1"/>
  <c r="AM47" i="4"/>
  <c r="AM68" i="4"/>
  <c r="AM45" i="4"/>
  <c r="AM40" i="4"/>
  <c r="AM39" i="4"/>
  <c r="AM49" i="4" l="1"/>
  <c r="W116" i="2"/>
  <c r="W77" i="2"/>
  <c r="V55" i="4"/>
  <c r="AM35" i="4"/>
  <c r="AM33" i="4"/>
  <c r="W93" i="2"/>
  <c r="W89" i="2"/>
  <c r="W78" i="2"/>
  <c r="W44" i="2"/>
  <c r="W29" i="2"/>
  <c r="W21" i="2"/>
  <c r="Y21" i="2" s="1"/>
  <c r="U72" i="9"/>
  <c r="U53" i="9"/>
  <c r="U30" i="9"/>
  <c r="AM42" i="4"/>
  <c r="V64" i="4"/>
  <c r="AM64" i="4" s="1"/>
  <c r="AM36" i="4"/>
  <c r="V21" i="4"/>
  <c r="AM25" i="4"/>
  <c r="AO25" i="4" s="1"/>
  <c r="AM19" i="4"/>
  <c r="AO19" i="4" s="1"/>
  <c r="AL23" i="4"/>
  <c r="AM23" i="4" s="1"/>
  <c r="AO23" i="4" s="1"/>
  <c r="AM28" i="4"/>
  <c r="AM54" i="4"/>
  <c r="W105" i="2"/>
  <c r="W82" i="2"/>
  <c r="W60" i="2"/>
  <c r="W36" i="2"/>
  <c r="U74" i="9"/>
  <c r="V71" i="4"/>
  <c r="V53" i="4"/>
  <c r="AM53" i="4" s="1"/>
  <c r="V57" i="4"/>
  <c r="AM71" i="4"/>
  <c r="AL72" i="4"/>
  <c r="AM72" i="4" s="1"/>
  <c r="AL61" i="4"/>
  <c r="AM61" i="4" s="1"/>
  <c r="AL73" i="4"/>
  <c r="V70" i="4"/>
  <c r="AM70" i="4" s="1"/>
  <c r="AL62" i="4"/>
  <c r="AM62" i="4" s="1"/>
  <c r="AL30" i="4"/>
  <c r="AM30" i="4" s="1"/>
  <c r="AL37" i="4"/>
  <c r="AM37" i="4" s="1"/>
  <c r="V69" i="4"/>
  <c r="AM69" i="4" s="1"/>
  <c r="AL21" i="4"/>
  <c r="AM24" i="4"/>
  <c r="AO24" i="4" s="1"/>
  <c r="U76" i="9"/>
  <c r="U61" i="9"/>
  <c r="U31" i="9"/>
  <c r="U44" i="9"/>
  <c r="AL46" i="4"/>
  <c r="AM46" i="4" s="1"/>
  <c r="AL57" i="4"/>
  <c r="AM57" i="4" s="1"/>
  <c r="AL60" i="4"/>
  <c r="AM60" i="4" s="1"/>
  <c r="V73" i="4"/>
  <c r="V77" i="4"/>
  <c r="AM77" i="4" s="1"/>
  <c r="AL55" i="4"/>
  <c r="AM55" i="4" s="1"/>
  <c r="AL38" i="4"/>
  <c r="AM38" i="4" s="1"/>
  <c r="V54" i="4"/>
  <c r="U24" i="9"/>
  <c r="W24" i="9" s="1"/>
  <c r="S50" i="5"/>
  <c r="V24" i="4"/>
  <c r="V67" i="4"/>
  <c r="AM67" i="4" s="1"/>
  <c r="AL27" i="4"/>
  <c r="AM27" i="4" s="1"/>
  <c r="U67" i="9"/>
  <c r="U56" i="9"/>
  <c r="U37" i="9"/>
  <c r="AL76" i="4"/>
  <c r="AM76" i="4" s="1"/>
  <c r="V43" i="4"/>
  <c r="AM43" i="4" s="1"/>
  <c r="V22" i="4"/>
  <c r="AM22" i="4" s="1"/>
  <c r="AO22" i="4" s="1"/>
  <c r="V49" i="4"/>
  <c r="AL63" i="4"/>
  <c r="AM63" i="4" s="1"/>
  <c r="W57" i="6"/>
  <c r="W37" i="6"/>
  <c r="S60" i="5"/>
  <c r="S49" i="5"/>
  <c r="S26" i="5"/>
  <c r="S54" i="5"/>
  <c r="O34" i="8"/>
  <c r="W66" i="6"/>
  <c r="W46" i="6"/>
  <c r="W34" i="6"/>
  <c r="S43" i="5"/>
  <c r="S30" i="5"/>
  <c r="AM73" i="4" l="1"/>
  <c r="AM21" i="4"/>
  <c r="AO21" i="4" s="1"/>
</calcChain>
</file>

<file path=xl/sharedStrings.xml><?xml version="1.0" encoding="utf-8"?>
<sst xmlns="http://schemas.openxmlformats.org/spreadsheetml/2006/main" count="2397" uniqueCount="691">
  <si>
    <t>State</t>
  </si>
  <si>
    <t>AHRENS</t>
  </si>
  <si>
    <t>BACON</t>
  </si>
  <si>
    <t>BANKS</t>
  </si>
  <si>
    <t>BARNES</t>
  </si>
  <si>
    <t>BINNIE</t>
  </si>
  <si>
    <t>BIRCH</t>
  </si>
  <si>
    <t>BLACK</t>
  </si>
  <si>
    <t>BOGART</t>
  </si>
  <si>
    <t>KELLY</t>
  </si>
  <si>
    <t>BRITT</t>
  </si>
  <si>
    <t>BROUGHTON</t>
  </si>
  <si>
    <t>BULLARD</t>
  </si>
  <si>
    <t>BUTKIEWICZ</t>
  </si>
  <si>
    <t>BUTLER</t>
  </si>
  <si>
    <t>CAPAUL</t>
  </si>
  <si>
    <t>CAREY</t>
  </si>
  <si>
    <t>CARR</t>
  </si>
  <si>
    <t>CARTER</t>
  </si>
  <si>
    <t>CASEY</t>
  </si>
  <si>
    <t>CHAR</t>
  </si>
  <si>
    <t>COCK</t>
  </si>
  <si>
    <t>CONNER</t>
  </si>
  <si>
    <t>CULL-HOST</t>
  </si>
  <si>
    <t>CUOMO</t>
  </si>
  <si>
    <t>DERR</t>
  </si>
  <si>
    <t>DOWD</t>
  </si>
  <si>
    <t>DREWELL</t>
  </si>
  <si>
    <t>DUKSA</t>
  </si>
  <si>
    <t>EMME</t>
  </si>
  <si>
    <t>EWERT</t>
  </si>
  <si>
    <t>FAIRBANKS</t>
  </si>
  <si>
    <t>FAUGHT</t>
  </si>
  <si>
    <t>FISTER</t>
  </si>
  <si>
    <t>FLICK</t>
  </si>
  <si>
    <t>FLINT</t>
  </si>
  <si>
    <t>FOSTER</t>
  </si>
  <si>
    <t>GADEKEN</t>
  </si>
  <si>
    <t>GOCHEE</t>
  </si>
  <si>
    <t>GRATZ</t>
  </si>
  <si>
    <t>GREEN</t>
  </si>
  <si>
    <t>GRIFFIN</t>
  </si>
  <si>
    <t>GROVE</t>
  </si>
  <si>
    <t>HANKEY</t>
  </si>
  <si>
    <t>HANSEN</t>
  </si>
  <si>
    <t>HATCH</t>
  </si>
  <si>
    <t>HILBISH</t>
  </si>
  <si>
    <t>HILLMAN</t>
  </si>
  <si>
    <t>HOLSOPPLE</t>
  </si>
  <si>
    <t>JAMESON</t>
  </si>
  <si>
    <t>KINNA</t>
  </si>
  <si>
    <t>KIRBY</t>
  </si>
  <si>
    <t>LEE</t>
  </si>
  <si>
    <t>LUTZ</t>
  </si>
  <si>
    <t>MAJOR</t>
  </si>
  <si>
    <t>MARTIN</t>
  </si>
  <si>
    <t>MILES</t>
  </si>
  <si>
    <t>MOLINARI</t>
  </si>
  <si>
    <t>NAKATA</t>
  </si>
  <si>
    <t>NARDONE</t>
  </si>
  <si>
    <t>NIHART</t>
  </si>
  <si>
    <t>OCHSNER</t>
  </si>
  <si>
    <t>OSBORN</t>
  </si>
  <si>
    <t>PAPASODORA</t>
  </si>
  <si>
    <t>PEREZ</t>
  </si>
  <si>
    <t>PETERSON</t>
  </si>
  <si>
    <t>PROVINE</t>
  </si>
  <si>
    <t>QUARTARONE</t>
  </si>
  <si>
    <t>REYNOLDS</t>
  </si>
  <si>
    <t>RICHARDSON</t>
  </si>
  <si>
    <t>ROSS</t>
  </si>
  <si>
    <t>RUFFNER</t>
  </si>
  <si>
    <t>RUSSELL</t>
  </si>
  <si>
    <t>SIMONTON</t>
  </si>
  <si>
    <t>SMAY</t>
  </si>
  <si>
    <t>SMITH</t>
  </si>
  <si>
    <t>TASCHUK</t>
  </si>
  <si>
    <t>TEMPLETON</t>
  </si>
  <si>
    <t>TICHY</t>
  </si>
  <si>
    <t>VIRGA</t>
  </si>
  <si>
    <t>VOTAVA</t>
  </si>
  <si>
    <t>WEISZ</t>
  </si>
  <si>
    <t>WHITE</t>
  </si>
  <si>
    <t>WILSON</t>
  </si>
  <si>
    <t>WRIGHT</t>
  </si>
  <si>
    <t>YAGER</t>
  </si>
  <si>
    <t>YEAGER</t>
  </si>
  <si>
    <t>J1</t>
  </si>
  <si>
    <t>J2</t>
  </si>
  <si>
    <t>J3</t>
  </si>
  <si>
    <t>PA</t>
  </si>
  <si>
    <t>CO</t>
  </si>
  <si>
    <t>AL</t>
  </si>
  <si>
    <t>AK</t>
  </si>
  <si>
    <t>AZ</t>
  </si>
  <si>
    <t>VA</t>
  </si>
  <si>
    <t>AGNEW</t>
  </si>
  <si>
    <t>ANDERSON</t>
  </si>
  <si>
    <t>ANTI</t>
  </si>
  <si>
    <t>BACCHUS</t>
  </si>
  <si>
    <t>BERHORST</t>
  </si>
  <si>
    <t>BRANDON</t>
  </si>
  <si>
    <t>CALVIN</t>
  </si>
  <si>
    <t>CARDER</t>
  </si>
  <si>
    <t>CHEEZUM</t>
  </si>
  <si>
    <t>CHESTER</t>
  </si>
  <si>
    <t>SCOTT</t>
  </si>
  <si>
    <t>CHEZEM</t>
  </si>
  <si>
    <t>CIOTOLA</t>
  </si>
  <si>
    <t>CLARK</t>
  </si>
  <si>
    <t>CLAYTON</t>
  </si>
  <si>
    <t>CLEARY</t>
  </si>
  <si>
    <t>CLIFF</t>
  </si>
  <si>
    <t>CONNELL</t>
  </si>
  <si>
    <t>COOK</t>
  </si>
  <si>
    <t>COSSENTINE</t>
  </si>
  <si>
    <t>COTTRELL</t>
  </si>
  <si>
    <t>CUMMINGS</t>
  </si>
  <si>
    <t>CUOZZO</t>
  </si>
  <si>
    <t>DAVIS</t>
  </si>
  <si>
    <t>DI PAOLA</t>
  </si>
  <si>
    <t>DIXON</t>
  </si>
  <si>
    <t>DORAN</t>
  </si>
  <si>
    <t>DUDLEY</t>
  </si>
  <si>
    <t>ELLIS</t>
  </si>
  <si>
    <t>ESPOSITO</t>
  </si>
  <si>
    <t>FIELDING</t>
  </si>
  <si>
    <t>FISCHER</t>
  </si>
  <si>
    <t>FORD</t>
  </si>
  <si>
    <t>FUNK</t>
  </si>
  <si>
    <t>GEER</t>
  </si>
  <si>
    <t>GREENLEE</t>
  </si>
  <si>
    <t>HALL</t>
  </si>
  <si>
    <t>HAWRYLUK</t>
  </si>
  <si>
    <t>HELM</t>
  </si>
  <si>
    <t>HIGGINS</t>
  </si>
  <si>
    <t>HUDSON</t>
  </si>
  <si>
    <t>HUIE</t>
  </si>
  <si>
    <t>JACKSON</t>
  </si>
  <si>
    <t>JACOBS</t>
  </si>
  <si>
    <t>JONAS</t>
  </si>
  <si>
    <t>KASL</t>
  </si>
  <si>
    <t>KEHM</t>
  </si>
  <si>
    <t>KLEPTZ</t>
  </si>
  <si>
    <t>KOFRON</t>
  </si>
  <si>
    <t>KOZENIESKY</t>
  </si>
  <si>
    <t>LIUZZA</t>
  </si>
  <si>
    <t>LOWE</t>
  </si>
  <si>
    <t>MAGIERA</t>
  </si>
  <si>
    <t>MANNING</t>
  </si>
  <si>
    <t>MARNE</t>
  </si>
  <si>
    <t>ALEXANDER</t>
  </si>
  <si>
    <t>MUSKE</t>
  </si>
  <si>
    <t>NIKIFORAKIS</t>
  </si>
  <si>
    <t>O'DANIEL</t>
  </si>
  <si>
    <t>PECK</t>
  </si>
  <si>
    <t>PINKEL</t>
  </si>
  <si>
    <t>RABEL</t>
  </si>
  <si>
    <t>RICO</t>
  </si>
  <si>
    <t>RUDOLF</t>
  </si>
  <si>
    <t>SABAH</t>
  </si>
  <si>
    <t>SARANT</t>
  </si>
  <si>
    <t>THOMAS</t>
  </si>
  <si>
    <t>SCHADLER</t>
  </si>
  <si>
    <t>SETTELE</t>
  </si>
  <si>
    <t>SHARBEL</t>
  </si>
  <si>
    <t>SHERRY</t>
  </si>
  <si>
    <t>SOLIDA</t>
  </si>
  <si>
    <t>SOUTH</t>
  </si>
  <si>
    <t>SPAUDE</t>
  </si>
  <si>
    <t>SPURGEON</t>
  </si>
  <si>
    <t>STAHELI</t>
  </si>
  <si>
    <t>STROUBE</t>
  </si>
  <si>
    <t>SUI</t>
  </si>
  <si>
    <t>SUNDERMAN</t>
  </si>
  <si>
    <t>SUTTON</t>
  </si>
  <si>
    <t>TUCKER</t>
  </si>
  <si>
    <t>UPHAM</t>
  </si>
  <si>
    <t>VAN PATTEN</t>
  </si>
  <si>
    <t>WELLS</t>
  </si>
  <si>
    <t>WHELAND</t>
  </si>
  <si>
    <t>WILLIAMSON</t>
  </si>
  <si>
    <t>WOODROW</t>
  </si>
  <si>
    <t>WOTRING</t>
  </si>
  <si>
    <t>WRAITH</t>
  </si>
  <si>
    <t>BRIDGES</t>
  </si>
  <si>
    <t>CARLISLE</t>
  </si>
  <si>
    <t>COLLINS</t>
  </si>
  <si>
    <t>GARNER</t>
  </si>
  <si>
    <t>GESTL</t>
  </si>
  <si>
    <t>LITTLE</t>
  </si>
  <si>
    <t>LOUDIN</t>
  </si>
  <si>
    <t>MAKUCEVICH</t>
  </si>
  <si>
    <t>MAY</t>
  </si>
  <si>
    <t>McCUNNEY</t>
  </si>
  <si>
    <t>MILLER</t>
  </si>
  <si>
    <t>MOZELESKI</t>
  </si>
  <si>
    <t>SALO</t>
  </si>
  <si>
    <t>SILVERIA</t>
  </si>
  <si>
    <t>STINETT</t>
  </si>
  <si>
    <t>WIRTZ</t>
  </si>
  <si>
    <t>OK</t>
  </si>
  <si>
    <t>BRUBAKER</t>
  </si>
  <si>
    <t>ECHEVERRIA</t>
  </si>
  <si>
    <t>HOPKINS</t>
  </si>
  <si>
    <t>MATTHEWS</t>
  </si>
  <si>
    <t>NISSEN</t>
  </si>
  <si>
    <t>OBERACKER</t>
  </si>
  <si>
    <t>RICE</t>
  </si>
  <si>
    <t>RIVERA</t>
  </si>
  <si>
    <t>SWITZER</t>
  </si>
  <si>
    <t>TODARO</t>
  </si>
  <si>
    <t>BLECHA</t>
  </si>
  <si>
    <t>BUERLING</t>
  </si>
  <si>
    <t>CANTRELL</t>
  </si>
  <si>
    <t>CHOI</t>
  </si>
  <si>
    <t>CHUNG</t>
  </si>
  <si>
    <t>COSCIA</t>
  </si>
  <si>
    <t>ELLIOT</t>
  </si>
  <si>
    <t>EVANS</t>
  </si>
  <si>
    <t>FLEAHMAN</t>
  </si>
  <si>
    <t>GALLEGOS</t>
  </si>
  <si>
    <t>HALVERSON</t>
  </si>
  <si>
    <t>HARBISON</t>
  </si>
  <si>
    <t>HSU</t>
  </si>
  <si>
    <t>HUBERT</t>
  </si>
  <si>
    <t>JHU</t>
  </si>
  <si>
    <t>KANANEN</t>
  </si>
  <si>
    <t>KIM</t>
  </si>
  <si>
    <t>KING</t>
  </si>
  <si>
    <t>KRIROHLAVEK</t>
  </si>
  <si>
    <t>LAGAN</t>
  </si>
  <si>
    <t>LAU</t>
  </si>
  <si>
    <t>MACAULAY</t>
  </si>
  <si>
    <t>MOODY</t>
  </si>
  <si>
    <t>OH</t>
  </si>
  <si>
    <t>PARKER</t>
  </si>
  <si>
    <t>RAYMOND</t>
  </si>
  <si>
    <t>SHENK</t>
  </si>
  <si>
    <t>SHI</t>
  </si>
  <si>
    <t>STARR</t>
  </si>
  <si>
    <t>TOWNSEND</t>
  </si>
  <si>
    <t>AHN</t>
  </si>
  <si>
    <t>BADGLEY</t>
  </si>
  <si>
    <t>CAUFFMAN</t>
  </si>
  <si>
    <t>CHEN</t>
  </si>
  <si>
    <t>CHONG</t>
  </si>
  <si>
    <t>HINTON</t>
  </si>
  <si>
    <t>JOHNSON</t>
  </si>
  <si>
    <t>LI</t>
  </si>
  <si>
    <t>NUGENT</t>
  </si>
  <si>
    <t>RUSHTON</t>
  </si>
  <si>
    <t>STEINBERG</t>
  </si>
  <si>
    <t>TOTTS</t>
  </si>
  <si>
    <t>WOOD</t>
  </si>
  <si>
    <t>IL</t>
  </si>
  <si>
    <t>NY</t>
  </si>
  <si>
    <t>CT</t>
  </si>
  <si>
    <t>TX</t>
  </si>
  <si>
    <t>ND</t>
  </si>
  <si>
    <t>CA</t>
  </si>
  <si>
    <t>WA</t>
  </si>
  <si>
    <t>KY</t>
  </si>
  <si>
    <t>HI</t>
  </si>
  <si>
    <t>OR</t>
  </si>
  <si>
    <t>NM</t>
  </si>
  <si>
    <t>SD</t>
  </si>
  <si>
    <t>MN</t>
  </si>
  <si>
    <t>NE</t>
  </si>
  <si>
    <t>RI</t>
  </si>
  <si>
    <t>VT</t>
  </si>
  <si>
    <t>KS</t>
  </si>
  <si>
    <t>GA</t>
  </si>
  <si>
    <t>MT</t>
  </si>
  <si>
    <t>TN</t>
  </si>
  <si>
    <t>MA</t>
  </si>
  <si>
    <t>ID</t>
  </si>
  <si>
    <t>MS</t>
  </si>
  <si>
    <t>IN</t>
  </si>
  <si>
    <t>WI</t>
  </si>
  <si>
    <t>MI</t>
  </si>
  <si>
    <t>WY</t>
  </si>
  <si>
    <t>WV</t>
  </si>
  <si>
    <t>Oh</t>
  </si>
  <si>
    <t>FL</t>
  </si>
  <si>
    <t>MO</t>
  </si>
  <si>
    <t>MD</t>
  </si>
  <si>
    <t>ME</t>
  </si>
  <si>
    <t>NJ</t>
  </si>
  <si>
    <t>NH</t>
  </si>
  <si>
    <t>UT</t>
  </si>
  <si>
    <t>NC</t>
  </si>
  <si>
    <t>SC</t>
  </si>
  <si>
    <t>Pa</t>
  </si>
  <si>
    <t>ADAMS</t>
  </si>
  <si>
    <t>ALBERS</t>
  </si>
  <si>
    <t>ALM</t>
  </si>
  <si>
    <t>AULD</t>
  </si>
  <si>
    <t>BEARJAR</t>
  </si>
  <si>
    <t>BROWN</t>
  </si>
  <si>
    <t>ENGLUND</t>
  </si>
  <si>
    <t>GELBERGER</t>
  </si>
  <si>
    <t>GUEST</t>
  </si>
  <si>
    <t>HAIBY</t>
  </si>
  <si>
    <t>HAZELTON</t>
  </si>
  <si>
    <t>HUNT</t>
  </si>
  <si>
    <t>LARSON</t>
  </si>
  <si>
    <t>MARSHALL</t>
  </si>
  <si>
    <t>MATTERS</t>
  </si>
  <si>
    <t>PATERSON</t>
  </si>
  <si>
    <t>PENA-VELASQUEZ</t>
  </si>
  <si>
    <t>PINNEY</t>
  </si>
  <si>
    <t>RAYBORN</t>
  </si>
  <si>
    <t>SOKLASKI</t>
  </si>
  <si>
    <t>SUNGAILA</t>
  </si>
  <si>
    <t>VOLKMAN</t>
  </si>
  <si>
    <t>VRONSKY</t>
  </si>
  <si>
    <t>WANG</t>
  </si>
  <si>
    <t xml:space="preserve">VA </t>
  </si>
  <si>
    <t>HOPPER</t>
  </si>
  <si>
    <t>MICAL</t>
  </si>
  <si>
    <t>Alyssa</t>
  </si>
  <si>
    <t>Comp</t>
  </si>
  <si>
    <t>2012 Junior Olympic National Shooting Championship</t>
  </si>
  <si>
    <t>10m Air Rifle Women Results</t>
  </si>
  <si>
    <t>April 13 - 15</t>
  </si>
  <si>
    <t>Name</t>
  </si>
  <si>
    <t>First</t>
  </si>
  <si>
    <t>USAS</t>
  </si>
  <si>
    <t>Age</t>
  </si>
  <si>
    <t>trg</t>
  </si>
  <si>
    <t>Day1</t>
  </si>
  <si>
    <t>Champion</t>
  </si>
  <si>
    <t>2nd Place</t>
  </si>
  <si>
    <t>3rd Place</t>
  </si>
  <si>
    <t>High J2</t>
  </si>
  <si>
    <t>2nd J2</t>
  </si>
  <si>
    <t>3rd J2</t>
  </si>
  <si>
    <t>High J3</t>
  </si>
  <si>
    <t>2nd J3</t>
  </si>
  <si>
    <t>3rd J3</t>
  </si>
  <si>
    <t>50m Three Position Rifle Women Results</t>
  </si>
  <si>
    <t>April 15 - 17</t>
  </si>
  <si>
    <t>10m Air Rifle Men Results</t>
  </si>
  <si>
    <t>April 19 - 21</t>
  </si>
  <si>
    <t>April 21 - 24</t>
  </si>
  <si>
    <t>April 26 - 28</t>
  </si>
  <si>
    <t>April 29 - 30</t>
  </si>
  <si>
    <t>25m Sport Pistol Women Results</t>
  </si>
  <si>
    <t>25m Sport Pistol Men Results</t>
  </si>
  <si>
    <t>Pre</t>
  </si>
  <si>
    <t>RF</t>
  </si>
  <si>
    <t>Rank</t>
  </si>
  <si>
    <t>10m Air Pistol Men Results</t>
  </si>
  <si>
    <t>10m Air Pistol Women Results</t>
  </si>
  <si>
    <t>Prn</t>
  </si>
  <si>
    <t>Stn</t>
  </si>
  <si>
    <t>Knl</t>
  </si>
  <si>
    <t>Day 1</t>
  </si>
  <si>
    <t>50m Three Position Men Results</t>
  </si>
  <si>
    <t>Ashley</t>
  </si>
  <si>
    <t>Kathryn</t>
  </si>
  <si>
    <t>Sarah</t>
  </si>
  <si>
    <t>Jaimie</t>
  </si>
  <si>
    <t>Deanna</t>
  </si>
  <si>
    <t>Zoe</t>
  </si>
  <si>
    <t>Hannah</t>
  </si>
  <si>
    <t>Kelly</t>
  </si>
  <si>
    <t>Emily</t>
  </si>
  <si>
    <t>Haylea</t>
  </si>
  <si>
    <t>Samantha</t>
  </si>
  <si>
    <t>Kimberly</t>
  </si>
  <si>
    <t>Mari</t>
  </si>
  <si>
    <t>Emma</t>
  </si>
  <si>
    <t>Jaycee</t>
  </si>
  <si>
    <t>Sydney</t>
  </si>
  <si>
    <t>Linda</t>
  </si>
  <si>
    <t>Ruthanne</t>
  </si>
  <si>
    <t>Jodi</t>
  </si>
  <si>
    <t>Danielle</t>
  </si>
  <si>
    <t>Briann</t>
  </si>
  <si>
    <t>Jaime</t>
  </si>
  <si>
    <t>Shannon</t>
  </si>
  <si>
    <t>Meike</t>
  </si>
  <si>
    <t>Claudia</t>
  </si>
  <si>
    <t>Kelsey</t>
  </si>
  <si>
    <t>Elizabeth</t>
  </si>
  <si>
    <t>Lana</t>
  </si>
  <si>
    <t>Dacotah</t>
  </si>
  <si>
    <t>Amy</t>
  </si>
  <si>
    <t>Kit</t>
  </si>
  <si>
    <t>Micki</t>
  </si>
  <si>
    <t>Breanna</t>
  </si>
  <si>
    <t>Kayla</t>
  </si>
  <si>
    <t>Carolina</t>
  </si>
  <si>
    <t>Breonna</t>
  </si>
  <si>
    <t>Catherine</t>
  </si>
  <si>
    <t>Rebecca</t>
  </si>
  <si>
    <t>Shawna</t>
  </si>
  <si>
    <t>Cheyenne</t>
  </si>
  <si>
    <t>Nicole</t>
  </si>
  <si>
    <t>Julia</t>
  </si>
  <si>
    <t>Megan</t>
  </si>
  <si>
    <t>Maliya</t>
  </si>
  <si>
    <t>Stori</t>
  </si>
  <si>
    <t>Sara</t>
  </si>
  <si>
    <t>Brook</t>
  </si>
  <si>
    <t>Heather</t>
  </si>
  <si>
    <t>Margot</t>
  </si>
  <si>
    <t>Casey</t>
  </si>
  <si>
    <t>Marissa</t>
  </si>
  <si>
    <t>Denise</t>
  </si>
  <si>
    <t>Mackenzie</t>
  </si>
  <si>
    <t>Rachel</t>
  </si>
  <si>
    <t>Sonya</t>
  </si>
  <si>
    <t>Minden</t>
  </si>
  <si>
    <t>Marianna</t>
  </si>
  <si>
    <t>Olivia</t>
  </si>
  <si>
    <t>Brandi</t>
  </si>
  <si>
    <t>Elsa</t>
  </si>
  <si>
    <t>Cathryn</t>
  </si>
  <si>
    <t>Sasha</t>
  </si>
  <si>
    <t>Alexandrea</t>
  </si>
  <si>
    <t>Melissa</t>
  </si>
  <si>
    <t>Crystal</t>
  </si>
  <si>
    <t>Amanda</t>
  </si>
  <si>
    <t>Sunny</t>
  </si>
  <si>
    <t>Mary</t>
  </si>
  <si>
    <t>Brooke</t>
  </si>
  <si>
    <t>Jessica</t>
  </si>
  <si>
    <t>Allie</t>
  </si>
  <si>
    <t>Victoria</t>
  </si>
  <si>
    <t>Abigail</t>
  </si>
  <si>
    <t>Alison</t>
  </si>
  <si>
    <t>Kaitlyn</t>
  </si>
  <si>
    <t>Larissa</t>
  </si>
  <si>
    <t>Alivia</t>
  </si>
  <si>
    <t>Katie</t>
  </si>
  <si>
    <t>Carrie</t>
  </si>
  <si>
    <t>Marcella</t>
  </si>
  <si>
    <t>Randi</t>
  </si>
  <si>
    <t>Emilee</t>
  </si>
  <si>
    <t>Marisca</t>
  </si>
  <si>
    <t>Alexis</t>
  </si>
  <si>
    <t>Greta</t>
  </si>
  <si>
    <t>Selena</t>
  </si>
  <si>
    <t>Niki</t>
  </si>
  <si>
    <t>Kevyn Lee Anne</t>
  </si>
  <si>
    <t>Chrissy</t>
  </si>
  <si>
    <t>Nichole</t>
  </si>
  <si>
    <t/>
  </si>
  <si>
    <t>Alan</t>
  </si>
  <si>
    <t>Jack</t>
  </si>
  <si>
    <t>Ryan</t>
  </si>
  <si>
    <t>William</t>
  </si>
  <si>
    <t>Safraz</t>
  </si>
  <si>
    <t>Jimmy</t>
  </si>
  <si>
    <t>Joshua</t>
  </si>
  <si>
    <t>Nathan</t>
  </si>
  <si>
    <t>Spencer</t>
  </si>
  <si>
    <t>Soren</t>
  </si>
  <si>
    <t>Richard</t>
  </si>
  <si>
    <t>Ethan</t>
  </si>
  <si>
    <t>Bernard</t>
  </si>
  <si>
    <t>Scott</t>
  </si>
  <si>
    <t>Matthew</t>
  </si>
  <si>
    <t>Taylor</t>
  </si>
  <si>
    <t>Gage</t>
  </si>
  <si>
    <t>Cody</t>
  </si>
  <si>
    <t>Shawn</t>
  </si>
  <si>
    <t>Daniel</t>
  </si>
  <si>
    <t>Austin</t>
  </si>
  <si>
    <t>Zachary</t>
  </si>
  <si>
    <t>Erik</t>
  </si>
  <si>
    <t>Christopher</t>
  </si>
  <si>
    <t>Anthony</t>
  </si>
  <si>
    <t>Jason</t>
  </si>
  <si>
    <t>Jordan</t>
  </si>
  <si>
    <t>Makennan</t>
  </si>
  <si>
    <t>Andrew</t>
  </si>
  <si>
    <t>Elijah</t>
  </si>
  <si>
    <t>James</t>
  </si>
  <si>
    <t>Joseph</t>
  </si>
  <si>
    <t>Vincent</t>
  </si>
  <si>
    <t>Leo</t>
  </si>
  <si>
    <t>Morgan</t>
  </si>
  <si>
    <t>Adam</t>
  </si>
  <si>
    <t xml:space="preserve">Daniel </t>
  </si>
  <si>
    <t>Kaleb</t>
  </si>
  <si>
    <t>Cole</t>
  </si>
  <si>
    <t>David</t>
  </si>
  <si>
    <t>Jedidiah</t>
  </si>
  <si>
    <t>Darren</t>
  </si>
  <si>
    <t>Greyson</t>
  </si>
  <si>
    <t>Jim</t>
  </si>
  <si>
    <t>Lucas</t>
  </si>
  <si>
    <t>Michael</t>
  </si>
  <si>
    <t>Caleb</t>
  </si>
  <si>
    <t>Garrett</t>
  </si>
  <si>
    <t>Noah</t>
  </si>
  <si>
    <t>Tyler</t>
  </si>
  <si>
    <t>Alexander</t>
  </si>
  <si>
    <t>Brandon</t>
  </si>
  <si>
    <t>Craig</t>
  </si>
  <si>
    <t>Amos</t>
  </si>
  <si>
    <t>Jon</t>
  </si>
  <si>
    <t>Thomas</t>
  </si>
  <si>
    <t>Gerald</t>
  </si>
  <si>
    <t>Robert</t>
  </si>
  <si>
    <t>Matt</t>
  </si>
  <si>
    <t>Timothy</t>
  </si>
  <si>
    <t>George ( Rob)</t>
  </si>
  <si>
    <t>Allen</t>
  </si>
  <si>
    <t>Luke</t>
  </si>
  <si>
    <t>Ian</t>
  </si>
  <si>
    <t>Kevin</t>
  </si>
  <si>
    <t>Patrick</t>
  </si>
  <si>
    <t>Isaac</t>
  </si>
  <si>
    <t>Mitchell</t>
  </si>
  <si>
    <t>Justin</t>
  </si>
  <si>
    <t>Austen</t>
  </si>
  <si>
    <t>Drew</t>
  </si>
  <si>
    <t>Quintin</t>
  </si>
  <si>
    <t>Sean</t>
  </si>
  <si>
    <t>Douglas</t>
  </si>
  <si>
    <t xml:space="preserve">Alex </t>
  </si>
  <si>
    <t>Steven</t>
  </si>
  <si>
    <t>Russell</t>
  </si>
  <si>
    <t>Hyun Ji</t>
  </si>
  <si>
    <t>Liudmila</t>
  </si>
  <si>
    <t>Irina</t>
  </si>
  <si>
    <t>Shelby</t>
  </si>
  <si>
    <t>Jennifer</t>
  </si>
  <si>
    <t>Janice</t>
  </si>
  <si>
    <t>Cindy</t>
  </si>
  <si>
    <t>Erin</t>
  </si>
  <si>
    <t>Autumn</t>
  </si>
  <si>
    <t>Caitlyn</t>
  </si>
  <si>
    <t>Devin</t>
  </si>
  <si>
    <t>Alexa</t>
  </si>
  <si>
    <t>Amber</t>
  </si>
  <si>
    <t>Brittany</t>
  </si>
  <si>
    <t>Grace</t>
  </si>
  <si>
    <t>Mary Lee</t>
  </si>
  <si>
    <t>Kylie</t>
  </si>
  <si>
    <t>Naomi</t>
  </si>
  <si>
    <t>Isabel</t>
  </si>
  <si>
    <t>Kristina</t>
  </si>
  <si>
    <t>Kara</t>
  </si>
  <si>
    <t>Helen</t>
  </si>
  <si>
    <t>Lyndsey</t>
  </si>
  <si>
    <t>Lydia</t>
  </si>
  <si>
    <t>Margaret</t>
  </si>
  <si>
    <t>Aislin</t>
  </si>
  <si>
    <t>Darian</t>
  </si>
  <si>
    <t>Starlin</t>
  </si>
  <si>
    <t>Alana</t>
  </si>
  <si>
    <t>Benjamin</t>
  </si>
  <si>
    <t>Kyle</t>
  </si>
  <si>
    <t>Carson</t>
  </si>
  <si>
    <t>Seth</t>
  </si>
  <si>
    <t>Miles</t>
  </si>
  <si>
    <t>Wyatt</t>
  </si>
  <si>
    <t>Quentin</t>
  </si>
  <si>
    <t>Paul Hy</t>
  </si>
  <si>
    <t>Tanner</t>
  </si>
  <si>
    <t>Charlie</t>
  </si>
  <si>
    <t>Cade</t>
  </si>
  <si>
    <t>Clayton</t>
  </si>
  <si>
    <t>Josh</t>
  </si>
  <si>
    <t>Benedict</t>
  </si>
  <si>
    <t>Grant</t>
  </si>
  <si>
    <t>Mark</t>
  </si>
  <si>
    <t>Brian</t>
  </si>
  <si>
    <t>Calvin</t>
  </si>
  <si>
    <t>Marshall</t>
  </si>
  <si>
    <t>Juan</t>
  </si>
  <si>
    <t>Pryce</t>
  </si>
  <si>
    <t>Dovydas</t>
  </si>
  <si>
    <t>Vladlen</t>
  </si>
  <si>
    <t>Jeffrey</t>
  </si>
  <si>
    <t>Joel</t>
  </si>
  <si>
    <t>Hanna</t>
  </si>
  <si>
    <t>MacKenzie</t>
  </si>
  <si>
    <t>Day2</t>
  </si>
  <si>
    <t>MACLAGAN</t>
  </si>
  <si>
    <t>DNS</t>
  </si>
  <si>
    <t>MCHUGH</t>
  </si>
  <si>
    <t>Match</t>
  </si>
  <si>
    <t>Final</t>
  </si>
  <si>
    <t>Total</t>
  </si>
  <si>
    <t>DRAEKER</t>
  </si>
  <si>
    <t>GARISS</t>
  </si>
  <si>
    <t>* Comp Jodi Ross DQS per rule 6.4.2 and 6.4.2.1.1</t>
  </si>
  <si>
    <t>181 *</t>
  </si>
  <si>
    <t>DSQ</t>
  </si>
  <si>
    <t>SO</t>
  </si>
  <si>
    <t>Catherine Green</t>
  </si>
  <si>
    <t>Emily Holsopple</t>
  </si>
  <si>
    <t>Hannah Black</t>
  </si>
  <si>
    <t>Emily Cock</t>
  </si>
  <si>
    <t>Casey Lutz</t>
  </si>
  <si>
    <t>Sarah Osborn</t>
  </si>
  <si>
    <t>Jaycee Carter</t>
  </si>
  <si>
    <t>Shawna Griffin</t>
  </si>
  <si>
    <t>Alison Weisz</t>
  </si>
  <si>
    <t>MAA</t>
  </si>
  <si>
    <t>Ruby</t>
  </si>
  <si>
    <t>CROSS</t>
  </si>
  <si>
    <t>Magdalena</t>
  </si>
  <si>
    <t>50m Prone Men Results</t>
  </si>
  <si>
    <t>K Jacob</t>
  </si>
  <si>
    <t>DAVIS JR</t>
  </si>
  <si>
    <t>C Braeden</t>
  </si>
  <si>
    <t>Kelsey Emme</t>
  </si>
  <si>
    <t>Mackenzie Martin</t>
  </si>
  <si>
    <t>Rachel Martin</t>
  </si>
  <si>
    <t>Samantha Bullard</t>
  </si>
  <si>
    <t>Rachel Garner</t>
  </si>
  <si>
    <t>Amanda Ruffner</t>
  </si>
  <si>
    <t>315 *</t>
  </si>
  <si>
    <t>* Comp 315 received 2 point penalty per rule 6.11.7.1.1</t>
  </si>
  <si>
    <t>Samantha Peterson</t>
  </si>
  <si>
    <t>Day 2</t>
  </si>
  <si>
    <t>MENTLIK JR</t>
  </si>
  <si>
    <t>BRANDEBURG</t>
  </si>
  <si>
    <t>Wren</t>
  </si>
  <si>
    <t>BROCKLEHURST</t>
  </si>
  <si>
    <t>Mitchell Van Patten</t>
  </si>
  <si>
    <t>Austin Cock</t>
  </si>
  <si>
    <t>Jason Spaude</t>
  </si>
  <si>
    <t>Spencer Jacobs</t>
  </si>
  <si>
    <t>Tyler Martin</t>
  </si>
  <si>
    <t>Gerald Schadler</t>
  </si>
  <si>
    <t>Tyler Rico</t>
  </si>
  <si>
    <t>Garrett Spurgeon</t>
  </si>
  <si>
    <t>Richard Calvin</t>
  </si>
  <si>
    <t>ANDRIANOVA</t>
  </si>
  <si>
    <t>DQS</t>
  </si>
  <si>
    <t>225 *</t>
  </si>
  <si>
    <t>* Comp 225 Disqualify per rule 6.4.2 &amp; 7.4.7.10.1</t>
  </si>
  <si>
    <t>* Comp 225 Disqualify prone score per rule 6.4.2 &amp; 7.4.7.10.1</t>
  </si>
  <si>
    <t>BEWLEY</t>
  </si>
  <si>
    <t>Spencer Upham</t>
  </si>
  <si>
    <t>Joshua Martin</t>
  </si>
  <si>
    <t>Quintin Wotring</t>
  </si>
  <si>
    <t>Anthony Jackson</t>
  </si>
  <si>
    <t>Matthew Chezem</t>
  </si>
  <si>
    <t>Kevin Sui</t>
  </si>
  <si>
    <t>Daniel Hall</t>
  </si>
  <si>
    <t>Michael Matthews</t>
  </si>
  <si>
    <t>Taylor Ciotola</t>
  </si>
  <si>
    <t>Timothy Sherry</t>
  </si>
  <si>
    <t>Visitor</t>
  </si>
  <si>
    <t>Tony</t>
  </si>
  <si>
    <t>NV</t>
  </si>
  <si>
    <t>415 *</t>
  </si>
  <si>
    <t>* Comp 415 received 2 point penality per rule 6.2.2.4</t>
  </si>
  <si>
    <t>Wyatt Brown</t>
  </si>
  <si>
    <t>Brian Kim</t>
  </si>
  <si>
    <t>Kevin Chen</t>
  </si>
  <si>
    <t>Joshua Black</t>
  </si>
  <si>
    <t>Paul Hy Chong</t>
  </si>
  <si>
    <t>Benedict Jhu</t>
  </si>
  <si>
    <t>Tony Chung</t>
  </si>
  <si>
    <t>Michael Nugent</t>
  </si>
  <si>
    <t>Marshall Matters</t>
  </si>
  <si>
    <t>LABUSIER</t>
  </si>
  <si>
    <t>MCBURNETT</t>
  </si>
  <si>
    <t>Taylor Gallegos</t>
  </si>
  <si>
    <t>Darian Shenk</t>
  </si>
  <si>
    <t>Alana Townsend</t>
  </si>
  <si>
    <t>Lydia Paterson</t>
  </si>
  <si>
    <t>Jennifer Choi</t>
  </si>
  <si>
    <t>Naomi Lau</t>
  </si>
  <si>
    <t>Isabel Macaulay</t>
  </si>
  <si>
    <t>Grace Jhu</t>
  </si>
  <si>
    <t>Amber Harbison</t>
  </si>
  <si>
    <t>480 *</t>
  </si>
  <si>
    <t>461*</t>
  </si>
  <si>
    <t>402 *</t>
  </si>
  <si>
    <t>* Comps 480, 461, and 402 received 2 point penalty in first final shot per rule 6.16.2.3</t>
  </si>
  <si>
    <t>Joseph Totts</t>
  </si>
  <si>
    <t>Calvin Li</t>
  </si>
  <si>
    <t>David Lee</t>
  </si>
  <si>
    <t>400 *</t>
  </si>
  <si>
    <t>* Comp 400 received 6 point penalty per rule 8.6.6.1.1.3</t>
  </si>
  <si>
    <t>Starlin Shi</t>
  </si>
  <si>
    <t>Cindy Chung</t>
  </si>
  <si>
    <t>Kathryn Kananen</t>
  </si>
  <si>
    <t>Janice Choi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</si>
</sst>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8" fontId="2" fillId="0" borderId="0" xfId="0" applyNumberFormat="1" applyFont="1" applyBorder="1" applyAlignment="1">
      <alignment horizontal="center"/>
    </xf>
    <xf numFmtId="168" fontId="3" fillId="0" borderId="0" xfId="0" applyNumberFormat="1" applyFont="1" applyBorder="1" applyAlignment="1">
      <alignment horizontal="center"/>
    </xf>
    <xf numFmtId="168" fontId="3" fillId="0" borderId="0" xfId="0" applyNumberFormat="1" applyFont="1" applyBorder="1"/>
    <xf numFmtId="168" fontId="2" fillId="0" borderId="0" xfId="0" applyNumberFormat="1" applyFont="1" applyBorder="1"/>
  </cellXfs>
  <cellStyles count="1">
    <cellStyle name="Normal" xfId="0" builtinId="0"/>
  </cellStyles>
  <dxfs count="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9"/>
  <sheetViews>
    <sheetView tabSelected="1" workbookViewId="0"/>
  </sheetViews>
  <sheetFormatPr defaultColWidth="9.1796875" defaultRowHeight="15.5" x14ac:dyDescent="0.35"/>
  <cols>
    <col min="1" max="1" width="6.26953125" style="10" customWidth="1"/>
    <col min="2" max="2" width="6.7265625" style="4" customWidth="1"/>
    <col min="3" max="3" width="17.7265625" style="4" bestFit="1" customWidth="1"/>
    <col min="4" max="4" width="13.81640625" style="4" bestFit="1" customWidth="1"/>
    <col min="5" max="5" width="10.26953125" style="4" hidden="1" customWidth="1"/>
    <col min="6" max="6" width="5.54296875" style="4" customWidth="1"/>
    <col min="7" max="7" width="5.54296875" style="10" bestFit="1" customWidth="1"/>
    <col min="8" max="12" width="5.1796875" style="10" hidden="1" customWidth="1"/>
    <col min="13" max="13" width="6.81640625" style="4" bestFit="1" customWidth="1"/>
    <col min="14" max="15" width="5.1796875" style="10" hidden="1" customWidth="1"/>
    <col min="16" max="16" width="3.81640625" style="10" hidden="1" customWidth="1"/>
    <col min="17" max="17" width="5.1796875" style="10" hidden="1" customWidth="1"/>
    <col min="18" max="18" width="3.81640625" style="10" hidden="1" customWidth="1"/>
    <col min="19" max="19" width="6.81640625" style="10" bestFit="1" customWidth="1"/>
    <col min="20" max="20" width="7.81640625" style="10" bestFit="1" customWidth="1"/>
    <col min="21" max="21" width="5.7265625" style="10" bestFit="1" customWidth="1"/>
    <col min="22" max="23" width="7" style="10" bestFit="1" customWidth="1"/>
    <col min="24" max="16384" width="9.1796875" style="4"/>
  </cols>
  <sheetData>
    <row r="1" spans="1:30" s="15" customFormat="1" x14ac:dyDescent="0.35">
      <c r="A1" s="16" t="s">
        <v>323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6"/>
      <c r="Y1" s="6"/>
      <c r="Z1" s="6"/>
      <c r="AA1" s="6"/>
      <c r="AB1" s="6"/>
      <c r="AC1" s="6"/>
      <c r="AD1" s="6"/>
    </row>
    <row r="2" spans="1:30" s="15" customFormat="1" x14ac:dyDescent="0.35">
      <c r="A2" s="16" t="s">
        <v>324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6"/>
      <c r="Y2" s="6"/>
      <c r="Z2" s="6"/>
      <c r="AA2" s="6"/>
      <c r="AB2" s="6"/>
      <c r="AC2" s="6"/>
      <c r="AD2" s="6"/>
    </row>
    <row r="3" spans="1:30" s="15" customFormat="1" x14ac:dyDescent="0.35">
      <c r="A3" s="16" t="s">
        <v>325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6"/>
      <c r="Y3" s="6"/>
      <c r="Z3" s="6"/>
      <c r="AA3" s="6"/>
      <c r="AB3" s="6"/>
      <c r="AC3" s="6"/>
      <c r="AD3" s="6"/>
    </row>
    <row r="4" spans="1:30" s="15" customForma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30" s="15" customFormat="1" x14ac:dyDescent="0.35">
      <c r="A5" s="14" t="s">
        <v>332</v>
      </c>
      <c r="F5" s="15" t="s">
        <v>597</v>
      </c>
      <c r="G5" s="6"/>
      <c r="H5" s="6"/>
      <c r="I5" s="6"/>
      <c r="J5" s="6"/>
      <c r="K5" s="6"/>
      <c r="L5" s="6"/>
      <c r="N5" s="6"/>
      <c r="O5" s="6"/>
      <c r="P5" s="6"/>
      <c r="Q5" s="6"/>
      <c r="R5" s="6"/>
      <c r="S5" s="6"/>
      <c r="T5" s="6"/>
      <c r="U5" s="6"/>
      <c r="V5" s="6"/>
      <c r="W5" s="21">
        <v>886.6</v>
      </c>
    </row>
    <row r="6" spans="1:30" s="15" customFormat="1" x14ac:dyDescent="0.35">
      <c r="A6" s="14" t="s">
        <v>333</v>
      </c>
      <c r="F6" s="15" t="s">
        <v>598</v>
      </c>
      <c r="G6" s="6"/>
      <c r="H6" s="6"/>
      <c r="I6" s="6"/>
      <c r="J6" s="6"/>
      <c r="K6" s="6"/>
      <c r="L6" s="6"/>
      <c r="N6" s="6"/>
      <c r="O6" s="6"/>
      <c r="P6" s="6"/>
      <c r="Q6" s="6"/>
      <c r="R6" s="6"/>
      <c r="S6" s="6"/>
      <c r="T6" s="6"/>
      <c r="U6" s="6"/>
      <c r="V6" s="6"/>
      <c r="W6" s="21">
        <v>885</v>
      </c>
    </row>
    <row r="7" spans="1:30" s="15" customFormat="1" x14ac:dyDescent="0.35">
      <c r="A7" s="14" t="s">
        <v>334</v>
      </c>
      <c r="F7" s="15" t="s">
        <v>599</v>
      </c>
      <c r="G7" s="6"/>
      <c r="H7" s="6"/>
      <c r="I7" s="6"/>
      <c r="J7" s="6"/>
      <c r="K7" s="6"/>
      <c r="L7" s="6"/>
      <c r="N7" s="6"/>
      <c r="O7" s="6"/>
      <c r="P7" s="6"/>
      <c r="Q7" s="6"/>
      <c r="R7" s="6"/>
      <c r="S7" s="6"/>
      <c r="T7" s="6"/>
      <c r="U7" s="6"/>
      <c r="V7" s="6"/>
      <c r="W7" s="21">
        <v>884.5</v>
      </c>
    </row>
    <row r="8" spans="1:30" s="15" customFormat="1" x14ac:dyDescent="0.35">
      <c r="A8" s="14"/>
      <c r="G8" s="6"/>
      <c r="H8" s="6"/>
      <c r="I8" s="6"/>
      <c r="J8" s="6"/>
      <c r="K8" s="6"/>
      <c r="L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30" s="15" customFormat="1" x14ac:dyDescent="0.35">
      <c r="A9" s="14" t="s">
        <v>335</v>
      </c>
      <c r="F9" s="15" t="s">
        <v>603</v>
      </c>
      <c r="G9" s="6"/>
      <c r="H9" s="6"/>
      <c r="I9" s="6"/>
      <c r="J9" s="6"/>
      <c r="K9" s="6"/>
      <c r="L9" s="6"/>
      <c r="N9" s="6"/>
      <c r="O9" s="6"/>
      <c r="P9" s="6"/>
      <c r="Q9" s="6"/>
      <c r="R9" s="6"/>
      <c r="S9" s="6"/>
      <c r="T9" s="6"/>
      <c r="U9" s="6"/>
      <c r="V9" s="6"/>
      <c r="W9" s="6">
        <v>778</v>
      </c>
    </row>
    <row r="10" spans="1:30" s="15" customFormat="1" x14ac:dyDescent="0.35">
      <c r="A10" s="14" t="s">
        <v>336</v>
      </c>
      <c r="F10" s="15" t="s">
        <v>604</v>
      </c>
      <c r="G10" s="6"/>
      <c r="H10" s="6"/>
      <c r="I10" s="6"/>
      <c r="J10" s="6"/>
      <c r="K10" s="6"/>
      <c r="L10" s="6"/>
      <c r="N10" s="6"/>
      <c r="O10" s="6"/>
      <c r="P10" s="6"/>
      <c r="Q10" s="6"/>
      <c r="R10" s="6"/>
      <c r="S10" s="6"/>
      <c r="T10" s="6"/>
      <c r="U10" s="6"/>
      <c r="V10" s="6"/>
      <c r="W10" s="6">
        <v>777</v>
      </c>
    </row>
    <row r="11" spans="1:30" s="15" customFormat="1" x14ac:dyDescent="0.35">
      <c r="A11" s="14" t="s">
        <v>337</v>
      </c>
      <c r="F11" s="15" t="s">
        <v>605</v>
      </c>
      <c r="G11" s="6"/>
      <c r="H11" s="6"/>
      <c r="I11" s="6"/>
      <c r="J11" s="6"/>
      <c r="K11" s="6"/>
      <c r="L11" s="6"/>
      <c r="N11" s="6"/>
      <c r="O11" s="6"/>
      <c r="P11" s="6"/>
      <c r="Q11" s="6"/>
      <c r="R11" s="6"/>
      <c r="S11" s="6"/>
      <c r="T11" s="6"/>
      <c r="U11" s="6"/>
      <c r="V11" s="6"/>
      <c r="W11" s="6">
        <v>776</v>
      </c>
    </row>
    <row r="12" spans="1:30" s="15" customFormat="1" x14ac:dyDescent="0.35">
      <c r="A12" s="14"/>
      <c r="G12" s="6"/>
      <c r="H12" s="6"/>
      <c r="I12" s="6"/>
      <c r="J12" s="6"/>
      <c r="K12" s="6"/>
      <c r="L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30" s="15" customFormat="1" x14ac:dyDescent="0.35">
      <c r="A13" s="14" t="s">
        <v>338</v>
      </c>
      <c r="F13" s="15" t="s">
        <v>600</v>
      </c>
      <c r="G13" s="6"/>
      <c r="H13" s="6"/>
      <c r="I13" s="6"/>
      <c r="J13" s="6"/>
      <c r="K13" s="6"/>
      <c r="L13" s="6"/>
      <c r="N13" s="6"/>
      <c r="O13" s="6"/>
      <c r="P13" s="6"/>
      <c r="Q13" s="6"/>
      <c r="R13" s="6"/>
      <c r="S13" s="6"/>
      <c r="T13" s="6"/>
      <c r="U13" s="6"/>
      <c r="V13" s="6"/>
      <c r="W13" s="6">
        <v>779</v>
      </c>
    </row>
    <row r="14" spans="1:30" s="15" customFormat="1" x14ac:dyDescent="0.35">
      <c r="A14" s="14" t="s">
        <v>339</v>
      </c>
      <c r="F14" s="15" t="s">
        <v>601</v>
      </c>
      <c r="G14" s="6"/>
      <c r="H14" s="6"/>
      <c r="I14" s="6"/>
      <c r="J14" s="6"/>
      <c r="K14" s="6"/>
      <c r="L14" s="6"/>
      <c r="N14" s="6"/>
      <c r="O14" s="6"/>
      <c r="P14" s="6"/>
      <c r="Q14" s="6"/>
      <c r="R14" s="6"/>
      <c r="S14" s="6"/>
      <c r="T14" s="6"/>
      <c r="U14" s="6"/>
      <c r="V14" s="6"/>
      <c r="W14" s="6">
        <v>769</v>
      </c>
    </row>
    <row r="15" spans="1:30" s="15" customFormat="1" x14ac:dyDescent="0.35">
      <c r="A15" s="14" t="s">
        <v>340</v>
      </c>
      <c r="F15" s="15" t="s">
        <v>602</v>
      </c>
      <c r="G15" s="6"/>
      <c r="H15" s="6"/>
      <c r="I15" s="6"/>
      <c r="J15" s="6"/>
      <c r="K15" s="6"/>
      <c r="L15" s="6"/>
      <c r="N15" s="6"/>
      <c r="O15" s="6"/>
      <c r="P15" s="6"/>
      <c r="Q15" s="6"/>
      <c r="R15" s="6"/>
      <c r="S15" s="6"/>
      <c r="T15" s="6"/>
      <c r="U15" s="6"/>
      <c r="V15" s="6"/>
      <c r="W15" s="6">
        <v>765</v>
      </c>
    </row>
    <row r="16" spans="1:30" x14ac:dyDescent="0.35">
      <c r="A16" s="14"/>
      <c r="B16" s="5"/>
      <c r="C16" s="5"/>
      <c r="D16" s="5"/>
      <c r="E16" s="5"/>
      <c r="F16" s="5"/>
    </row>
    <row r="17" spans="1:23" s="15" customFormat="1" x14ac:dyDescent="0.35">
      <c r="A17" s="6" t="s">
        <v>352</v>
      </c>
      <c r="B17" s="6" t="s">
        <v>322</v>
      </c>
      <c r="C17" s="17" t="s">
        <v>326</v>
      </c>
      <c r="D17" s="14" t="s">
        <v>327</v>
      </c>
      <c r="E17" s="7" t="s">
        <v>328</v>
      </c>
      <c r="F17" s="6" t="s">
        <v>0</v>
      </c>
      <c r="G17" s="6" t="s">
        <v>329</v>
      </c>
      <c r="H17" s="6" t="s">
        <v>330</v>
      </c>
      <c r="I17" s="6">
        <v>1</v>
      </c>
      <c r="J17" s="6">
        <v>2</v>
      </c>
      <c r="K17" s="6">
        <v>3</v>
      </c>
      <c r="L17" s="6">
        <v>4</v>
      </c>
      <c r="M17" s="6" t="s">
        <v>331</v>
      </c>
      <c r="N17" s="6" t="s">
        <v>330</v>
      </c>
      <c r="O17" s="6">
        <v>1</v>
      </c>
      <c r="P17" s="6">
        <v>2</v>
      </c>
      <c r="Q17" s="6">
        <v>3</v>
      </c>
      <c r="R17" s="6">
        <v>4</v>
      </c>
      <c r="S17" s="6" t="s">
        <v>584</v>
      </c>
      <c r="T17" s="6" t="s">
        <v>588</v>
      </c>
      <c r="U17" s="6" t="s">
        <v>596</v>
      </c>
      <c r="V17" s="6" t="s">
        <v>589</v>
      </c>
      <c r="W17" s="6" t="s">
        <v>590</v>
      </c>
    </row>
    <row r="18" spans="1:23" x14ac:dyDescent="0.35">
      <c r="A18" s="10">
        <v>1</v>
      </c>
      <c r="B18" s="10">
        <v>142</v>
      </c>
      <c r="C18" s="1" t="s">
        <v>40</v>
      </c>
      <c r="D18" s="13" t="s">
        <v>396</v>
      </c>
      <c r="E18" s="9">
        <v>31992</v>
      </c>
      <c r="F18" s="10" t="s">
        <v>269</v>
      </c>
      <c r="G18" s="2" t="s">
        <v>87</v>
      </c>
      <c r="H18" s="10">
        <v>504</v>
      </c>
      <c r="I18" s="10">
        <v>100</v>
      </c>
      <c r="J18" s="10">
        <v>98</v>
      </c>
      <c r="K18" s="10">
        <v>98</v>
      </c>
      <c r="L18" s="10">
        <v>98</v>
      </c>
      <c r="M18" s="10">
        <v>394</v>
      </c>
      <c r="N18" s="10">
        <v>405</v>
      </c>
      <c r="O18" s="10">
        <v>100</v>
      </c>
      <c r="P18" s="10">
        <v>98</v>
      </c>
      <c r="Q18" s="10">
        <v>97</v>
      </c>
      <c r="R18" s="10">
        <v>98</v>
      </c>
      <c r="S18" s="10">
        <f t="shared" ref="S18:S49" si="0">SUM(O18:R18)</f>
        <v>393</v>
      </c>
      <c r="T18" s="10">
        <f t="shared" ref="T18:T49" si="1">S18+M18</f>
        <v>787</v>
      </c>
      <c r="U18" s="20"/>
      <c r="V18" s="20">
        <v>99.6</v>
      </c>
      <c r="W18" s="20">
        <f t="shared" ref="W18:W25" si="2">V18+T18</f>
        <v>886.6</v>
      </c>
    </row>
    <row r="19" spans="1:23" x14ac:dyDescent="0.35">
      <c r="A19" s="10">
        <v>2</v>
      </c>
      <c r="B19" s="10">
        <v>151</v>
      </c>
      <c r="C19" s="1" t="s">
        <v>48</v>
      </c>
      <c r="D19" s="13" t="s">
        <v>368</v>
      </c>
      <c r="E19" s="9">
        <v>28456</v>
      </c>
      <c r="F19" s="10" t="s">
        <v>262</v>
      </c>
      <c r="G19" s="9" t="s">
        <v>87</v>
      </c>
      <c r="H19" s="10">
        <v>523</v>
      </c>
      <c r="I19" s="10">
        <v>96</v>
      </c>
      <c r="J19" s="10">
        <v>97</v>
      </c>
      <c r="K19" s="10">
        <v>98</v>
      </c>
      <c r="L19" s="10">
        <v>98</v>
      </c>
      <c r="M19" s="10">
        <v>389</v>
      </c>
      <c r="N19" s="10">
        <v>568</v>
      </c>
      <c r="O19" s="10">
        <v>100</v>
      </c>
      <c r="P19" s="10">
        <v>99</v>
      </c>
      <c r="Q19" s="10">
        <v>99</v>
      </c>
      <c r="R19" s="10">
        <v>98</v>
      </c>
      <c r="S19" s="10">
        <f t="shared" si="0"/>
        <v>396</v>
      </c>
      <c r="T19" s="10">
        <f t="shared" si="1"/>
        <v>785</v>
      </c>
      <c r="U19" s="20"/>
      <c r="V19" s="20">
        <v>100</v>
      </c>
      <c r="W19" s="20">
        <f t="shared" si="2"/>
        <v>885</v>
      </c>
    </row>
    <row r="20" spans="1:23" x14ac:dyDescent="0.35">
      <c r="A20" s="10">
        <v>3</v>
      </c>
      <c r="B20" s="10">
        <v>107</v>
      </c>
      <c r="C20" s="1" t="s">
        <v>7</v>
      </c>
      <c r="D20" s="13" t="s">
        <v>366</v>
      </c>
      <c r="E20" s="9">
        <v>114021</v>
      </c>
      <c r="F20" s="10" t="s">
        <v>95</v>
      </c>
      <c r="G20" s="2" t="s">
        <v>87</v>
      </c>
      <c r="H20" s="10">
        <v>473</v>
      </c>
      <c r="I20" s="10">
        <v>96</v>
      </c>
      <c r="J20" s="10">
        <v>98</v>
      </c>
      <c r="K20" s="10">
        <v>99</v>
      </c>
      <c r="L20" s="10">
        <v>98</v>
      </c>
      <c r="M20" s="10">
        <v>391</v>
      </c>
      <c r="N20" s="10">
        <v>402</v>
      </c>
      <c r="O20" s="10">
        <v>97</v>
      </c>
      <c r="P20" s="10">
        <v>99</v>
      </c>
      <c r="Q20" s="10">
        <v>97</v>
      </c>
      <c r="R20" s="10">
        <v>99</v>
      </c>
      <c r="S20" s="10">
        <f t="shared" si="0"/>
        <v>392</v>
      </c>
      <c r="T20" s="10">
        <f t="shared" si="1"/>
        <v>783</v>
      </c>
      <c r="U20" s="20"/>
      <c r="V20" s="20">
        <v>101.5</v>
      </c>
      <c r="W20" s="20">
        <f t="shared" si="2"/>
        <v>884.5</v>
      </c>
    </row>
    <row r="21" spans="1:23" x14ac:dyDescent="0.35">
      <c r="A21" s="10">
        <v>4</v>
      </c>
      <c r="B21" s="10">
        <v>125</v>
      </c>
      <c r="C21" s="1" t="s">
        <v>26</v>
      </c>
      <c r="D21" s="13" t="s">
        <v>381</v>
      </c>
      <c r="E21" s="9">
        <v>116378</v>
      </c>
      <c r="F21" s="10" t="s">
        <v>91</v>
      </c>
      <c r="G21" s="9" t="s">
        <v>87</v>
      </c>
      <c r="H21" s="10">
        <v>535</v>
      </c>
      <c r="I21" s="10">
        <v>97</v>
      </c>
      <c r="J21" s="10">
        <v>96</v>
      </c>
      <c r="K21" s="10">
        <v>97</v>
      </c>
      <c r="L21" s="10">
        <v>98</v>
      </c>
      <c r="M21" s="10">
        <v>388</v>
      </c>
      <c r="N21" s="10">
        <v>476</v>
      </c>
      <c r="O21" s="10">
        <v>98</v>
      </c>
      <c r="P21" s="10">
        <v>99</v>
      </c>
      <c r="Q21" s="10">
        <v>99</v>
      </c>
      <c r="R21" s="10">
        <v>98</v>
      </c>
      <c r="S21" s="10">
        <f t="shared" si="0"/>
        <v>394</v>
      </c>
      <c r="T21" s="10">
        <f t="shared" si="1"/>
        <v>782</v>
      </c>
      <c r="U21" s="20"/>
      <c r="V21" s="20">
        <v>101.5</v>
      </c>
      <c r="W21" s="20">
        <f t="shared" si="2"/>
        <v>883.5</v>
      </c>
    </row>
    <row r="22" spans="1:23" x14ac:dyDescent="0.35">
      <c r="A22" s="10">
        <v>5</v>
      </c>
      <c r="B22" s="10">
        <v>129</v>
      </c>
      <c r="C22" s="1" t="s">
        <v>29</v>
      </c>
      <c r="D22" s="13" t="s">
        <v>385</v>
      </c>
      <c r="E22" s="9">
        <v>114464</v>
      </c>
      <c r="F22" s="10" t="s">
        <v>266</v>
      </c>
      <c r="G22" s="2" t="s">
        <v>87</v>
      </c>
      <c r="H22" s="10">
        <v>508</v>
      </c>
      <c r="I22" s="10">
        <v>98</v>
      </c>
      <c r="J22" s="10">
        <v>98</v>
      </c>
      <c r="K22" s="10">
        <v>97</v>
      </c>
      <c r="L22" s="10">
        <v>97</v>
      </c>
      <c r="M22" s="10">
        <v>390</v>
      </c>
      <c r="N22" s="10">
        <v>401</v>
      </c>
      <c r="O22" s="10">
        <v>98</v>
      </c>
      <c r="P22" s="10">
        <v>98</v>
      </c>
      <c r="Q22" s="10">
        <v>96</v>
      </c>
      <c r="R22" s="10">
        <v>98</v>
      </c>
      <c r="S22" s="10">
        <f t="shared" si="0"/>
        <v>390</v>
      </c>
      <c r="T22" s="10">
        <f t="shared" si="1"/>
        <v>780</v>
      </c>
      <c r="U22" s="20"/>
      <c r="V22" s="20">
        <v>99.7</v>
      </c>
      <c r="W22" s="20">
        <f t="shared" si="2"/>
        <v>879.7</v>
      </c>
    </row>
    <row r="23" spans="1:23" x14ac:dyDescent="0.35">
      <c r="A23" s="10">
        <v>6</v>
      </c>
      <c r="B23" s="10">
        <v>120</v>
      </c>
      <c r="C23" s="1" t="s">
        <v>21</v>
      </c>
      <c r="D23" s="13" t="s">
        <v>368</v>
      </c>
      <c r="E23" s="9">
        <v>1029698</v>
      </c>
      <c r="F23" s="10" t="s">
        <v>264</v>
      </c>
      <c r="G23" s="2" t="s">
        <v>89</v>
      </c>
      <c r="H23" s="10">
        <v>549</v>
      </c>
      <c r="I23" s="10">
        <v>97</v>
      </c>
      <c r="J23" s="10">
        <v>97</v>
      </c>
      <c r="K23" s="10">
        <v>97</v>
      </c>
      <c r="L23" s="10">
        <v>97</v>
      </c>
      <c r="M23" s="10">
        <v>388</v>
      </c>
      <c r="N23" s="10">
        <v>433</v>
      </c>
      <c r="O23" s="10">
        <v>98</v>
      </c>
      <c r="P23" s="10">
        <v>96</v>
      </c>
      <c r="Q23" s="10">
        <v>99</v>
      </c>
      <c r="R23" s="10">
        <v>98</v>
      </c>
      <c r="S23" s="10">
        <f t="shared" si="0"/>
        <v>391</v>
      </c>
      <c r="T23" s="10">
        <f t="shared" si="1"/>
        <v>779</v>
      </c>
      <c r="U23" s="20"/>
      <c r="V23" s="20">
        <v>100.4</v>
      </c>
      <c r="W23" s="20">
        <f t="shared" si="2"/>
        <v>879.4</v>
      </c>
    </row>
    <row r="24" spans="1:23" x14ac:dyDescent="0.35">
      <c r="A24" s="10">
        <v>7</v>
      </c>
      <c r="B24" s="10">
        <v>137</v>
      </c>
      <c r="C24" s="8" t="s">
        <v>36</v>
      </c>
      <c r="D24" s="13" t="s">
        <v>379</v>
      </c>
      <c r="E24" s="9">
        <v>31817</v>
      </c>
      <c r="F24" s="10" t="s">
        <v>95</v>
      </c>
      <c r="G24" s="9" t="s">
        <v>87</v>
      </c>
      <c r="H24" s="10">
        <v>483</v>
      </c>
      <c r="I24" s="10">
        <v>97</v>
      </c>
      <c r="J24" s="10">
        <v>97</v>
      </c>
      <c r="K24" s="10">
        <v>97</v>
      </c>
      <c r="L24" s="10">
        <v>98</v>
      </c>
      <c r="M24" s="10">
        <v>389</v>
      </c>
      <c r="N24" s="10">
        <v>566</v>
      </c>
      <c r="O24" s="10">
        <v>98</v>
      </c>
      <c r="P24" s="10">
        <v>98</v>
      </c>
      <c r="Q24" s="10">
        <v>96</v>
      </c>
      <c r="R24" s="10">
        <v>96</v>
      </c>
      <c r="S24" s="10">
        <f t="shared" si="0"/>
        <v>388</v>
      </c>
      <c r="T24" s="10">
        <f t="shared" si="1"/>
        <v>777</v>
      </c>
      <c r="U24" s="20">
        <v>51.3</v>
      </c>
      <c r="V24" s="20">
        <v>102.4</v>
      </c>
      <c r="W24" s="20">
        <f t="shared" si="2"/>
        <v>879.4</v>
      </c>
    </row>
    <row r="25" spans="1:23" x14ac:dyDescent="0.35">
      <c r="A25" s="10">
        <v>8</v>
      </c>
      <c r="B25" s="10">
        <v>117</v>
      </c>
      <c r="C25" s="8" t="s">
        <v>18</v>
      </c>
      <c r="D25" s="13" t="s">
        <v>374</v>
      </c>
      <c r="E25" s="9">
        <v>114428</v>
      </c>
      <c r="F25" s="10" t="s">
        <v>260</v>
      </c>
      <c r="G25" s="9" t="s">
        <v>88</v>
      </c>
      <c r="H25" s="10">
        <v>545</v>
      </c>
      <c r="I25" s="10">
        <v>97</v>
      </c>
      <c r="J25" s="10">
        <v>96</v>
      </c>
      <c r="K25" s="10">
        <v>98</v>
      </c>
      <c r="L25" s="10">
        <v>98</v>
      </c>
      <c r="M25" s="10">
        <v>389</v>
      </c>
      <c r="N25" s="10">
        <v>567</v>
      </c>
      <c r="O25" s="10">
        <v>99</v>
      </c>
      <c r="P25" s="10">
        <v>97</v>
      </c>
      <c r="Q25" s="10">
        <v>97</v>
      </c>
      <c r="R25" s="10">
        <v>96</v>
      </c>
      <c r="S25" s="10">
        <f t="shared" si="0"/>
        <v>389</v>
      </c>
      <c r="T25" s="10">
        <f t="shared" si="1"/>
        <v>778</v>
      </c>
      <c r="U25" s="20"/>
      <c r="V25" s="20">
        <v>99.6</v>
      </c>
      <c r="W25" s="20">
        <f t="shared" si="2"/>
        <v>877.6</v>
      </c>
    </row>
    <row r="26" spans="1:23" x14ac:dyDescent="0.35">
      <c r="A26" s="10">
        <v>9</v>
      </c>
      <c r="B26" s="10">
        <v>144</v>
      </c>
      <c r="C26" s="8" t="s">
        <v>41</v>
      </c>
      <c r="D26" s="13" t="s">
        <v>398</v>
      </c>
      <c r="E26" s="9">
        <v>115756</v>
      </c>
      <c r="F26" s="10" t="s">
        <v>91</v>
      </c>
      <c r="G26" s="9" t="s">
        <v>88</v>
      </c>
      <c r="H26" s="10">
        <v>496</v>
      </c>
      <c r="I26" s="10">
        <v>96</v>
      </c>
      <c r="J26" s="10">
        <v>96</v>
      </c>
      <c r="K26" s="10">
        <v>99</v>
      </c>
      <c r="L26" s="10">
        <v>98</v>
      </c>
      <c r="M26" s="10">
        <v>389</v>
      </c>
      <c r="N26" s="10">
        <v>569</v>
      </c>
      <c r="O26" s="10">
        <v>98</v>
      </c>
      <c r="P26" s="10">
        <v>96</v>
      </c>
      <c r="Q26" s="10">
        <v>98</v>
      </c>
      <c r="R26" s="10">
        <v>96</v>
      </c>
      <c r="S26" s="10">
        <f t="shared" si="0"/>
        <v>388</v>
      </c>
      <c r="T26" s="10">
        <f t="shared" si="1"/>
        <v>777</v>
      </c>
      <c r="U26" s="20">
        <v>51</v>
      </c>
      <c r="V26" s="20"/>
      <c r="W26" s="20"/>
    </row>
    <row r="27" spans="1:23" x14ac:dyDescent="0.35">
      <c r="A27" s="10">
        <v>10</v>
      </c>
      <c r="B27" s="10">
        <v>193</v>
      </c>
      <c r="C27" s="1" t="s">
        <v>81</v>
      </c>
      <c r="D27" s="13" t="s">
        <v>433</v>
      </c>
      <c r="E27" s="9">
        <v>114325</v>
      </c>
      <c r="F27" s="10" t="s">
        <v>273</v>
      </c>
      <c r="G27" s="9" t="s">
        <v>88</v>
      </c>
      <c r="H27" s="10">
        <v>593</v>
      </c>
      <c r="I27" s="10">
        <v>99</v>
      </c>
      <c r="J27" s="10">
        <v>97</v>
      </c>
      <c r="K27" s="10">
        <v>97</v>
      </c>
      <c r="L27" s="10">
        <v>97</v>
      </c>
      <c r="M27" s="10">
        <v>390</v>
      </c>
      <c r="N27" s="10">
        <v>454</v>
      </c>
      <c r="O27" s="10">
        <v>94</v>
      </c>
      <c r="P27" s="10">
        <v>98</v>
      </c>
      <c r="Q27" s="10">
        <v>97</v>
      </c>
      <c r="R27" s="10">
        <v>97</v>
      </c>
      <c r="S27" s="10">
        <f t="shared" si="0"/>
        <v>386</v>
      </c>
      <c r="T27" s="10">
        <f t="shared" si="1"/>
        <v>776</v>
      </c>
    </row>
    <row r="28" spans="1:23" x14ac:dyDescent="0.35">
      <c r="A28" s="10">
        <v>11</v>
      </c>
      <c r="B28" s="10">
        <v>155</v>
      </c>
      <c r="C28" s="8" t="s">
        <v>51</v>
      </c>
      <c r="D28" s="13" t="s">
        <v>407</v>
      </c>
      <c r="E28" s="9">
        <v>2752</v>
      </c>
      <c r="F28" s="10" t="s">
        <v>262</v>
      </c>
      <c r="G28" s="9" t="s">
        <v>88</v>
      </c>
      <c r="H28" s="10">
        <v>412</v>
      </c>
      <c r="I28" s="10">
        <v>95</v>
      </c>
      <c r="J28" s="10">
        <v>96</v>
      </c>
      <c r="K28" s="10">
        <v>97</v>
      </c>
      <c r="L28" s="10">
        <v>98</v>
      </c>
      <c r="M28" s="10">
        <v>386</v>
      </c>
      <c r="N28" s="10">
        <v>572</v>
      </c>
      <c r="O28" s="10">
        <v>96</v>
      </c>
      <c r="P28" s="10">
        <v>98</v>
      </c>
      <c r="Q28" s="10">
        <v>99</v>
      </c>
      <c r="R28" s="10">
        <v>96</v>
      </c>
      <c r="S28" s="10">
        <f t="shared" si="0"/>
        <v>389</v>
      </c>
      <c r="T28" s="10">
        <f t="shared" si="1"/>
        <v>775</v>
      </c>
    </row>
    <row r="29" spans="1:23" x14ac:dyDescent="0.35">
      <c r="A29" s="10">
        <v>12</v>
      </c>
      <c r="B29" s="10">
        <v>178</v>
      </c>
      <c r="C29" s="1" t="s">
        <v>67</v>
      </c>
      <c r="D29" s="13" t="s">
        <v>423</v>
      </c>
      <c r="E29" s="9">
        <v>114808</v>
      </c>
      <c r="F29" s="10" t="s">
        <v>272</v>
      </c>
      <c r="G29" s="2" t="s">
        <v>87</v>
      </c>
      <c r="H29" s="10">
        <v>522</v>
      </c>
      <c r="I29" s="10">
        <v>98</v>
      </c>
      <c r="J29" s="10">
        <v>96</v>
      </c>
      <c r="K29" s="10">
        <v>97</v>
      </c>
      <c r="L29" s="10">
        <v>97</v>
      </c>
      <c r="M29" s="10">
        <v>388</v>
      </c>
      <c r="N29" s="10">
        <v>432</v>
      </c>
      <c r="O29" s="10">
        <v>97</v>
      </c>
      <c r="P29" s="10">
        <v>98</v>
      </c>
      <c r="Q29" s="10">
        <v>94</v>
      </c>
      <c r="R29" s="10">
        <v>98</v>
      </c>
      <c r="S29" s="10">
        <f t="shared" si="0"/>
        <v>387</v>
      </c>
      <c r="T29" s="10">
        <f t="shared" si="1"/>
        <v>775</v>
      </c>
    </row>
    <row r="30" spans="1:23" x14ac:dyDescent="0.35">
      <c r="A30" s="10">
        <v>13</v>
      </c>
      <c r="B30" s="10">
        <v>121</v>
      </c>
      <c r="C30" s="8" t="s">
        <v>22</v>
      </c>
      <c r="D30" s="13" t="s">
        <v>377</v>
      </c>
      <c r="E30" s="9">
        <v>1030493</v>
      </c>
      <c r="F30" s="10" t="s">
        <v>261</v>
      </c>
      <c r="G30" s="9" t="s">
        <v>87</v>
      </c>
      <c r="H30" s="10">
        <v>484</v>
      </c>
      <c r="I30" s="10">
        <v>94</v>
      </c>
      <c r="J30" s="10">
        <v>100</v>
      </c>
      <c r="K30" s="10">
        <v>96</v>
      </c>
      <c r="L30" s="10">
        <v>95</v>
      </c>
      <c r="M30" s="10">
        <v>385</v>
      </c>
      <c r="N30" s="10">
        <v>452</v>
      </c>
      <c r="O30" s="10">
        <v>97</v>
      </c>
      <c r="P30" s="10">
        <v>99</v>
      </c>
      <c r="Q30" s="10">
        <v>98</v>
      </c>
      <c r="R30" s="10">
        <v>95</v>
      </c>
      <c r="S30" s="10">
        <f t="shared" si="0"/>
        <v>389</v>
      </c>
      <c r="T30" s="10">
        <f t="shared" si="1"/>
        <v>774</v>
      </c>
    </row>
    <row r="31" spans="1:23" x14ac:dyDescent="0.35">
      <c r="A31" s="10">
        <v>14</v>
      </c>
      <c r="B31" s="10">
        <v>175</v>
      </c>
      <c r="C31" s="8" t="s">
        <v>64</v>
      </c>
      <c r="D31" s="13" t="s">
        <v>421</v>
      </c>
      <c r="E31" s="9">
        <v>489</v>
      </c>
      <c r="F31" s="10" t="s">
        <v>264</v>
      </c>
      <c r="G31" s="9" t="s">
        <v>88</v>
      </c>
      <c r="H31" s="10">
        <v>414</v>
      </c>
      <c r="I31" s="10">
        <v>99</v>
      </c>
      <c r="J31" s="10">
        <v>99</v>
      </c>
      <c r="K31" s="10">
        <v>97</v>
      </c>
      <c r="L31" s="10">
        <v>98</v>
      </c>
      <c r="M31" s="10">
        <v>393</v>
      </c>
      <c r="N31" s="10">
        <v>403</v>
      </c>
      <c r="O31" s="10">
        <v>92</v>
      </c>
      <c r="P31" s="10">
        <v>95</v>
      </c>
      <c r="Q31" s="10">
        <v>98</v>
      </c>
      <c r="R31" s="10">
        <v>95</v>
      </c>
      <c r="S31" s="10">
        <f t="shared" si="0"/>
        <v>380</v>
      </c>
      <c r="T31" s="10">
        <f t="shared" si="1"/>
        <v>773</v>
      </c>
    </row>
    <row r="32" spans="1:23" x14ac:dyDescent="0.35">
      <c r="A32" s="10">
        <v>15</v>
      </c>
      <c r="B32" s="10">
        <v>105</v>
      </c>
      <c r="C32" s="1" t="s">
        <v>5</v>
      </c>
      <c r="D32" s="13" t="s">
        <v>364</v>
      </c>
      <c r="E32" s="9">
        <v>116189</v>
      </c>
      <c r="F32" s="10" t="s">
        <v>90</v>
      </c>
      <c r="G32" s="2" t="s">
        <v>88</v>
      </c>
      <c r="H32" s="10">
        <v>458</v>
      </c>
      <c r="I32" s="10">
        <v>93</v>
      </c>
      <c r="J32" s="10">
        <v>97</v>
      </c>
      <c r="K32" s="10">
        <v>93</v>
      </c>
      <c r="L32" s="10">
        <v>98</v>
      </c>
      <c r="M32" s="10">
        <v>381</v>
      </c>
      <c r="N32" s="10">
        <v>613</v>
      </c>
      <c r="O32" s="10">
        <v>99</v>
      </c>
      <c r="P32" s="10">
        <v>94</v>
      </c>
      <c r="Q32" s="10">
        <v>99</v>
      </c>
      <c r="R32" s="10">
        <v>99</v>
      </c>
      <c r="S32" s="10">
        <f t="shared" si="0"/>
        <v>391</v>
      </c>
      <c r="T32" s="10">
        <f t="shared" si="1"/>
        <v>772</v>
      </c>
    </row>
    <row r="33" spans="1:20" x14ac:dyDescent="0.35">
      <c r="A33" s="10">
        <v>16</v>
      </c>
      <c r="B33" s="10">
        <v>141</v>
      </c>
      <c r="C33" s="8" t="s">
        <v>39</v>
      </c>
      <c r="D33" s="13" t="s">
        <v>386</v>
      </c>
      <c r="E33" s="9">
        <v>1030148</v>
      </c>
      <c r="F33" s="10" t="s">
        <v>255</v>
      </c>
      <c r="G33" s="9" t="s">
        <v>88</v>
      </c>
      <c r="H33" s="10">
        <v>459</v>
      </c>
      <c r="I33" s="10">
        <v>96</v>
      </c>
      <c r="J33" s="10">
        <v>95</v>
      </c>
      <c r="K33" s="10">
        <v>95</v>
      </c>
      <c r="L33" s="10">
        <v>97</v>
      </c>
      <c r="M33" s="10">
        <v>383</v>
      </c>
      <c r="N33" s="10">
        <v>418</v>
      </c>
      <c r="O33" s="10">
        <v>98</v>
      </c>
      <c r="P33" s="10">
        <v>98</v>
      </c>
      <c r="Q33" s="10">
        <v>97</v>
      </c>
      <c r="R33" s="10">
        <v>96</v>
      </c>
      <c r="S33" s="10">
        <f t="shared" si="0"/>
        <v>389</v>
      </c>
      <c r="T33" s="10">
        <f t="shared" si="1"/>
        <v>772</v>
      </c>
    </row>
    <row r="34" spans="1:20" x14ac:dyDescent="0.35">
      <c r="A34" s="10">
        <v>17</v>
      </c>
      <c r="B34" s="10">
        <v>108</v>
      </c>
      <c r="C34" s="8" t="s">
        <v>8</v>
      </c>
      <c r="D34" s="13" t="s">
        <v>367</v>
      </c>
      <c r="E34" s="9">
        <v>116280</v>
      </c>
      <c r="F34" s="10" t="s">
        <v>256</v>
      </c>
      <c r="G34" s="9" t="s">
        <v>87</v>
      </c>
      <c r="H34" s="10">
        <v>489</v>
      </c>
      <c r="I34" s="10">
        <v>95</v>
      </c>
      <c r="J34" s="10">
        <v>98</v>
      </c>
      <c r="K34" s="10">
        <v>96</v>
      </c>
      <c r="L34" s="10">
        <v>98</v>
      </c>
      <c r="M34" s="10">
        <v>387</v>
      </c>
      <c r="N34" s="10">
        <v>431</v>
      </c>
      <c r="O34" s="10">
        <v>94</v>
      </c>
      <c r="P34" s="10">
        <v>96</v>
      </c>
      <c r="Q34" s="10">
        <v>96</v>
      </c>
      <c r="R34" s="10">
        <v>99</v>
      </c>
      <c r="S34" s="10">
        <f t="shared" si="0"/>
        <v>385</v>
      </c>
      <c r="T34" s="10">
        <f t="shared" si="1"/>
        <v>772</v>
      </c>
    </row>
    <row r="35" spans="1:20" x14ac:dyDescent="0.35">
      <c r="A35" s="10">
        <v>18</v>
      </c>
      <c r="B35" s="10">
        <v>195</v>
      </c>
      <c r="C35" s="1" t="s">
        <v>83</v>
      </c>
      <c r="D35" s="13" t="s">
        <v>434</v>
      </c>
      <c r="E35" s="9">
        <v>116202</v>
      </c>
      <c r="F35" s="10" t="s">
        <v>90</v>
      </c>
      <c r="G35" s="2" t="s">
        <v>87</v>
      </c>
      <c r="H35" s="10">
        <v>560</v>
      </c>
      <c r="I35" s="10">
        <v>93</v>
      </c>
      <c r="J35" s="10">
        <v>95</v>
      </c>
      <c r="K35" s="10">
        <v>97</v>
      </c>
      <c r="L35" s="10">
        <v>100</v>
      </c>
      <c r="M35" s="10">
        <v>385</v>
      </c>
      <c r="N35" s="10">
        <v>571</v>
      </c>
      <c r="O35" s="10">
        <v>95</v>
      </c>
      <c r="P35" s="10">
        <v>96</v>
      </c>
      <c r="Q35" s="10">
        <v>96</v>
      </c>
      <c r="R35" s="10">
        <v>99</v>
      </c>
      <c r="S35" s="10">
        <f t="shared" si="0"/>
        <v>386</v>
      </c>
      <c r="T35" s="10">
        <f t="shared" si="1"/>
        <v>771</v>
      </c>
    </row>
    <row r="36" spans="1:20" x14ac:dyDescent="0.35">
      <c r="A36" s="10">
        <v>19</v>
      </c>
      <c r="B36" s="10">
        <v>116</v>
      </c>
      <c r="C36" s="8" t="s">
        <v>17</v>
      </c>
      <c r="D36" s="13" t="s">
        <v>582</v>
      </c>
      <c r="E36" s="9">
        <v>1030224</v>
      </c>
      <c r="F36" s="10" t="s">
        <v>262</v>
      </c>
      <c r="G36" s="9" t="s">
        <v>88</v>
      </c>
      <c r="H36" s="10">
        <v>597</v>
      </c>
      <c r="I36" s="10">
        <v>97</v>
      </c>
      <c r="J36" s="10">
        <v>96</v>
      </c>
      <c r="K36" s="10">
        <v>98</v>
      </c>
      <c r="L36" s="10">
        <v>97</v>
      </c>
      <c r="M36" s="10">
        <v>388</v>
      </c>
      <c r="N36" s="10">
        <v>434</v>
      </c>
      <c r="O36" s="10">
        <v>96</v>
      </c>
      <c r="P36" s="10">
        <v>96</v>
      </c>
      <c r="Q36" s="10">
        <v>95</v>
      </c>
      <c r="R36" s="10">
        <v>96</v>
      </c>
      <c r="S36" s="10">
        <f t="shared" si="0"/>
        <v>383</v>
      </c>
      <c r="T36" s="10">
        <f t="shared" si="1"/>
        <v>771</v>
      </c>
    </row>
    <row r="37" spans="1:20" x14ac:dyDescent="0.35">
      <c r="A37" s="10">
        <v>20</v>
      </c>
      <c r="B37" s="9">
        <v>331</v>
      </c>
      <c r="C37" s="1" t="s">
        <v>189</v>
      </c>
      <c r="D37" s="13" t="s">
        <v>321</v>
      </c>
      <c r="E37" s="19">
        <v>29574</v>
      </c>
      <c r="F37" s="10" t="s">
        <v>90</v>
      </c>
      <c r="G37" s="10" t="s">
        <v>87</v>
      </c>
      <c r="H37" s="10">
        <v>441</v>
      </c>
      <c r="I37" s="10">
        <v>96</v>
      </c>
      <c r="J37" s="10">
        <v>94</v>
      </c>
      <c r="K37" s="10">
        <v>94</v>
      </c>
      <c r="L37" s="10">
        <v>96</v>
      </c>
      <c r="M37" s="10">
        <v>380</v>
      </c>
      <c r="N37" s="10">
        <v>611</v>
      </c>
      <c r="O37" s="10">
        <v>97</v>
      </c>
      <c r="P37" s="10">
        <v>96</v>
      </c>
      <c r="Q37" s="10">
        <v>98</v>
      </c>
      <c r="R37" s="10">
        <v>99</v>
      </c>
      <c r="S37" s="10">
        <f t="shared" si="0"/>
        <v>390</v>
      </c>
      <c r="T37" s="10">
        <f t="shared" si="1"/>
        <v>770</v>
      </c>
    </row>
    <row r="38" spans="1:20" x14ac:dyDescent="0.35">
      <c r="A38" s="10">
        <v>21</v>
      </c>
      <c r="B38" s="10">
        <v>110</v>
      </c>
      <c r="C38" s="8" t="s">
        <v>11</v>
      </c>
      <c r="D38" s="13" t="s">
        <v>369</v>
      </c>
      <c r="E38" s="9">
        <v>30284</v>
      </c>
      <c r="F38" s="10" t="s">
        <v>201</v>
      </c>
      <c r="G38" s="9" t="s">
        <v>88</v>
      </c>
      <c r="H38" s="10">
        <v>497</v>
      </c>
      <c r="I38" s="10">
        <v>97</v>
      </c>
      <c r="J38" s="10">
        <v>94</v>
      </c>
      <c r="K38" s="10">
        <v>95</v>
      </c>
      <c r="L38" s="10">
        <v>96</v>
      </c>
      <c r="M38" s="10">
        <v>382</v>
      </c>
      <c r="N38" s="10">
        <v>616</v>
      </c>
      <c r="O38" s="10">
        <v>93</v>
      </c>
      <c r="P38" s="10">
        <v>99</v>
      </c>
      <c r="Q38" s="10">
        <v>99</v>
      </c>
      <c r="R38" s="10">
        <v>97</v>
      </c>
      <c r="S38" s="10">
        <f t="shared" si="0"/>
        <v>388</v>
      </c>
      <c r="T38" s="10">
        <f t="shared" si="1"/>
        <v>770</v>
      </c>
    </row>
    <row r="39" spans="1:20" x14ac:dyDescent="0.35">
      <c r="A39" s="10">
        <v>22</v>
      </c>
      <c r="B39" s="10">
        <v>196</v>
      </c>
      <c r="C39" s="1" t="s">
        <v>84</v>
      </c>
      <c r="D39" s="13" t="s">
        <v>435</v>
      </c>
      <c r="E39" s="3">
        <v>19283</v>
      </c>
      <c r="F39" s="10" t="s">
        <v>91</v>
      </c>
      <c r="G39" s="2" t="s">
        <v>87</v>
      </c>
      <c r="H39" s="10">
        <v>426</v>
      </c>
      <c r="I39" s="10">
        <v>93</v>
      </c>
      <c r="J39" s="10">
        <v>98</v>
      </c>
      <c r="K39" s="10">
        <v>100</v>
      </c>
      <c r="L39" s="10">
        <v>91</v>
      </c>
      <c r="M39" s="10">
        <v>382</v>
      </c>
      <c r="N39" s="10">
        <v>618</v>
      </c>
      <c r="O39" s="10">
        <v>95</v>
      </c>
      <c r="P39" s="10">
        <v>97</v>
      </c>
      <c r="Q39" s="10">
        <v>97</v>
      </c>
      <c r="R39" s="10">
        <v>98</v>
      </c>
      <c r="S39" s="10">
        <f t="shared" si="0"/>
        <v>387</v>
      </c>
      <c r="T39" s="10">
        <f t="shared" si="1"/>
        <v>769</v>
      </c>
    </row>
    <row r="40" spans="1:20" x14ac:dyDescent="0.35">
      <c r="A40" s="10">
        <v>23</v>
      </c>
      <c r="B40" s="10">
        <v>159</v>
      </c>
      <c r="C40" s="8" t="s">
        <v>53</v>
      </c>
      <c r="D40" s="13" t="s">
        <v>409</v>
      </c>
      <c r="E40" s="9">
        <v>1032042</v>
      </c>
      <c r="F40" s="10" t="s">
        <v>276</v>
      </c>
      <c r="G40" s="9" t="s">
        <v>89</v>
      </c>
      <c r="H40" s="10">
        <v>475</v>
      </c>
      <c r="I40" s="10">
        <v>97</v>
      </c>
      <c r="J40" s="10">
        <v>93</v>
      </c>
      <c r="K40" s="10">
        <v>98</v>
      </c>
      <c r="L40" s="10">
        <v>96</v>
      </c>
      <c r="M40" s="10">
        <v>384</v>
      </c>
      <c r="N40" s="10">
        <v>446</v>
      </c>
      <c r="O40" s="10">
        <v>98</v>
      </c>
      <c r="P40" s="10">
        <v>96</v>
      </c>
      <c r="Q40" s="10">
        <v>94</v>
      </c>
      <c r="R40" s="10">
        <v>97</v>
      </c>
      <c r="S40" s="10">
        <f t="shared" si="0"/>
        <v>385</v>
      </c>
      <c r="T40" s="10">
        <f t="shared" si="1"/>
        <v>769</v>
      </c>
    </row>
    <row r="41" spans="1:20" x14ac:dyDescent="0.35">
      <c r="A41" s="10">
        <v>24</v>
      </c>
      <c r="B41" s="10">
        <v>162</v>
      </c>
      <c r="C41" s="8" t="s">
        <v>55</v>
      </c>
      <c r="D41" s="13" t="s">
        <v>411</v>
      </c>
      <c r="E41" s="9">
        <v>30485</v>
      </c>
      <c r="F41" s="10" t="s">
        <v>261</v>
      </c>
      <c r="G41" s="9" t="s">
        <v>87</v>
      </c>
      <c r="H41" s="10">
        <v>493</v>
      </c>
      <c r="I41" s="10">
        <v>85</v>
      </c>
      <c r="J41" s="10">
        <v>97</v>
      </c>
      <c r="K41" s="10">
        <v>97</v>
      </c>
      <c r="L41" s="10">
        <v>95</v>
      </c>
      <c r="M41" s="10">
        <v>374</v>
      </c>
      <c r="N41" s="10">
        <v>485</v>
      </c>
      <c r="O41" s="10">
        <v>98</v>
      </c>
      <c r="P41" s="10">
        <v>98</v>
      </c>
      <c r="Q41" s="10">
        <v>99</v>
      </c>
      <c r="R41" s="10">
        <v>99</v>
      </c>
      <c r="S41" s="10">
        <f t="shared" si="0"/>
        <v>394</v>
      </c>
      <c r="T41" s="10">
        <f t="shared" si="1"/>
        <v>768</v>
      </c>
    </row>
    <row r="42" spans="1:20" x14ac:dyDescent="0.35">
      <c r="A42" s="10">
        <v>25</v>
      </c>
      <c r="B42" s="10">
        <v>164</v>
      </c>
      <c r="C42" s="8" t="s">
        <v>55</v>
      </c>
      <c r="D42" s="13" t="s">
        <v>413</v>
      </c>
      <c r="E42" s="9">
        <v>29843</v>
      </c>
      <c r="F42" s="10" t="s">
        <v>265</v>
      </c>
      <c r="G42" s="9" t="s">
        <v>88</v>
      </c>
      <c r="H42" s="10">
        <v>487</v>
      </c>
      <c r="I42" s="10">
        <v>99</v>
      </c>
      <c r="J42" s="10">
        <v>95</v>
      </c>
      <c r="K42" s="10">
        <v>95</v>
      </c>
      <c r="L42" s="10">
        <v>92</v>
      </c>
      <c r="M42" s="10">
        <v>381</v>
      </c>
      <c r="N42" s="10">
        <v>468</v>
      </c>
      <c r="O42" s="10">
        <v>96</v>
      </c>
      <c r="P42" s="10">
        <v>99</v>
      </c>
      <c r="Q42" s="10">
        <v>95</v>
      </c>
      <c r="R42" s="10">
        <v>97</v>
      </c>
      <c r="S42" s="10">
        <f t="shared" si="0"/>
        <v>387</v>
      </c>
      <c r="T42" s="10">
        <f t="shared" si="1"/>
        <v>768</v>
      </c>
    </row>
    <row r="43" spans="1:20" x14ac:dyDescent="0.35">
      <c r="A43" s="10">
        <v>26</v>
      </c>
      <c r="B43" s="10">
        <v>198</v>
      </c>
      <c r="C43" s="8" t="s">
        <v>86</v>
      </c>
      <c r="D43" s="13" t="s">
        <v>436</v>
      </c>
      <c r="E43" s="9">
        <v>31330</v>
      </c>
      <c r="F43" s="10" t="s">
        <v>262</v>
      </c>
      <c r="G43" s="9" t="s">
        <v>87</v>
      </c>
      <c r="H43" s="10">
        <v>598</v>
      </c>
      <c r="I43" s="10">
        <v>97</v>
      </c>
      <c r="J43" s="10">
        <v>92</v>
      </c>
      <c r="K43" s="10">
        <v>98</v>
      </c>
      <c r="L43" s="10">
        <v>98</v>
      </c>
      <c r="M43" s="10">
        <v>385</v>
      </c>
      <c r="N43" s="10">
        <v>453</v>
      </c>
      <c r="O43" s="10">
        <v>96</v>
      </c>
      <c r="P43" s="10">
        <v>96</v>
      </c>
      <c r="Q43" s="10">
        <v>92</v>
      </c>
      <c r="R43" s="10">
        <v>99</v>
      </c>
      <c r="S43" s="10">
        <f t="shared" si="0"/>
        <v>383</v>
      </c>
      <c r="T43" s="10">
        <f t="shared" si="1"/>
        <v>768</v>
      </c>
    </row>
    <row r="44" spans="1:20" x14ac:dyDescent="0.35">
      <c r="A44" s="10">
        <v>27</v>
      </c>
      <c r="B44" s="10">
        <v>157</v>
      </c>
      <c r="C44" s="8" t="s">
        <v>52</v>
      </c>
      <c r="D44" s="13" t="s">
        <v>386</v>
      </c>
      <c r="E44" s="9">
        <v>114375</v>
      </c>
      <c r="F44" s="10" t="s">
        <v>274</v>
      </c>
      <c r="G44" s="9" t="s">
        <v>87</v>
      </c>
      <c r="H44" s="10">
        <v>548</v>
      </c>
      <c r="I44" s="10">
        <v>97</v>
      </c>
      <c r="J44" s="10">
        <v>99</v>
      </c>
      <c r="K44" s="10">
        <v>97</v>
      </c>
      <c r="L44" s="10">
        <v>89</v>
      </c>
      <c r="M44" s="10">
        <v>382</v>
      </c>
      <c r="N44" s="10">
        <v>615</v>
      </c>
      <c r="O44" s="10">
        <v>92</v>
      </c>
      <c r="P44" s="10">
        <v>95</v>
      </c>
      <c r="Q44" s="10">
        <v>100</v>
      </c>
      <c r="R44" s="10">
        <v>98</v>
      </c>
      <c r="S44" s="10">
        <f t="shared" si="0"/>
        <v>385</v>
      </c>
      <c r="T44" s="10">
        <f t="shared" si="1"/>
        <v>767</v>
      </c>
    </row>
    <row r="45" spans="1:20" x14ac:dyDescent="0.35">
      <c r="A45" s="10">
        <v>28</v>
      </c>
      <c r="B45" s="10">
        <v>347</v>
      </c>
      <c r="C45" s="1" t="s">
        <v>193</v>
      </c>
      <c r="D45" s="13" t="s">
        <v>414</v>
      </c>
      <c r="E45" s="9">
        <v>1029651</v>
      </c>
      <c r="F45" s="2" t="s">
        <v>275</v>
      </c>
      <c r="G45" s="2" t="s">
        <v>87</v>
      </c>
      <c r="H45" s="10">
        <v>491</v>
      </c>
      <c r="I45" s="10">
        <v>94</v>
      </c>
      <c r="J45" s="10">
        <v>98</v>
      </c>
      <c r="K45" s="10">
        <v>97</v>
      </c>
      <c r="L45" s="10">
        <v>95</v>
      </c>
      <c r="M45" s="10">
        <v>384</v>
      </c>
      <c r="N45" s="10">
        <v>420</v>
      </c>
      <c r="O45" s="10">
        <v>98</v>
      </c>
      <c r="P45" s="10">
        <v>99</v>
      </c>
      <c r="Q45" s="10">
        <v>94</v>
      </c>
      <c r="R45" s="10">
        <v>92</v>
      </c>
      <c r="S45" s="10">
        <f t="shared" si="0"/>
        <v>383</v>
      </c>
      <c r="T45" s="10">
        <f t="shared" si="1"/>
        <v>767</v>
      </c>
    </row>
    <row r="46" spans="1:20" x14ac:dyDescent="0.35">
      <c r="A46" s="10">
        <v>29</v>
      </c>
      <c r="B46" s="10">
        <v>111</v>
      </c>
      <c r="C46" s="8" t="s">
        <v>12</v>
      </c>
      <c r="D46" s="13" t="s">
        <v>370</v>
      </c>
      <c r="E46" s="9">
        <v>115728</v>
      </c>
      <c r="F46" s="10" t="s">
        <v>92</v>
      </c>
      <c r="G46" s="9" t="s">
        <v>88</v>
      </c>
      <c r="H46" s="10">
        <v>492</v>
      </c>
      <c r="I46" s="10">
        <v>95</v>
      </c>
      <c r="J46" s="10">
        <v>96</v>
      </c>
      <c r="K46" s="10">
        <v>99</v>
      </c>
      <c r="L46" s="10">
        <v>97</v>
      </c>
      <c r="M46" s="10">
        <v>387</v>
      </c>
      <c r="N46" s="10">
        <v>574</v>
      </c>
      <c r="O46" s="10">
        <v>93</v>
      </c>
      <c r="P46" s="10">
        <v>96</v>
      </c>
      <c r="Q46" s="10">
        <v>94</v>
      </c>
      <c r="R46" s="10">
        <v>97</v>
      </c>
      <c r="S46" s="10">
        <f t="shared" si="0"/>
        <v>380</v>
      </c>
      <c r="T46" s="10">
        <f t="shared" si="1"/>
        <v>767</v>
      </c>
    </row>
    <row r="47" spans="1:20" x14ac:dyDescent="0.35">
      <c r="A47" s="10">
        <v>30</v>
      </c>
      <c r="B47" s="10">
        <v>173</v>
      </c>
      <c r="C47" s="8" t="s">
        <v>62</v>
      </c>
      <c r="D47" s="13" t="s">
        <v>362</v>
      </c>
      <c r="E47" s="9">
        <v>116289</v>
      </c>
      <c r="F47" s="10" t="s">
        <v>95</v>
      </c>
      <c r="G47" s="9" t="s">
        <v>89</v>
      </c>
      <c r="H47" s="10">
        <v>505</v>
      </c>
      <c r="I47" s="10">
        <v>96</v>
      </c>
      <c r="J47" s="10">
        <v>97</v>
      </c>
      <c r="K47" s="10">
        <v>97</v>
      </c>
      <c r="L47" s="10">
        <v>91</v>
      </c>
      <c r="M47" s="10">
        <v>381</v>
      </c>
      <c r="N47" s="10">
        <v>612</v>
      </c>
      <c r="O47" s="10">
        <v>98</v>
      </c>
      <c r="P47" s="10">
        <v>92</v>
      </c>
      <c r="Q47" s="10">
        <v>97</v>
      </c>
      <c r="R47" s="10">
        <v>97</v>
      </c>
      <c r="S47" s="10">
        <f t="shared" si="0"/>
        <v>384</v>
      </c>
      <c r="T47" s="10">
        <f t="shared" si="1"/>
        <v>765</v>
      </c>
    </row>
    <row r="48" spans="1:20" x14ac:dyDescent="0.35">
      <c r="A48" s="10">
        <v>31</v>
      </c>
      <c r="B48" s="10">
        <v>153</v>
      </c>
      <c r="C48" s="8" t="s">
        <v>49</v>
      </c>
      <c r="D48" s="13" t="s">
        <v>362</v>
      </c>
      <c r="E48" s="9">
        <v>1031847</v>
      </c>
      <c r="F48" s="10" t="s">
        <v>261</v>
      </c>
      <c r="G48" s="9" t="s">
        <v>88</v>
      </c>
      <c r="H48" s="10">
        <v>413</v>
      </c>
      <c r="I48" s="10">
        <v>96</v>
      </c>
      <c r="J48" s="10">
        <v>96</v>
      </c>
      <c r="K48" s="10">
        <v>98</v>
      </c>
      <c r="L48" s="10">
        <v>97</v>
      </c>
      <c r="M48" s="10">
        <v>387</v>
      </c>
      <c r="N48" s="10">
        <v>573</v>
      </c>
      <c r="O48" s="10">
        <v>93</v>
      </c>
      <c r="P48" s="10">
        <v>95</v>
      </c>
      <c r="Q48" s="10">
        <v>94</v>
      </c>
      <c r="R48" s="10">
        <v>96</v>
      </c>
      <c r="S48" s="10">
        <f t="shared" si="0"/>
        <v>378</v>
      </c>
      <c r="T48" s="10">
        <f t="shared" si="1"/>
        <v>765</v>
      </c>
    </row>
    <row r="49" spans="1:20" x14ac:dyDescent="0.35">
      <c r="A49" s="10">
        <v>32</v>
      </c>
      <c r="B49" s="10">
        <v>183</v>
      </c>
      <c r="C49" s="1" t="s">
        <v>72</v>
      </c>
      <c r="D49" s="13" t="s">
        <v>426</v>
      </c>
      <c r="E49" s="9">
        <v>28472</v>
      </c>
      <c r="F49" s="10" t="s">
        <v>268</v>
      </c>
      <c r="G49" s="2" t="s">
        <v>87</v>
      </c>
      <c r="H49" s="10">
        <v>488</v>
      </c>
      <c r="I49" s="10">
        <v>97</v>
      </c>
      <c r="J49" s="10">
        <v>98</v>
      </c>
      <c r="K49" s="10">
        <v>97</v>
      </c>
      <c r="L49" s="10">
        <v>91</v>
      </c>
      <c r="M49" s="10">
        <v>383</v>
      </c>
      <c r="N49" s="10">
        <v>416</v>
      </c>
      <c r="O49" s="10">
        <v>97</v>
      </c>
      <c r="P49" s="10">
        <v>94</v>
      </c>
      <c r="Q49" s="10">
        <v>95</v>
      </c>
      <c r="R49" s="10">
        <v>95</v>
      </c>
      <c r="S49" s="10">
        <f t="shared" si="0"/>
        <v>381</v>
      </c>
      <c r="T49" s="10">
        <f t="shared" si="1"/>
        <v>764</v>
      </c>
    </row>
    <row r="50" spans="1:20" x14ac:dyDescent="0.35">
      <c r="A50" s="10">
        <v>33</v>
      </c>
      <c r="B50" s="10">
        <v>194</v>
      </c>
      <c r="C50" s="8" t="s">
        <v>82</v>
      </c>
      <c r="D50" s="13" t="s">
        <v>413</v>
      </c>
      <c r="E50" s="10">
        <v>1031667</v>
      </c>
      <c r="F50" s="10" t="s">
        <v>95</v>
      </c>
      <c r="G50" s="10" t="s">
        <v>88</v>
      </c>
      <c r="H50" s="10">
        <v>428</v>
      </c>
      <c r="I50" s="10">
        <v>95</v>
      </c>
      <c r="J50" s="10">
        <v>97</v>
      </c>
      <c r="K50" s="10">
        <v>95</v>
      </c>
      <c r="L50" s="10">
        <v>97</v>
      </c>
      <c r="M50" s="10">
        <v>384</v>
      </c>
      <c r="N50" s="10">
        <v>547</v>
      </c>
      <c r="O50" s="10">
        <v>95</v>
      </c>
      <c r="P50" s="10">
        <v>95</v>
      </c>
      <c r="Q50" s="10">
        <v>94</v>
      </c>
      <c r="R50" s="10">
        <v>96</v>
      </c>
      <c r="S50" s="10">
        <f t="shared" ref="S50:S81" si="3">SUM(O50:R50)</f>
        <v>380</v>
      </c>
      <c r="T50" s="10">
        <f t="shared" ref="T50:T81" si="4">S50+M50</f>
        <v>764</v>
      </c>
    </row>
    <row r="51" spans="1:20" x14ac:dyDescent="0.35">
      <c r="A51" s="10">
        <v>34</v>
      </c>
      <c r="B51" s="10">
        <v>103</v>
      </c>
      <c r="C51" s="8" t="s">
        <v>3</v>
      </c>
      <c r="D51" s="13" t="s">
        <v>362</v>
      </c>
      <c r="E51" s="9">
        <v>31630</v>
      </c>
      <c r="F51" s="10" t="s">
        <v>92</v>
      </c>
      <c r="G51" s="9" t="s">
        <v>88</v>
      </c>
      <c r="H51" s="10">
        <v>521</v>
      </c>
      <c r="I51" s="10">
        <v>97</v>
      </c>
      <c r="J51" s="10">
        <v>99</v>
      </c>
      <c r="K51" s="10">
        <v>99</v>
      </c>
      <c r="L51" s="10">
        <v>98</v>
      </c>
      <c r="M51" s="10">
        <v>393</v>
      </c>
      <c r="N51" s="10">
        <v>404</v>
      </c>
      <c r="O51" s="10">
        <v>94</v>
      </c>
      <c r="P51" s="10">
        <v>96</v>
      </c>
      <c r="Q51" s="10">
        <v>88</v>
      </c>
      <c r="R51" s="10">
        <v>93</v>
      </c>
      <c r="S51" s="10">
        <f t="shared" si="3"/>
        <v>371</v>
      </c>
      <c r="T51" s="10">
        <f t="shared" si="4"/>
        <v>764</v>
      </c>
    </row>
    <row r="52" spans="1:20" x14ac:dyDescent="0.35">
      <c r="A52" s="10">
        <v>35</v>
      </c>
      <c r="B52" s="10">
        <v>170</v>
      </c>
      <c r="C52" s="8" t="s">
        <v>59</v>
      </c>
      <c r="D52" s="13" t="s">
        <v>417</v>
      </c>
      <c r="E52" s="9">
        <v>116268</v>
      </c>
      <c r="F52" s="10" t="s">
        <v>275</v>
      </c>
      <c r="G52" s="9" t="s">
        <v>87</v>
      </c>
      <c r="H52" s="10">
        <v>443</v>
      </c>
      <c r="I52" s="10">
        <v>95</v>
      </c>
      <c r="J52" s="10">
        <v>95</v>
      </c>
      <c r="K52" s="10">
        <v>94</v>
      </c>
      <c r="L52" s="10">
        <v>95</v>
      </c>
      <c r="M52" s="10">
        <v>379</v>
      </c>
      <c r="N52" s="10">
        <v>552</v>
      </c>
      <c r="O52" s="10">
        <v>98</v>
      </c>
      <c r="P52" s="10">
        <v>97</v>
      </c>
      <c r="Q52" s="10">
        <v>96</v>
      </c>
      <c r="R52" s="10">
        <v>93</v>
      </c>
      <c r="S52" s="10">
        <f t="shared" si="3"/>
        <v>384</v>
      </c>
      <c r="T52" s="10">
        <f t="shared" si="4"/>
        <v>763</v>
      </c>
    </row>
    <row r="53" spans="1:20" x14ac:dyDescent="0.35">
      <c r="A53" s="10">
        <v>36</v>
      </c>
      <c r="B53" s="10">
        <v>158</v>
      </c>
      <c r="C53" s="8" t="s">
        <v>52</v>
      </c>
      <c r="D53" s="13" t="s">
        <v>408</v>
      </c>
      <c r="E53" s="9">
        <v>116921</v>
      </c>
      <c r="F53" s="10" t="s">
        <v>275</v>
      </c>
      <c r="G53" s="9" t="s">
        <v>87</v>
      </c>
      <c r="H53" s="10">
        <v>456</v>
      </c>
      <c r="I53" s="10">
        <v>96</v>
      </c>
      <c r="J53" s="10">
        <v>98</v>
      </c>
      <c r="K53" s="10">
        <v>97</v>
      </c>
      <c r="L53" s="10">
        <v>90</v>
      </c>
      <c r="M53" s="10">
        <v>381</v>
      </c>
      <c r="N53" s="10">
        <v>570</v>
      </c>
      <c r="O53" s="10">
        <v>95</v>
      </c>
      <c r="P53" s="10">
        <v>98</v>
      </c>
      <c r="Q53" s="10">
        <v>96</v>
      </c>
      <c r="R53" s="10">
        <v>92</v>
      </c>
      <c r="S53" s="10">
        <f t="shared" si="3"/>
        <v>381</v>
      </c>
      <c r="T53" s="10">
        <f t="shared" si="4"/>
        <v>762</v>
      </c>
    </row>
    <row r="54" spans="1:20" x14ac:dyDescent="0.35">
      <c r="A54" s="10">
        <v>37</v>
      </c>
      <c r="B54" s="10">
        <v>132</v>
      </c>
      <c r="C54" s="8" t="s">
        <v>32</v>
      </c>
      <c r="D54" s="13" t="s">
        <v>388</v>
      </c>
      <c r="E54" s="9">
        <v>28782</v>
      </c>
      <c r="F54" s="10" t="s">
        <v>259</v>
      </c>
      <c r="G54" s="9" t="s">
        <v>87</v>
      </c>
      <c r="H54" s="10">
        <v>460</v>
      </c>
      <c r="I54" s="10">
        <v>97</v>
      </c>
      <c r="J54" s="10">
        <v>94</v>
      </c>
      <c r="K54" s="10">
        <v>98</v>
      </c>
      <c r="L54" s="10">
        <v>94</v>
      </c>
      <c r="M54" s="10">
        <v>383</v>
      </c>
      <c r="N54" s="10">
        <v>417</v>
      </c>
      <c r="O54" s="10">
        <v>97</v>
      </c>
      <c r="P54" s="10">
        <v>94</v>
      </c>
      <c r="Q54" s="10">
        <v>92</v>
      </c>
      <c r="R54" s="10">
        <v>96</v>
      </c>
      <c r="S54" s="10">
        <f t="shared" si="3"/>
        <v>379</v>
      </c>
      <c r="T54" s="10">
        <f t="shared" si="4"/>
        <v>762</v>
      </c>
    </row>
    <row r="55" spans="1:20" x14ac:dyDescent="0.35">
      <c r="A55" s="10">
        <v>38</v>
      </c>
      <c r="B55" s="10">
        <v>143</v>
      </c>
      <c r="C55" s="1" t="s">
        <v>40</v>
      </c>
      <c r="D55" s="13" t="s">
        <v>397</v>
      </c>
      <c r="E55" s="9">
        <v>1030083</v>
      </c>
      <c r="F55" s="10" t="s">
        <v>269</v>
      </c>
      <c r="G55" s="2" t="s">
        <v>88</v>
      </c>
      <c r="H55" s="10">
        <v>589</v>
      </c>
      <c r="I55" s="10">
        <v>98</v>
      </c>
      <c r="J55" s="10">
        <v>95</v>
      </c>
      <c r="K55" s="10">
        <v>88</v>
      </c>
      <c r="L55" s="10">
        <v>96</v>
      </c>
      <c r="M55" s="10">
        <v>377</v>
      </c>
      <c r="N55" s="10">
        <v>463</v>
      </c>
      <c r="O55" s="10">
        <v>95</v>
      </c>
      <c r="P55" s="10">
        <v>95</v>
      </c>
      <c r="Q55" s="10">
        <v>99</v>
      </c>
      <c r="R55" s="10">
        <v>95</v>
      </c>
      <c r="S55" s="10">
        <f t="shared" si="3"/>
        <v>384</v>
      </c>
      <c r="T55" s="10">
        <f t="shared" si="4"/>
        <v>761</v>
      </c>
    </row>
    <row r="56" spans="1:20" x14ac:dyDescent="0.35">
      <c r="A56" s="10">
        <v>39</v>
      </c>
      <c r="B56" s="10">
        <v>163</v>
      </c>
      <c r="C56" s="8" t="s">
        <v>55</v>
      </c>
      <c r="D56" s="13" t="s">
        <v>583</v>
      </c>
      <c r="E56" s="9">
        <v>2557</v>
      </c>
      <c r="F56" s="10" t="s">
        <v>275</v>
      </c>
      <c r="G56" s="9" t="s">
        <v>88</v>
      </c>
      <c r="H56" s="10">
        <v>507</v>
      </c>
      <c r="I56" s="10">
        <v>95</v>
      </c>
      <c r="J56" s="10">
        <v>95</v>
      </c>
      <c r="K56" s="10">
        <v>96</v>
      </c>
      <c r="L56" s="10">
        <v>96</v>
      </c>
      <c r="M56" s="10">
        <v>382</v>
      </c>
      <c r="N56" s="10">
        <v>588</v>
      </c>
      <c r="O56" s="10">
        <v>97</v>
      </c>
      <c r="P56" s="10">
        <v>96</v>
      </c>
      <c r="Q56" s="10">
        <v>93</v>
      </c>
      <c r="R56" s="10">
        <v>93</v>
      </c>
      <c r="S56" s="10">
        <f t="shared" si="3"/>
        <v>379</v>
      </c>
      <c r="T56" s="10">
        <f t="shared" si="4"/>
        <v>761</v>
      </c>
    </row>
    <row r="57" spans="1:20" x14ac:dyDescent="0.35">
      <c r="A57" s="10">
        <v>40</v>
      </c>
      <c r="B57" s="10">
        <v>134</v>
      </c>
      <c r="C57" s="8" t="s">
        <v>34</v>
      </c>
      <c r="D57" s="13" t="s">
        <v>390</v>
      </c>
      <c r="E57" s="9">
        <v>115582</v>
      </c>
      <c r="F57" s="10" t="s">
        <v>95</v>
      </c>
      <c r="G57" s="9" t="s">
        <v>87</v>
      </c>
      <c r="H57" s="10">
        <v>502</v>
      </c>
      <c r="I57" s="10">
        <v>86</v>
      </c>
      <c r="J57" s="10">
        <v>98</v>
      </c>
      <c r="K57" s="10">
        <v>95</v>
      </c>
      <c r="L57" s="10">
        <v>97</v>
      </c>
      <c r="M57" s="10">
        <v>376</v>
      </c>
      <c r="N57" s="10">
        <v>602</v>
      </c>
      <c r="O57" s="10">
        <v>97</v>
      </c>
      <c r="P57" s="10">
        <v>93</v>
      </c>
      <c r="Q57" s="10">
        <v>98</v>
      </c>
      <c r="R57" s="10">
        <v>96</v>
      </c>
      <c r="S57" s="10">
        <f t="shared" si="3"/>
        <v>384</v>
      </c>
      <c r="T57" s="10">
        <f t="shared" si="4"/>
        <v>760</v>
      </c>
    </row>
    <row r="58" spans="1:20" x14ac:dyDescent="0.35">
      <c r="A58" s="10">
        <v>41</v>
      </c>
      <c r="B58" s="10">
        <v>101</v>
      </c>
      <c r="C58" s="1" t="s">
        <v>1</v>
      </c>
      <c r="D58" s="13" t="s">
        <v>360</v>
      </c>
      <c r="E58" s="9">
        <v>115846</v>
      </c>
      <c r="F58" s="10" t="s">
        <v>90</v>
      </c>
      <c r="G58" s="9" t="s">
        <v>87</v>
      </c>
      <c r="H58" s="10">
        <v>525</v>
      </c>
      <c r="I58" s="10">
        <v>97</v>
      </c>
      <c r="J58" s="10">
        <v>93</v>
      </c>
      <c r="K58" s="10">
        <v>94</v>
      </c>
      <c r="L58" s="10">
        <v>94</v>
      </c>
      <c r="M58" s="10">
        <v>378</v>
      </c>
      <c r="N58" s="10">
        <v>511</v>
      </c>
      <c r="O58" s="10">
        <v>91</v>
      </c>
      <c r="P58" s="10">
        <v>94</v>
      </c>
      <c r="Q58" s="10">
        <v>98</v>
      </c>
      <c r="R58" s="10">
        <v>99</v>
      </c>
      <c r="S58" s="10">
        <f t="shared" si="3"/>
        <v>382</v>
      </c>
      <c r="T58" s="10">
        <f t="shared" si="4"/>
        <v>760</v>
      </c>
    </row>
    <row r="59" spans="1:20" x14ac:dyDescent="0.35">
      <c r="A59" s="10">
        <v>42</v>
      </c>
      <c r="B59" s="9">
        <v>307</v>
      </c>
      <c r="C59" s="1" t="s">
        <v>320</v>
      </c>
      <c r="D59" s="13" t="s">
        <v>609</v>
      </c>
      <c r="E59" s="19">
        <v>112820</v>
      </c>
      <c r="F59" s="10" t="s">
        <v>284</v>
      </c>
      <c r="G59" s="10" t="s">
        <v>87</v>
      </c>
      <c r="H59" s="10">
        <v>501</v>
      </c>
      <c r="I59" s="10">
        <v>97</v>
      </c>
      <c r="J59" s="10">
        <v>100</v>
      </c>
      <c r="K59" s="10">
        <v>94</v>
      </c>
      <c r="L59" s="10">
        <v>91</v>
      </c>
      <c r="M59" s="10">
        <v>382</v>
      </c>
      <c r="N59" s="10">
        <v>610</v>
      </c>
      <c r="O59" s="10">
        <v>95</v>
      </c>
      <c r="P59" s="10">
        <v>95</v>
      </c>
      <c r="Q59" s="10">
        <v>93</v>
      </c>
      <c r="R59" s="10">
        <v>95</v>
      </c>
      <c r="S59" s="10">
        <f t="shared" si="3"/>
        <v>378</v>
      </c>
      <c r="T59" s="10">
        <f t="shared" si="4"/>
        <v>760</v>
      </c>
    </row>
    <row r="60" spans="1:20" x14ac:dyDescent="0.35">
      <c r="A60" s="10">
        <v>43</v>
      </c>
      <c r="B60" s="10">
        <v>122</v>
      </c>
      <c r="C60" s="1" t="s">
        <v>23</v>
      </c>
      <c r="D60" s="13" t="s">
        <v>378</v>
      </c>
      <c r="E60" s="9">
        <v>116146</v>
      </c>
      <c r="F60" s="10" t="s">
        <v>265</v>
      </c>
      <c r="G60" s="9" t="s">
        <v>87</v>
      </c>
      <c r="H60" s="10">
        <v>542</v>
      </c>
      <c r="I60" s="10">
        <v>94</v>
      </c>
      <c r="J60" s="10">
        <v>95</v>
      </c>
      <c r="K60" s="10">
        <v>94</v>
      </c>
      <c r="L60" s="10">
        <v>92</v>
      </c>
      <c r="M60" s="10">
        <v>375</v>
      </c>
      <c r="N60" s="10">
        <v>554</v>
      </c>
      <c r="O60" s="10">
        <v>97</v>
      </c>
      <c r="P60" s="10">
        <v>92</v>
      </c>
      <c r="Q60" s="10">
        <v>98</v>
      </c>
      <c r="R60" s="10">
        <v>97</v>
      </c>
      <c r="S60" s="10">
        <f t="shared" si="3"/>
        <v>384</v>
      </c>
      <c r="T60" s="10">
        <f t="shared" si="4"/>
        <v>759</v>
      </c>
    </row>
    <row r="61" spans="1:20" x14ac:dyDescent="0.35">
      <c r="A61" s="10">
        <v>44</v>
      </c>
      <c r="B61" s="10">
        <v>135</v>
      </c>
      <c r="C61" s="8" t="s">
        <v>34</v>
      </c>
      <c r="D61" s="13" t="s">
        <v>391</v>
      </c>
      <c r="E61" s="9">
        <v>11583</v>
      </c>
      <c r="F61" s="10" t="s">
        <v>95</v>
      </c>
      <c r="G61" s="9" t="s">
        <v>87</v>
      </c>
      <c r="H61" s="10">
        <v>541</v>
      </c>
      <c r="I61" s="10">
        <v>96</v>
      </c>
      <c r="J61" s="10">
        <v>92</v>
      </c>
      <c r="K61" s="10">
        <v>97</v>
      </c>
      <c r="L61" s="10">
        <v>95</v>
      </c>
      <c r="M61" s="10">
        <v>380</v>
      </c>
      <c r="N61" s="10">
        <v>553</v>
      </c>
      <c r="O61" s="10">
        <v>96</v>
      </c>
      <c r="P61" s="10">
        <v>93</v>
      </c>
      <c r="Q61" s="10">
        <v>95</v>
      </c>
      <c r="R61" s="10">
        <v>95</v>
      </c>
      <c r="S61" s="10">
        <f t="shared" si="3"/>
        <v>379</v>
      </c>
      <c r="T61" s="10">
        <f t="shared" si="4"/>
        <v>759</v>
      </c>
    </row>
    <row r="62" spans="1:20" x14ac:dyDescent="0.35">
      <c r="A62" s="10">
        <v>45</v>
      </c>
      <c r="B62" s="10">
        <v>172</v>
      </c>
      <c r="C62" s="8" t="s">
        <v>61</v>
      </c>
      <c r="D62" s="13" t="s">
        <v>419</v>
      </c>
      <c r="E62" s="10">
        <v>116422</v>
      </c>
      <c r="F62" s="10" t="s">
        <v>260</v>
      </c>
      <c r="G62" s="10" t="s">
        <v>87</v>
      </c>
      <c r="H62" s="10">
        <v>556</v>
      </c>
      <c r="I62" s="10">
        <v>97</v>
      </c>
      <c r="J62" s="10">
        <v>98</v>
      </c>
      <c r="K62" s="10">
        <v>93</v>
      </c>
      <c r="L62" s="10">
        <v>96</v>
      </c>
      <c r="M62" s="10">
        <v>384</v>
      </c>
      <c r="N62" s="10">
        <v>430</v>
      </c>
      <c r="O62" s="10">
        <v>96</v>
      </c>
      <c r="P62" s="10">
        <v>92</v>
      </c>
      <c r="Q62" s="10">
        <v>93</v>
      </c>
      <c r="R62" s="10">
        <v>93</v>
      </c>
      <c r="S62" s="10">
        <f t="shared" si="3"/>
        <v>374</v>
      </c>
      <c r="T62" s="10">
        <f t="shared" si="4"/>
        <v>758</v>
      </c>
    </row>
    <row r="63" spans="1:20" x14ac:dyDescent="0.35">
      <c r="A63" s="10">
        <v>46</v>
      </c>
      <c r="B63" s="10">
        <v>115</v>
      </c>
      <c r="C63" s="8" t="s">
        <v>16</v>
      </c>
      <c r="D63" s="13" t="s">
        <v>373</v>
      </c>
      <c r="E63" s="9">
        <v>115771</v>
      </c>
      <c r="F63" s="10" t="s">
        <v>261</v>
      </c>
      <c r="G63" s="9" t="s">
        <v>88</v>
      </c>
      <c r="H63" s="10">
        <v>415</v>
      </c>
      <c r="I63" s="10">
        <v>96</v>
      </c>
      <c r="J63" s="10">
        <v>96</v>
      </c>
      <c r="K63" s="10">
        <v>100</v>
      </c>
      <c r="L63" s="10">
        <v>92</v>
      </c>
      <c r="M63" s="10">
        <v>384</v>
      </c>
      <c r="N63" s="10">
        <v>419</v>
      </c>
      <c r="O63" s="10">
        <v>92</v>
      </c>
      <c r="P63" s="10">
        <v>95</v>
      </c>
      <c r="Q63" s="10">
        <v>95</v>
      </c>
      <c r="R63" s="10">
        <v>92</v>
      </c>
      <c r="S63" s="10">
        <f t="shared" si="3"/>
        <v>374</v>
      </c>
      <c r="T63" s="10">
        <f t="shared" si="4"/>
        <v>758</v>
      </c>
    </row>
    <row r="64" spans="1:20" x14ac:dyDescent="0.35">
      <c r="A64" s="10">
        <v>47</v>
      </c>
      <c r="B64" s="10">
        <v>176</v>
      </c>
      <c r="C64" s="1" t="s">
        <v>65</v>
      </c>
      <c r="D64" s="13" t="s">
        <v>370</v>
      </c>
      <c r="E64" s="9">
        <v>1032397</v>
      </c>
      <c r="F64" s="10" t="s">
        <v>267</v>
      </c>
      <c r="G64" s="2" t="s">
        <v>89</v>
      </c>
      <c r="H64" s="10">
        <v>482</v>
      </c>
      <c r="I64" s="10">
        <v>95</v>
      </c>
      <c r="J64" s="10">
        <v>92</v>
      </c>
      <c r="K64" s="10">
        <v>95</v>
      </c>
      <c r="L64" s="10">
        <v>95</v>
      </c>
      <c r="M64" s="10">
        <v>377</v>
      </c>
      <c r="N64" s="10">
        <v>462</v>
      </c>
      <c r="O64" s="10">
        <v>97</v>
      </c>
      <c r="P64" s="10">
        <v>94</v>
      </c>
      <c r="Q64" s="10">
        <v>94</v>
      </c>
      <c r="R64" s="10">
        <v>95</v>
      </c>
      <c r="S64" s="10">
        <f t="shared" si="3"/>
        <v>380</v>
      </c>
      <c r="T64" s="10">
        <f t="shared" si="4"/>
        <v>757</v>
      </c>
    </row>
    <row r="65" spans="1:20" x14ac:dyDescent="0.35">
      <c r="A65" s="10">
        <v>48</v>
      </c>
      <c r="B65" s="10">
        <v>109</v>
      </c>
      <c r="C65" s="1" t="s">
        <v>10</v>
      </c>
      <c r="D65" s="13" t="s">
        <v>368</v>
      </c>
      <c r="E65" s="9">
        <v>2527</v>
      </c>
      <c r="F65" s="10" t="s">
        <v>257</v>
      </c>
      <c r="G65" s="2" t="s">
        <v>88</v>
      </c>
      <c r="H65" s="10">
        <v>532</v>
      </c>
      <c r="I65" s="10">
        <v>94</v>
      </c>
      <c r="J65" s="10">
        <v>93</v>
      </c>
      <c r="K65" s="10">
        <v>96</v>
      </c>
      <c r="L65" s="10">
        <v>97</v>
      </c>
      <c r="M65" s="10">
        <v>380</v>
      </c>
      <c r="N65" s="10">
        <v>435</v>
      </c>
      <c r="O65" s="10">
        <v>90</v>
      </c>
      <c r="P65" s="10">
        <v>93</v>
      </c>
      <c r="Q65" s="10">
        <v>96</v>
      </c>
      <c r="R65" s="10">
        <v>98</v>
      </c>
      <c r="S65" s="10">
        <f t="shared" si="3"/>
        <v>377</v>
      </c>
      <c r="T65" s="10">
        <f t="shared" si="4"/>
        <v>757</v>
      </c>
    </row>
    <row r="66" spans="1:20" x14ac:dyDescent="0.35">
      <c r="A66" s="10">
        <v>49</v>
      </c>
      <c r="B66" s="10">
        <v>188</v>
      </c>
      <c r="C66" s="1" t="s">
        <v>76</v>
      </c>
      <c r="D66" s="13" t="s">
        <v>430</v>
      </c>
      <c r="E66" s="9">
        <v>227</v>
      </c>
      <c r="F66" s="10" t="s">
        <v>267</v>
      </c>
      <c r="G66" s="2" t="s">
        <v>87</v>
      </c>
      <c r="H66" s="10">
        <v>457</v>
      </c>
      <c r="I66" s="10">
        <v>93</v>
      </c>
      <c r="J66" s="10">
        <v>97</v>
      </c>
      <c r="K66" s="10">
        <v>96</v>
      </c>
      <c r="L66" s="10">
        <v>91</v>
      </c>
      <c r="M66" s="10">
        <v>377</v>
      </c>
      <c r="N66" s="10">
        <v>603</v>
      </c>
      <c r="O66" s="10">
        <v>93</v>
      </c>
      <c r="P66" s="10">
        <v>93</v>
      </c>
      <c r="Q66" s="10">
        <v>96</v>
      </c>
      <c r="R66" s="10">
        <v>97</v>
      </c>
      <c r="S66" s="10">
        <f t="shared" si="3"/>
        <v>379</v>
      </c>
      <c r="T66" s="10">
        <f t="shared" si="4"/>
        <v>756</v>
      </c>
    </row>
    <row r="67" spans="1:20" x14ac:dyDescent="0.35">
      <c r="A67" s="10">
        <v>50</v>
      </c>
      <c r="B67" s="10">
        <v>191</v>
      </c>
      <c r="C67" s="1" t="s">
        <v>79</v>
      </c>
      <c r="D67" s="13" t="s">
        <v>366</v>
      </c>
      <c r="E67" s="9">
        <v>114270</v>
      </c>
      <c r="F67" s="10" t="s">
        <v>94</v>
      </c>
      <c r="G67" s="9" t="s">
        <v>88</v>
      </c>
      <c r="H67" s="10">
        <v>531</v>
      </c>
      <c r="I67" s="10">
        <v>94</v>
      </c>
      <c r="J67" s="10">
        <v>93</v>
      </c>
      <c r="K67" s="10">
        <v>95</v>
      </c>
      <c r="L67" s="10">
        <v>95</v>
      </c>
      <c r="M67" s="10">
        <v>377</v>
      </c>
      <c r="N67" s="10">
        <v>191</v>
      </c>
      <c r="O67" s="10">
        <v>95</v>
      </c>
      <c r="P67" s="10">
        <v>96</v>
      </c>
      <c r="Q67" s="10">
        <v>95</v>
      </c>
      <c r="R67" s="10">
        <v>93</v>
      </c>
      <c r="S67" s="10">
        <f t="shared" si="3"/>
        <v>379</v>
      </c>
      <c r="T67" s="10">
        <f t="shared" si="4"/>
        <v>756</v>
      </c>
    </row>
    <row r="68" spans="1:20" x14ac:dyDescent="0.35">
      <c r="A68" s="10">
        <v>51</v>
      </c>
      <c r="B68" s="10">
        <v>167</v>
      </c>
      <c r="C68" s="8" t="s">
        <v>56</v>
      </c>
      <c r="D68" s="13" t="s">
        <v>415</v>
      </c>
      <c r="E68" s="9">
        <v>1029886</v>
      </c>
      <c r="F68" s="10" t="s">
        <v>258</v>
      </c>
      <c r="G68" s="9" t="s">
        <v>88</v>
      </c>
      <c r="H68" s="10">
        <v>503</v>
      </c>
      <c r="I68" s="10">
        <v>92</v>
      </c>
      <c r="J68" s="10">
        <v>97</v>
      </c>
      <c r="K68" s="10">
        <v>97</v>
      </c>
      <c r="L68" s="10">
        <v>95</v>
      </c>
      <c r="M68" s="10">
        <v>381</v>
      </c>
      <c r="N68" s="10">
        <v>424</v>
      </c>
      <c r="O68" s="10">
        <v>92</v>
      </c>
      <c r="P68" s="10">
        <v>91</v>
      </c>
      <c r="Q68" s="10">
        <v>96</v>
      </c>
      <c r="R68" s="10">
        <v>96</v>
      </c>
      <c r="S68" s="10">
        <f t="shared" si="3"/>
        <v>375</v>
      </c>
      <c r="T68" s="10">
        <f t="shared" si="4"/>
        <v>756</v>
      </c>
    </row>
    <row r="69" spans="1:20" x14ac:dyDescent="0.35">
      <c r="A69" s="10">
        <v>52</v>
      </c>
      <c r="B69" s="10">
        <v>166</v>
      </c>
      <c r="C69" s="8" t="s">
        <v>587</v>
      </c>
      <c r="D69" s="13" t="s">
        <v>385</v>
      </c>
      <c r="E69" s="9">
        <v>116476</v>
      </c>
      <c r="F69" s="10" t="s">
        <v>255</v>
      </c>
      <c r="G69" s="9" t="s">
        <v>87</v>
      </c>
      <c r="H69" s="10">
        <v>527</v>
      </c>
      <c r="I69" s="10">
        <v>95</v>
      </c>
      <c r="J69" s="10">
        <v>94</v>
      </c>
      <c r="K69" s="10">
        <v>96</v>
      </c>
      <c r="L69" s="10">
        <v>96</v>
      </c>
      <c r="M69" s="10">
        <v>381</v>
      </c>
      <c r="N69" s="10">
        <v>425</v>
      </c>
      <c r="O69" s="10">
        <v>92</v>
      </c>
      <c r="P69" s="10">
        <v>96</v>
      </c>
      <c r="Q69" s="10">
        <v>91</v>
      </c>
      <c r="R69" s="10">
        <v>96</v>
      </c>
      <c r="S69" s="10">
        <f t="shared" si="3"/>
        <v>375</v>
      </c>
      <c r="T69" s="10">
        <f t="shared" si="4"/>
        <v>756</v>
      </c>
    </row>
    <row r="70" spans="1:20" x14ac:dyDescent="0.35">
      <c r="A70" s="10">
        <v>53</v>
      </c>
      <c r="B70" s="10">
        <v>114</v>
      </c>
      <c r="C70" s="8" t="s">
        <v>15</v>
      </c>
      <c r="D70" s="13" t="s">
        <v>368</v>
      </c>
      <c r="E70" s="9">
        <v>1030397</v>
      </c>
      <c r="F70" s="10" t="s">
        <v>260</v>
      </c>
      <c r="G70" s="9" t="s">
        <v>88</v>
      </c>
      <c r="H70" s="10">
        <v>599</v>
      </c>
      <c r="I70" s="10">
        <v>96</v>
      </c>
      <c r="J70" s="10">
        <v>96</v>
      </c>
      <c r="K70" s="10">
        <v>92</v>
      </c>
      <c r="L70" s="10">
        <v>93</v>
      </c>
      <c r="M70" s="10">
        <v>377</v>
      </c>
      <c r="N70" s="10">
        <v>604</v>
      </c>
      <c r="O70" s="10">
        <v>91</v>
      </c>
      <c r="P70" s="10">
        <v>95</v>
      </c>
      <c r="Q70" s="10">
        <v>95</v>
      </c>
      <c r="R70" s="10">
        <v>97</v>
      </c>
      <c r="S70" s="10">
        <f t="shared" si="3"/>
        <v>378</v>
      </c>
      <c r="T70" s="10">
        <f t="shared" si="4"/>
        <v>755</v>
      </c>
    </row>
    <row r="71" spans="1:20" x14ac:dyDescent="0.35">
      <c r="A71" s="10">
        <v>54</v>
      </c>
      <c r="B71" s="10">
        <v>145</v>
      </c>
      <c r="C71" s="8" t="s">
        <v>42</v>
      </c>
      <c r="D71" s="13" t="s">
        <v>399</v>
      </c>
      <c r="E71" s="9">
        <v>115814</v>
      </c>
      <c r="F71" s="10" t="s">
        <v>90</v>
      </c>
      <c r="G71" s="9" t="s">
        <v>87</v>
      </c>
      <c r="H71" s="10">
        <v>411</v>
      </c>
      <c r="I71" s="10">
        <v>98</v>
      </c>
      <c r="J71" s="10">
        <v>96</v>
      </c>
      <c r="K71" s="10">
        <v>92</v>
      </c>
      <c r="L71" s="10">
        <v>92</v>
      </c>
      <c r="M71" s="10">
        <v>378</v>
      </c>
      <c r="N71" s="10">
        <v>464</v>
      </c>
      <c r="O71" s="10">
        <v>96</v>
      </c>
      <c r="P71" s="10">
        <v>93</v>
      </c>
      <c r="Q71" s="10">
        <v>92</v>
      </c>
      <c r="R71" s="10">
        <v>96</v>
      </c>
      <c r="S71" s="10">
        <f t="shared" si="3"/>
        <v>377</v>
      </c>
      <c r="T71" s="10">
        <f t="shared" si="4"/>
        <v>755</v>
      </c>
    </row>
    <row r="72" spans="1:20" x14ac:dyDescent="0.35">
      <c r="A72" s="10">
        <v>55</v>
      </c>
      <c r="B72" s="10">
        <v>102</v>
      </c>
      <c r="C72" s="1" t="s">
        <v>2</v>
      </c>
      <c r="D72" s="13" t="s">
        <v>361</v>
      </c>
      <c r="E72" s="10">
        <v>116754</v>
      </c>
      <c r="F72" s="10" t="s">
        <v>91</v>
      </c>
      <c r="G72" s="10" t="s">
        <v>88</v>
      </c>
      <c r="H72" s="10">
        <v>533</v>
      </c>
      <c r="I72" s="10">
        <v>99</v>
      </c>
      <c r="J72" s="10">
        <v>90</v>
      </c>
      <c r="K72" s="10">
        <v>92</v>
      </c>
      <c r="L72" s="10">
        <v>92</v>
      </c>
      <c r="M72" s="10">
        <v>373</v>
      </c>
      <c r="N72" s="10">
        <v>558</v>
      </c>
      <c r="O72" s="10">
        <v>97</v>
      </c>
      <c r="P72" s="10">
        <v>94</v>
      </c>
      <c r="Q72" s="10">
        <v>95</v>
      </c>
      <c r="R72" s="10">
        <v>95</v>
      </c>
      <c r="S72" s="10">
        <f t="shared" si="3"/>
        <v>381</v>
      </c>
      <c r="T72" s="10">
        <f t="shared" si="4"/>
        <v>754</v>
      </c>
    </row>
    <row r="73" spans="1:20" x14ac:dyDescent="0.35">
      <c r="A73" s="10">
        <v>56</v>
      </c>
      <c r="B73" s="10">
        <v>169</v>
      </c>
      <c r="C73" s="8" t="s">
        <v>58</v>
      </c>
      <c r="D73" s="13" t="s">
        <v>362</v>
      </c>
      <c r="E73" s="9">
        <v>1030095</v>
      </c>
      <c r="F73" s="10" t="s">
        <v>278</v>
      </c>
      <c r="G73" s="9" t="s">
        <v>88</v>
      </c>
      <c r="H73" s="10">
        <v>445</v>
      </c>
      <c r="I73" s="10">
        <v>96</v>
      </c>
      <c r="J73" s="10">
        <v>90</v>
      </c>
      <c r="K73" s="10">
        <v>97</v>
      </c>
      <c r="L73" s="10">
        <v>93</v>
      </c>
      <c r="M73" s="10">
        <v>376</v>
      </c>
      <c r="N73" s="10">
        <v>565</v>
      </c>
      <c r="O73" s="10">
        <v>92</v>
      </c>
      <c r="P73" s="10">
        <v>95</v>
      </c>
      <c r="Q73" s="10">
        <v>95</v>
      </c>
      <c r="R73" s="10">
        <v>96</v>
      </c>
      <c r="S73" s="10">
        <f t="shared" si="3"/>
        <v>378</v>
      </c>
      <c r="T73" s="10">
        <f t="shared" si="4"/>
        <v>754</v>
      </c>
    </row>
    <row r="74" spans="1:20" x14ac:dyDescent="0.35">
      <c r="A74" s="10">
        <v>57</v>
      </c>
      <c r="B74" s="10">
        <v>190</v>
      </c>
      <c r="C74" s="8" t="s">
        <v>78</v>
      </c>
      <c r="D74" s="13" t="s">
        <v>402</v>
      </c>
      <c r="E74" s="9">
        <v>116333</v>
      </c>
      <c r="F74" s="10" t="s">
        <v>259</v>
      </c>
      <c r="G74" s="9" t="s">
        <v>89</v>
      </c>
      <c r="H74" s="10">
        <v>499</v>
      </c>
      <c r="I74" s="10">
        <v>93</v>
      </c>
      <c r="J74" s="10">
        <v>98</v>
      </c>
      <c r="K74" s="10">
        <v>93</v>
      </c>
      <c r="L74" s="10">
        <v>92</v>
      </c>
      <c r="M74" s="10">
        <v>376</v>
      </c>
      <c r="N74" s="10">
        <v>590</v>
      </c>
      <c r="O74" s="10">
        <v>96</v>
      </c>
      <c r="P74" s="10">
        <v>99</v>
      </c>
      <c r="Q74" s="10">
        <v>92</v>
      </c>
      <c r="R74" s="10">
        <v>91</v>
      </c>
      <c r="S74" s="10">
        <f t="shared" si="3"/>
        <v>378</v>
      </c>
      <c r="T74" s="10">
        <f t="shared" si="4"/>
        <v>754</v>
      </c>
    </row>
    <row r="75" spans="1:20" x14ac:dyDescent="0.35">
      <c r="A75" s="10">
        <v>58</v>
      </c>
      <c r="B75" s="10">
        <v>174</v>
      </c>
      <c r="C75" s="8" t="s">
        <v>63</v>
      </c>
      <c r="D75" s="13" t="s">
        <v>420</v>
      </c>
      <c r="E75" s="3">
        <v>1031671</v>
      </c>
      <c r="F75" s="10" t="s">
        <v>93</v>
      </c>
      <c r="G75" s="9" t="s">
        <v>88</v>
      </c>
      <c r="H75" s="10">
        <v>444</v>
      </c>
      <c r="I75" s="10">
        <v>95</v>
      </c>
      <c r="J75" s="10">
        <v>95</v>
      </c>
      <c r="K75" s="10">
        <v>95</v>
      </c>
      <c r="L75" s="10">
        <v>93</v>
      </c>
      <c r="M75" s="10">
        <v>378</v>
      </c>
      <c r="N75" s="10">
        <v>465</v>
      </c>
      <c r="O75" s="10">
        <v>96</v>
      </c>
      <c r="P75" s="10">
        <v>95</v>
      </c>
      <c r="Q75" s="10">
        <v>93</v>
      </c>
      <c r="R75" s="10">
        <v>92</v>
      </c>
      <c r="S75" s="10">
        <f t="shared" si="3"/>
        <v>376</v>
      </c>
      <c r="T75" s="10">
        <f t="shared" si="4"/>
        <v>754</v>
      </c>
    </row>
    <row r="76" spans="1:20" x14ac:dyDescent="0.35">
      <c r="A76" s="10">
        <v>59</v>
      </c>
      <c r="B76" s="10">
        <v>119</v>
      </c>
      <c r="C76" s="8" t="s">
        <v>20</v>
      </c>
      <c r="D76" s="13" t="s">
        <v>376</v>
      </c>
      <c r="E76" s="9">
        <v>116047</v>
      </c>
      <c r="F76" s="10" t="s">
        <v>263</v>
      </c>
      <c r="G76" s="9" t="s">
        <v>87</v>
      </c>
      <c r="H76" s="10">
        <v>579</v>
      </c>
      <c r="I76" s="10">
        <v>95</v>
      </c>
      <c r="J76" s="10">
        <v>97</v>
      </c>
      <c r="K76" s="10">
        <v>94</v>
      </c>
      <c r="L76" s="10">
        <v>93</v>
      </c>
      <c r="M76" s="10">
        <v>379</v>
      </c>
      <c r="N76" s="10">
        <v>422</v>
      </c>
      <c r="O76" s="10">
        <v>94</v>
      </c>
      <c r="P76" s="10">
        <v>94</v>
      </c>
      <c r="Q76" s="10">
        <v>96</v>
      </c>
      <c r="R76" s="10">
        <v>91</v>
      </c>
      <c r="S76" s="10">
        <f t="shared" si="3"/>
        <v>375</v>
      </c>
      <c r="T76" s="10">
        <f t="shared" si="4"/>
        <v>754</v>
      </c>
    </row>
    <row r="77" spans="1:20" x14ac:dyDescent="0.35">
      <c r="A77" s="10">
        <v>60</v>
      </c>
      <c r="B77" s="10">
        <v>177</v>
      </c>
      <c r="C77" s="8" t="s">
        <v>66</v>
      </c>
      <c r="D77" s="13" t="s">
        <v>422</v>
      </c>
      <c r="E77" s="9">
        <v>1030488</v>
      </c>
      <c r="F77" s="10" t="s">
        <v>94</v>
      </c>
      <c r="G77" s="9" t="s">
        <v>87</v>
      </c>
      <c r="H77" s="10">
        <v>555</v>
      </c>
      <c r="I77" s="10">
        <v>96</v>
      </c>
      <c r="J77" s="10">
        <v>91</v>
      </c>
      <c r="K77" s="10">
        <v>98</v>
      </c>
      <c r="L77" s="10">
        <v>95</v>
      </c>
      <c r="M77" s="10">
        <v>380</v>
      </c>
      <c r="N77" s="10">
        <v>423</v>
      </c>
      <c r="O77" s="10">
        <v>90</v>
      </c>
      <c r="P77" s="10">
        <v>96</v>
      </c>
      <c r="Q77" s="10">
        <v>95</v>
      </c>
      <c r="R77" s="10">
        <v>93</v>
      </c>
      <c r="S77" s="10">
        <f t="shared" si="3"/>
        <v>374</v>
      </c>
      <c r="T77" s="10">
        <f t="shared" si="4"/>
        <v>754</v>
      </c>
    </row>
    <row r="78" spans="1:20" x14ac:dyDescent="0.35">
      <c r="A78" s="10">
        <v>61</v>
      </c>
      <c r="B78" s="10">
        <v>179</v>
      </c>
      <c r="C78" s="8" t="s">
        <v>68</v>
      </c>
      <c r="D78" s="13" t="s">
        <v>424</v>
      </c>
      <c r="E78" s="9">
        <v>30752</v>
      </c>
      <c r="F78" s="10" t="s">
        <v>279</v>
      </c>
      <c r="G78" s="9" t="s">
        <v>87</v>
      </c>
      <c r="H78" s="10">
        <v>516</v>
      </c>
      <c r="I78" s="10">
        <v>99</v>
      </c>
      <c r="J78" s="10">
        <v>94</v>
      </c>
      <c r="K78" s="10">
        <v>94</v>
      </c>
      <c r="L78" s="10">
        <v>94</v>
      </c>
      <c r="M78" s="10">
        <v>381</v>
      </c>
      <c r="N78" s="10">
        <v>614</v>
      </c>
      <c r="O78" s="10">
        <v>93</v>
      </c>
      <c r="P78" s="10">
        <v>88</v>
      </c>
      <c r="Q78" s="10">
        <v>94</v>
      </c>
      <c r="R78" s="10">
        <v>97</v>
      </c>
      <c r="S78" s="10">
        <f t="shared" si="3"/>
        <v>372</v>
      </c>
      <c r="T78" s="10">
        <f t="shared" si="4"/>
        <v>753</v>
      </c>
    </row>
    <row r="79" spans="1:20" x14ac:dyDescent="0.35">
      <c r="A79" s="10">
        <v>62</v>
      </c>
      <c r="B79" s="10">
        <v>168</v>
      </c>
      <c r="C79" s="8" t="s">
        <v>57</v>
      </c>
      <c r="D79" s="13" t="s">
        <v>416</v>
      </c>
      <c r="E79" s="9">
        <v>115382</v>
      </c>
      <c r="F79" s="10" t="s">
        <v>276</v>
      </c>
      <c r="G79" s="9" t="s">
        <v>87</v>
      </c>
      <c r="H79" s="10">
        <v>577</v>
      </c>
      <c r="I79" s="10">
        <v>92</v>
      </c>
      <c r="J79" s="10">
        <v>95</v>
      </c>
      <c r="K79" s="10">
        <v>93</v>
      </c>
      <c r="L79" s="10">
        <v>94</v>
      </c>
      <c r="M79" s="10">
        <v>374</v>
      </c>
      <c r="N79" s="10">
        <v>410</v>
      </c>
      <c r="O79" s="10">
        <v>94</v>
      </c>
      <c r="P79" s="10">
        <v>93</v>
      </c>
      <c r="Q79" s="10">
        <v>95</v>
      </c>
      <c r="R79" s="10">
        <v>96</v>
      </c>
      <c r="S79" s="10">
        <f t="shared" si="3"/>
        <v>378</v>
      </c>
      <c r="T79" s="10">
        <f t="shared" si="4"/>
        <v>752</v>
      </c>
    </row>
    <row r="80" spans="1:20" x14ac:dyDescent="0.35">
      <c r="A80" s="10">
        <v>63</v>
      </c>
      <c r="B80" s="10">
        <v>185</v>
      </c>
      <c r="C80" s="1" t="s">
        <v>74</v>
      </c>
      <c r="D80" s="13" t="s">
        <v>428</v>
      </c>
      <c r="E80" s="9">
        <v>1030643</v>
      </c>
      <c r="F80" s="10" t="s">
        <v>90</v>
      </c>
      <c r="G80" s="2" t="s">
        <v>88</v>
      </c>
      <c r="H80" s="10">
        <v>526</v>
      </c>
      <c r="I80" s="10">
        <v>89</v>
      </c>
      <c r="J80" s="10">
        <v>97</v>
      </c>
      <c r="K80" s="10">
        <v>93</v>
      </c>
      <c r="L80" s="10">
        <v>97</v>
      </c>
      <c r="M80" s="10">
        <v>376</v>
      </c>
      <c r="N80" s="10">
        <v>601</v>
      </c>
      <c r="O80" s="10">
        <v>92</v>
      </c>
      <c r="P80" s="10">
        <v>96</v>
      </c>
      <c r="Q80" s="10">
        <v>95</v>
      </c>
      <c r="R80" s="10">
        <v>93</v>
      </c>
      <c r="S80" s="10">
        <f t="shared" si="3"/>
        <v>376</v>
      </c>
      <c r="T80" s="10">
        <f t="shared" si="4"/>
        <v>752</v>
      </c>
    </row>
    <row r="81" spans="1:20" x14ac:dyDescent="0.35">
      <c r="A81" s="10">
        <v>64</v>
      </c>
      <c r="B81" s="10">
        <v>130</v>
      </c>
      <c r="C81" s="8" t="s">
        <v>30</v>
      </c>
      <c r="D81" s="13" t="s">
        <v>386</v>
      </c>
      <c r="E81" s="9">
        <v>116537</v>
      </c>
      <c r="F81" s="10" t="s">
        <v>267</v>
      </c>
      <c r="G81" s="9" t="s">
        <v>89</v>
      </c>
      <c r="H81" s="10">
        <v>576</v>
      </c>
      <c r="I81" s="10">
        <v>91</v>
      </c>
      <c r="J81" s="10">
        <v>94</v>
      </c>
      <c r="K81" s="10">
        <v>96</v>
      </c>
      <c r="L81" s="10">
        <v>97</v>
      </c>
      <c r="M81" s="10">
        <v>378</v>
      </c>
      <c r="N81" s="10">
        <v>551</v>
      </c>
      <c r="O81" s="10">
        <v>95</v>
      </c>
      <c r="P81" s="10">
        <v>95</v>
      </c>
      <c r="Q81" s="10">
        <v>92</v>
      </c>
      <c r="R81" s="10">
        <v>92</v>
      </c>
      <c r="S81" s="10">
        <f t="shared" si="3"/>
        <v>374</v>
      </c>
      <c r="T81" s="10">
        <f t="shared" si="4"/>
        <v>752</v>
      </c>
    </row>
    <row r="82" spans="1:20" x14ac:dyDescent="0.35">
      <c r="A82" s="10">
        <v>65</v>
      </c>
      <c r="B82" s="10">
        <v>148</v>
      </c>
      <c r="C82" s="1" t="s">
        <v>45</v>
      </c>
      <c r="D82" s="13" t="s">
        <v>401</v>
      </c>
      <c r="E82" s="2">
        <v>2912</v>
      </c>
      <c r="F82" s="10" t="s">
        <v>270</v>
      </c>
      <c r="G82" s="2" t="s">
        <v>88</v>
      </c>
      <c r="H82" s="10">
        <v>518</v>
      </c>
      <c r="I82" s="10">
        <v>94</v>
      </c>
      <c r="J82" s="10">
        <v>92</v>
      </c>
      <c r="K82" s="10">
        <v>92</v>
      </c>
      <c r="L82" s="10">
        <v>92</v>
      </c>
      <c r="M82" s="10">
        <v>370</v>
      </c>
      <c r="N82" s="10">
        <v>606</v>
      </c>
      <c r="O82" s="10">
        <v>98</v>
      </c>
      <c r="P82" s="10">
        <v>98</v>
      </c>
      <c r="Q82" s="10">
        <v>91</v>
      </c>
      <c r="R82" s="10">
        <v>94</v>
      </c>
      <c r="S82" s="10">
        <f t="shared" ref="S82:S113" si="5">SUM(O82:R82)</f>
        <v>381</v>
      </c>
      <c r="T82" s="10">
        <f t="shared" ref="T82:T113" si="6">S82+M82</f>
        <v>751</v>
      </c>
    </row>
    <row r="83" spans="1:20" x14ac:dyDescent="0.35">
      <c r="A83" s="10">
        <v>66</v>
      </c>
      <c r="B83" s="10">
        <v>124</v>
      </c>
      <c r="C83" s="8" t="s">
        <v>25</v>
      </c>
      <c r="D83" s="13" t="s">
        <v>380</v>
      </c>
      <c r="E83" s="9">
        <v>113847</v>
      </c>
      <c r="F83" s="10" t="s">
        <v>90</v>
      </c>
      <c r="G83" s="9" t="s">
        <v>87</v>
      </c>
      <c r="H83" s="10">
        <v>429</v>
      </c>
      <c r="I83" s="10">
        <v>90</v>
      </c>
      <c r="J83" s="10">
        <v>92</v>
      </c>
      <c r="K83" s="10">
        <v>95</v>
      </c>
      <c r="L83" s="10">
        <v>96</v>
      </c>
      <c r="M83" s="10">
        <v>373</v>
      </c>
      <c r="N83" s="10">
        <v>529</v>
      </c>
      <c r="O83" s="10">
        <v>92</v>
      </c>
      <c r="P83" s="10">
        <v>95</v>
      </c>
      <c r="Q83" s="10">
        <v>97</v>
      </c>
      <c r="R83" s="10">
        <v>94</v>
      </c>
      <c r="S83" s="10">
        <f t="shared" si="5"/>
        <v>378</v>
      </c>
      <c r="T83" s="10">
        <f t="shared" si="6"/>
        <v>751</v>
      </c>
    </row>
    <row r="84" spans="1:20" x14ac:dyDescent="0.35">
      <c r="A84" s="10">
        <v>67</v>
      </c>
      <c r="B84" s="10">
        <v>128</v>
      </c>
      <c r="C84" s="1" t="s">
        <v>28</v>
      </c>
      <c r="D84" s="13" t="s">
        <v>384</v>
      </c>
      <c r="E84" s="9">
        <v>28807</v>
      </c>
      <c r="F84" s="10" t="s">
        <v>257</v>
      </c>
      <c r="G84" s="2" t="s">
        <v>87</v>
      </c>
      <c r="H84" s="10">
        <v>564</v>
      </c>
      <c r="I84" s="10">
        <v>91</v>
      </c>
      <c r="J84" s="10">
        <v>95</v>
      </c>
      <c r="K84" s="10">
        <v>92</v>
      </c>
      <c r="L84" s="10">
        <v>96</v>
      </c>
      <c r="M84" s="10">
        <v>374</v>
      </c>
      <c r="N84" s="10">
        <v>469</v>
      </c>
      <c r="O84" s="10">
        <v>95</v>
      </c>
      <c r="P84" s="10">
        <v>95</v>
      </c>
      <c r="Q84" s="10">
        <v>91</v>
      </c>
      <c r="R84" s="10">
        <v>95</v>
      </c>
      <c r="S84" s="10">
        <f t="shared" si="5"/>
        <v>376</v>
      </c>
      <c r="T84" s="10">
        <f t="shared" si="6"/>
        <v>750</v>
      </c>
    </row>
    <row r="85" spans="1:20" x14ac:dyDescent="0.35">
      <c r="A85" s="10">
        <v>68</v>
      </c>
      <c r="B85" s="10">
        <v>131</v>
      </c>
      <c r="C85" s="1" t="s">
        <v>31</v>
      </c>
      <c r="D85" s="13" t="s">
        <v>387</v>
      </c>
      <c r="E85" s="9">
        <v>116550</v>
      </c>
      <c r="F85" s="10" t="s">
        <v>259</v>
      </c>
      <c r="G85" s="9" t="s">
        <v>89</v>
      </c>
      <c r="H85" s="10">
        <v>519</v>
      </c>
      <c r="I85" s="10">
        <v>95</v>
      </c>
      <c r="J85" s="10">
        <v>92</v>
      </c>
      <c r="K85" s="10">
        <v>95</v>
      </c>
      <c r="L85" s="10">
        <v>96</v>
      </c>
      <c r="M85" s="10">
        <v>378</v>
      </c>
      <c r="N85" s="10">
        <v>512</v>
      </c>
      <c r="O85" s="10">
        <v>92</v>
      </c>
      <c r="P85" s="10">
        <v>91</v>
      </c>
      <c r="Q85" s="10">
        <v>97</v>
      </c>
      <c r="R85" s="10">
        <v>92</v>
      </c>
      <c r="S85" s="10">
        <f t="shared" si="5"/>
        <v>372</v>
      </c>
      <c r="T85" s="10">
        <f t="shared" si="6"/>
        <v>750</v>
      </c>
    </row>
    <row r="86" spans="1:20" x14ac:dyDescent="0.35">
      <c r="A86" s="10">
        <v>69</v>
      </c>
      <c r="B86" s="10">
        <v>136</v>
      </c>
      <c r="C86" s="8" t="s">
        <v>35</v>
      </c>
      <c r="D86" s="13" t="s">
        <v>392</v>
      </c>
      <c r="E86" s="9">
        <v>115902</v>
      </c>
      <c r="F86" s="10" t="s">
        <v>256</v>
      </c>
      <c r="G86" s="9" t="s">
        <v>87</v>
      </c>
      <c r="H86" s="10">
        <v>592</v>
      </c>
      <c r="I86" s="10">
        <v>93</v>
      </c>
      <c r="J86" s="10">
        <v>93</v>
      </c>
      <c r="K86" s="10">
        <v>93</v>
      </c>
      <c r="L86" s="10">
        <v>86</v>
      </c>
      <c r="M86" s="10">
        <v>365</v>
      </c>
      <c r="N86" s="10">
        <v>540</v>
      </c>
      <c r="O86" s="10">
        <v>93</v>
      </c>
      <c r="P86" s="10">
        <v>97</v>
      </c>
      <c r="Q86" s="10">
        <v>96</v>
      </c>
      <c r="R86" s="10">
        <v>96</v>
      </c>
      <c r="S86" s="10">
        <f t="shared" si="5"/>
        <v>382</v>
      </c>
      <c r="T86" s="10">
        <f t="shared" si="6"/>
        <v>747</v>
      </c>
    </row>
    <row r="87" spans="1:20" x14ac:dyDescent="0.35">
      <c r="A87" s="10">
        <v>70</v>
      </c>
      <c r="B87" s="10">
        <v>140</v>
      </c>
      <c r="C87" s="1" t="s">
        <v>38</v>
      </c>
      <c r="D87" s="13" t="s">
        <v>395</v>
      </c>
      <c r="E87" s="9">
        <v>2561</v>
      </c>
      <c r="F87" s="10" t="s">
        <v>92</v>
      </c>
      <c r="G87" s="2" t="s">
        <v>88</v>
      </c>
      <c r="H87" s="10">
        <v>515</v>
      </c>
      <c r="I87" s="10">
        <v>89</v>
      </c>
      <c r="J87" s="10">
        <v>92</v>
      </c>
      <c r="K87" s="10">
        <v>96</v>
      </c>
      <c r="L87" s="10">
        <v>95</v>
      </c>
      <c r="M87" s="10">
        <v>372</v>
      </c>
      <c r="N87" s="10">
        <v>557</v>
      </c>
      <c r="O87" s="10">
        <v>92</v>
      </c>
      <c r="P87" s="10">
        <v>93</v>
      </c>
      <c r="Q87" s="10">
        <v>96</v>
      </c>
      <c r="R87" s="10">
        <v>94</v>
      </c>
      <c r="S87" s="10">
        <f t="shared" si="5"/>
        <v>375</v>
      </c>
      <c r="T87" s="10">
        <f t="shared" si="6"/>
        <v>747</v>
      </c>
    </row>
    <row r="88" spans="1:20" x14ac:dyDescent="0.35">
      <c r="A88" s="10">
        <v>71</v>
      </c>
      <c r="B88" s="10">
        <v>118</v>
      </c>
      <c r="C88" s="8" t="s">
        <v>19</v>
      </c>
      <c r="D88" s="13" t="s">
        <v>375</v>
      </c>
      <c r="E88" s="9">
        <v>1031462</v>
      </c>
      <c r="F88" s="10" t="s">
        <v>258</v>
      </c>
      <c r="G88" s="9" t="s">
        <v>89</v>
      </c>
      <c r="H88" s="10">
        <v>490</v>
      </c>
      <c r="I88" s="10">
        <v>91</v>
      </c>
      <c r="J88" s="10">
        <v>94</v>
      </c>
      <c r="K88" s="10">
        <v>93</v>
      </c>
      <c r="L88" s="10">
        <v>97</v>
      </c>
      <c r="M88" s="10">
        <v>375</v>
      </c>
      <c r="N88" s="10">
        <v>575</v>
      </c>
      <c r="O88" s="10">
        <v>93</v>
      </c>
      <c r="P88" s="10">
        <v>92</v>
      </c>
      <c r="Q88" s="10">
        <v>94</v>
      </c>
      <c r="R88" s="10">
        <v>93</v>
      </c>
      <c r="S88" s="10">
        <f t="shared" si="5"/>
        <v>372</v>
      </c>
      <c r="T88" s="10">
        <f t="shared" si="6"/>
        <v>747</v>
      </c>
    </row>
    <row r="89" spans="1:20" x14ac:dyDescent="0.35">
      <c r="A89" s="10">
        <v>72</v>
      </c>
      <c r="B89" s="10">
        <v>123</v>
      </c>
      <c r="C89" s="8" t="s">
        <v>24</v>
      </c>
      <c r="D89" s="13" t="s">
        <v>379</v>
      </c>
      <c r="E89" s="9">
        <v>1029976</v>
      </c>
      <c r="F89" s="10" t="s">
        <v>256</v>
      </c>
      <c r="G89" s="9" t="s">
        <v>88</v>
      </c>
      <c r="H89" s="10">
        <v>471</v>
      </c>
      <c r="I89" s="10">
        <v>96</v>
      </c>
      <c r="J89" s="10">
        <v>93</v>
      </c>
      <c r="K89" s="10">
        <v>94</v>
      </c>
      <c r="L89" s="10">
        <v>91</v>
      </c>
      <c r="M89" s="10">
        <v>374</v>
      </c>
      <c r="N89" s="10">
        <v>530</v>
      </c>
      <c r="O89" s="10">
        <v>94</v>
      </c>
      <c r="P89" s="10">
        <v>93</v>
      </c>
      <c r="Q89" s="10">
        <v>95</v>
      </c>
      <c r="R89" s="10">
        <v>90</v>
      </c>
      <c r="S89" s="10">
        <f t="shared" si="5"/>
        <v>372</v>
      </c>
      <c r="T89" s="10">
        <f t="shared" si="6"/>
        <v>746</v>
      </c>
    </row>
    <row r="90" spans="1:20" x14ac:dyDescent="0.35">
      <c r="A90" s="10">
        <v>73</v>
      </c>
      <c r="B90" s="10">
        <v>161</v>
      </c>
      <c r="C90" s="8" t="s">
        <v>54</v>
      </c>
      <c r="D90" s="13" t="s">
        <v>410</v>
      </c>
      <c r="E90" s="9">
        <v>28669</v>
      </c>
      <c r="F90" s="10" t="s">
        <v>91</v>
      </c>
      <c r="G90" s="9" t="s">
        <v>87</v>
      </c>
      <c r="H90" s="10">
        <v>578</v>
      </c>
      <c r="I90" s="10">
        <v>92</v>
      </c>
      <c r="J90" s="10">
        <v>97</v>
      </c>
      <c r="K90" s="10">
        <v>96</v>
      </c>
      <c r="L90" s="10">
        <v>93</v>
      </c>
      <c r="M90" s="10">
        <v>378</v>
      </c>
      <c r="N90" s="10">
        <v>421</v>
      </c>
      <c r="O90" s="10">
        <v>90</v>
      </c>
      <c r="P90" s="10">
        <v>92</v>
      </c>
      <c r="Q90" s="10">
        <v>96</v>
      </c>
      <c r="R90" s="10">
        <v>90</v>
      </c>
      <c r="S90" s="10">
        <f t="shared" si="5"/>
        <v>368</v>
      </c>
      <c r="T90" s="10">
        <f t="shared" si="6"/>
        <v>746</v>
      </c>
    </row>
    <row r="91" spans="1:20" x14ac:dyDescent="0.35">
      <c r="A91" s="10">
        <v>74</v>
      </c>
      <c r="B91" s="10">
        <v>197</v>
      </c>
      <c r="C91" s="1" t="s">
        <v>85</v>
      </c>
      <c r="D91" s="13" t="s">
        <v>413</v>
      </c>
      <c r="E91" s="9">
        <v>116393</v>
      </c>
      <c r="F91" s="10" t="s">
        <v>273</v>
      </c>
      <c r="G91" s="2" t="s">
        <v>88</v>
      </c>
      <c r="H91" s="10">
        <v>520</v>
      </c>
      <c r="I91" s="10">
        <v>96</v>
      </c>
      <c r="J91" s="10">
        <v>92</v>
      </c>
      <c r="K91" s="10">
        <v>93</v>
      </c>
      <c r="L91" s="10">
        <v>85</v>
      </c>
      <c r="M91" s="10">
        <v>366</v>
      </c>
      <c r="N91" s="10">
        <v>514</v>
      </c>
      <c r="O91" s="10">
        <v>94</v>
      </c>
      <c r="P91" s="10">
        <v>95</v>
      </c>
      <c r="Q91" s="10">
        <v>94</v>
      </c>
      <c r="R91" s="10">
        <v>96</v>
      </c>
      <c r="S91" s="10">
        <f t="shared" si="5"/>
        <v>379</v>
      </c>
      <c r="T91" s="10">
        <f t="shared" si="6"/>
        <v>745</v>
      </c>
    </row>
    <row r="92" spans="1:20" x14ac:dyDescent="0.35">
      <c r="A92" s="10">
        <v>75</v>
      </c>
      <c r="B92" s="10">
        <v>146</v>
      </c>
      <c r="C92" s="8" t="s">
        <v>43</v>
      </c>
      <c r="D92" s="13" t="s">
        <v>400</v>
      </c>
      <c r="E92" s="9">
        <v>2710</v>
      </c>
      <c r="F92" s="10" t="s">
        <v>258</v>
      </c>
      <c r="G92" s="9" t="s">
        <v>88</v>
      </c>
      <c r="H92" s="10">
        <v>594</v>
      </c>
      <c r="I92" s="10">
        <v>92</v>
      </c>
      <c r="J92" s="10">
        <v>94</v>
      </c>
      <c r="K92" s="10">
        <v>92</v>
      </c>
      <c r="L92" s="10">
        <v>92</v>
      </c>
      <c r="M92" s="10">
        <v>370</v>
      </c>
      <c r="N92" s="10">
        <v>619</v>
      </c>
      <c r="O92" s="10">
        <v>95</v>
      </c>
      <c r="P92" s="10">
        <v>93</v>
      </c>
      <c r="Q92" s="10">
        <v>92</v>
      </c>
      <c r="R92" s="10">
        <v>95</v>
      </c>
      <c r="S92" s="10">
        <f t="shared" si="5"/>
        <v>375</v>
      </c>
      <c r="T92" s="10">
        <f t="shared" si="6"/>
        <v>745</v>
      </c>
    </row>
    <row r="93" spans="1:20" x14ac:dyDescent="0.35">
      <c r="A93" s="10">
        <v>76</v>
      </c>
      <c r="B93" s="10">
        <v>126</v>
      </c>
      <c r="C93" s="1" t="s">
        <v>591</v>
      </c>
      <c r="D93" s="13" t="s">
        <v>382</v>
      </c>
      <c r="E93" s="9">
        <v>31559</v>
      </c>
      <c r="F93" s="10" t="s">
        <v>91</v>
      </c>
      <c r="G93" s="2" t="s">
        <v>88</v>
      </c>
      <c r="H93" s="10">
        <v>600</v>
      </c>
      <c r="I93" s="10">
        <v>95</v>
      </c>
      <c r="J93" s="10">
        <v>89</v>
      </c>
      <c r="K93" s="10">
        <v>96</v>
      </c>
      <c r="L93" s="10">
        <v>92</v>
      </c>
      <c r="M93" s="10">
        <v>372</v>
      </c>
      <c r="N93" s="10">
        <v>479</v>
      </c>
      <c r="O93" s="10">
        <v>93</v>
      </c>
      <c r="P93" s="10">
        <v>93</v>
      </c>
      <c r="Q93" s="10">
        <v>96</v>
      </c>
      <c r="R93" s="10">
        <v>91</v>
      </c>
      <c r="S93" s="10">
        <f t="shared" si="5"/>
        <v>373</v>
      </c>
      <c r="T93" s="10">
        <f t="shared" si="6"/>
        <v>745</v>
      </c>
    </row>
    <row r="94" spans="1:20" x14ac:dyDescent="0.35">
      <c r="A94" s="10">
        <v>77</v>
      </c>
      <c r="B94" s="10">
        <v>189</v>
      </c>
      <c r="C94" s="1" t="s">
        <v>77</v>
      </c>
      <c r="D94" s="13" t="s">
        <v>431</v>
      </c>
      <c r="E94" s="9">
        <v>116158</v>
      </c>
      <c r="F94" s="10" t="s">
        <v>283</v>
      </c>
      <c r="G94" s="2" t="s">
        <v>87</v>
      </c>
      <c r="H94" s="10">
        <v>486</v>
      </c>
      <c r="I94" s="10">
        <v>94</v>
      </c>
      <c r="J94" s="10">
        <v>93</v>
      </c>
      <c r="K94" s="10">
        <v>95</v>
      </c>
      <c r="L94" s="10">
        <v>92</v>
      </c>
      <c r="M94" s="10">
        <v>374</v>
      </c>
      <c r="N94" s="10">
        <v>581</v>
      </c>
      <c r="O94" s="10">
        <v>95</v>
      </c>
      <c r="P94" s="10">
        <v>90</v>
      </c>
      <c r="Q94" s="10">
        <v>93</v>
      </c>
      <c r="R94" s="10">
        <v>93</v>
      </c>
      <c r="S94" s="10">
        <f t="shared" si="5"/>
        <v>371</v>
      </c>
      <c r="T94" s="10">
        <f t="shared" si="6"/>
        <v>745</v>
      </c>
    </row>
    <row r="95" spans="1:20" x14ac:dyDescent="0.35">
      <c r="A95" s="10">
        <v>78</v>
      </c>
      <c r="B95" s="10">
        <v>104</v>
      </c>
      <c r="C95" s="1" t="s">
        <v>4</v>
      </c>
      <c r="D95" s="13" t="s">
        <v>363</v>
      </c>
      <c r="E95" s="10">
        <v>1029823</v>
      </c>
      <c r="F95" s="10" t="s">
        <v>93</v>
      </c>
      <c r="G95" s="10" t="s">
        <v>87</v>
      </c>
      <c r="H95" s="10">
        <v>480</v>
      </c>
      <c r="I95" s="10">
        <v>90</v>
      </c>
      <c r="J95" s="10">
        <v>92</v>
      </c>
      <c r="K95" s="10">
        <v>92</v>
      </c>
      <c r="L95" s="10">
        <v>91</v>
      </c>
      <c r="M95" s="10">
        <v>365</v>
      </c>
      <c r="N95" s="10">
        <v>513</v>
      </c>
      <c r="O95" s="10">
        <v>97</v>
      </c>
      <c r="P95" s="10">
        <v>94</v>
      </c>
      <c r="Q95" s="10">
        <v>95</v>
      </c>
      <c r="R95" s="10">
        <v>93</v>
      </c>
      <c r="S95" s="10">
        <f t="shared" si="5"/>
        <v>379</v>
      </c>
      <c r="T95" s="10">
        <f t="shared" si="6"/>
        <v>744</v>
      </c>
    </row>
    <row r="96" spans="1:20" x14ac:dyDescent="0.35">
      <c r="A96" s="10">
        <v>79</v>
      </c>
      <c r="B96" s="10">
        <v>192</v>
      </c>
      <c r="C96" s="8" t="s">
        <v>80</v>
      </c>
      <c r="D96" s="13" t="s">
        <v>432</v>
      </c>
      <c r="E96" s="9">
        <v>1030194</v>
      </c>
      <c r="F96" s="10" t="s">
        <v>91</v>
      </c>
      <c r="G96" s="9" t="s">
        <v>88</v>
      </c>
      <c r="H96" s="10">
        <v>474</v>
      </c>
      <c r="I96" s="10">
        <v>96</v>
      </c>
      <c r="J96" s="10">
        <v>89</v>
      </c>
      <c r="K96" s="10">
        <v>94</v>
      </c>
      <c r="L96" s="10">
        <v>96</v>
      </c>
      <c r="M96" s="10">
        <v>375</v>
      </c>
      <c r="N96" s="10">
        <v>563</v>
      </c>
      <c r="O96" s="10">
        <v>95</v>
      </c>
      <c r="P96" s="10">
        <v>87</v>
      </c>
      <c r="Q96" s="10">
        <v>91</v>
      </c>
      <c r="R96" s="10">
        <v>96</v>
      </c>
      <c r="S96" s="10">
        <f t="shared" si="5"/>
        <v>369</v>
      </c>
      <c r="T96" s="10">
        <f t="shared" si="6"/>
        <v>744</v>
      </c>
    </row>
    <row r="97" spans="1:20" x14ac:dyDescent="0.35">
      <c r="A97" s="10">
        <v>80</v>
      </c>
      <c r="B97" s="10">
        <v>182</v>
      </c>
      <c r="C97" s="1" t="s">
        <v>71</v>
      </c>
      <c r="D97" s="13" t="s">
        <v>425</v>
      </c>
      <c r="E97" s="9">
        <v>2530</v>
      </c>
      <c r="F97" s="10" t="s">
        <v>90</v>
      </c>
      <c r="G97" s="2" t="s">
        <v>89</v>
      </c>
      <c r="H97" s="10">
        <v>595</v>
      </c>
      <c r="I97" s="10">
        <v>93</v>
      </c>
      <c r="J97" s="10">
        <v>94</v>
      </c>
      <c r="K97" s="10">
        <v>92</v>
      </c>
      <c r="L97" s="10">
        <v>93</v>
      </c>
      <c r="M97" s="10">
        <v>372</v>
      </c>
      <c r="N97" s="10">
        <v>586</v>
      </c>
      <c r="O97" s="10">
        <v>92</v>
      </c>
      <c r="P97" s="10">
        <v>94</v>
      </c>
      <c r="Q97" s="10">
        <v>91</v>
      </c>
      <c r="R97" s="10">
        <v>94</v>
      </c>
      <c r="S97" s="10">
        <f t="shared" si="5"/>
        <v>371</v>
      </c>
      <c r="T97" s="10">
        <f t="shared" si="6"/>
        <v>743</v>
      </c>
    </row>
    <row r="98" spans="1:20" x14ac:dyDescent="0.35">
      <c r="A98" s="10">
        <v>81</v>
      </c>
      <c r="B98" s="10">
        <v>106</v>
      </c>
      <c r="C98" s="8" t="s">
        <v>6</v>
      </c>
      <c r="D98" s="13" t="s">
        <v>365</v>
      </c>
      <c r="E98" s="9">
        <v>116185</v>
      </c>
      <c r="F98" s="10" t="s">
        <v>94</v>
      </c>
      <c r="G98" s="9" t="s">
        <v>88</v>
      </c>
      <c r="H98" s="10">
        <v>506</v>
      </c>
      <c r="I98" s="10">
        <v>92</v>
      </c>
      <c r="J98" s="10">
        <v>96</v>
      </c>
      <c r="K98" s="10">
        <v>96</v>
      </c>
      <c r="L98" s="10">
        <v>93</v>
      </c>
      <c r="M98" s="10">
        <v>377</v>
      </c>
      <c r="N98" s="10">
        <v>461</v>
      </c>
      <c r="O98" s="10">
        <v>92</v>
      </c>
      <c r="P98" s="10">
        <v>90</v>
      </c>
      <c r="Q98" s="10">
        <v>88</v>
      </c>
      <c r="R98" s="10">
        <v>96</v>
      </c>
      <c r="S98" s="10">
        <f t="shared" si="5"/>
        <v>366</v>
      </c>
      <c r="T98" s="10">
        <f t="shared" si="6"/>
        <v>743</v>
      </c>
    </row>
    <row r="99" spans="1:20" x14ac:dyDescent="0.35">
      <c r="A99" s="10">
        <v>82</v>
      </c>
      <c r="B99" s="10">
        <v>160</v>
      </c>
      <c r="C99" s="8" t="s">
        <v>585</v>
      </c>
      <c r="D99" s="13" t="s">
        <v>362</v>
      </c>
      <c r="E99" s="10">
        <v>113985</v>
      </c>
      <c r="F99" s="10" t="s">
        <v>275</v>
      </c>
      <c r="G99" s="10" t="s">
        <v>87</v>
      </c>
      <c r="H99" s="10">
        <v>543</v>
      </c>
      <c r="I99" s="10">
        <v>92</v>
      </c>
      <c r="J99" s="10">
        <v>91</v>
      </c>
      <c r="K99" s="10">
        <v>91</v>
      </c>
      <c r="L99" s="10">
        <v>93</v>
      </c>
      <c r="M99" s="10">
        <v>367</v>
      </c>
      <c r="N99" s="10">
        <v>449</v>
      </c>
      <c r="O99" s="10">
        <v>92</v>
      </c>
      <c r="P99" s="10">
        <v>97</v>
      </c>
      <c r="Q99" s="10">
        <v>93</v>
      </c>
      <c r="R99" s="10">
        <v>93</v>
      </c>
      <c r="S99" s="10">
        <f t="shared" si="5"/>
        <v>375</v>
      </c>
      <c r="T99" s="10">
        <f t="shared" si="6"/>
        <v>742</v>
      </c>
    </row>
    <row r="100" spans="1:20" x14ac:dyDescent="0.35">
      <c r="A100" s="10">
        <v>83</v>
      </c>
      <c r="B100" s="10">
        <v>113</v>
      </c>
      <c r="C100" s="1" t="s">
        <v>14</v>
      </c>
      <c r="D100" s="13" t="s">
        <v>372</v>
      </c>
      <c r="E100" s="9">
        <v>3011</v>
      </c>
      <c r="F100" s="10" t="s">
        <v>259</v>
      </c>
      <c r="G100" s="9" t="s">
        <v>89</v>
      </c>
      <c r="H100" s="10">
        <v>498</v>
      </c>
      <c r="I100" s="10">
        <v>93</v>
      </c>
      <c r="J100" s="10">
        <v>93</v>
      </c>
      <c r="K100" s="10">
        <v>95</v>
      </c>
      <c r="L100" s="10">
        <v>93</v>
      </c>
      <c r="M100" s="10">
        <v>374</v>
      </c>
      <c r="N100" s="10">
        <v>582</v>
      </c>
      <c r="O100" s="10">
        <v>91</v>
      </c>
      <c r="P100" s="10">
        <v>90</v>
      </c>
      <c r="Q100" s="10">
        <v>92</v>
      </c>
      <c r="R100" s="10">
        <v>94</v>
      </c>
      <c r="S100" s="10">
        <f t="shared" si="5"/>
        <v>367</v>
      </c>
      <c r="T100" s="10">
        <f t="shared" si="6"/>
        <v>741</v>
      </c>
    </row>
    <row r="101" spans="1:20" x14ac:dyDescent="0.35">
      <c r="A101" s="10">
        <v>84</v>
      </c>
      <c r="B101" s="10">
        <v>171</v>
      </c>
      <c r="C101" s="8" t="s">
        <v>60</v>
      </c>
      <c r="D101" s="13" t="s">
        <v>418</v>
      </c>
      <c r="E101" s="9">
        <v>1031661</v>
      </c>
      <c r="F101" s="10" t="s">
        <v>264</v>
      </c>
      <c r="G101" s="9" t="s">
        <v>88</v>
      </c>
      <c r="H101" s="10">
        <v>587</v>
      </c>
      <c r="I101" s="10">
        <v>94</v>
      </c>
      <c r="J101" s="10">
        <v>92</v>
      </c>
      <c r="K101" s="10">
        <v>91</v>
      </c>
      <c r="L101" s="10">
        <v>89</v>
      </c>
      <c r="M101" s="10">
        <v>366</v>
      </c>
      <c r="N101" s="10">
        <v>448</v>
      </c>
      <c r="O101" s="10">
        <v>95</v>
      </c>
      <c r="P101" s="10">
        <v>91</v>
      </c>
      <c r="Q101" s="10">
        <v>95</v>
      </c>
      <c r="R101" s="10">
        <v>93</v>
      </c>
      <c r="S101" s="10">
        <f t="shared" si="5"/>
        <v>374</v>
      </c>
      <c r="T101" s="10">
        <f t="shared" si="6"/>
        <v>740</v>
      </c>
    </row>
    <row r="102" spans="1:20" x14ac:dyDescent="0.35">
      <c r="A102" s="10">
        <v>85</v>
      </c>
      <c r="B102" s="10">
        <v>343</v>
      </c>
      <c r="C102" s="8" t="s">
        <v>192</v>
      </c>
      <c r="D102" s="13" t="s">
        <v>379</v>
      </c>
      <c r="E102" s="9">
        <v>13842</v>
      </c>
      <c r="F102" s="9" t="s">
        <v>269</v>
      </c>
      <c r="G102" s="9" t="s">
        <v>88</v>
      </c>
      <c r="H102" s="10">
        <v>470</v>
      </c>
      <c r="I102" s="10">
        <v>94</v>
      </c>
      <c r="J102" s="10">
        <v>95</v>
      </c>
      <c r="K102" s="10">
        <v>88</v>
      </c>
      <c r="L102" s="10">
        <v>93</v>
      </c>
      <c r="M102" s="10">
        <v>370</v>
      </c>
      <c r="N102" s="10">
        <v>607</v>
      </c>
      <c r="O102" s="10">
        <v>91</v>
      </c>
      <c r="P102" s="10">
        <v>93</v>
      </c>
      <c r="Q102" s="10">
        <v>92</v>
      </c>
      <c r="R102" s="10">
        <v>94</v>
      </c>
      <c r="S102" s="10">
        <f t="shared" si="5"/>
        <v>370</v>
      </c>
      <c r="T102" s="10">
        <f t="shared" si="6"/>
        <v>740</v>
      </c>
    </row>
    <row r="103" spans="1:20" x14ac:dyDescent="0.35">
      <c r="A103" s="10">
        <v>86</v>
      </c>
      <c r="B103" s="10">
        <v>187</v>
      </c>
      <c r="C103" s="1" t="s">
        <v>75</v>
      </c>
      <c r="D103" s="13" t="s">
        <v>375</v>
      </c>
      <c r="E103" s="9">
        <v>1029967</v>
      </c>
      <c r="F103" s="10" t="s">
        <v>282</v>
      </c>
      <c r="G103" s="2" t="s">
        <v>88</v>
      </c>
      <c r="H103" s="10">
        <v>561</v>
      </c>
      <c r="I103" s="10">
        <v>91</v>
      </c>
      <c r="J103" s="10">
        <v>93</v>
      </c>
      <c r="K103" s="10">
        <v>96</v>
      </c>
      <c r="L103" s="10">
        <v>90</v>
      </c>
      <c r="M103" s="10">
        <v>370</v>
      </c>
      <c r="N103" s="10">
        <v>447</v>
      </c>
      <c r="O103" s="10">
        <v>92</v>
      </c>
      <c r="P103" s="10">
        <v>91</v>
      </c>
      <c r="Q103" s="10">
        <v>94</v>
      </c>
      <c r="R103" s="10">
        <v>93</v>
      </c>
      <c r="S103" s="10">
        <f t="shared" si="5"/>
        <v>370</v>
      </c>
      <c r="T103" s="10">
        <f t="shared" si="6"/>
        <v>740</v>
      </c>
    </row>
    <row r="104" spans="1:20" x14ac:dyDescent="0.35">
      <c r="A104" s="10">
        <v>87</v>
      </c>
      <c r="B104" s="10">
        <v>112</v>
      </c>
      <c r="C104" s="1" t="s">
        <v>13</v>
      </c>
      <c r="D104" s="13" t="s">
        <v>371</v>
      </c>
      <c r="E104" s="9">
        <v>1032356</v>
      </c>
      <c r="F104" s="10" t="s">
        <v>258</v>
      </c>
      <c r="G104" s="9" t="s">
        <v>88</v>
      </c>
      <c r="H104" s="10">
        <v>481</v>
      </c>
      <c r="I104" s="10">
        <v>90</v>
      </c>
      <c r="J104" s="10">
        <v>90</v>
      </c>
      <c r="K104" s="10">
        <v>92</v>
      </c>
      <c r="L104" s="10">
        <v>95</v>
      </c>
      <c r="M104" s="10">
        <v>367</v>
      </c>
      <c r="N104" s="10">
        <v>450</v>
      </c>
      <c r="O104" s="10">
        <v>96</v>
      </c>
      <c r="P104" s="10">
        <v>93</v>
      </c>
      <c r="Q104" s="10">
        <v>91</v>
      </c>
      <c r="R104" s="10">
        <v>92</v>
      </c>
      <c r="S104" s="10">
        <f t="shared" si="5"/>
        <v>372</v>
      </c>
      <c r="T104" s="10">
        <f t="shared" si="6"/>
        <v>739</v>
      </c>
    </row>
    <row r="105" spans="1:20" x14ac:dyDescent="0.35">
      <c r="A105" s="10">
        <v>88</v>
      </c>
      <c r="B105" s="10">
        <v>139</v>
      </c>
      <c r="C105" s="8" t="s">
        <v>592</v>
      </c>
      <c r="D105" s="13" t="s">
        <v>394</v>
      </c>
      <c r="E105" s="9">
        <v>115659</v>
      </c>
      <c r="F105" s="10" t="s">
        <v>265</v>
      </c>
      <c r="G105" s="9" t="s">
        <v>87</v>
      </c>
      <c r="H105" s="10">
        <v>500</v>
      </c>
      <c r="I105" s="10">
        <v>89</v>
      </c>
      <c r="J105" s="10">
        <v>94</v>
      </c>
      <c r="K105" s="10">
        <v>90</v>
      </c>
      <c r="L105" s="10">
        <v>97</v>
      </c>
      <c r="M105" s="10">
        <v>370</v>
      </c>
      <c r="N105" s="10">
        <v>605</v>
      </c>
      <c r="O105" s="10">
        <v>93</v>
      </c>
      <c r="P105" s="10">
        <v>96</v>
      </c>
      <c r="Q105" s="10">
        <v>90</v>
      </c>
      <c r="R105" s="10">
        <v>90</v>
      </c>
      <c r="S105" s="10">
        <f t="shared" si="5"/>
        <v>369</v>
      </c>
      <c r="T105" s="10">
        <f t="shared" si="6"/>
        <v>739</v>
      </c>
    </row>
    <row r="106" spans="1:20" x14ac:dyDescent="0.35">
      <c r="A106" s="10">
        <v>89</v>
      </c>
      <c r="B106" s="10">
        <v>127</v>
      </c>
      <c r="C106" s="8" t="s">
        <v>27</v>
      </c>
      <c r="D106" s="13" t="s">
        <v>383</v>
      </c>
      <c r="E106" s="9">
        <v>2736</v>
      </c>
      <c r="F106" s="10" t="s">
        <v>258</v>
      </c>
      <c r="G106" s="9" t="s">
        <v>89</v>
      </c>
      <c r="H106" s="10">
        <v>442</v>
      </c>
      <c r="I106" s="10">
        <v>94</v>
      </c>
      <c r="J106" s="10">
        <v>94</v>
      </c>
      <c r="K106" s="10">
        <v>92</v>
      </c>
      <c r="L106" s="10">
        <v>93</v>
      </c>
      <c r="M106" s="10">
        <v>373</v>
      </c>
      <c r="N106" s="10">
        <v>559</v>
      </c>
      <c r="O106" s="10">
        <v>92</v>
      </c>
      <c r="P106" s="10">
        <v>92</v>
      </c>
      <c r="Q106" s="10">
        <v>89</v>
      </c>
      <c r="R106" s="10">
        <v>91</v>
      </c>
      <c r="S106" s="10">
        <f t="shared" si="5"/>
        <v>364</v>
      </c>
      <c r="T106" s="10">
        <f t="shared" si="6"/>
        <v>737</v>
      </c>
    </row>
    <row r="107" spans="1:20" x14ac:dyDescent="0.35">
      <c r="A107" s="10">
        <v>90</v>
      </c>
      <c r="B107" s="10">
        <v>133</v>
      </c>
      <c r="C107" s="8" t="s">
        <v>33</v>
      </c>
      <c r="D107" s="13" t="s">
        <v>389</v>
      </c>
      <c r="E107" s="9">
        <v>1029783</v>
      </c>
      <c r="F107" s="10" t="s">
        <v>90</v>
      </c>
      <c r="G107" s="9" t="s">
        <v>88</v>
      </c>
      <c r="H107" s="10">
        <v>534</v>
      </c>
      <c r="I107" s="10">
        <v>94</v>
      </c>
      <c r="J107" s="10">
        <v>91</v>
      </c>
      <c r="K107" s="10">
        <v>92</v>
      </c>
      <c r="L107" s="10">
        <v>93</v>
      </c>
      <c r="M107" s="10">
        <v>370</v>
      </c>
      <c r="N107" s="10">
        <v>608</v>
      </c>
      <c r="O107" s="10">
        <v>91</v>
      </c>
      <c r="P107" s="10">
        <v>89</v>
      </c>
      <c r="Q107" s="10">
        <v>91</v>
      </c>
      <c r="R107" s="10">
        <v>93</v>
      </c>
      <c r="S107" s="10">
        <f t="shared" si="5"/>
        <v>364</v>
      </c>
      <c r="T107" s="10">
        <f t="shared" si="6"/>
        <v>734</v>
      </c>
    </row>
    <row r="108" spans="1:20" x14ac:dyDescent="0.35">
      <c r="A108" s="10">
        <v>91</v>
      </c>
      <c r="B108" s="10">
        <v>184</v>
      </c>
      <c r="C108" s="8" t="s">
        <v>73</v>
      </c>
      <c r="D108" s="13" t="s">
        <v>427</v>
      </c>
      <c r="E108" s="9">
        <v>1030185</v>
      </c>
      <c r="F108" s="10" t="s">
        <v>272</v>
      </c>
      <c r="G108" s="9" t="s">
        <v>88</v>
      </c>
      <c r="H108" s="10">
        <v>580</v>
      </c>
      <c r="I108" s="10">
        <v>89</v>
      </c>
      <c r="J108" s="10">
        <v>91</v>
      </c>
      <c r="K108" s="10">
        <v>94</v>
      </c>
      <c r="L108" s="10">
        <v>90</v>
      </c>
      <c r="M108" s="10">
        <v>364</v>
      </c>
      <c r="N108" s="10">
        <v>538</v>
      </c>
      <c r="O108" s="10">
        <v>91</v>
      </c>
      <c r="P108" s="10">
        <v>91</v>
      </c>
      <c r="Q108" s="10">
        <v>92</v>
      </c>
      <c r="R108" s="10">
        <v>93</v>
      </c>
      <c r="S108" s="10">
        <f t="shared" si="5"/>
        <v>367</v>
      </c>
      <c r="T108" s="10">
        <f t="shared" si="6"/>
        <v>731</v>
      </c>
    </row>
    <row r="109" spans="1:20" x14ac:dyDescent="0.35">
      <c r="A109" s="10">
        <v>92</v>
      </c>
      <c r="B109" s="10">
        <v>154</v>
      </c>
      <c r="C109" s="8" t="s">
        <v>50</v>
      </c>
      <c r="D109" s="13" t="s">
        <v>406</v>
      </c>
      <c r="E109" s="9">
        <v>32020</v>
      </c>
      <c r="F109" s="10" t="s">
        <v>273</v>
      </c>
      <c r="G109" s="9" t="s">
        <v>87</v>
      </c>
      <c r="H109" s="10">
        <v>517</v>
      </c>
      <c r="I109" s="10">
        <v>91</v>
      </c>
      <c r="J109" s="10">
        <v>93</v>
      </c>
      <c r="K109" s="10">
        <v>92</v>
      </c>
      <c r="L109" s="10">
        <v>87</v>
      </c>
      <c r="M109" s="10">
        <v>363</v>
      </c>
      <c r="N109" s="10">
        <v>617</v>
      </c>
      <c r="O109" s="10">
        <v>95</v>
      </c>
      <c r="P109" s="10">
        <v>90</v>
      </c>
      <c r="Q109" s="10">
        <v>89</v>
      </c>
      <c r="R109" s="10">
        <v>92</v>
      </c>
      <c r="S109" s="10">
        <f t="shared" si="5"/>
        <v>366</v>
      </c>
      <c r="T109" s="10">
        <f t="shared" si="6"/>
        <v>729</v>
      </c>
    </row>
    <row r="110" spans="1:20" x14ac:dyDescent="0.35">
      <c r="A110" s="10">
        <v>93</v>
      </c>
      <c r="B110" s="10">
        <v>149</v>
      </c>
      <c r="C110" s="1" t="s">
        <v>46</v>
      </c>
      <c r="D110" s="13" t="s">
        <v>402</v>
      </c>
      <c r="E110" s="9">
        <v>2403</v>
      </c>
      <c r="F110" s="10" t="s">
        <v>271</v>
      </c>
      <c r="G110" s="2" t="s">
        <v>88</v>
      </c>
      <c r="H110" s="10">
        <v>510</v>
      </c>
      <c r="I110" s="10">
        <v>93</v>
      </c>
      <c r="J110" s="10">
        <v>87</v>
      </c>
      <c r="K110" s="10">
        <v>92</v>
      </c>
      <c r="L110" s="10">
        <v>89</v>
      </c>
      <c r="M110" s="10">
        <v>361</v>
      </c>
      <c r="N110" s="10">
        <v>472</v>
      </c>
      <c r="O110" s="10">
        <v>92</v>
      </c>
      <c r="P110" s="10">
        <v>91</v>
      </c>
      <c r="Q110" s="10">
        <v>92</v>
      </c>
      <c r="R110" s="10">
        <v>92</v>
      </c>
      <c r="S110" s="10">
        <f t="shared" si="5"/>
        <v>367</v>
      </c>
      <c r="T110" s="10">
        <f t="shared" si="6"/>
        <v>728</v>
      </c>
    </row>
    <row r="111" spans="1:20" x14ac:dyDescent="0.35">
      <c r="A111" s="10">
        <v>94</v>
      </c>
      <c r="B111" s="10">
        <v>180</v>
      </c>
      <c r="C111" s="8" t="s">
        <v>69</v>
      </c>
      <c r="D111" s="13" t="s">
        <v>366</v>
      </c>
      <c r="E111" s="9">
        <v>1029963</v>
      </c>
      <c r="F111" s="10" t="s">
        <v>280</v>
      </c>
      <c r="G111" s="9" t="s">
        <v>88</v>
      </c>
      <c r="H111" s="10">
        <v>544</v>
      </c>
      <c r="I111" s="10">
        <v>91</v>
      </c>
      <c r="J111" s="10">
        <v>90</v>
      </c>
      <c r="K111" s="10">
        <v>91</v>
      </c>
      <c r="L111" s="10">
        <v>92</v>
      </c>
      <c r="M111" s="10">
        <v>364</v>
      </c>
      <c r="N111" s="10">
        <v>539</v>
      </c>
      <c r="O111" s="10">
        <v>90</v>
      </c>
      <c r="P111" s="10">
        <v>92</v>
      </c>
      <c r="Q111" s="10">
        <v>89</v>
      </c>
      <c r="R111" s="10">
        <v>92</v>
      </c>
      <c r="S111" s="10">
        <f t="shared" si="5"/>
        <v>363</v>
      </c>
      <c r="T111" s="10">
        <f t="shared" si="6"/>
        <v>727</v>
      </c>
    </row>
    <row r="112" spans="1:20" x14ac:dyDescent="0.35">
      <c r="A112" s="10">
        <v>95</v>
      </c>
      <c r="B112" s="10">
        <v>186</v>
      </c>
      <c r="C112" s="1" t="s">
        <v>75</v>
      </c>
      <c r="D112" s="13" t="s">
        <v>429</v>
      </c>
      <c r="E112" s="9">
        <v>2392</v>
      </c>
      <c r="F112" s="10" t="s">
        <v>90</v>
      </c>
      <c r="G112" s="2" t="s">
        <v>89</v>
      </c>
      <c r="H112" s="10">
        <v>524</v>
      </c>
      <c r="I112" s="10">
        <v>93</v>
      </c>
      <c r="J112" s="10">
        <v>91</v>
      </c>
      <c r="K112" s="10">
        <v>92</v>
      </c>
      <c r="L112" s="10">
        <v>87</v>
      </c>
      <c r="M112" s="10">
        <v>363</v>
      </c>
      <c r="N112" s="10">
        <v>536</v>
      </c>
      <c r="O112" s="10">
        <v>94</v>
      </c>
      <c r="P112" s="10">
        <v>92</v>
      </c>
      <c r="Q112" s="10">
        <v>88</v>
      </c>
      <c r="R112" s="10">
        <v>88</v>
      </c>
      <c r="S112" s="10">
        <f t="shared" si="5"/>
        <v>362</v>
      </c>
      <c r="T112" s="10">
        <f t="shared" si="6"/>
        <v>725</v>
      </c>
    </row>
    <row r="113" spans="1:20" x14ac:dyDescent="0.35">
      <c r="A113" s="10">
        <v>96</v>
      </c>
      <c r="B113" s="10">
        <v>138</v>
      </c>
      <c r="C113" s="8" t="s">
        <v>37</v>
      </c>
      <c r="D113" s="13" t="s">
        <v>393</v>
      </c>
      <c r="E113" s="9">
        <v>2734</v>
      </c>
      <c r="F113" s="10" t="s">
        <v>268</v>
      </c>
      <c r="G113" s="9" t="s">
        <v>89</v>
      </c>
      <c r="H113" s="10">
        <v>596</v>
      </c>
      <c r="I113" s="10">
        <v>95</v>
      </c>
      <c r="J113" s="10">
        <v>84</v>
      </c>
      <c r="K113" s="10">
        <v>91</v>
      </c>
      <c r="L113" s="10">
        <v>88</v>
      </c>
      <c r="M113" s="10">
        <v>358</v>
      </c>
      <c r="N113" s="10">
        <v>620</v>
      </c>
      <c r="O113" s="10">
        <v>87</v>
      </c>
      <c r="P113" s="10">
        <v>82</v>
      </c>
      <c r="Q113" s="10">
        <v>84</v>
      </c>
      <c r="R113" s="10">
        <v>89</v>
      </c>
      <c r="S113" s="10">
        <f t="shared" si="5"/>
        <v>342</v>
      </c>
      <c r="T113" s="10">
        <f t="shared" si="6"/>
        <v>700</v>
      </c>
    </row>
    <row r="114" spans="1:20" x14ac:dyDescent="0.35">
      <c r="A114" s="10">
        <v>97</v>
      </c>
      <c r="B114" s="10">
        <v>150</v>
      </c>
      <c r="C114" s="8" t="s">
        <v>47</v>
      </c>
      <c r="D114" s="13" t="s">
        <v>403</v>
      </c>
      <c r="E114" s="9">
        <v>2678</v>
      </c>
      <c r="F114" s="10" t="s">
        <v>261</v>
      </c>
      <c r="G114" s="9" t="s">
        <v>89</v>
      </c>
      <c r="H114" s="10">
        <v>494</v>
      </c>
      <c r="I114" s="10">
        <v>87</v>
      </c>
      <c r="J114" s="10">
        <v>84</v>
      </c>
      <c r="K114" s="10">
        <v>90</v>
      </c>
      <c r="L114" s="10">
        <v>92</v>
      </c>
      <c r="M114" s="10">
        <v>353</v>
      </c>
      <c r="N114" s="10">
        <v>440</v>
      </c>
      <c r="O114" s="10">
        <v>85</v>
      </c>
      <c r="P114" s="10">
        <v>91</v>
      </c>
      <c r="Q114" s="10">
        <v>85</v>
      </c>
      <c r="R114" s="10">
        <v>85</v>
      </c>
      <c r="S114" s="10">
        <f>SUM(O114:R114)</f>
        <v>346</v>
      </c>
      <c r="T114" s="10">
        <f>S114+M114</f>
        <v>699</v>
      </c>
    </row>
    <row r="115" spans="1:20" x14ac:dyDescent="0.35">
      <c r="A115" s="10">
        <v>98</v>
      </c>
      <c r="B115" s="10">
        <v>306</v>
      </c>
      <c r="C115" s="1" t="s">
        <v>319</v>
      </c>
      <c r="D115" s="13" t="s">
        <v>404</v>
      </c>
      <c r="E115" s="18"/>
      <c r="F115" s="10" t="s">
        <v>290</v>
      </c>
      <c r="G115" s="9" t="s">
        <v>89</v>
      </c>
      <c r="H115" s="10">
        <v>495</v>
      </c>
      <c r="I115" s="10">
        <v>81</v>
      </c>
      <c r="J115" s="10">
        <v>85</v>
      </c>
      <c r="K115" s="10">
        <v>77</v>
      </c>
      <c r="L115" s="10">
        <v>75</v>
      </c>
      <c r="M115" s="10">
        <v>318</v>
      </c>
      <c r="N115" s="10">
        <v>562</v>
      </c>
      <c r="O115" s="10">
        <v>81</v>
      </c>
      <c r="P115" s="10">
        <v>87</v>
      </c>
      <c r="Q115" s="10">
        <v>89</v>
      </c>
      <c r="R115" s="10">
        <v>78</v>
      </c>
      <c r="S115" s="10">
        <f>SUM(O115:R115)</f>
        <v>335</v>
      </c>
      <c r="T115" s="10">
        <f>S115+M115</f>
        <v>653</v>
      </c>
    </row>
    <row r="116" spans="1:20" x14ac:dyDescent="0.35">
      <c r="A116" s="10">
        <v>99</v>
      </c>
      <c r="B116" s="10" t="s">
        <v>594</v>
      </c>
      <c r="C116" s="1" t="s">
        <v>70</v>
      </c>
      <c r="D116" s="13" t="s">
        <v>378</v>
      </c>
      <c r="E116" s="18">
        <v>31926</v>
      </c>
      <c r="F116" s="10" t="s">
        <v>281</v>
      </c>
      <c r="G116" s="9" t="s">
        <v>87</v>
      </c>
      <c r="H116" s="10">
        <v>509</v>
      </c>
      <c r="I116" s="10">
        <v>90</v>
      </c>
      <c r="J116" s="10">
        <v>95</v>
      </c>
      <c r="K116" s="10">
        <v>89</v>
      </c>
      <c r="L116" s="10">
        <v>90</v>
      </c>
      <c r="M116" s="10">
        <v>364</v>
      </c>
      <c r="S116" s="10" t="s">
        <v>595</v>
      </c>
      <c r="T116" s="10">
        <v>364</v>
      </c>
    </row>
    <row r="117" spans="1:20" x14ac:dyDescent="0.35">
      <c r="A117" s="10">
        <v>100</v>
      </c>
      <c r="B117" s="10">
        <v>147</v>
      </c>
      <c r="C117" s="8" t="s">
        <v>44</v>
      </c>
      <c r="D117" s="13" t="s">
        <v>385</v>
      </c>
      <c r="E117" s="9">
        <v>22562</v>
      </c>
      <c r="F117" s="10" t="s">
        <v>259</v>
      </c>
      <c r="G117" s="9" t="s">
        <v>87</v>
      </c>
      <c r="H117" s="10">
        <v>546</v>
      </c>
      <c r="M117" s="10" t="s">
        <v>586</v>
      </c>
      <c r="S117" s="10" t="s">
        <v>586</v>
      </c>
      <c r="T117" s="10">
        <v>0</v>
      </c>
    </row>
    <row r="118" spans="1:20" x14ac:dyDescent="0.35">
      <c r="B118" s="10"/>
      <c r="G118" s="4"/>
      <c r="M118" s="10"/>
    </row>
    <row r="119" spans="1:20" x14ac:dyDescent="0.35">
      <c r="B119" s="4" t="s">
        <v>593</v>
      </c>
    </row>
  </sheetData>
  <phoneticPr fontId="0" type="noConversion"/>
  <conditionalFormatting sqref="I18:S133">
    <cfRule type="cellIs" dxfId="5" priority="1" stopIfTrue="1" operator="equal">
      <formula>100</formula>
    </cfRule>
  </conditionalFormatting>
  <printOptions horizontalCentered="1"/>
  <pageMargins left="0.25" right="0.25" top="0.7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7"/>
  <sheetViews>
    <sheetView workbookViewId="0"/>
  </sheetViews>
  <sheetFormatPr defaultColWidth="9.1796875" defaultRowHeight="15.5" x14ac:dyDescent="0.35"/>
  <cols>
    <col min="1" max="1" width="6.26953125" style="10" customWidth="1"/>
    <col min="2" max="2" width="7.1796875" style="4" customWidth="1"/>
    <col min="3" max="3" width="17.1796875" style="4" bestFit="1" customWidth="1"/>
    <col min="4" max="4" width="17.7265625" style="4" bestFit="1" customWidth="1"/>
    <col min="5" max="5" width="6.1796875" style="4" customWidth="1"/>
    <col min="6" max="6" width="5.54296875" style="4" bestFit="1" customWidth="1"/>
    <col min="7" max="8" width="5.1796875" style="4" hidden="1" customWidth="1"/>
    <col min="9" max="10" width="3.81640625" style="4" hidden="1" customWidth="1"/>
    <col min="11" max="11" width="5.1796875" style="4" hidden="1" customWidth="1"/>
    <col min="12" max="12" width="3.81640625" style="4" hidden="1" customWidth="1"/>
    <col min="13" max="13" width="7.453125" style="10" bestFit="1" customWidth="1"/>
    <col min="14" max="15" width="5.1796875" style="10" hidden="1" customWidth="1"/>
    <col min="16" max="19" width="3.81640625" style="10" hidden="1" customWidth="1"/>
    <col min="20" max="20" width="7.453125" style="10" bestFit="1" customWidth="1"/>
    <col min="21" max="21" width="7.81640625" style="10" bestFit="1" customWidth="1"/>
    <col min="22" max="22" width="6.54296875" style="10" bestFit="1" customWidth="1"/>
    <col min="23" max="23" width="8.26953125" style="10" bestFit="1" customWidth="1"/>
    <col min="24" max="24" width="0" style="10" hidden="1" customWidth="1"/>
    <col min="25" max="36" width="9.1796875" style="10"/>
    <col min="37" max="16384" width="9.1796875" style="4"/>
  </cols>
  <sheetData>
    <row r="1" spans="1:48" x14ac:dyDescent="0.35">
      <c r="A1" s="16" t="s">
        <v>323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</row>
    <row r="2" spans="1:48" x14ac:dyDescent="0.35">
      <c r="A2" s="16" t="s">
        <v>341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x14ac:dyDescent="0.35">
      <c r="A3" s="16" t="s">
        <v>342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</row>
    <row r="4" spans="1:48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4"/>
      <c r="AK4" s="10"/>
      <c r="AL4" s="10"/>
      <c r="AM4" s="10"/>
      <c r="AN4" s="10"/>
      <c r="AO4" s="10"/>
      <c r="AP4" s="10"/>
      <c r="AQ4" s="10"/>
      <c r="AR4" s="10"/>
    </row>
    <row r="5" spans="1:48" x14ac:dyDescent="0.35">
      <c r="A5" s="14" t="s">
        <v>332</v>
      </c>
      <c r="B5" s="15"/>
      <c r="C5" s="15"/>
      <c r="D5" s="15"/>
      <c r="E5" s="15" t="s">
        <v>597</v>
      </c>
      <c r="F5" s="6"/>
      <c r="G5" s="6"/>
      <c r="H5" s="6"/>
      <c r="I5" s="6"/>
      <c r="J5" s="6"/>
      <c r="K5" s="6"/>
      <c r="W5" s="21">
        <v>1252.7</v>
      </c>
    </row>
    <row r="6" spans="1:48" x14ac:dyDescent="0.35">
      <c r="A6" s="14" t="s">
        <v>333</v>
      </c>
      <c r="B6" s="15"/>
      <c r="C6" s="15"/>
      <c r="D6" s="15"/>
      <c r="E6" s="15" t="s">
        <v>614</v>
      </c>
      <c r="F6" s="6"/>
      <c r="G6" s="6"/>
      <c r="H6" s="6"/>
      <c r="I6" s="6"/>
      <c r="J6" s="6"/>
      <c r="K6" s="6"/>
      <c r="W6" s="21">
        <v>1244.5999999999999</v>
      </c>
    </row>
    <row r="7" spans="1:48" x14ac:dyDescent="0.35">
      <c r="A7" s="14" t="s">
        <v>334</v>
      </c>
      <c r="B7" s="15"/>
      <c r="C7" s="15"/>
      <c r="D7" s="15"/>
      <c r="E7" s="15" t="s">
        <v>615</v>
      </c>
      <c r="F7" s="6"/>
      <c r="G7" s="6"/>
      <c r="H7" s="6"/>
      <c r="I7" s="6"/>
      <c r="J7" s="6"/>
      <c r="K7" s="6"/>
      <c r="W7" s="21">
        <v>1243.5</v>
      </c>
    </row>
    <row r="8" spans="1:48" x14ac:dyDescent="0.35">
      <c r="A8" s="14"/>
      <c r="B8" s="15"/>
      <c r="C8" s="15"/>
      <c r="D8" s="15"/>
      <c r="E8" s="15"/>
      <c r="F8" s="6"/>
      <c r="G8" s="6"/>
      <c r="H8" s="6"/>
      <c r="I8" s="6"/>
      <c r="J8" s="6"/>
      <c r="K8" s="6"/>
    </row>
    <row r="9" spans="1:48" x14ac:dyDescent="0.35">
      <c r="A9" s="14" t="s">
        <v>335</v>
      </c>
      <c r="B9" s="15"/>
      <c r="C9" s="15"/>
      <c r="D9" s="15"/>
      <c r="E9" s="15" t="s">
        <v>616</v>
      </c>
      <c r="F9" s="6"/>
      <c r="G9" s="6"/>
      <c r="H9" s="6"/>
      <c r="I9" s="6"/>
      <c r="J9" s="6"/>
      <c r="K9" s="6"/>
      <c r="P9" s="1"/>
      <c r="S9" s="13"/>
      <c r="W9" s="6">
        <v>1143</v>
      </c>
    </row>
    <row r="10" spans="1:48" x14ac:dyDescent="0.35">
      <c r="A10" s="14" t="s">
        <v>336</v>
      </c>
      <c r="B10" s="15"/>
      <c r="C10" s="15"/>
      <c r="D10" s="15"/>
      <c r="E10" s="15" t="s">
        <v>617</v>
      </c>
      <c r="F10" s="6"/>
      <c r="G10" s="6"/>
      <c r="H10" s="6"/>
      <c r="I10" s="6"/>
      <c r="J10" s="6"/>
      <c r="K10" s="6"/>
      <c r="P10" s="1"/>
      <c r="S10" s="13"/>
      <c r="W10" s="6">
        <v>1141</v>
      </c>
    </row>
    <row r="11" spans="1:48" x14ac:dyDescent="0.35">
      <c r="A11" s="14" t="s">
        <v>337</v>
      </c>
      <c r="B11" s="15"/>
      <c r="C11" s="15"/>
      <c r="D11" s="15"/>
      <c r="E11" s="15" t="s">
        <v>618</v>
      </c>
      <c r="F11" s="6"/>
      <c r="G11" s="6"/>
      <c r="H11" s="6"/>
      <c r="I11" s="6"/>
      <c r="J11" s="6"/>
      <c r="K11" s="6"/>
      <c r="W11" s="6">
        <v>1140</v>
      </c>
    </row>
    <row r="12" spans="1:48" x14ac:dyDescent="0.35">
      <c r="A12" s="14"/>
      <c r="B12" s="15"/>
      <c r="C12" s="15"/>
      <c r="D12" s="15"/>
    </row>
    <row r="13" spans="1:48" x14ac:dyDescent="0.35">
      <c r="A13" s="14" t="s">
        <v>338</v>
      </c>
      <c r="B13" s="15"/>
      <c r="C13" s="15"/>
      <c r="D13" s="15"/>
      <c r="E13" s="15" t="s">
        <v>619</v>
      </c>
      <c r="F13" s="6"/>
      <c r="G13" s="6"/>
      <c r="H13" s="6"/>
      <c r="I13" s="6"/>
      <c r="J13" s="6"/>
      <c r="K13" s="6"/>
      <c r="W13" s="6">
        <v>1101</v>
      </c>
    </row>
    <row r="14" spans="1:48" x14ac:dyDescent="0.35">
      <c r="A14" s="14" t="s">
        <v>339</v>
      </c>
      <c r="B14" s="15"/>
      <c r="C14" s="15"/>
      <c r="D14" s="15"/>
      <c r="E14" s="15" t="s">
        <v>622</v>
      </c>
      <c r="F14" s="6"/>
      <c r="G14" s="6"/>
      <c r="H14" s="6"/>
      <c r="I14" s="6"/>
      <c r="J14" s="6"/>
      <c r="K14" s="6"/>
      <c r="W14" s="6">
        <v>1096</v>
      </c>
    </row>
    <row r="15" spans="1:48" x14ac:dyDescent="0.35">
      <c r="A15" s="14" t="s">
        <v>340</v>
      </c>
      <c r="B15" s="15"/>
      <c r="C15" s="15"/>
      <c r="D15" s="15"/>
      <c r="E15" s="15" t="s">
        <v>600</v>
      </c>
      <c r="F15" s="6"/>
      <c r="G15" s="6"/>
      <c r="H15" s="6"/>
      <c r="I15" s="6"/>
      <c r="J15" s="6"/>
      <c r="K15" s="6"/>
      <c r="W15" s="6">
        <v>1075</v>
      </c>
    </row>
    <row r="16" spans="1:48" x14ac:dyDescent="0.35">
      <c r="A16" s="14"/>
      <c r="B16" s="5"/>
      <c r="C16" s="5"/>
      <c r="D16" s="5"/>
      <c r="E16" s="5"/>
      <c r="F16" s="10"/>
      <c r="G16" s="10"/>
      <c r="H16" s="10"/>
      <c r="I16" s="10"/>
      <c r="J16" s="10"/>
      <c r="K16" s="10"/>
      <c r="W16" s="6"/>
    </row>
    <row r="17" spans="1:23" x14ac:dyDescent="0.35">
      <c r="A17" s="6" t="s">
        <v>352</v>
      </c>
      <c r="B17" s="6" t="s">
        <v>322</v>
      </c>
      <c r="C17" s="17" t="s">
        <v>326</v>
      </c>
      <c r="D17" s="14" t="s">
        <v>327</v>
      </c>
      <c r="E17" s="6" t="s">
        <v>0</v>
      </c>
      <c r="F17" s="6" t="s">
        <v>329</v>
      </c>
      <c r="G17" s="6">
        <v>1</v>
      </c>
      <c r="H17" s="6">
        <v>2</v>
      </c>
      <c r="I17" s="6">
        <v>3</v>
      </c>
      <c r="J17" s="6">
        <v>4</v>
      </c>
      <c r="K17" s="6">
        <v>5</v>
      </c>
      <c r="L17" s="6">
        <v>6</v>
      </c>
      <c r="M17" s="6" t="s">
        <v>358</v>
      </c>
      <c r="N17" s="6">
        <v>1</v>
      </c>
      <c r="O17" s="6">
        <v>2</v>
      </c>
      <c r="P17" s="6">
        <v>3</v>
      </c>
      <c r="Q17" s="6">
        <v>4</v>
      </c>
      <c r="R17" s="6">
        <v>5</v>
      </c>
      <c r="S17" s="6">
        <v>6</v>
      </c>
      <c r="T17" s="6" t="s">
        <v>623</v>
      </c>
      <c r="U17" s="6" t="s">
        <v>588</v>
      </c>
      <c r="V17" s="6" t="s">
        <v>589</v>
      </c>
      <c r="W17" s="6" t="s">
        <v>590</v>
      </c>
    </row>
    <row r="18" spans="1:23" x14ac:dyDescent="0.35">
      <c r="A18" s="10">
        <v>1</v>
      </c>
      <c r="B18" s="10">
        <v>142</v>
      </c>
      <c r="C18" s="1" t="s">
        <v>40</v>
      </c>
      <c r="D18" s="13" t="s">
        <v>396</v>
      </c>
      <c r="E18" s="2" t="s">
        <v>269</v>
      </c>
      <c r="F18" s="2" t="s">
        <v>87</v>
      </c>
      <c r="G18" s="10">
        <v>98</v>
      </c>
      <c r="H18" s="10">
        <v>97</v>
      </c>
      <c r="I18" s="10">
        <v>96</v>
      </c>
      <c r="J18" s="10">
        <v>97</v>
      </c>
      <c r="K18" s="10">
        <v>96</v>
      </c>
      <c r="L18" s="10">
        <v>99</v>
      </c>
      <c r="M18" s="10">
        <v>583</v>
      </c>
      <c r="N18" s="10">
        <v>98</v>
      </c>
      <c r="O18" s="10">
        <v>96</v>
      </c>
      <c r="P18" s="10">
        <v>95</v>
      </c>
      <c r="Q18" s="10">
        <v>96</v>
      </c>
      <c r="R18" s="10">
        <v>95</v>
      </c>
      <c r="S18" s="10">
        <v>95</v>
      </c>
      <c r="T18" s="10">
        <f t="shared" ref="T18:T49" si="0">SUM(N18:S18)</f>
        <v>575</v>
      </c>
      <c r="U18" s="10">
        <f t="shared" ref="U18:U49" si="1">SUM(M18+T18)</f>
        <v>1158</v>
      </c>
      <c r="V18" s="20">
        <v>94.7</v>
      </c>
      <c r="W18" s="20">
        <f t="shared" ref="W18:W25" si="2">SUM(U18:V18)</f>
        <v>1252.7</v>
      </c>
    </row>
    <row r="19" spans="1:23" x14ac:dyDescent="0.35">
      <c r="A19" s="10">
        <v>2</v>
      </c>
      <c r="B19" s="10">
        <v>129</v>
      </c>
      <c r="C19" s="1" t="s">
        <v>29</v>
      </c>
      <c r="D19" s="13" t="s">
        <v>385</v>
      </c>
      <c r="E19" s="2" t="s">
        <v>266</v>
      </c>
      <c r="F19" s="2" t="s">
        <v>87</v>
      </c>
      <c r="G19" s="10">
        <v>95</v>
      </c>
      <c r="H19" s="10">
        <v>94</v>
      </c>
      <c r="I19" s="10">
        <v>92</v>
      </c>
      <c r="J19" s="10">
        <v>93</v>
      </c>
      <c r="K19" s="10">
        <v>100</v>
      </c>
      <c r="L19" s="10">
        <v>97</v>
      </c>
      <c r="M19" s="10">
        <v>571</v>
      </c>
      <c r="N19" s="10">
        <v>98</v>
      </c>
      <c r="O19" s="10">
        <v>98</v>
      </c>
      <c r="P19" s="10">
        <v>94</v>
      </c>
      <c r="Q19" s="10">
        <v>97</v>
      </c>
      <c r="R19" s="10">
        <v>94</v>
      </c>
      <c r="S19" s="10">
        <v>96</v>
      </c>
      <c r="T19" s="10">
        <f t="shared" si="0"/>
        <v>577</v>
      </c>
      <c r="U19" s="10">
        <f t="shared" si="1"/>
        <v>1148</v>
      </c>
      <c r="V19" s="20">
        <v>96.6</v>
      </c>
      <c r="W19" s="20">
        <f t="shared" si="2"/>
        <v>1244.5999999999999</v>
      </c>
    </row>
    <row r="20" spans="1:23" x14ac:dyDescent="0.35">
      <c r="A20" s="10">
        <v>3</v>
      </c>
      <c r="B20" s="10">
        <v>163</v>
      </c>
      <c r="C20" s="8" t="s">
        <v>55</v>
      </c>
      <c r="D20" s="13" t="s">
        <v>412</v>
      </c>
      <c r="E20" s="9" t="s">
        <v>275</v>
      </c>
      <c r="F20" s="9" t="s">
        <v>88</v>
      </c>
      <c r="G20" s="10">
        <v>99</v>
      </c>
      <c r="H20" s="10">
        <v>99</v>
      </c>
      <c r="I20" s="10">
        <v>93</v>
      </c>
      <c r="J20" s="10">
        <v>95</v>
      </c>
      <c r="K20" s="10">
        <v>97</v>
      </c>
      <c r="L20" s="10">
        <v>97</v>
      </c>
      <c r="M20" s="10">
        <v>580</v>
      </c>
      <c r="N20" s="10">
        <v>97</v>
      </c>
      <c r="O20" s="10">
        <v>97</v>
      </c>
      <c r="P20" s="10">
        <v>88</v>
      </c>
      <c r="Q20" s="10">
        <v>92</v>
      </c>
      <c r="R20" s="10">
        <v>94</v>
      </c>
      <c r="S20" s="10">
        <v>97</v>
      </c>
      <c r="T20" s="10">
        <f t="shared" si="0"/>
        <v>565</v>
      </c>
      <c r="U20" s="10">
        <f t="shared" si="1"/>
        <v>1145</v>
      </c>
      <c r="V20" s="20">
        <v>98.5</v>
      </c>
      <c r="W20" s="20">
        <f t="shared" si="2"/>
        <v>1243.5</v>
      </c>
    </row>
    <row r="21" spans="1:23" x14ac:dyDescent="0.35">
      <c r="A21" s="10">
        <v>4</v>
      </c>
      <c r="B21" s="10">
        <v>162</v>
      </c>
      <c r="C21" s="8" t="s">
        <v>55</v>
      </c>
      <c r="D21" s="13" t="s">
        <v>411</v>
      </c>
      <c r="E21" s="9" t="s">
        <v>261</v>
      </c>
      <c r="F21" s="9" t="s">
        <v>87</v>
      </c>
      <c r="G21" s="10">
        <v>98</v>
      </c>
      <c r="H21" s="10">
        <v>96</v>
      </c>
      <c r="I21" s="10">
        <v>95</v>
      </c>
      <c r="J21" s="10">
        <v>91</v>
      </c>
      <c r="K21" s="10">
        <v>95</v>
      </c>
      <c r="L21" s="10">
        <v>97</v>
      </c>
      <c r="M21" s="10">
        <v>572</v>
      </c>
      <c r="N21" s="10">
        <v>95</v>
      </c>
      <c r="O21" s="10">
        <v>98</v>
      </c>
      <c r="P21" s="10">
        <v>95</v>
      </c>
      <c r="Q21" s="10">
        <v>92</v>
      </c>
      <c r="R21" s="10">
        <v>97</v>
      </c>
      <c r="S21" s="10">
        <v>96</v>
      </c>
      <c r="T21" s="10">
        <f t="shared" si="0"/>
        <v>573</v>
      </c>
      <c r="U21" s="10">
        <f t="shared" si="1"/>
        <v>1145</v>
      </c>
      <c r="V21" s="20">
        <v>97.7</v>
      </c>
      <c r="W21" s="20">
        <f t="shared" si="2"/>
        <v>1242.7</v>
      </c>
    </row>
    <row r="22" spans="1:23" x14ac:dyDescent="0.35">
      <c r="A22" s="10">
        <v>5</v>
      </c>
      <c r="B22" s="10">
        <v>137</v>
      </c>
      <c r="C22" s="8" t="s">
        <v>36</v>
      </c>
      <c r="D22" s="13" t="s">
        <v>379</v>
      </c>
      <c r="E22" s="9" t="s">
        <v>95</v>
      </c>
      <c r="F22" s="9" t="s">
        <v>87</v>
      </c>
      <c r="G22" s="10">
        <v>98</v>
      </c>
      <c r="H22" s="10">
        <v>99</v>
      </c>
      <c r="I22" s="10">
        <v>92</v>
      </c>
      <c r="J22" s="10">
        <v>89</v>
      </c>
      <c r="K22" s="10">
        <v>95</v>
      </c>
      <c r="L22" s="10">
        <v>95</v>
      </c>
      <c r="M22" s="10">
        <v>568</v>
      </c>
      <c r="N22" s="10">
        <v>98</v>
      </c>
      <c r="O22" s="10">
        <v>98</v>
      </c>
      <c r="P22" s="10">
        <v>93</v>
      </c>
      <c r="Q22" s="10">
        <v>95</v>
      </c>
      <c r="R22" s="10">
        <v>97</v>
      </c>
      <c r="S22" s="10">
        <v>95</v>
      </c>
      <c r="T22" s="10">
        <f t="shared" si="0"/>
        <v>576</v>
      </c>
      <c r="U22" s="10">
        <f t="shared" si="1"/>
        <v>1144</v>
      </c>
      <c r="V22" s="20">
        <v>94.8</v>
      </c>
      <c r="W22" s="20">
        <f t="shared" si="2"/>
        <v>1238.8</v>
      </c>
    </row>
    <row r="23" spans="1:23" x14ac:dyDescent="0.35">
      <c r="A23" s="10">
        <v>6</v>
      </c>
      <c r="B23" s="10">
        <v>164</v>
      </c>
      <c r="C23" s="8" t="s">
        <v>55</v>
      </c>
      <c r="D23" s="13" t="s">
        <v>413</v>
      </c>
      <c r="E23" s="9" t="s">
        <v>265</v>
      </c>
      <c r="F23" s="9" t="s">
        <v>88</v>
      </c>
      <c r="G23" s="10">
        <v>99</v>
      </c>
      <c r="H23" s="10">
        <v>97</v>
      </c>
      <c r="I23" s="10">
        <v>94</v>
      </c>
      <c r="J23" s="10">
        <v>95</v>
      </c>
      <c r="K23" s="10">
        <v>98</v>
      </c>
      <c r="L23" s="10">
        <v>92</v>
      </c>
      <c r="M23" s="10">
        <v>575</v>
      </c>
      <c r="N23" s="10">
        <v>96</v>
      </c>
      <c r="O23" s="10">
        <v>97</v>
      </c>
      <c r="P23" s="10">
        <v>92</v>
      </c>
      <c r="Q23" s="10">
        <v>92</v>
      </c>
      <c r="R23" s="10">
        <v>96</v>
      </c>
      <c r="S23" s="10">
        <v>95</v>
      </c>
      <c r="T23" s="10">
        <f t="shared" si="0"/>
        <v>568</v>
      </c>
      <c r="U23" s="10">
        <f t="shared" si="1"/>
        <v>1143</v>
      </c>
      <c r="V23" s="20">
        <v>94.1</v>
      </c>
      <c r="W23" s="20">
        <f t="shared" si="2"/>
        <v>1237.0999999999999</v>
      </c>
    </row>
    <row r="24" spans="1:23" x14ac:dyDescent="0.35">
      <c r="A24" s="10">
        <v>7</v>
      </c>
      <c r="B24" s="10">
        <v>183</v>
      </c>
      <c r="C24" s="1" t="s">
        <v>72</v>
      </c>
      <c r="D24" s="13" t="s">
        <v>426</v>
      </c>
      <c r="E24" s="2" t="s">
        <v>268</v>
      </c>
      <c r="F24" s="2" t="s">
        <v>87</v>
      </c>
      <c r="G24" s="10">
        <v>95</v>
      </c>
      <c r="H24" s="10">
        <v>100</v>
      </c>
      <c r="I24" s="10">
        <v>94</v>
      </c>
      <c r="J24" s="10">
        <v>91</v>
      </c>
      <c r="K24" s="10">
        <v>99</v>
      </c>
      <c r="L24" s="10">
        <v>98</v>
      </c>
      <c r="M24" s="10">
        <v>577</v>
      </c>
      <c r="N24" s="10">
        <v>96</v>
      </c>
      <c r="O24" s="10">
        <v>99</v>
      </c>
      <c r="P24" s="10">
        <v>92</v>
      </c>
      <c r="Q24" s="10">
        <v>95</v>
      </c>
      <c r="R24" s="10">
        <v>92</v>
      </c>
      <c r="S24" s="10">
        <v>94</v>
      </c>
      <c r="T24" s="10">
        <f t="shared" si="0"/>
        <v>568</v>
      </c>
      <c r="U24" s="10">
        <f t="shared" si="1"/>
        <v>1145</v>
      </c>
      <c r="V24" s="20">
        <v>90</v>
      </c>
      <c r="W24" s="20">
        <f t="shared" si="2"/>
        <v>1235</v>
      </c>
    </row>
    <row r="25" spans="1:23" x14ac:dyDescent="0.35">
      <c r="A25" s="10">
        <v>8</v>
      </c>
      <c r="B25" s="10">
        <v>111</v>
      </c>
      <c r="C25" s="8" t="s">
        <v>12</v>
      </c>
      <c r="D25" s="13" t="s">
        <v>370</v>
      </c>
      <c r="E25" s="10" t="s">
        <v>92</v>
      </c>
      <c r="F25" s="9" t="s">
        <v>88</v>
      </c>
      <c r="G25" s="10">
        <v>98</v>
      </c>
      <c r="H25" s="10">
        <v>98</v>
      </c>
      <c r="I25" s="10">
        <v>94</v>
      </c>
      <c r="J25" s="10">
        <v>95</v>
      </c>
      <c r="K25" s="10">
        <v>96</v>
      </c>
      <c r="L25" s="10">
        <v>96</v>
      </c>
      <c r="M25" s="10">
        <v>577</v>
      </c>
      <c r="N25" s="10">
        <v>98</v>
      </c>
      <c r="O25" s="10">
        <v>97</v>
      </c>
      <c r="P25" s="10">
        <v>92</v>
      </c>
      <c r="Q25" s="10">
        <v>93</v>
      </c>
      <c r="R25" s="10">
        <v>90</v>
      </c>
      <c r="S25" s="10">
        <v>94</v>
      </c>
      <c r="T25" s="10">
        <f t="shared" si="0"/>
        <v>564</v>
      </c>
      <c r="U25" s="10">
        <f t="shared" si="1"/>
        <v>1141</v>
      </c>
      <c r="V25" s="20">
        <v>93.4</v>
      </c>
      <c r="W25" s="20">
        <f t="shared" si="2"/>
        <v>1234.4000000000001</v>
      </c>
    </row>
    <row r="26" spans="1:23" x14ac:dyDescent="0.35">
      <c r="A26" s="10">
        <v>9</v>
      </c>
      <c r="B26" s="10">
        <v>330</v>
      </c>
      <c r="C26" s="8" t="s">
        <v>188</v>
      </c>
      <c r="D26" s="13" t="s">
        <v>413</v>
      </c>
      <c r="E26" s="9" t="s">
        <v>258</v>
      </c>
      <c r="F26" s="9" t="s">
        <v>88</v>
      </c>
      <c r="G26" s="10">
        <v>99</v>
      </c>
      <c r="H26" s="10">
        <v>97</v>
      </c>
      <c r="I26" s="10">
        <v>92</v>
      </c>
      <c r="J26" s="10">
        <v>90</v>
      </c>
      <c r="K26" s="10">
        <v>93</v>
      </c>
      <c r="L26" s="10">
        <v>93</v>
      </c>
      <c r="M26" s="10">
        <v>564</v>
      </c>
      <c r="N26" s="10">
        <v>97</v>
      </c>
      <c r="O26" s="10">
        <v>98</v>
      </c>
      <c r="P26" s="10">
        <v>94</v>
      </c>
      <c r="Q26" s="10">
        <v>93</v>
      </c>
      <c r="R26" s="10">
        <v>96</v>
      </c>
      <c r="S26" s="10">
        <v>98</v>
      </c>
      <c r="T26" s="10">
        <f t="shared" si="0"/>
        <v>576</v>
      </c>
      <c r="U26" s="10">
        <f t="shared" si="1"/>
        <v>1140</v>
      </c>
      <c r="V26" s="20"/>
      <c r="W26" s="20"/>
    </row>
    <row r="27" spans="1:23" x14ac:dyDescent="0.35">
      <c r="A27" s="10">
        <v>10</v>
      </c>
      <c r="B27" s="10">
        <v>198</v>
      </c>
      <c r="C27" s="8" t="s">
        <v>86</v>
      </c>
      <c r="D27" s="13" t="s">
        <v>436</v>
      </c>
      <c r="E27" s="9" t="s">
        <v>262</v>
      </c>
      <c r="F27" s="9" t="s">
        <v>87</v>
      </c>
      <c r="G27" s="10">
        <v>96</v>
      </c>
      <c r="H27" s="10">
        <v>98</v>
      </c>
      <c r="I27" s="10">
        <v>95</v>
      </c>
      <c r="J27" s="10">
        <v>94</v>
      </c>
      <c r="K27" s="10">
        <v>96</v>
      </c>
      <c r="L27" s="10">
        <v>97</v>
      </c>
      <c r="M27" s="10">
        <v>576</v>
      </c>
      <c r="N27" s="10">
        <v>99</v>
      </c>
      <c r="O27" s="10">
        <v>99</v>
      </c>
      <c r="P27" s="10">
        <v>92</v>
      </c>
      <c r="Q27" s="10">
        <v>89</v>
      </c>
      <c r="R27" s="10">
        <v>94</v>
      </c>
      <c r="S27" s="10">
        <v>91</v>
      </c>
      <c r="T27" s="10">
        <f t="shared" si="0"/>
        <v>564</v>
      </c>
      <c r="U27" s="10">
        <f t="shared" si="1"/>
        <v>1140</v>
      </c>
      <c r="V27" s="20"/>
      <c r="W27" s="20"/>
    </row>
    <row r="28" spans="1:23" x14ac:dyDescent="0.35">
      <c r="A28" s="10">
        <v>11</v>
      </c>
      <c r="B28" s="10">
        <v>337</v>
      </c>
      <c r="C28" s="8" t="s">
        <v>52</v>
      </c>
      <c r="D28" s="13" t="s">
        <v>402</v>
      </c>
      <c r="E28" s="9" t="s">
        <v>291</v>
      </c>
      <c r="F28" s="9" t="s">
        <v>87</v>
      </c>
      <c r="G28" s="10">
        <v>99</v>
      </c>
      <c r="H28" s="10">
        <v>96</v>
      </c>
      <c r="I28" s="10">
        <v>90</v>
      </c>
      <c r="J28" s="10">
        <v>95</v>
      </c>
      <c r="K28" s="10">
        <v>90</v>
      </c>
      <c r="L28" s="10">
        <v>95</v>
      </c>
      <c r="M28" s="10">
        <v>565</v>
      </c>
      <c r="N28" s="10">
        <v>100</v>
      </c>
      <c r="O28" s="10">
        <v>99</v>
      </c>
      <c r="P28" s="10">
        <v>94</v>
      </c>
      <c r="Q28" s="10">
        <v>89</v>
      </c>
      <c r="R28" s="10">
        <v>95</v>
      </c>
      <c r="S28" s="10">
        <v>97</v>
      </c>
      <c r="T28" s="10">
        <f t="shared" si="0"/>
        <v>574</v>
      </c>
      <c r="U28" s="10">
        <f t="shared" si="1"/>
        <v>1139</v>
      </c>
      <c r="V28" s="20"/>
      <c r="W28" s="20"/>
    </row>
    <row r="29" spans="1:23" x14ac:dyDescent="0.35">
      <c r="A29" s="10">
        <v>12</v>
      </c>
      <c r="B29" s="10">
        <v>108</v>
      </c>
      <c r="C29" s="8" t="s">
        <v>8</v>
      </c>
      <c r="D29" s="13" t="s">
        <v>367</v>
      </c>
      <c r="E29" s="9" t="s">
        <v>256</v>
      </c>
      <c r="F29" s="9" t="s">
        <v>87</v>
      </c>
      <c r="G29" s="10">
        <v>94</v>
      </c>
      <c r="H29" s="10">
        <v>98</v>
      </c>
      <c r="I29" s="10">
        <v>91</v>
      </c>
      <c r="J29" s="10">
        <v>91</v>
      </c>
      <c r="K29" s="10">
        <v>97</v>
      </c>
      <c r="L29" s="10">
        <v>98</v>
      </c>
      <c r="M29" s="10">
        <v>569</v>
      </c>
      <c r="N29" s="10">
        <v>99</v>
      </c>
      <c r="O29" s="10">
        <v>96</v>
      </c>
      <c r="P29" s="10">
        <v>89</v>
      </c>
      <c r="Q29" s="10">
        <v>92</v>
      </c>
      <c r="R29" s="10">
        <v>95</v>
      </c>
      <c r="S29" s="10">
        <v>98</v>
      </c>
      <c r="T29" s="10">
        <f t="shared" si="0"/>
        <v>569</v>
      </c>
      <c r="U29" s="10">
        <f t="shared" si="1"/>
        <v>1138</v>
      </c>
      <c r="V29" s="20"/>
      <c r="W29" s="20"/>
    </row>
    <row r="30" spans="1:23" x14ac:dyDescent="0.35">
      <c r="A30" s="10">
        <v>13</v>
      </c>
      <c r="B30" s="10">
        <v>169</v>
      </c>
      <c r="C30" s="8" t="s">
        <v>58</v>
      </c>
      <c r="D30" s="13" t="s">
        <v>362</v>
      </c>
      <c r="E30" s="9" t="s">
        <v>278</v>
      </c>
      <c r="F30" s="9" t="s">
        <v>88</v>
      </c>
      <c r="G30" s="10">
        <v>97</v>
      </c>
      <c r="H30" s="10">
        <v>98</v>
      </c>
      <c r="I30" s="10">
        <v>86</v>
      </c>
      <c r="J30" s="10">
        <v>88</v>
      </c>
      <c r="K30" s="10">
        <v>96</v>
      </c>
      <c r="L30" s="10">
        <v>97</v>
      </c>
      <c r="M30" s="10">
        <v>562</v>
      </c>
      <c r="N30" s="10">
        <v>97</v>
      </c>
      <c r="O30" s="10">
        <v>99</v>
      </c>
      <c r="P30" s="10">
        <v>93</v>
      </c>
      <c r="Q30" s="10">
        <v>93</v>
      </c>
      <c r="R30" s="10">
        <v>96</v>
      </c>
      <c r="S30" s="10">
        <v>96</v>
      </c>
      <c r="T30" s="10">
        <f t="shared" si="0"/>
        <v>574</v>
      </c>
      <c r="U30" s="10">
        <f t="shared" si="1"/>
        <v>1136</v>
      </c>
      <c r="V30" s="20"/>
      <c r="W30" s="20"/>
    </row>
    <row r="31" spans="1:23" x14ac:dyDescent="0.35">
      <c r="A31" s="10">
        <v>14</v>
      </c>
      <c r="B31" s="10">
        <v>331</v>
      </c>
      <c r="C31" s="8" t="s">
        <v>189</v>
      </c>
      <c r="D31" s="13" t="s">
        <v>321</v>
      </c>
      <c r="E31" s="9" t="s">
        <v>90</v>
      </c>
      <c r="F31" s="9" t="s">
        <v>87</v>
      </c>
      <c r="G31" s="10">
        <v>96</v>
      </c>
      <c r="H31" s="10">
        <v>97</v>
      </c>
      <c r="I31" s="10">
        <v>91</v>
      </c>
      <c r="J31" s="10">
        <v>92</v>
      </c>
      <c r="K31" s="10">
        <v>96</v>
      </c>
      <c r="L31" s="10">
        <v>93</v>
      </c>
      <c r="M31" s="10">
        <v>565</v>
      </c>
      <c r="N31" s="10">
        <v>98</v>
      </c>
      <c r="O31" s="10">
        <v>96</v>
      </c>
      <c r="P31" s="10">
        <v>94</v>
      </c>
      <c r="Q31" s="10">
        <v>92</v>
      </c>
      <c r="R31" s="10">
        <v>93</v>
      </c>
      <c r="S31" s="10">
        <v>93</v>
      </c>
      <c r="T31" s="10">
        <f t="shared" si="0"/>
        <v>566</v>
      </c>
      <c r="U31" s="10">
        <f t="shared" si="1"/>
        <v>1131</v>
      </c>
      <c r="V31" s="20"/>
      <c r="W31" s="20"/>
    </row>
    <row r="32" spans="1:23" x14ac:dyDescent="0.35">
      <c r="A32" s="10">
        <v>15</v>
      </c>
      <c r="B32" s="10">
        <v>128</v>
      </c>
      <c r="C32" s="1" t="s">
        <v>28</v>
      </c>
      <c r="D32" s="13" t="s">
        <v>384</v>
      </c>
      <c r="E32" s="2" t="s">
        <v>257</v>
      </c>
      <c r="F32" s="2" t="s">
        <v>87</v>
      </c>
      <c r="G32" s="10">
        <v>97</v>
      </c>
      <c r="H32" s="10">
        <v>99</v>
      </c>
      <c r="I32" s="10">
        <v>91</v>
      </c>
      <c r="J32" s="10">
        <v>90</v>
      </c>
      <c r="K32" s="10">
        <v>93</v>
      </c>
      <c r="L32" s="10">
        <v>92</v>
      </c>
      <c r="M32" s="10">
        <v>562</v>
      </c>
      <c r="N32" s="10">
        <v>99</v>
      </c>
      <c r="O32" s="10">
        <v>96</v>
      </c>
      <c r="P32" s="10">
        <v>90</v>
      </c>
      <c r="Q32" s="10">
        <v>90</v>
      </c>
      <c r="R32" s="10">
        <v>98</v>
      </c>
      <c r="S32" s="10">
        <v>95</v>
      </c>
      <c r="T32" s="10">
        <f t="shared" si="0"/>
        <v>568</v>
      </c>
      <c r="U32" s="10">
        <f t="shared" si="1"/>
        <v>1130</v>
      </c>
      <c r="V32" s="20"/>
      <c r="W32" s="20"/>
    </row>
    <row r="33" spans="1:23" x14ac:dyDescent="0.35">
      <c r="A33" s="10">
        <v>16</v>
      </c>
      <c r="B33" s="10">
        <v>347</v>
      </c>
      <c r="C33" s="1" t="s">
        <v>193</v>
      </c>
      <c r="D33" s="13" t="s">
        <v>414</v>
      </c>
      <c r="E33" s="2" t="s">
        <v>275</v>
      </c>
      <c r="F33" s="2" t="s">
        <v>87</v>
      </c>
      <c r="G33" s="10">
        <v>95</v>
      </c>
      <c r="H33" s="10">
        <v>95</v>
      </c>
      <c r="I33" s="10">
        <v>93</v>
      </c>
      <c r="J33" s="10">
        <v>93</v>
      </c>
      <c r="K33" s="10">
        <v>97</v>
      </c>
      <c r="L33" s="10">
        <v>94</v>
      </c>
      <c r="M33" s="10">
        <v>567</v>
      </c>
      <c r="N33" s="10">
        <v>98</v>
      </c>
      <c r="O33" s="10">
        <v>96</v>
      </c>
      <c r="P33" s="10">
        <v>91</v>
      </c>
      <c r="Q33" s="10">
        <v>88</v>
      </c>
      <c r="R33" s="10">
        <v>94</v>
      </c>
      <c r="S33" s="10">
        <v>96</v>
      </c>
      <c r="T33" s="10">
        <f t="shared" si="0"/>
        <v>563</v>
      </c>
      <c r="U33" s="10">
        <f t="shared" si="1"/>
        <v>1130</v>
      </c>
      <c r="V33" s="20"/>
      <c r="W33" s="20"/>
    </row>
    <row r="34" spans="1:23" x14ac:dyDescent="0.35">
      <c r="A34" s="10">
        <v>17</v>
      </c>
      <c r="B34" s="10">
        <v>123</v>
      </c>
      <c r="C34" s="8" t="s">
        <v>24</v>
      </c>
      <c r="D34" s="13" t="s">
        <v>379</v>
      </c>
      <c r="E34" s="9" t="s">
        <v>256</v>
      </c>
      <c r="F34" s="9" t="s">
        <v>88</v>
      </c>
      <c r="G34" s="10">
        <v>99</v>
      </c>
      <c r="H34" s="10">
        <v>99</v>
      </c>
      <c r="I34" s="10">
        <v>86</v>
      </c>
      <c r="J34" s="10">
        <v>89</v>
      </c>
      <c r="K34" s="10">
        <v>96</v>
      </c>
      <c r="L34" s="10">
        <v>93</v>
      </c>
      <c r="M34" s="10">
        <v>562</v>
      </c>
      <c r="N34" s="10">
        <v>99</v>
      </c>
      <c r="O34" s="10">
        <v>100</v>
      </c>
      <c r="P34" s="10">
        <v>87</v>
      </c>
      <c r="Q34" s="10">
        <v>92</v>
      </c>
      <c r="R34" s="10">
        <v>97</v>
      </c>
      <c r="S34" s="10">
        <v>92</v>
      </c>
      <c r="T34" s="10">
        <f t="shared" si="0"/>
        <v>567</v>
      </c>
      <c r="U34" s="10">
        <f t="shared" si="1"/>
        <v>1129</v>
      </c>
      <c r="V34" s="20"/>
      <c r="W34" s="20"/>
    </row>
    <row r="35" spans="1:23" x14ac:dyDescent="0.35">
      <c r="A35" s="10">
        <v>18</v>
      </c>
      <c r="B35" s="10">
        <v>178</v>
      </c>
      <c r="C35" s="1" t="s">
        <v>67</v>
      </c>
      <c r="D35" s="13" t="s">
        <v>423</v>
      </c>
      <c r="E35" s="2" t="s">
        <v>272</v>
      </c>
      <c r="F35" s="2" t="s">
        <v>87</v>
      </c>
      <c r="G35" s="10">
        <v>99</v>
      </c>
      <c r="H35" s="10">
        <v>95</v>
      </c>
      <c r="I35" s="10">
        <v>90</v>
      </c>
      <c r="J35" s="10">
        <v>93</v>
      </c>
      <c r="K35" s="10">
        <v>97</v>
      </c>
      <c r="L35" s="10">
        <v>97</v>
      </c>
      <c r="M35" s="10">
        <v>571</v>
      </c>
      <c r="N35" s="10">
        <v>96</v>
      </c>
      <c r="O35" s="10">
        <v>98</v>
      </c>
      <c r="P35" s="10">
        <v>92</v>
      </c>
      <c r="Q35" s="10">
        <v>91</v>
      </c>
      <c r="R35" s="10">
        <v>93</v>
      </c>
      <c r="S35" s="10">
        <v>88</v>
      </c>
      <c r="T35" s="10">
        <f t="shared" si="0"/>
        <v>558</v>
      </c>
      <c r="U35" s="10">
        <f t="shared" si="1"/>
        <v>1129</v>
      </c>
      <c r="V35" s="20"/>
      <c r="W35" s="20"/>
    </row>
    <row r="36" spans="1:23" x14ac:dyDescent="0.35">
      <c r="A36" s="10">
        <v>19</v>
      </c>
      <c r="B36" s="10">
        <v>105</v>
      </c>
      <c r="C36" s="1" t="s">
        <v>5</v>
      </c>
      <c r="D36" s="13" t="s">
        <v>364</v>
      </c>
      <c r="E36" s="2" t="s">
        <v>90</v>
      </c>
      <c r="F36" s="2" t="s">
        <v>88</v>
      </c>
      <c r="G36" s="10">
        <v>99</v>
      </c>
      <c r="H36" s="10">
        <v>99</v>
      </c>
      <c r="I36" s="10">
        <v>90</v>
      </c>
      <c r="J36" s="10">
        <v>94</v>
      </c>
      <c r="K36" s="10">
        <v>92</v>
      </c>
      <c r="L36" s="10">
        <v>95</v>
      </c>
      <c r="M36" s="10">
        <v>569</v>
      </c>
      <c r="N36" s="10">
        <v>99</v>
      </c>
      <c r="O36" s="10">
        <v>99</v>
      </c>
      <c r="P36" s="10">
        <v>88</v>
      </c>
      <c r="Q36" s="10">
        <v>85</v>
      </c>
      <c r="R36" s="10">
        <v>94</v>
      </c>
      <c r="S36" s="10">
        <v>94</v>
      </c>
      <c r="T36" s="10">
        <f t="shared" si="0"/>
        <v>559</v>
      </c>
      <c r="U36" s="10">
        <f t="shared" si="1"/>
        <v>1128</v>
      </c>
      <c r="V36" s="20"/>
      <c r="W36" s="20"/>
    </row>
    <row r="37" spans="1:23" x14ac:dyDescent="0.35">
      <c r="A37" s="10">
        <v>20</v>
      </c>
      <c r="B37" s="10">
        <v>175</v>
      </c>
      <c r="C37" s="8" t="s">
        <v>64</v>
      </c>
      <c r="D37" s="13" t="s">
        <v>421</v>
      </c>
      <c r="E37" s="9" t="s">
        <v>264</v>
      </c>
      <c r="F37" s="9" t="s">
        <v>88</v>
      </c>
      <c r="G37" s="10">
        <v>96</v>
      </c>
      <c r="H37" s="10">
        <v>95</v>
      </c>
      <c r="I37" s="10">
        <v>92</v>
      </c>
      <c r="J37" s="10">
        <v>87</v>
      </c>
      <c r="K37" s="10">
        <v>95</v>
      </c>
      <c r="L37" s="10">
        <v>92</v>
      </c>
      <c r="M37" s="10">
        <v>557</v>
      </c>
      <c r="N37" s="10">
        <v>97</v>
      </c>
      <c r="O37" s="10">
        <v>97</v>
      </c>
      <c r="P37" s="10">
        <v>94</v>
      </c>
      <c r="Q37" s="10">
        <v>92</v>
      </c>
      <c r="R37" s="10">
        <v>97</v>
      </c>
      <c r="S37" s="10">
        <v>93</v>
      </c>
      <c r="T37" s="10">
        <f t="shared" si="0"/>
        <v>570</v>
      </c>
      <c r="U37" s="10">
        <f t="shared" si="1"/>
        <v>1127</v>
      </c>
      <c r="V37" s="20"/>
      <c r="W37" s="20"/>
    </row>
    <row r="38" spans="1:23" x14ac:dyDescent="0.35">
      <c r="A38" s="10">
        <v>21</v>
      </c>
      <c r="B38" s="10">
        <v>116</v>
      </c>
      <c r="C38" s="8" t="s">
        <v>17</v>
      </c>
      <c r="D38" s="13" t="s">
        <v>582</v>
      </c>
      <c r="E38" s="9" t="s">
        <v>262</v>
      </c>
      <c r="F38" s="9" t="s">
        <v>88</v>
      </c>
      <c r="G38" s="10">
        <v>97</v>
      </c>
      <c r="H38" s="10">
        <v>97</v>
      </c>
      <c r="I38" s="10">
        <v>89</v>
      </c>
      <c r="J38" s="10">
        <v>88</v>
      </c>
      <c r="K38" s="10">
        <v>95</v>
      </c>
      <c r="L38" s="10">
        <v>98</v>
      </c>
      <c r="M38" s="10">
        <v>564</v>
      </c>
      <c r="N38" s="10">
        <v>97</v>
      </c>
      <c r="O38" s="10">
        <v>98</v>
      </c>
      <c r="P38" s="10">
        <v>89</v>
      </c>
      <c r="Q38" s="10">
        <v>89</v>
      </c>
      <c r="R38" s="10">
        <v>95</v>
      </c>
      <c r="S38" s="10">
        <v>95</v>
      </c>
      <c r="T38" s="10">
        <f t="shared" si="0"/>
        <v>563</v>
      </c>
      <c r="U38" s="10">
        <f t="shared" si="1"/>
        <v>1127</v>
      </c>
      <c r="V38" s="20"/>
      <c r="W38" s="20"/>
    </row>
    <row r="39" spans="1:23" x14ac:dyDescent="0.35">
      <c r="A39" s="10">
        <v>22</v>
      </c>
      <c r="B39" s="10">
        <v>363</v>
      </c>
      <c r="C39" s="8" t="s">
        <v>199</v>
      </c>
      <c r="D39" s="13" t="s">
        <v>447</v>
      </c>
      <c r="E39" s="9" t="s">
        <v>91</v>
      </c>
      <c r="F39" s="9" t="s">
        <v>87</v>
      </c>
      <c r="G39" s="10">
        <v>97</v>
      </c>
      <c r="H39" s="10">
        <v>95</v>
      </c>
      <c r="I39" s="10">
        <v>87</v>
      </c>
      <c r="J39" s="10">
        <v>95</v>
      </c>
      <c r="K39" s="10">
        <v>93</v>
      </c>
      <c r="L39" s="10">
        <v>92</v>
      </c>
      <c r="M39" s="10">
        <v>559</v>
      </c>
      <c r="N39" s="10">
        <v>94</v>
      </c>
      <c r="O39" s="10">
        <v>95</v>
      </c>
      <c r="P39" s="10">
        <v>95</v>
      </c>
      <c r="Q39" s="10">
        <v>94</v>
      </c>
      <c r="R39" s="10">
        <v>93</v>
      </c>
      <c r="S39" s="10">
        <v>95</v>
      </c>
      <c r="T39" s="10">
        <f t="shared" si="0"/>
        <v>566</v>
      </c>
      <c r="U39" s="10">
        <f t="shared" si="1"/>
        <v>1125</v>
      </c>
      <c r="V39" s="20"/>
      <c r="W39" s="20"/>
    </row>
    <row r="40" spans="1:23" x14ac:dyDescent="0.35">
      <c r="A40" s="10">
        <v>23</v>
      </c>
      <c r="B40" s="9">
        <v>307</v>
      </c>
      <c r="C40" s="1" t="s">
        <v>320</v>
      </c>
      <c r="D40" s="13" t="s">
        <v>609</v>
      </c>
      <c r="E40" s="10" t="s">
        <v>284</v>
      </c>
      <c r="F40" s="10" t="s">
        <v>87</v>
      </c>
      <c r="G40" s="10">
        <v>95</v>
      </c>
      <c r="H40" s="10">
        <v>99</v>
      </c>
      <c r="I40" s="10">
        <v>92</v>
      </c>
      <c r="J40" s="10">
        <v>88</v>
      </c>
      <c r="K40" s="10">
        <v>96</v>
      </c>
      <c r="L40" s="10">
        <v>91</v>
      </c>
      <c r="M40" s="10">
        <v>561</v>
      </c>
      <c r="N40" s="10">
        <v>98</v>
      </c>
      <c r="O40" s="10">
        <v>97</v>
      </c>
      <c r="P40" s="10">
        <v>87</v>
      </c>
      <c r="Q40" s="10">
        <v>94</v>
      </c>
      <c r="R40" s="10">
        <v>96</v>
      </c>
      <c r="S40" s="10">
        <v>92</v>
      </c>
      <c r="T40" s="10">
        <f t="shared" si="0"/>
        <v>564</v>
      </c>
      <c r="U40" s="10">
        <f t="shared" si="1"/>
        <v>1125</v>
      </c>
      <c r="V40" s="20"/>
      <c r="W40" s="20"/>
    </row>
    <row r="41" spans="1:23" x14ac:dyDescent="0.35">
      <c r="A41" s="10">
        <v>24</v>
      </c>
      <c r="B41" s="10">
        <v>132</v>
      </c>
      <c r="C41" s="8" t="s">
        <v>32</v>
      </c>
      <c r="D41" s="13" t="s">
        <v>388</v>
      </c>
      <c r="E41" s="9" t="s">
        <v>259</v>
      </c>
      <c r="F41" s="9" t="s">
        <v>87</v>
      </c>
      <c r="G41" s="10">
        <v>98</v>
      </c>
      <c r="H41" s="10">
        <v>95</v>
      </c>
      <c r="I41" s="10">
        <v>92</v>
      </c>
      <c r="J41" s="10">
        <v>90</v>
      </c>
      <c r="K41" s="10">
        <v>94</v>
      </c>
      <c r="L41" s="10">
        <v>93</v>
      </c>
      <c r="M41" s="10">
        <v>562</v>
      </c>
      <c r="N41" s="10">
        <v>96</v>
      </c>
      <c r="O41" s="10">
        <v>95</v>
      </c>
      <c r="P41" s="10">
        <v>93</v>
      </c>
      <c r="Q41" s="10">
        <v>92</v>
      </c>
      <c r="R41" s="10">
        <v>94</v>
      </c>
      <c r="S41" s="10">
        <v>93</v>
      </c>
      <c r="T41" s="10">
        <f t="shared" si="0"/>
        <v>563</v>
      </c>
      <c r="U41" s="10">
        <f t="shared" si="1"/>
        <v>1125</v>
      </c>
      <c r="V41" s="20"/>
      <c r="W41" s="20"/>
    </row>
    <row r="42" spans="1:23" x14ac:dyDescent="0.35">
      <c r="A42" s="10">
        <v>25</v>
      </c>
      <c r="B42" s="10">
        <v>121</v>
      </c>
      <c r="C42" s="8" t="s">
        <v>22</v>
      </c>
      <c r="D42" s="13" t="s">
        <v>377</v>
      </c>
      <c r="E42" s="9" t="s">
        <v>261</v>
      </c>
      <c r="F42" s="9" t="s">
        <v>87</v>
      </c>
      <c r="G42" s="10">
        <v>98</v>
      </c>
      <c r="H42" s="10">
        <v>99</v>
      </c>
      <c r="I42" s="10">
        <v>91</v>
      </c>
      <c r="J42" s="10">
        <v>90</v>
      </c>
      <c r="K42" s="10">
        <v>91</v>
      </c>
      <c r="L42" s="10">
        <v>91</v>
      </c>
      <c r="M42" s="10">
        <v>560</v>
      </c>
      <c r="N42" s="10">
        <v>99</v>
      </c>
      <c r="O42" s="10">
        <v>99</v>
      </c>
      <c r="P42" s="10">
        <v>91</v>
      </c>
      <c r="Q42" s="10">
        <v>88</v>
      </c>
      <c r="R42" s="10">
        <v>94</v>
      </c>
      <c r="S42" s="10">
        <v>92</v>
      </c>
      <c r="T42" s="10">
        <f t="shared" si="0"/>
        <v>563</v>
      </c>
      <c r="U42" s="10">
        <f t="shared" si="1"/>
        <v>1123</v>
      </c>
      <c r="V42" s="20"/>
      <c r="W42" s="20"/>
    </row>
    <row r="43" spans="1:23" x14ac:dyDescent="0.35">
      <c r="A43" s="10">
        <v>26</v>
      </c>
      <c r="B43" s="10">
        <v>350</v>
      </c>
      <c r="C43" s="1" t="s">
        <v>196</v>
      </c>
      <c r="D43" s="13" t="s">
        <v>442</v>
      </c>
      <c r="E43" s="2" t="s">
        <v>261</v>
      </c>
      <c r="F43" s="2" t="s">
        <v>87</v>
      </c>
      <c r="G43" s="10">
        <v>99</v>
      </c>
      <c r="H43" s="10">
        <v>93</v>
      </c>
      <c r="I43" s="10">
        <v>84</v>
      </c>
      <c r="J43" s="10">
        <v>95</v>
      </c>
      <c r="K43" s="10">
        <v>92</v>
      </c>
      <c r="L43" s="10">
        <v>96</v>
      </c>
      <c r="M43" s="10">
        <v>559</v>
      </c>
      <c r="N43" s="10">
        <v>93</v>
      </c>
      <c r="O43" s="10">
        <v>97</v>
      </c>
      <c r="P43" s="10">
        <v>94</v>
      </c>
      <c r="Q43" s="10">
        <v>92</v>
      </c>
      <c r="R43" s="10">
        <v>92</v>
      </c>
      <c r="S43" s="10">
        <v>95</v>
      </c>
      <c r="T43" s="10">
        <f t="shared" si="0"/>
        <v>563</v>
      </c>
      <c r="U43" s="10">
        <f t="shared" si="1"/>
        <v>1122</v>
      </c>
      <c r="V43" s="20"/>
      <c r="W43" s="20"/>
    </row>
    <row r="44" spans="1:23" x14ac:dyDescent="0.35">
      <c r="A44" s="10">
        <v>27</v>
      </c>
      <c r="B44" s="10">
        <v>110</v>
      </c>
      <c r="C44" s="8" t="s">
        <v>11</v>
      </c>
      <c r="D44" s="13" t="s">
        <v>369</v>
      </c>
      <c r="E44" s="9" t="s">
        <v>201</v>
      </c>
      <c r="F44" s="9" t="s">
        <v>88</v>
      </c>
      <c r="G44" s="10">
        <v>95</v>
      </c>
      <c r="H44" s="10">
        <v>95</v>
      </c>
      <c r="I44" s="10">
        <v>91</v>
      </c>
      <c r="J44" s="10">
        <v>96</v>
      </c>
      <c r="K44" s="10">
        <v>94</v>
      </c>
      <c r="L44" s="10">
        <v>88</v>
      </c>
      <c r="M44" s="10">
        <v>559</v>
      </c>
      <c r="N44" s="10">
        <v>96</v>
      </c>
      <c r="O44" s="10">
        <v>99</v>
      </c>
      <c r="P44" s="10">
        <v>89</v>
      </c>
      <c r="Q44" s="10">
        <v>93</v>
      </c>
      <c r="R44" s="10">
        <v>92</v>
      </c>
      <c r="S44" s="10">
        <v>93</v>
      </c>
      <c r="T44" s="10">
        <f t="shared" si="0"/>
        <v>562</v>
      </c>
      <c r="U44" s="10">
        <f t="shared" si="1"/>
        <v>1121</v>
      </c>
      <c r="V44" s="20"/>
      <c r="W44" s="20"/>
    </row>
    <row r="45" spans="1:23" x14ac:dyDescent="0.35">
      <c r="A45" s="10">
        <v>28</v>
      </c>
      <c r="B45" s="10">
        <v>155</v>
      </c>
      <c r="C45" s="8" t="s">
        <v>51</v>
      </c>
      <c r="D45" s="13" t="s">
        <v>407</v>
      </c>
      <c r="E45" s="9" t="s">
        <v>262</v>
      </c>
      <c r="F45" s="9" t="s">
        <v>88</v>
      </c>
      <c r="G45" s="10">
        <v>97</v>
      </c>
      <c r="H45" s="10">
        <v>96</v>
      </c>
      <c r="I45" s="10">
        <v>94</v>
      </c>
      <c r="J45" s="10">
        <v>89</v>
      </c>
      <c r="K45" s="10">
        <v>94</v>
      </c>
      <c r="L45" s="10">
        <v>93</v>
      </c>
      <c r="M45" s="10">
        <v>563</v>
      </c>
      <c r="N45" s="10">
        <v>95</v>
      </c>
      <c r="O45" s="10">
        <v>94</v>
      </c>
      <c r="P45" s="10">
        <v>92</v>
      </c>
      <c r="Q45" s="10">
        <v>92</v>
      </c>
      <c r="R45" s="10">
        <v>90</v>
      </c>
      <c r="S45" s="10">
        <v>94</v>
      </c>
      <c r="T45" s="10">
        <f t="shared" si="0"/>
        <v>557</v>
      </c>
      <c r="U45" s="10">
        <f t="shared" si="1"/>
        <v>1120</v>
      </c>
      <c r="V45" s="20"/>
      <c r="W45" s="20"/>
    </row>
    <row r="46" spans="1:23" x14ac:dyDescent="0.35">
      <c r="A46" s="10">
        <v>29</v>
      </c>
      <c r="B46" s="10">
        <v>115</v>
      </c>
      <c r="C46" s="8" t="s">
        <v>16</v>
      </c>
      <c r="D46" s="13" t="s">
        <v>373</v>
      </c>
      <c r="E46" s="9" t="s">
        <v>261</v>
      </c>
      <c r="F46" s="9" t="s">
        <v>88</v>
      </c>
      <c r="G46" s="10">
        <v>99</v>
      </c>
      <c r="H46" s="10">
        <v>99</v>
      </c>
      <c r="I46" s="10">
        <v>93</v>
      </c>
      <c r="J46" s="10">
        <v>92</v>
      </c>
      <c r="K46" s="10">
        <v>93</v>
      </c>
      <c r="L46" s="10">
        <v>94</v>
      </c>
      <c r="M46" s="10">
        <v>570</v>
      </c>
      <c r="N46" s="10">
        <v>93</v>
      </c>
      <c r="O46" s="10">
        <v>97</v>
      </c>
      <c r="P46" s="10">
        <v>91</v>
      </c>
      <c r="Q46" s="10">
        <v>89</v>
      </c>
      <c r="R46" s="10">
        <v>90</v>
      </c>
      <c r="S46" s="10">
        <v>89</v>
      </c>
      <c r="T46" s="10">
        <f t="shared" si="0"/>
        <v>549</v>
      </c>
      <c r="U46" s="10">
        <f t="shared" si="1"/>
        <v>1119</v>
      </c>
      <c r="V46" s="20"/>
      <c r="W46" s="20"/>
    </row>
    <row r="47" spans="1:23" x14ac:dyDescent="0.35">
      <c r="A47" s="10">
        <v>30</v>
      </c>
      <c r="B47" s="10">
        <v>195</v>
      </c>
      <c r="C47" s="1" t="s">
        <v>83</v>
      </c>
      <c r="D47" s="13" t="s">
        <v>434</v>
      </c>
      <c r="E47" s="2" t="s">
        <v>90</v>
      </c>
      <c r="F47" s="2" t="s">
        <v>87</v>
      </c>
      <c r="G47" s="10">
        <v>95</v>
      </c>
      <c r="H47" s="10">
        <v>91</v>
      </c>
      <c r="I47" s="10">
        <v>86</v>
      </c>
      <c r="J47" s="10">
        <v>89</v>
      </c>
      <c r="K47" s="10">
        <v>91</v>
      </c>
      <c r="L47" s="10">
        <v>95</v>
      </c>
      <c r="M47" s="10">
        <v>547</v>
      </c>
      <c r="N47" s="10">
        <v>98</v>
      </c>
      <c r="O47" s="10">
        <v>97</v>
      </c>
      <c r="P47" s="10">
        <v>92</v>
      </c>
      <c r="Q47" s="10">
        <v>94</v>
      </c>
      <c r="R47" s="10">
        <v>95</v>
      </c>
      <c r="S47" s="10">
        <v>94</v>
      </c>
      <c r="T47" s="10">
        <f t="shared" si="0"/>
        <v>570</v>
      </c>
      <c r="U47" s="10">
        <f t="shared" si="1"/>
        <v>1117</v>
      </c>
      <c r="V47" s="20"/>
      <c r="W47" s="20"/>
    </row>
    <row r="48" spans="1:23" x14ac:dyDescent="0.35">
      <c r="A48" s="10">
        <v>31</v>
      </c>
      <c r="B48" s="10">
        <v>122</v>
      </c>
      <c r="C48" s="1" t="s">
        <v>23</v>
      </c>
      <c r="D48" s="13" t="s">
        <v>378</v>
      </c>
      <c r="E48" s="9" t="s">
        <v>265</v>
      </c>
      <c r="F48" s="9" t="s">
        <v>87</v>
      </c>
      <c r="G48" s="10">
        <v>98</v>
      </c>
      <c r="H48" s="10">
        <v>96</v>
      </c>
      <c r="I48" s="10">
        <v>86</v>
      </c>
      <c r="J48" s="10">
        <v>91</v>
      </c>
      <c r="K48" s="10">
        <v>92</v>
      </c>
      <c r="L48" s="10">
        <v>91</v>
      </c>
      <c r="M48" s="10">
        <v>554</v>
      </c>
      <c r="N48" s="10">
        <v>99</v>
      </c>
      <c r="O48" s="10">
        <v>96</v>
      </c>
      <c r="P48" s="10">
        <v>89</v>
      </c>
      <c r="Q48" s="10">
        <v>91</v>
      </c>
      <c r="R48" s="10">
        <v>93</v>
      </c>
      <c r="S48" s="10">
        <v>95</v>
      </c>
      <c r="T48" s="10">
        <f t="shared" si="0"/>
        <v>563</v>
      </c>
      <c r="U48" s="10">
        <f t="shared" si="1"/>
        <v>1117</v>
      </c>
      <c r="V48" s="20"/>
      <c r="W48" s="20"/>
    </row>
    <row r="49" spans="1:23" x14ac:dyDescent="0.35">
      <c r="A49" s="10">
        <v>32</v>
      </c>
      <c r="B49" s="10">
        <v>133</v>
      </c>
      <c r="C49" s="8" t="s">
        <v>33</v>
      </c>
      <c r="D49" s="13" t="s">
        <v>389</v>
      </c>
      <c r="E49" s="9" t="s">
        <v>90</v>
      </c>
      <c r="F49" s="9" t="s">
        <v>88</v>
      </c>
      <c r="G49" s="10">
        <v>98</v>
      </c>
      <c r="H49" s="10">
        <v>96</v>
      </c>
      <c r="I49" s="10">
        <v>85</v>
      </c>
      <c r="J49" s="10">
        <v>86</v>
      </c>
      <c r="K49" s="10">
        <v>95</v>
      </c>
      <c r="L49" s="10">
        <v>96</v>
      </c>
      <c r="M49" s="10">
        <v>556</v>
      </c>
      <c r="N49" s="10">
        <v>100</v>
      </c>
      <c r="O49" s="10">
        <v>99</v>
      </c>
      <c r="P49" s="10">
        <v>87</v>
      </c>
      <c r="Q49" s="10">
        <v>84</v>
      </c>
      <c r="R49" s="10">
        <v>94</v>
      </c>
      <c r="S49" s="10">
        <v>93</v>
      </c>
      <c r="T49" s="10">
        <f t="shared" si="0"/>
        <v>557</v>
      </c>
      <c r="U49" s="10">
        <f t="shared" si="1"/>
        <v>1113</v>
      </c>
      <c r="V49" s="20"/>
      <c r="W49" s="20"/>
    </row>
    <row r="50" spans="1:23" x14ac:dyDescent="0.35">
      <c r="A50" s="10">
        <v>33</v>
      </c>
      <c r="B50" s="10">
        <v>148</v>
      </c>
      <c r="C50" s="1" t="s">
        <v>45</v>
      </c>
      <c r="D50" s="13" t="s">
        <v>401</v>
      </c>
      <c r="E50" s="2" t="s">
        <v>270</v>
      </c>
      <c r="F50" s="2" t="s">
        <v>88</v>
      </c>
      <c r="G50" s="10">
        <v>95</v>
      </c>
      <c r="H50" s="10">
        <v>99</v>
      </c>
      <c r="I50" s="10">
        <v>90</v>
      </c>
      <c r="J50" s="10">
        <v>82</v>
      </c>
      <c r="K50" s="10">
        <v>96</v>
      </c>
      <c r="L50" s="10">
        <v>96</v>
      </c>
      <c r="M50" s="10">
        <v>558</v>
      </c>
      <c r="N50" s="10">
        <v>97</v>
      </c>
      <c r="O50" s="10">
        <v>98</v>
      </c>
      <c r="P50" s="10">
        <v>87</v>
      </c>
      <c r="Q50" s="10">
        <v>86</v>
      </c>
      <c r="R50" s="10">
        <v>91</v>
      </c>
      <c r="S50" s="10">
        <v>96</v>
      </c>
      <c r="T50" s="10">
        <f t="shared" ref="T50:T81" si="3">SUM(N50:S50)</f>
        <v>555</v>
      </c>
      <c r="U50" s="10">
        <f t="shared" ref="U50:U81" si="4">SUM(M50+T50)</f>
        <v>1113</v>
      </c>
      <c r="V50" s="20"/>
      <c r="W50" s="20"/>
    </row>
    <row r="51" spans="1:23" x14ac:dyDescent="0.35">
      <c r="A51" s="10">
        <v>34</v>
      </c>
      <c r="B51" s="10">
        <v>354</v>
      </c>
      <c r="C51" s="8" t="s">
        <v>61</v>
      </c>
      <c r="D51" s="13" t="s">
        <v>444</v>
      </c>
      <c r="E51" s="9" t="s">
        <v>260</v>
      </c>
      <c r="F51" s="9" t="s">
        <v>87</v>
      </c>
      <c r="G51" s="10">
        <v>95</v>
      </c>
      <c r="H51" s="10">
        <v>96</v>
      </c>
      <c r="I51" s="10">
        <v>85</v>
      </c>
      <c r="J51" s="10">
        <v>86</v>
      </c>
      <c r="K51" s="10">
        <v>94</v>
      </c>
      <c r="L51" s="10">
        <v>92</v>
      </c>
      <c r="M51" s="10">
        <v>548</v>
      </c>
      <c r="N51" s="10">
        <v>96</v>
      </c>
      <c r="O51" s="10">
        <v>96</v>
      </c>
      <c r="P51" s="10">
        <v>92</v>
      </c>
      <c r="Q51" s="10">
        <v>91</v>
      </c>
      <c r="R51" s="10">
        <v>90</v>
      </c>
      <c r="S51" s="10">
        <v>98</v>
      </c>
      <c r="T51" s="10">
        <f t="shared" si="3"/>
        <v>563</v>
      </c>
      <c r="U51" s="10">
        <f t="shared" si="4"/>
        <v>1111</v>
      </c>
      <c r="V51" s="20"/>
      <c r="W51" s="20"/>
    </row>
    <row r="52" spans="1:23" x14ac:dyDescent="0.35">
      <c r="A52" s="10">
        <v>35</v>
      </c>
      <c r="B52" s="10">
        <v>340</v>
      </c>
      <c r="C52" s="8" t="s">
        <v>190</v>
      </c>
      <c r="D52" s="13" t="s">
        <v>439</v>
      </c>
      <c r="E52" s="9" t="s">
        <v>264</v>
      </c>
      <c r="F52" s="2" t="s">
        <v>87</v>
      </c>
      <c r="G52" s="10">
        <v>97</v>
      </c>
      <c r="H52" s="10">
        <v>99</v>
      </c>
      <c r="I52" s="10">
        <v>90</v>
      </c>
      <c r="J52" s="10">
        <v>88</v>
      </c>
      <c r="K52" s="10">
        <v>91</v>
      </c>
      <c r="L52" s="10">
        <v>93</v>
      </c>
      <c r="M52" s="10">
        <v>558</v>
      </c>
      <c r="N52" s="10">
        <v>99</v>
      </c>
      <c r="O52" s="10">
        <v>99</v>
      </c>
      <c r="P52" s="10">
        <v>88</v>
      </c>
      <c r="Q52" s="10">
        <v>83</v>
      </c>
      <c r="R52" s="10">
        <v>91</v>
      </c>
      <c r="S52" s="10">
        <v>91</v>
      </c>
      <c r="T52" s="10">
        <f t="shared" si="3"/>
        <v>551</v>
      </c>
      <c r="U52" s="10">
        <f t="shared" si="4"/>
        <v>1109</v>
      </c>
      <c r="V52" s="20"/>
      <c r="W52" s="20"/>
    </row>
    <row r="53" spans="1:23" x14ac:dyDescent="0.35">
      <c r="A53" s="10">
        <v>36</v>
      </c>
      <c r="B53" s="10">
        <v>341</v>
      </c>
      <c r="C53" s="8" t="s">
        <v>191</v>
      </c>
      <c r="D53" s="13" t="s">
        <v>440</v>
      </c>
      <c r="E53" s="9" t="s">
        <v>276</v>
      </c>
      <c r="F53" s="9" t="s">
        <v>88</v>
      </c>
      <c r="G53" s="10">
        <v>96</v>
      </c>
      <c r="H53" s="10">
        <v>100</v>
      </c>
      <c r="I53" s="10">
        <v>85</v>
      </c>
      <c r="J53" s="10">
        <v>85</v>
      </c>
      <c r="K53" s="10">
        <v>93</v>
      </c>
      <c r="L53" s="10">
        <v>92</v>
      </c>
      <c r="M53" s="10">
        <v>551</v>
      </c>
      <c r="N53" s="10">
        <v>95</v>
      </c>
      <c r="O53" s="10">
        <v>98</v>
      </c>
      <c r="P53" s="10">
        <v>87</v>
      </c>
      <c r="Q53" s="10">
        <v>93</v>
      </c>
      <c r="R53" s="10">
        <v>92</v>
      </c>
      <c r="S53" s="10">
        <v>90</v>
      </c>
      <c r="T53" s="10">
        <f t="shared" si="3"/>
        <v>555</v>
      </c>
      <c r="U53" s="10">
        <f t="shared" si="4"/>
        <v>1106</v>
      </c>
      <c r="V53" s="20"/>
      <c r="W53" s="20"/>
    </row>
    <row r="54" spans="1:23" x14ac:dyDescent="0.35">
      <c r="A54" s="10">
        <v>37</v>
      </c>
      <c r="B54" s="10">
        <v>179</v>
      </c>
      <c r="C54" s="8" t="s">
        <v>68</v>
      </c>
      <c r="D54" s="13" t="s">
        <v>424</v>
      </c>
      <c r="E54" s="9" t="s">
        <v>279</v>
      </c>
      <c r="F54" s="9" t="s">
        <v>87</v>
      </c>
      <c r="G54" s="10">
        <v>96</v>
      </c>
      <c r="H54" s="10">
        <v>96</v>
      </c>
      <c r="I54" s="10">
        <v>90</v>
      </c>
      <c r="J54" s="10">
        <v>90</v>
      </c>
      <c r="K54" s="10">
        <v>93</v>
      </c>
      <c r="L54" s="10">
        <v>93</v>
      </c>
      <c r="M54" s="10">
        <v>558</v>
      </c>
      <c r="N54" s="10">
        <v>96</v>
      </c>
      <c r="O54" s="10">
        <v>96</v>
      </c>
      <c r="P54" s="10">
        <v>87</v>
      </c>
      <c r="Q54" s="10">
        <v>93</v>
      </c>
      <c r="R54" s="10">
        <v>89</v>
      </c>
      <c r="S54" s="10">
        <v>87</v>
      </c>
      <c r="T54" s="10">
        <f t="shared" si="3"/>
        <v>548</v>
      </c>
      <c r="U54" s="10">
        <f t="shared" si="4"/>
        <v>1106</v>
      </c>
      <c r="V54" s="20"/>
      <c r="W54" s="20"/>
    </row>
    <row r="55" spans="1:23" x14ac:dyDescent="0.35">
      <c r="A55" s="10">
        <v>38</v>
      </c>
      <c r="B55" s="10">
        <v>353</v>
      </c>
      <c r="C55" s="1" t="s">
        <v>59</v>
      </c>
      <c r="D55" s="13" t="s">
        <v>443</v>
      </c>
      <c r="E55" s="9" t="s">
        <v>275</v>
      </c>
      <c r="F55" s="10" t="s">
        <v>87</v>
      </c>
      <c r="G55" s="10">
        <v>96</v>
      </c>
      <c r="H55" s="10">
        <v>98</v>
      </c>
      <c r="I55" s="10">
        <v>87</v>
      </c>
      <c r="J55" s="10">
        <v>90</v>
      </c>
      <c r="K55" s="10">
        <v>91</v>
      </c>
      <c r="L55" s="10">
        <v>92</v>
      </c>
      <c r="M55" s="10">
        <v>554</v>
      </c>
      <c r="N55" s="10">
        <v>98</v>
      </c>
      <c r="O55" s="10">
        <v>97</v>
      </c>
      <c r="P55" s="10">
        <v>89</v>
      </c>
      <c r="Q55" s="10">
        <v>86</v>
      </c>
      <c r="R55" s="10">
        <v>90</v>
      </c>
      <c r="S55" s="10">
        <v>90</v>
      </c>
      <c r="T55" s="10">
        <f t="shared" si="3"/>
        <v>550</v>
      </c>
      <c r="U55" s="10">
        <f t="shared" si="4"/>
        <v>1104</v>
      </c>
      <c r="V55" s="20"/>
      <c r="W55" s="20"/>
    </row>
    <row r="56" spans="1:23" x14ac:dyDescent="0.35">
      <c r="A56" s="10">
        <v>39</v>
      </c>
      <c r="B56" s="10">
        <v>145</v>
      </c>
      <c r="C56" s="8" t="s">
        <v>42</v>
      </c>
      <c r="D56" s="13" t="s">
        <v>399</v>
      </c>
      <c r="E56" s="9" t="s">
        <v>90</v>
      </c>
      <c r="F56" s="9" t="s">
        <v>87</v>
      </c>
      <c r="G56" s="10">
        <v>96</v>
      </c>
      <c r="H56" s="10">
        <v>97</v>
      </c>
      <c r="I56" s="10">
        <v>80</v>
      </c>
      <c r="J56" s="10">
        <v>85</v>
      </c>
      <c r="K56" s="10">
        <v>91</v>
      </c>
      <c r="L56" s="10">
        <v>96</v>
      </c>
      <c r="M56" s="10">
        <v>545</v>
      </c>
      <c r="N56" s="10">
        <v>98</v>
      </c>
      <c r="O56" s="10">
        <v>97</v>
      </c>
      <c r="P56" s="10">
        <v>88</v>
      </c>
      <c r="Q56" s="10">
        <v>88</v>
      </c>
      <c r="R56" s="10">
        <v>93</v>
      </c>
      <c r="S56" s="10">
        <v>93</v>
      </c>
      <c r="T56" s="10">
        <f t="shared" si="3"/>
        <v>557</v>
      </c>
      <c r="U56" s="10">
        <f t="shared" si="4"/>
        <v>1102</v>
      </c>
      <c r="V56" s="20"/>
      <c r="W56" s="20"/>
    </row>
    <row r="57" spans="1:23" x14ac:dyDescent="0.35">
      <c r="A57" s="10">
        <v>40</v>
      </c>
      <c r="B57" s="10">
        <v>362</v>
      </c>
      <c r="C57" s="8" t="s">
        <v>198</v>
      </c>
      <c r="D57" s="13" t="s">
        <v>446</v>
      </c>
      <c r="E57" s="9" t="s">
        <v>260</v>
      </c>
      <c r="F57" s="9" t="s">
        <v>87</v>
      </c>
      <c r="G57" s="10">
        <v>98</v>
      </c>
      <c r="H57" s="10">
        <v>93</v>
      </c>
      <c r="I57" s="10">
        <v>88</v>
      </c>
      <c r="J57" s="10">
        <v>89</v>
      </c>
      <c r="K57" s="10">
        <v>94</v>
      </c>
      <c r="L57" s="10">
        <v>92</v>
      </c>
      <c r="M57" s="10">
        <v>554</v>
      </c>
      <c r="N57" s="10">
        <v>95</v>
      </c>
      <c r="O57" s="10">
        <v>95</v>
      </c>
      <c r="P57" s="10">
        <v>89</v>
      </c>
      <c r="Q57" s="10">
        <v>85</v>
      </c>
      <c r="R57" s="10">
        <v>90</v>
      </c>
      <c r="S57" s="10">
        <v>93</v>
      </c>
      <c r="T57" s="10">
        <f t="shared" si="3"/>
        <v>547</v>
      </c>
      <c r="U57" s="10">
        <f t="shared" si="4"/>
        <v>1101</v>
      </c>
      <c r="V57" s="20"/>
      <c r="W57" s="20"/>
    </row>
    <row r="58" spans="1:23" x14ac:dyDescent="0.35">
      <c r="A58" s="10">
        <v>41</v>
      </c>
      <c r="B58" s="10">
        <v>182</v>
      </c>
      <c r="C58" s="1" t="s">
        <v>71</v>
      </c>
      <c r="D58" s="13" t="s">
        <v>425</v>
      </c>
      <c r="E58" s="2" t="s">
        <v>90</v>
      </c>
      <c r="F58" s="2" t="s">
        <v>89</v>
      </c>
      <c r="G58" s="10">
        <v>97</v>
      </c>
      <c r="H58" s="10">
        <v>92</v>
      </c>
      <c r="I58" s="10">
        <v>85</v>
      </c>
      <c r="J58" s="10">
        <v>92</v>
      </c>
      <c r="K58" s="10">
        <v>94</v>
      </c>
      <c r="L58" s="10">
        <v>94</v>
      </c>
      <c r="M58" s="10">
        <v>554</v>
      </c>
      <c r="N58" s="10">
        <v>99</v>
      </c>
      <c r="O58" s="10">
        <v>97</v>
      </c>
      <c r="P58" s="10">
        <v>86</v>
      </c>
      <c r="Q58" s="10">
        <v>84</v>
      </c>
      <c r="R58" s="10">
        <v>90</v>
      </c>
      <c r="S58" s="10">
        <v>91</v>
      </c>
      <c r="T58" s="10">
        <f t="shared" si="3"/>
        <v>547</v>
      </c>
      <c r="U58" s="10">
        <f t="shared" si="4"/>
        <v>1101</v>
      </c>
      <c r="V58" s="20"/>
      <c r="W58" s="20"/>
    </row>
    <row r="59" spans="1:23" x14ac:dyDescent="0.35">
      <c r="A59" s="10">
        <v>42</v>
      </c>
      <c r="B59" s="10">
        <v>161</v>
      </c>
      <c r="C59" s="8" t="s">
        <v>54</v>
      </c>
      <c r="D59" s="13" t="s">
        <v>410</v>
      </c>
      <c r="E59" s="9" t="s">
        <v>91</v>
      </c>
      <c r="F59" s="9" t="s">
        <v>87</v>
      </c>
      <c r="G59" s="10">
        <v>99</v>
      </c>
      <c r="H59" s="10">
        <v>97</v>
      </c>
      <c r="I59" s="10">
        <v>88</v>
      </c>
      <c r="J59" s="10">
        <v>86</v>
      </c>
      <c r="K59" s="10">
        <v>89</v>
      </c>
      <c r="L59" s="10">
        <v>92</v>
      </c>
      <c r="M59" s="10">
        <v>551</v>
      </c>
      <c r="N59" s="10">
        <v>97</v>
      </c>
      <c r="O59" s="10">
        <v>97</v>
      </c>
      <c r="P59" s="10">
        <v>92</v>
      </c>
      <c r="Q59" s="10">
        <v>87</v>
      </c>
      <c r="R59" s="10">
        <v>92</v>
      </c>
      <c r="S59" s="10">
        <v>84</v>
      </c>
      <c r="T59" s="10">
        <f t="shared" si="3"/>
        <v>549</v>
      </c>
      <c r="U59" s="10">
        <f t="shared" si="4"/>
        <v>1100</v>
      </c>
      <c r="V59" s="20"/>
      <c r="W59" s="20"/>
    </row>
    <row r="60" spans="1:23" x14ac:dyDescent="0.35">
      <c r="A60" s="10">
        <v>43</v>
      </c>
      <c r="B60" s="10">
        <v>101</v>
      </c>
      <c r="C60" s="1" t="s">
        <v>1</v>
      </c>
      <c r="D60" s="13" t="s">
        <v>360</v>
      </c>
      <c r="E60" s="9" t="s">
        <v>90</v>
      </c>
      <c r="F60" s="9" t="s">
        <v>87</v>
      </c>
      <c r="G60" s="10">
        <v>96</v>
      </c>
      <c r="H60" s="10">
        <v>95</v>
      </c>
      <c r="I60" s="10">
        <v>94</v>
      </c>
      <c r="J60" s="10">
        <v>87</v>
      </c>
      <c r="K60" s="10">
        <v>92</v>
      </c>
      <c r="L60" s="10">
        <v>89</v>
      </c>
      <c r="M60" s="10">
        <v>553</v>
      </c>
      <c r="N60" s="10">
        <v>93</v>
      </c>
      <c r="O60" s="10">
        <v>96</v>
      </c>
      <c r="P60" s="10">
        <v>87</v>
      </c>
      <c r="Q60" s="10">
        <v>92</v>
      </c>
      <c r="R60" s="10">
        <v>91</v>
      </c>
      <c r="S60" s="10">
        <v>88</v>
      </c>
      <c r="T60" s="10">
        <f t="shared" si="3"/>
        <v>547</v>
      </c>
      <c r="U60" s="10">
        <f t="shared" si="4"/>
        <v>1100</v>
      </c>
      <c r="V60" s="20"/>
      <c r="W60" s="20"/>
    </row>
    <row r="61" spans="1:23" x14ac:dyDescent="0.35">
      <c r="A61" s="10">
        <v>44</v>
      </c>
      <c r="B61" s="10">
        <v>348</v>
      </c>
      <c r="C61" s="1" t="s">
        <v>194</v>
      </c>
      <c r="D61" s="13" t="s">
        <v>362</v>
      </c>
      <c r="E61" s="9" t="s">
        <v>288</v>
      </c>
      <c r="F61" s="9" t="s">
        <v>88</v>
      </c>
      <c r="G61" s="10">
        <v>94</v>
      </c>
      <c r="H61" s="10">
        <v>92</v>
      </c>
      <c r="I61" s="10">
        <v>84</v>
      </c>
      <c r="J61" s="10">
        <v>82</v>
      </c>
      <c r="K61" s="10">
        <v>91</v>
      </c>
      <c r="L61" s="10">
        <v>92</v>
      </c>
      <c r="M61" s="10">
        <v>535</v>
      </c>
      <c r="N61" s="10">
        <v>97</v>
      </c>
      <c r="O61" s="10">
        <v>96</v>
      </c>
      <c r="P61" s="10">
        <v>92</v>
      </c>
      <c r="Q61" s="10">
        <v>88</v>
      </c>
      <c r="R61" s="10">
        <v>96</v>
      </c>
      <c r="S61" s="10">
        <v>95</v>
      </c>
      <c r="T61" s="10">
        <f t="shared" si="3"/>
        <v>564</v>
      </c>
      <c r="U61" s="10">
        <f t="shared" si="4"/>
        <v>1099</v>
      </c>
      <c r="V61" s="20"/>
      <c r="W61" s="20"/>
    </row>
    <row r="62" spans="1:23" x14ac:dyDescent="0.35">
      <c r="A62" s="10">
        <v>45</v>
      </c>
      <c r="B62" s="10">
        <v>176</v>
      </c>
      <c r="C62" s="1" t="s">
        <v>65</v>
      </c>
      <c r="D62" s="13" t="s">
        <v>370</v>
      </c>
      <c r="E62" s="10" t="s">
        <v>267</v>
      </c>
      <c r="F62" s="2" t="s">
        <v>89</v>
      </c>
      <c r="G62" s="10">
        <v>96</v>
      </c>
      <c r="H62" s="10">
        <v>96</v>
      </c>
      <c r="I62" s="10">
        <v>74</v>
      </c>
      <c r="J62" s="10">
        <v>85</v>
      </c>
      <c r="K62" s="10">
        <v>92</v>
      </c>
      <c r="L62" s="10">
        <v>94</v>
      </c>
      <c r="M62" s="10">
        <v>537</v>
      </c>
      <c r="N62" s="10">
        <v>93</v>
      </c>
      <c r="O62" s="10">
        <v>96</v>
      </c>
      <c r="P62" s="10">
        <v>95</v>
      </c>
      <c r="Q62" s="10">
        <v>90</v>
      </c>
      <c r="R62" s="10">
        <v>95</v>
      </c>
      <c r="S62" s="10">
        <v>90</v>
      </c>
      <c r="T62" s="10">
        <f t="shared" si="3"/>
        <v>559</v>
      </c>
      <c r="U62" s="10">
        <f t="shared" si="4"/>
        <v>1096</v>
      </c>
      <c r="V62" s="20"/>
      <c r="W62" s="20"/>
    </row>
    <row r="63" spans="1:23" x14ac:dyDescent="0.35">
      <c r="A63" s="10">
        <v>46</v>
      </c>
      <c r="B63" s="10">
        <v>158</v>
      </c>
      <c r="C63" s="8" t="s">
        <v>52</v>
      </c>
      <c r="D63" s="13" t="s">
        <v>408</v>
      </c>
      <c r="E63" s="9" t="s">
        <v>275</v>
      </c>
      <c r="F63" s="9" t="s">
        <v>87</v>
      </c>
      <c r="G63" s="10">
        <v>97</v>
      </c>
      <c r="H63" s="10">
        <v>94</v>
      </c>
      <c r="I63" s="10">
        <v>92</v>
      </c>
      <c r="J63" s="10">
        <v>85</v>
      </c>
      <c r="K63" s="10">
        <v>94</v>
      </c>
      <c r="L63" s="10">
        <v>93</v>
      </c>
      <c r="M63" s="10">
        <v>555</v>
      </c>
      <c r="N63" s="10">
        <v>96</v>
      </c>
      <c r="O63" s="10">
        <v>94</v>
      </c>
      <c r="P63" s="10">
        <v>86</v>
      </c>
      <c r="Q63" s="10">
        <v>76</v>
      </c>
      <c r="R63" s="10">
        <v>97</v>
      </c>
      <c r="S63" s="10">
        <v>92</v>
      </c>
      <c r="T63" s="10">
        <f t="shared" si="3"/>
        <v>541</v>
      </c>
      <c r="U63" s="10">
        <f t="shared" si="4"/>
        <v>1096</v>
      </c>
      <c r="V63" s="20"/>
      <c r="W63" s="20"/>
    </row>
    <row r="64" spans="1:23" x14ac:dyDescent="0.35">
      <c r="A64" s="10">
        <v>47</v>
      </c>
      <c r="B64" s="10">
        <v>366</v>
      </c>
      <c r="C64" s="1" t="s">
        <v>162</v>
      </c>
      <c r="D64" s="13" t="s">
        <v>448</v>
      </c>
      <c r="E64" s="2" t="s">
        <v>95</v>
      </c>
      <c r="F64" s="2" t="s">
        <v>87</v>
      </c>
      <c r="G64" s="10">
        <v>99</v>
      </c>
      <c r="H64" s="10">
        <v>98</v>
      </c>
      <c r="I64" s="10">
        <v>87</v>
      </c>
      <c r="J64" s="10">
        <v>87</v>
      </c>
      <c r="K64" s="10">
        <v>91</v>
      </c>
      <c r="L64" s="10">
        <v>86</v>
      </c>
      <c r="M64" s="10">
        <v>548</v>
      </c>
      <c r="N64" s="10">
        <v>98</v>
      </c>
      <c r="O64" s="10">
        <v>98</v>
      </c>
      <c r="P64" s="10">
        <v>82</v>
      </c>
      <c r="Q64" s="10">
        <v>84</v>
      </c>
      <c r="R64" s="10">
        <v>91</v>
      </c>
      <c r="S64" s="10">
        <v>92</v>
      </c>
      <c r="T64" s="10">
        <f t="shared" si="3"/>
        <v>545</v>
      </c>
      <c r="U64" s="10">
        <f t="shared" si="4"/>
        <v>1093</v>
      </c>
      <c r="V64" s="20"/>
      <c r="W64" s="20"/>
    </row>
    <row r="65" spans="1:23" x14ac:dyDescent="0.35">
      <c r="A65" s="10">
        <v>48</v>
      </c>
      <c r="B65" s="10">
        <v>189</v>
      </c>
      <c r="C65" s="1" t="s">
        <v>77</v>
      </c>
      <c r="D65" s="13" t="s">
        <v>431</v>
      </c>
      <c r="E65" s="2" t="s">
        <v>283</v>
      </c>
      <c r="F65" s="2" t="s">
        <v>87</v>
      </c>
      <c r="G65" s="10">
        <v>94</v>
      </c>
      <c r="H65" s="10">
        <v>96</v>
      </c>
      <c r="I65" s="10">
        <v>72</v>
      </c>
      <c r="J65" s="10">
        <v>84</v>
      </c>
      <c r="K65" s="10">
        <v>93</v>
      </c>
      <c r="L65" s="10">
        <v>93</v>
      </c>
      <c r="M65" s="10">
        <v>532</v>
      </c>
      <c r="N65" s="10">
        <v>99</v>
      </c>
      <c r="O65" s="10">
        <v>96</v>
      </c>
      <c r="P65" s="10">
        <v>90</v>
      </c>
      <c r="Q65" s="10">
        <v>86</v>
      </c>
      <c r="R65" s="10">
        <v>92</v>
      </c>
      <c r="S65" s="10">
        <v>96</v>
      </c>
      <c r="T65" s="10">
        <f t="shared" si="3"/>
        <v>559</v>
      </c>
      <c r="U65" s="10">
        <f t="shared" si="4"/>
        <v>1091</v>
      </c>
      <c r="V65" s="20"/>
      <c r="W65" s="20"/>
    </row>
    <row r="66" spans="1:23" x14ac:dyDescent="0.35">
      <c r="A66" s="10">
        <v>49</v>
      </c>
      <c r="B66" s="10">
        <v>318</v>
      </c>
      <c r="C66" s="1" t="s">
        <v>187</v>
      </c>
      <c r="D66" s="13" t="s">
        <v>385</v>
      </c>
      <c r="E66" s="2" t="s">
        <v>260</v>
      </c>
      <c r="F66" s="2" t="s">
        <v>87</v>
      </c>
      <c r="G66" s="10">
        <v>99</v>
      </c>
      <c r="H66" s="10">
        <v>98</v>
      </c>
      <c r="I66" s="10">
        <v>91</v>
      </c>
      <c r="J66" s="10">
        <v>88</v>
      </c>
      <c r="K66" s="10">
        <v>87</v>
      </c>
      <c r="L66" s="10">
        <v>85</v>
      </c>
      <c r="M66" s="10">
        <v>548</v>
      </c>
      <c r="N66" s="10">
        <v>94</v>
      </c>
      <c r="O66" s="10">
        <v>92</v>
      </c>
      <c r="P66" s="10">
        <v>86</v>
      </c>
      <c r="Q66" s="10">
        <v>87</v>
      </c>
      <c r="R66" s="10">
        <v>90</v>
      </c>
      <c r="S66" s="10">
        <v>93</v>
      </c>
      <c r="T66" s="10">
        <f t="shared" si="3"/>
        <v>542</v>
      </c>
      <c r="U66" s="10">
        <f t="shared" si="4"/>
        <v>1090</v>
      </c>
      <c r="V66" s="20"/>
      <c r="W66" s="20"/>
    </row>
    <row r="67" spans="1:23" x14ac:dyDescent="0.35">
      <c r="A67" s="10">
        <v>50</v>
      </c>
      <c r="B67" s="10">
        <v>311</v>
      </c>
      <c r="C67" s="8" t="s">
        <v>185</v>
      </c>
      <c r="D67" s="13" t="s">
        <v>437</v>
      </c>
      <c r="E67" s="9" t="s">
        <v>258</v>
      </c>
      <c r="F67" s="10" t="s">
        <v>87</v>
      </c>
      <c r="G67" s="10">
        <v>100</v>
      </c>
      <c r="H67" s="10">
        <v>99</v>
      </c>
      <c r="I67" s="10">
        <v>73</v>
      </c>
      <c r="J67" s="10">
        <v>77</v>
      </c>
      <c r="K67" s="10">
        <v>96</v>
      </c>
      <c r="L67" s="10">
        <v>94</v>
      </c>
      <c r="M67" s="10">
        <v>539</v>
      </c>
      <c r="N67" s="10">
        <v>98</v>
      </c>
      <c r="O67" s="10">
        <v>100</v>
      </c>
      <c r="P67" s="10">
        <v>79</v>
      </c>
      <c r="Q67" s="10">
        <v>82</v>
      </c>
      <c r="R67" s="10">
        <v>94</v>
      </c>
      <c r="S67" s="10">
        <v>96</v>
      </c>
      <c r="T67" s="10">
        <f t="shared" si="3"/>
        <v>549</v>
      </c>
      <c r="U67" s="10">
        <f t="shared" si="4"/>
        <v>1088</v>
      </c>
      <c r="V67" s="20"/>
      <c r="W67" s="20"/>
    </row>
    <row r="68" spans="1:23" x14ac:dyDescent="0.35">
      <c r="A68" s="10">
        <v>51</v>
      </c>
      <c r="B68" s="10">
        <v>157</v>
      </c>
      <c r="C68" s="8" t="s">
        <v>52</v>
      </c>
      <c r="D68" s="13" t="s">
        <v>386</v>
      </c>
      <c r="E68" s="9" t="s">
        <v>274</v>
      </c>
      <c r="F68" s="9" t="s">
        <v>87</v>
      </c>
      <c r="G68" s="10">
        <v>98</v>
      </c>
      <c r="H68" s="10">
        <v>93</v>
      </c>
      <c r="I68" s="10">
        <v>90</v>
      </c>
      <c r="J68" s="10">
        <v>82</v>
      </c>
      <c r="K68" s="10">
        <v>95</v>
      </c>
      <c r="L68" s="10">
        <v>85</v>
      </c>
      <c r="M68" s="10">
        <v>543</v>
      </c>
      <c r="N68" s="10">
        <v>92</v>
      </c>
      <c r="O68" s="10">
        <v>96</v>
      </c>
      <c r="P68" s="10">
        <v>91</v>
      </c>
      <c r="Q68" s="10">
        <v>89</v>
      </c>
      <c r="R68" s="10">
        <v>91</v>
      </c>
      <c r="S68" s="10">
        <v>86</v>
      </c>
      <c r="T68" s="10">
        <f t="shared" si="3"/>
        <v>545</v>
      </c>
      <c r="U68" s="10">
        <f t="shared" si="4"/>
        <v>1088</v>
      </c>
      <c r="V68" s="20"/>
      <c r="W68" s="20"/>
    </row>
    <row r="69" spans="1:23" x14ac:dyDescent="0.35">
      <c r="A69" s="10">
        <v>52</v>
      </c>
      <c r="B69" s="10">
        <v>188</v>
      </c>
      <c r="C69" s="1" t="s">
        <v>76</v>
      </c>
      <c r="D69" s="13" t="s">
        <v>430</v>
      </c>
      <c r="E69" s="2" t="s">
        <v>267</v>
      </c>
      <c r="F69" s="2" t="s">
        <v>87</v>
      </c>
      <c r="G69" s="10">
        <v>93</v>
      </c>
      <c r="H69" s="10">
        <v>94</v>
      </c>
      <c r="I69" s="10">
        <v>84</v>
      </c>
      <c r="J69" s="10">
        <v>88</v>
      </c>
      <c r="K69" s="10">
        <v>85</v>
      </c>
      <c r="L69" s="10">
        <v>90</v>
      </c>
      <c r="M69" s="10">
        <v>534</v>
      </c>
      <c r="N69" s="10">
        <v>96</v>
      </c>
      <c r="O69" s="10">
        <v>91</v>
      </c>
      <c r="P69" s="10">
        <v>91</v>
      </c>
      <c r="Q69" s="10">
        <v>93</v>
      </c>
      <c r="R69" s="10">
        <v>93</v>
      </c>
      <c r="S69" s="10">
        <v>87</v>
      </c>
      <c r="T69" s="10">
        <f t="shared" si="3"/>
        <v>551</v>
      </c>
      <c r="U69" s="10">
        <f t="shared" si="4"/>
        <v>1085</v>
      </c>
      <c r="V69" s="20"/>
      <c r="W69" s="20"/>
    </row>
    <row r="70" spans="1:23" x14ac:dyDescent="0.35">
      <c r="A70" s="10">
        <v>53</v>
      </c>
      <c r="B70" s="10">
        <v>170</v>
      </c>
      <c r="C70" s="8" t="s">
        <v>59</v>
      </c>
      <c r="D70" s="13" t="s">
        <v>417</v>
      </c>
      <c r="E70" s="9" t="s">
        <v>275</v>
      </c>
      <c r="F70" s="9" t="s">
        <v>87</v>
      </c>
      <c r="G70" s="10">
        <v>97</v>
      </c>
      <c r="H70" s="10">
        <v>100</v>
      </c>
      <c r="I70" s="10">
        <v>81</v>
      </c>
      <c r="J70" s="10">
        <v>80</v>
      </c>
      <c r="K70" s="10">
        <v>91</v>
      </c>
      <c r="L70" s="10">
        <v>89</v>
      </c>
      <c r="M70" s="10">
        <v>538</v>
      </c>
      <c r="N70" s="10">
        <v>100</v>
      </c>
      <c r="O70" s="10">
        <v>97</v>
      </c>
      <c r="P70" s="10">
        <v>85</v>
      </c>
      <c r="Q70" s="10">
        <v>84</v>
      </c>
      <c r="R70" s="10">
        <v>91</v>
      </c>
      <c r="S70" s="10">
        <v>90</v>
      </c>
      <c r="T70" s="10">
        <f t="shared" si="3"/>
        <v>547</v>
      </c>
      <c r="U70" s="10">
        <f t="shared" si="4"/>
        <v>1085</v>
      </c>
      <c r="V70" s="20"/>
      <c r="W70" s="20"/>
    </row>
    <row r="71" spans="1:23" x14ac:dyDescent="0.35">
      <c r="A71" s="10">
        <v>54</v>
      </c>
      <c r="B71" s="10">
        <v>343</v>
      </c>
      <c r="C71" s="8" t="s">
        <v>192</v>
      </c>
      <c r="D71" s="13" t="s">
        <v>379</v>
      </c>
      <c r="E71" s="9" t="s">
        <v>269</v>
      </c>
      <c r="F71" s="9" t="s">
        <v>88</v>
      </c>
      <c r="G71" s="10">
        <v>93</v>
      </c>
      <c r="H71" s="10">
        <v>94</v>
      </c>
      <c r="I71" s="10">
        <v>83</v>
      </c>
      <c r="J71" s="10">
        <v>87</v>
      </c>
      <c r="K71" s="10">
        <v>89</v>
      </c>
      <c r="L71" s="10">
        <v>86</v>
      </c>
      <c r="M71" s="10">
        <v>532</v>
      </c>
      <c r="N71" s="10">
        <v>94</v>
      </c>
      <c r="O71" s="10">
        <v>95</v>
      </c>
      <c r="P71" s="10">
        <v>91</v>
      </c>
      <c r="Q71" s="10">
        <v>87</v>
      </c>
      <c r="R71" s="10">
        <v>96</v>
      </c>
      <c r="S71" s="10">
        <v>89</v>
      </c>
      <c r="T71" s="10">
        <f t="shared" si="3"/>
        <v>552</v>
      </c>
      <c r="U71" s="10">
        <f t="shared" si="4"/>
        <v>1084</v>
      </c>
      <c r="V71" s="20"/>
      <c r="W71" s="20"/>
    </row>
    <row r="72" spans="1:23" x14ac:dyDescent="0.35">
      <c r="A72" s="10">
        <v>55</v>
      </c>
      <c r="B72" s="10">
        <v>368</v>
      </c>
      <c r="C72" s="8" t="s">
        <v>200</v>
      </c>
      <c r="D72" s="13" t="s">
        <v>449</v>
      </c>
      <c r="E72" s="9" t="s">
        <v>273</v>
      </c>
      <c r="F72" s="9" t="s">
        <v>87</v>
      </c>
      <c r="G72" s="10">
        <v>96</v>
      </c>
      <c r="H72" s="10">
        <v>93</v>
      </c>
      <c r="I72" s="10">
        <v>91</v>
      </c>
      <c r="J72" s="10">
        <v>86</v>
      </c>
      <c r="K72" s="10">
        <v>90</v>
      </c>
      <c r="L72" s="10">
        <v>91</v>
      </c>
      <c r="M72" s="10">
        <v>547</v>
      </c>
      <c r="N72" s="10">
        <v>94</v>
      </c>
      <c r="O72" s="10">
        <v>94</v>
      </c>
      <c r="P72" s="10">
        <v>83</v>
      </c>
      <c r="Q72" s="10">
        <v>86</v>
      </c>
      <c r="R72" s="10">
        <v>86</v>
      </c>
      <c r="S72" s="10">
        <v>91</v>
      </c>
      <c r="T72" s="10">
        <f t="shared" si="3"/>
        <v>534</v>
      </c>
      <c r="U72" s="10">
        <f t="shared" si="4"/>
        <v>1081</v>
      </c>
      <c r="V72" s="20"/>
      <c r="W72" s="20"/>
    </row>
    <row r="73" spans="1:23" x14ac:dyDescent="0.35">
      <c r="A73" s="10">
        <v>56</v>
      </c>
      <c r="B73" s="10">
        <v>349</v>
      </c>
      <c r="C73" s="8" t="s">
        <v>195</v>
      </c>
      <c r="D73" s="13" t="s">
        <v>441</v>
      </c>
      <c r="E73" s="9" t="s">
        <v>90</v>
      </c>
      <c r="F73" s="9" t="s">
        <v>88</v>
      </c>
      <c r="G73" s="10">
        <v>97</v>
      </c>
      <c r="H73" s="10">
        <v>92</v>
      </c>
      <c r="I73" s="10">
        <v>89</v>
      </c>
      <c r="J73" s="10">
        <v>79</v>
      </c>
      <c r="K73" s="10">
        <v>90</v>
      </c>
      <c r="L73" s="10">
        <v>84</v>
      </c>
      <c r="M73" s="10">
        <v>531</v>
      </c>
      <c r="N73" s="10">
        <v>94</v>
      </c>
      <c r="O73" s="10">
        <v>99</v>
      </c>
      <c r="P73" s="10">
        <v>86</v>
      </c>
      <c r="Q73" s="10">
        <v>84</v>
      </c>
      <c r="R73" s="10">
        <v>93</v>
      </c>
      <c r="S73" s="10">
        <v>90</v>
      </c>
      <c r="T73" s="10">
        <f t="shared" si="3"/>
        <v>546</v>
      </c>
      <c r="U73" s="10">
        <f t="shared" si="4"/>
        <v>1077</v>
      </c>
      <c r="V73" s="20"/>
      <c r="W73" s="20"/>
    </row>
    <row r="74" spans="1:23" x14ac:dyDescent="0.35">
      <c r="A74" s="10">
        <v>57</v>
      </c>
      <c r="B74" s="10">
        <v>120</v>
      </c>
      <c r="C74" s="1" t="s">
        <v>21</v>
      </c>
      <c r="D74" s="13" t="s">
        <v>368</v>
      </c>
      <c r="E74" s="2" t="s">
        <v>264</v>
      </c>
      <c r="F74" s="2" t="s">
        <v>89</v>
      </c>
      <c r="G74" s="10">
        <v>97</v>
      </c>
      <c r="H74" s="10">
        <v>96</v>
      </c>
      <c r="I74" s="10">
        <v>84</v>
      </c>
      <c r="J74" s="10">
        <v>73</v>
      </c>
      <c r="K74" s="10">
        <v>94</v>
      </c>
      <c r="L74" s="10">
        <v>93</v>
      </c>
      <c r="M74" s="10">
        <v>537</v>
      </c>
      <c r="N74" s="10">
        <v>98</v>
      </c>
      <c r="O74" s="10">
        <v>97</v>
      </c>
      <c r="P74" s="10">
        <v>74</v>
      </c>
      <c r="Q74" s="10">
        <v>84</v>
      </c>
      <c r="R74" s="10">
        <v>89</v>
      </c>
      <c r="S74" s="10">
        <v>96</v>
      </c>
      <c r="T74" s="10">
        <f t="shared" si="3"/>
        <v>538</v>
      </c>
      <c r="U74" s="10">
        <f t="shared" si="4"/>
        <v>1075</v>
      </c>
      <c r="V74" s="20"/>
      <c r="W74" s="20"/>
    </row>
    <row r="75" spans="1:23" x14ac:dyDescent="0.35">
      <c r="A75" s="10">
        <v>58</v>
      </c>
      <c r="B75" s="10">
        <v>150</v>
      </c>
      <c r="C75" s="8" t="s">
        <v>47</v>
      </c>
      <c r="D75" s="13" t="s">
        <v>403</v>
      </c>
      <c r="E75" s="10" t="s">
        <v>261</v>
      </c>
      <c r="F75" s="9" t="s">
        <v>89</v>
      </c>
      <c r="G75" s="10">
        <v>96</v>
      </c>
      <c r="H75" s="10">
        <v>95</v>
      </c>
      <c r="I75" s="10">
        <v>72</v>
      </c>
      <c r="J75" s="10">
        <v>81</v>
      </c>
      <c r="K75" s="10">
        <v>88</v>
      </c>
      <c r="L75" s="10">
        <v>91</v>
      </c>
      <c r="M75" s="10">
        <v>523</v>
      </c>
      <c r="N75" s="10">
        <v>93</v>
      </c>
      <c r="O75" s="10">
        <v>95</v>
      </c>
      <c r="P75" s="10">
        <v>84</v>
      </c>
      <c r="Q75" s="10">
        <v>88</v>
      </c>
      <c r="R75" s="10">
        <v>93</v>
      </c>
      <c r="S75" s="10">
        <v>97</v>
      </c>
      <c r="T75" s="10">
        <f t="shared" si="3"/>
        <v>550</v>
      </c>
      <c r="U75" s="10">
        <f t="shared" si="4"/>
        <v>1073</v>
      </c>
      <c r="V75" s="20"/>
      <c r="W75" s="20"/>
    </row>
    <row r="76" spans="1:23" x14ac:dyDescent="0.35">
      <c r="A76" s="10">
        <v>59</v>
      </c>
      <c r="B76" s="10">
        <v>361</v>
      </c>
      <c r="C76" s="8" t="s">
        <v>197</v>
      </c>
      <c r="D76" s="13" t="s">
        <v>445</v>
      </c>
      <c r="E76" s="9" t="s">
        <v>280</v>
      </c>
      <c r="F76" s="9" t="s">
        <v>88</v>
      </c>
      <c r="G76" s="10">
        <v>96</v>
      </c>
      <c r="H76" s="10">
        <v>92</v>
      </c>
      <c r="I76" s="10">
        <v>87</v>
      </c>
      <c r="J76" s="10">
        <v>85</v>
      </c>
      <c r="K76" s="10">
        <v>85</v>
      </c>
      <c r="L76" s="10">
        <v>93</v>
      </c>
      <c r="M76" s="10">
        <v>538</v>
      </c>
      <c r="N76" s="10">
        <v>93</v>
      </c>
      <c r="O76" s="10">
        <v>92</v>
      </c>
      <c r="P76" s="10">
        <v>82</v>
      </c>
      <c r="Q76" s="10">
        <v>84</v>
      </c>
      <c r="R76" s="10">
        <v>91</v>
      </c>
      <c r="S76" s="10">
        <v>88</v>
      </c>
      <c r="T76" s="10">
        <f t="shared" si="3"/>
        <v>530</v>
      </c>
      <c r="U76" s="10">
        <f t="shared" si="4"/>
        <v>1068</v>
      </c>
      <c r="V76" s="20"/>
      <c r="W76" s="20"/>
    </row>
    <row r="77" spans="1:23" x14ac:dyDescent="0.35">
      <c r="A77" s="10">
        <v>60</v>
      </c>
      <c r="B77" s="10">
        <v>124</v>
      </c>
      <c r="C77" s="8" t="s">
        <v>25</v>
      </c>
      <c r="D77" s="13" t="s">
        <v>380</v>
      </c>
      <c r="E77" s="10" t="s">
        <v>90</v>
      </c>
      <c r="F77" s="9" t="s">
        <v>87</v>
      </c>
      <c r="G77" s="10">
        <v>96</v>
      </c>
      <c r="H77" s="10">
        <v>95</v>
      </c>
      <c r="I77" s="10">
        <v>81</v>
      </c>
      <c r="J77" s="10">
        <v>85</v>
      </c>
      <c r="K77" s="10">
        <v>89</v>
      </c>
      <c r="L77" s="10">
        <v>88</v>
      </c>
      <c r="M77" s="10">
        <v>534</v>
      </c>
      <c r="N77" s="10">
        <v>94</v>
      </c>
      <c r="O77" s="10">
        <v>93</v>
      </c>
      <c r="P77" s="10">
        <v>74</v>
      </c>
      <c r="Q77" s="10">
        <v>83</v>
      </c>
      <c r="R77" s="10">
        <v>93</v>
      </c>
      <c r="S77" s="10">
        <v>94</v>
      </c>
      <c r="T77" s="10">
        <f t="shared" si="3"/>
        <v>531</v>
      </c>
      <c r="U77" s="10">
        <f t="shared" si="4"/>
        <v>1065</v>
      </c>
      <c r="V77" s="20"/>
      <c r="W77" s="20"/>
    </row>
    <row r="78" spans="1:23" x14ac:dyDescent="0.35">
      <c r="A78" s="10">
        <v>61</v>
      </c>
      <c r="B78" s="10">
        <v>131</v>
      </c>
      <c r="C78" s="1" t="s">
        <v>31</v>
      </c>
      <c r="D78" s="13" t="s">
        <v>387</v>
      </c>
      <c r="E78" s="9" t="s">
        <v>259</v>
      </c>
      <c r="F78" s="9" t="s">
        <v>89</v>
      </c>
      <c r="G78" s="10">
        <v>92</v>
      </c>
      <c r="H78" s="10">
        <v>97</v>
      </c>
      <c r="I78" s="10">
        <v>85</v>
      </c>
      <c r="J78" s="10">
        <v>78</v>
      </c>
      <c r="K78" s="10">
        <v>88</v>
      </c>
      <c r="L78" s="10">
        <v>74</v>
      </c>
      <c r="M78" s="10">
        <v>514</v>
      </c>
      <c r="N78" s="10">
        <v>96</v>
      </c>
      <c r="O78" s="10">
        <v>97</v>
      </c>
      <c r="P78" s="10">
        <v>85</v>
      </c>
      <c r="Q78" s="10">
        <v>87</v>
      </c>
      <c r="R78" s="10">
        <v>89</v>
      </c>
      <c r="S78" s="10">
        <v>90</v>
      </c>
      <c r="T78" s="10">
        <f t="shared" si="3"/>
        <v>544</v>
      </c>
      <c r="U78" s="10">
        <f t="shared" si="4"/>
        <v>1058</v>
      </c>
      <c r="V78" s="20"/>
      <c r="W78" s="20"/>
    </row>
    <row r="79" spans="1:23" x14ac:dyDescent="0.35">
      <c r="A79" s="10">
        <v>62</v>
      </c>
      <c r="B79" s="10" t="s">
        <v>620</v>
      </c>
      <c r="C79" s="8" t="s">
        <v>186</v>
      </c>
      <c r="D79" s="13" t="s">
        <v>438</v>
      </c>
      <c r="E79" s="9" t="s">
        <v>277</v>
      </c>
      <c r="F79" s="9" t="s">
        <v>87</v>
      </c>
      <c r="G79" s="10">
        <v>94</v>
      </c>
      <c r="H79" s="10">
        <v>95</v>
      </c>
      <c r="I79" s="10">
        <v>90</v>
      </c>
      <c r="J79" s="10">
        <v>91</v>
      </c>
      <c r="K79" s="10">
        <v>81</v>
      </c>
      <c r="L79" s="10">
        <v>76</v>
      </c>
      <c r="M79" s="10">
        <v>527</v>
      </c>
      <c r="N79" s="10">
        <v>93</v>
      </c>
      <c r="O79" s="10">
        <v>93</v>
      </c>
      <c r="P79" s="10">
        <v>86</v>
      </c>
      <c r="Q79" s="10">
        <v>71</v>
      </c>
      <c r="R79" s="10">
        <v>88</v>
      </c>
      <c r="S79" s="10">
        <v>87</v>
      </c>
      <c r="T79" s="10">
        <f t="shared" si="3"/>
        <v>518</v>
      </c>
      <c r="U79" s="10">
        <f t="shared" si="4"/>
        <v>1045</v>
      </c>
      <c r="V79" s="20"/>
      <c r="W79" s="20"/>
    </row>
    <row r="80" spans="1:23" x14ac:dyDescent="0.35">
      <c r="A80" s="10">
        <v>63</v>
      </c>
      <c r="B80" s="10">
        <v>106</v>
      </c>
      <c r="C80" s="8" t="s">
        <v>6</v>
      </c>
      <c r="D80" s="13" t="s">
        <v>365</v>
      </c>
      <c r="E80" s="9" t="s">
        <v>94</v>
      </c>
      <c r="F80" s="9" t="s">
        <v>88</v>
      </c>
      <c r="G80" s="10">
        <v>96</v>
      </c>
      <c r="H80" s="10">
        <v>98</v>
      </c>
      <c r="I80" s="10">
        <v>81</v>
      </c>
      <c r="J80" s="10">
        <v>85</v>
      </c>
      <c r="K80" s="10">
        <v>90</v>
      </c>
      <c r="L80" s="10">
        <v>89</v>
      </c>
      <c r="M80" s="10">
        <v>539</v>
      </c>
      <c r="N80" s="10">
        <v>92</v>
      </c>
      <c r="O80" s="10">
        <v>88</v>
      </c>
      <c r="P80" s="10">
        <v>77</v>
      </c>
      <c r="Q80" s="10">
        <v>74</v>
      </c>
      <c r="R80" s="10">
        <v>81</v>
      </c>
      <c r="S80" s="10">
        <v>90</v>
      </c>
      <c r="T80" s="10">
        <f t="shared" si="3"/>
        <v>502</v>
      </c>
      <c r="U80" s="10">
        <f t="shared" si="4"/>
        <v>1041</v>
      </c>
      <c r="V80" s="20"/>
      <c r="W80" s="20"/>
    </row>
    <row r="81" spans="1:23" x14ac:dyDescent="0.35">
      <c r="A81" s="10">
        <v>64</v>
      </c>
      <c r="B81" s="10">
        <v>103</v>
      </c>
      <c r="C81" s="8" t="s">
        <v>3</v>
      </c>
      <c r="D81" s="13" t="s">
        <v>362</v>
      </c>
      <c r="E81" s="9" t="s">
        <v>92</v>
      </c>
      <c r="F81" s="9" t="s">
        <v>88</v>
      </c>
      <c r="G81" s="10">
        <v>97</v>
      </c>
      <c r="H81" s="10">
        <v>96</v>
      </c>
      <c r="I81" s="10">
        <v>78</v>
      </c>
      <c r="J81" s="10">
        <v>85</v>
      </c>
      <c r="K81" s="10">
        <v>85</v>
      </c>
      <c r="L81" s="10">
        <v>86</v>
      </c>
      <c r="M81" s="10">
        <v>527</v>
      </c>
      <c r="N81" s="10">
        <v>93</v>
      </c>
      <c r="O81" s="10">
        <v>95</v>
      </c>
      <c r="P81" s="10">
        <v>80</v>
      </c>
      <c r="Q81" s="10">
        <v>80</v>
      </c>
      <c r="R81" s="10">
        <v>84</v>
      </c>
      <c r="S81" s="10">
        <v>81</v>
      </c>
      <c r="T81" s="10">
        <f t="shared" si="3"/>
        <v>513</v>
      </c>
      <c r="U81" s="10">
        <f t="shared" si="4"/>
        <v>1040</v>
      </c>
      <c r="V81" s="20"/>
      <c r="W81" s="20"/>
    </row>
    <row r="82" spans="1:23" x14ac:dyDescent="0.35">
      <c r="A82" s="10">
        <v>65</v>
      </c>
      <c r="B82" s="10">
        <v>113</v>
      </c>
      <c r="C82" s="1" t="s">
        <v>14</v>
      </c>
      <c r="D82" s="13" t="s">
        <v>372</v>
      </c>
      <c r="E82" s="9" t="s">
        <v>259</v>
      </c>
      <c r="F82" s="9" t="s">
        <v>89</v>
      </c>
      <c r="G82" s="10">
        <v>90</v>
      </c>
      <c r="H82" s="10">
        <v>90</v>
      </c>
      <c r="I82" s="10">
        <v>75</v>
      </c>
      <c r="J82" s="10">
        <v>70</v>
      </c>
      <c r="K82" s="10">
        <v>87</v>
      </c>
      <c r="L82" s="10">
        <v>90</v>
      </c>
      <c r="M82" s="10">
        <v>502</v>
      </c>
      <c r="N82" s="10">
        <v>91</v>
      </c>
      <c r="O82" s="10">
        <v>95</v>
      </c>
      <c r="P82" s="10">
        <v>85</v>
      </c>
      <c r="Q82" s="10">
        <v>83</v>
      </c>
      <c r="R82" s="10">
        <v>89</v>
      </c>
      <c r="S82" s="10">
        <v>88</v>
      </c>
      <c r="T82" s="10">
        <f>SUM(N82:S82)</f>
        <v>531</v>
      </c>
      <c r="U82" s="10">
        <f>SUM(M82+T82)</f>
        <v>1033</v>
      </c>
      <c r="V82" s="20"/>
      <c r="W82" s="20"/>
    </row>
    <row r="83" spans="1:23" x14ac:dyDescent="0.35">
      <c r="A83" s="10">
        <v>66</v>
      </c>
      <c r="B83" s="10">
        <v>118</v>
      </c>
      <c r="C83" s="8" t="s">
        <v>19</v>
      </c>
      <c r="D83" s="13" t="s">
        <v>375</v>
      </c>
      <c r="E83" s="10" t="s">
        <v>258</v>
      </c>
      <c r="F83" s="9" t="s">
        <v>89</v>
      </c>
      <c r="G83" s="10">
        <v>80</v>
      </c>
      <c r="H83" s="10">
        <v>87</v>
      </c>
      <c r="I83" s="10">
        <v>83</v>
      </c>
      <c r="J83" s="10">
        <v>79</v>
      </c>
      <c r="K83" s="10">
        <v>84</v>
      </c>
      <c r="L83" s="10">
        <v>88</v>
      </c>
      <c r="M83" s="10">
        <v>501</v>
      </c>
      <c r="N83" s="10">
        <v>95</v>
      </c>
      <c r="O83" s="10">
        <v>92</v>
      </c>
      <c r="P83" s="10">
        <v>78</v>
      </c>
      <c r="Q83" s="10">
        <v>81</v>
      </c>
      <c r="R83" s="10">
        <v>88</v>
      </c>
      <c r="S83" s="10">
        <v>85</v>
      </c>
      <c r="T83" s="10">
        <f>SUM(N83:S83)</f>
        <v>519</v>
      </c>
      <c r="U83" s="10">
        <f>SUM(M83+T83)</f>
        <v>1020</v>
      </c>
      <c r="V83" s="20"/>
      <c r="W83" s="20"/>
    </row>
    <row r="84" spans="1:23" x14ac:dyDescent="0.35">
      <c r="A84" s="10">
        <v>67</v>
      </c>
      <c r="B84" s="10">
        <v>181</v>
      </c>
      <c r="C84" s="1" t="s">
        <v>70</v>
      </c>
      <c r="D84" s="13" t="s">
        <v>378</v>
      </c>
      <c r="E84" s="9" t="s">
        <v>281</v>
      </c>
      <c r="F84" s="9" t="s">
        <v>87</v>
      </c>
      <c r="G84" s="10">
        <v>89</v>
      </c>
      <c r="H84" s="10">
        <v>86</v>
      </c>
      <c r="I84" s="10">
        <v>80</v>
      </c>
      <c r="J84" s="10">
        <v>78</v>
      </c>
      <c r="K84" s="10">
        <v>82</v>
      </c>
      <c r="L84" s="10">
        <v>80</v>
      </c>
      <c r="M84" s="10">
        <v>495</v>
      </c>
      <c r="N84" s="10">
        <v>91</v>
      </c>
      <c r="O84" s="10">
        <v>85</v>
      </c>
      <c r="P84" s="10">
        <v>83</v>
      </c>
      <c r="Q84" s="10">
        <v>90</v>
      </c>
      <c r="R84" s="10">
        <v>87</v>
      </c>
      <c r="S84" s="10">
        <v>74</v>
      </c>
      <c r="T84" s="10">
        <f>SUM(N84:S84)</f>
        <v>510</v>
      </c>
      <c r="U84" s="10">
        <f>SUM(M84+T84)</f>
        <v>1005</v>
      </c>
      <c r="V84" s="20"/>
      <c r="W84" s="20"/>
    </row>
    <row r="85" spans="1:23" x14ac:dyDescent="0.35">
      <c r="A85" s="10">
        <v>68</v>
      </c>
      <c r="B85" s="10">
        <v>138</v>
      </c>
      <c r="C85" s="8" t="s">
        <v>37</v>
      </c>
      <c r="D85" s="13" t="s">
        <v>393</v>
      </c>
      <c r="E85" s="9" t="s">
        <v>268</v>
      </c>
      <c r="F85" s="9" t="s">
        <v>89</v>
      </c>
      <c r="G85" s="10">
        <v>83</v>
      </c>
      <c r="H85" s="10">
        <v>88</v>
      </c>
      <c r="I85" s="10">
        <v>78</v>
      </c>
      <c r="J85" s="10">
        <v>68</v>
      </c>
      <c r="K85" s="10">
        <v>81</v>
      </c>
      <c r="L85" s="10">
        <v>88</v>
      </c>
      <c r="M85" s="10">
        <v>486</v>
      </c>
      <c r="N85" s="10">
        <v>85</v>
      </c>
      <c r="O85" s="10">
        <v>82</v>
      </c>
      <c r="P85" s="10">
        <v>72</v>
      </c>
      <c r="Q85" s="10">
        <v>70</v>
      </c>
      <c r="R85" s="10">
        <v>79</v>
      </c>
      <c r="S85" s="10">
        <v>83</v>
      </c>
      <c r="T85" s="10">
        <f>SUM(N85:S85)</f>
        <v>471</v>
      </c>
      <c r="U85" s="10">
        <f>SUM(M85+T85)</f>
        <v>957</v>
      </c>
      <c r="V85" s="20"/>
      <c r="W85" s="20"/>
    </row>
    <row r="86" spans="1:23" x14ac:dyDescent="0.35">
      <c r="B86" s="10"/>
      <c r="D86" s="13" t="s">
        <v>450</v>
      </c>
    </row>
    <row r="87" spans="1:23" x14ac:dyDescent="0.35">
      <c r="B87" s="13" t="s">
        <v>621</v>
      </c>
      <c r="D87" s="13"/>
    </row>
  </sheetData>
  <phoneticPr fontId="0" type="noConversion"/>
  <conditionalFormatting sqref="P86:V86 G18:V85">
    <cfRule type="cellIs" dxfId="4" priority="1" stopIfTrue="1" operator="equal">
      <formula>100</formula>
    </cfRule>
  </conditionalFormatting>
  <printOptions horizontalCentered="1"/>
  <pageMargins left="0" right="0" top="0.7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79"/>
  <sheetViews>
    <sheetView workbookViewId="0"/>
  </sheetViews>
  <sheetFormatPr defaultColWidth="9.1796875" defaultRowHeight="15.5" x14ac:dyDescent="0.35"/>
  <cols>
    <col min="1" max="1" width="6.54296875" style="10" customWidth="1"/>
    <col min="2" max="2" width="7.81640625" style="4" bestFit="1" customWidth="1"/>
    <col min="3" max="3" width="17.54296875" style="4" bestFit="1" customWidth="1"/>
    <col min="4" max="4" width="15.7265625" style="4" bestFit="1" customWidth="1"/>
    <col min="5" max="5" width="7" style="4" customWidth="1"/>
    <col min="6" max="6" width="5.54296875" style="4" bestFit="1" customWidth="1"/>
    <col min="7" max="9" width="5.1796875" style="4" hidden="1" customWidth="1"/>
    <col min="10" max="10" width="3.81640625" style="4" hidden="1" customWidth="1"/>
    <col min="11" max="12" width="5.1796875" style="4" hidden="1" customWidth="1"/>
    <col min="13" max="13" width="3.81640625" style="4" hidden="1" customWidth="1"/>
    <col min="14" max="14" width="6.81640625" style="4" bestFit="1" customWidth="1"/>
    <col min="15" max="16" width="5.1796875" style="4" hidden="1" customWidth="1"/>
    <col min="17" max="17" width="3.81640625" style="4" hidden="1" customWidth="1"/>
    <col min="18" max="21" width="5.1796875" style="4" hidden="1" customWidth="1"/>
    <col min="22" max="22" width="7.453125" style="4" bestFit="1" customWidth="1"/>
    <col min="23" max="23" width="7.81640625" style="4" bestFit="1" customWidth="1"/>
    <col min="24" max="24" width="7" style="4" bestFit="1" customWidth="1"/>
    <col min="25" max="25" width="8.26953125" style="4" bestFit="1" customWidth="1"/>
    <col min="26" max="16384" width="9.1796875" style="4"/>
  </cols>
  <sheetData>
    <row r="1" spans="1:25" x14ac:dyDescent="0.35">
      <c r="A1" s="16" t="s">
        <v>323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x14ac:dyDescent="0.35">
      <c r="A2" s="16" t="s">
        <v>343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x14ac:dyDescent="0.35">
      <c r="A3" s="16" t="s">
        <v>344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Y4" s="15"/>
    </row>
    <row r="5" spans="1:25" x14ac:dyDescent="0.35">
      <c r="A5" s="14" t="s">
        <v>332</v>
      </c>
      <c r="B5" s="15"/>
      <c r="C5" s="15"/>
      <c r="D5" s="15"/>
      <c r="E5" s="15" t="s">
        <v>634</v>
      </c>
      <c r="F5" s="6"/>
      <c r="G5" s="6"/>
      <c r="H5" s="6"/>
      <c r="I5" s="6"/>
      <c r="J5" s="6"/>
      <c r="K5" s="6"/>
      <c r="L5" s="6"/>
      <c r="M5" s="6"/>
      <c r="Y5" s="22">
        <v>1279.7</v>
      </c>
    </row>
    <row r="6" spans="1:25" x14ac:dyDescent="0.35">
      <c r="A6" s="14" t="s">
        <v>333</v>
      </c>
      <c r="B6" s="15"/>
      <c r="C6" s="15"/>
      <c r="D6" s="15"/>
      <c r="E6" s="15" t="s">
        <v>635</v>
      </c>
      <c r="F6" s="6"/>
      <c r="G6" s="6"/>
      <c r="H6" s="6"/>
      <c r="I6" s="6"/>
      <c r="J6" s="6"/>
      <c r="K6" s="6"/>
      <c r="L6" s="6"/>
      <c r="M6" s="6"/>
      <c r="Y6" s="22">
        <v>1278.2</v>
      </c>
    </row>
    <row r="7" spans="1:25" x14ac:dyDescent="0.35">
      <c r="A7" s="14" t="s">
        <v>334</v>
      </c>
      <c r="B7" s="15"/>
      <c r="C7" s="15"/>
      <c r="D7" s="15"/>
      <c r="E7" s="15" t="s">
        <v>636</v>
      </c>
      <c r="F7" s="6"/>
      <c r="G7" s="6"/>
      <c r="H7" s="6"/>
      <c r="I7" s="6"/>
      <c r="J7" s="6"/>
      <c r="K7" s="6"/>
      <c r="L7" s="6"/>
      <c r="M7" s="6"/>
      <c r="Y7" s="22">
        <v>1274.5</v>
      </c>
    </row>
    <row r="8" spans="1:25" x14ac:dyDescent="0.35">
      <c r="A8" s="14"/>
      <c r="B8" s="15"/>
      <c r="C8" s="15"/>
      <c r="D8" s="15"/>
      <c r="E8" s="15"/>
      <c r="F8" s="6"/>
      <c r="G8" s="6"/>
      <c r="H8" s="6"/>
      <c r="I8" s="6"/>
      <c r="J8" s="6"/>
      <c r="K8" s="6"/>
      <c r="L8" s="6"/>
      <c r="M8" s="6"/>
      <c r="Y8" s="15"/>
    </row>
    <row r="9" spans="1:25" x14ac:dyDescent="0.35">
      <c r="A9" s="14" t="s">
        <v>335</v>
      </c>
      <c r="B9" s="15"/>
      <c r="C9" s="15"/>
      <c r="D9" s="15"/>
      <c r="E9" s="15" t="s">
        <v>628</v>
      </c>
      <c r="F9" s="6"/>
      <c r="G9" s="6"/>
      <c r="H9" s="6"/>
      <c r="I9" s="6"/>
      <c r="J9" s="6"/>
      <c r="K9" s="6"/>
      <c r="L9" s="6"/>
      <c r="M9" s="6"/>
      <c r="Y9" s="15">
        <v>1159</v>
      </c>
    </row>
    <row r="10" spans="1:25" x14ac:dyDescent="0.35">
      <c r="A10" s="14" t="s">
        <v>336</v>
      </c>
      <c r="B10" s="15"/>
      <c r="C10" s="15"/>
      <c r="D10" s="15"/>
      <c r="E10" s="15" t="s">
        <v>629</v>
      </c>
      <c r="F10" s="6"/>
      <c r="G10" s="6"/>
      <c r="H10" s="6"/>
      <c r="I10" s="6"/>
      <c r="J10" s="6"/>
      <c r="K10" s="6"/>
      <c r="L10" s="6"/>
      <c r="M10" s="6"/>
      <c r="Y10" s="15">
        <v>1158</v>
      </c>
    </row>
    <row r="11" spans="1:25" x14ac:dyDescent="0.35">
      <c r="A11" s="14" t="s">
        <v>337</v>
      </c>
      <c r="B11" s="15"/>
      <c r="C11" s="15"/>
      <c r="D11" s="15"/>
      <c r="E11" s="15" t="s">
        <v>630</v>
      </c>
      <c r="F11" s="6"/>
      <c r="G11" s="6"/>
      <c r="H11" s="6"/>
      <c r="I11" s="6"/>
      <c r="J11" s="6"/>
      <c r="K11" s="6"/>
      <c r="L11" s="6"/>
      <c r="M11" s="6"/>
      <c r="Y11" s="15">
        <v>1156</v>
      </c>
    </row>
    <row r="12" spans="1:25" x14ac:dyDescent="0.35">
      <c r="A12" s="14"/>
      <c r="B12" s="15"/>
      <c r="C12" s="15"/>
      <c r="D12" s="15"/>
      <c r="E12" s="15"/>
      <c r="F12" s="6"/>
      <c r="G12" s="6"/>
      <c r="H12" s="6"/>
      <c r="I12" s="6"/>
      <c r="J12" s="6"/>
      <c r="K12" s="6"/>
      <c r="L12" s="6"/>
      <c r="M12" s="6"/>
      <c r="Y12" s="15"/>
    </row>
    <row r="13" spans="1:25" x14ac:dyDescent="0.35">
      <c r="A13" s="14" t="s">
        <v>338</v>
      </c>
      <c r="B13" s="15"/>
      <c r="C13" s="15"/>
      <c r="D13" s="15"/>
      <c r="E13" s="15" t="s">
        <v>631</v>
      </c>
      <c r="F13" s="6"/>
      <c r="G13" s="6"/>
      <c r="H13" s="6"/>
      <c r="I13" s="6"/>
      <c r="J13" s="6"/>
      <c r="K13" s="6"/>
      <c r="L13" s="6"/>
      <c r="M13" s="6"/>
      <c r="Y13" s="15">
        <v>1106</v>
      </c>
    </row>
    <row r="14" spans="1:25" x14ac:dyDescent="0.35">
      <c r="A14" s="14" t="s">
        <v>339</v>
      </c>
      <c r="B14" s="15"/>
      <c r="C14" s="15"/>
      <c r="D14" s="15"/>
      <c r="E14" s="15" t="s">
        <v>632</v>
      </c>
      <c r="F14" s="6"/>
      <c r="G14" s="6"/>
      <c r="H14" s="6"/>
      <c r="I14" s="6"/>
      <c r="J14" s="6"/>
      <c r="K14" s="6"/>
      <c r="L14" s="6"/>
      <c r="M14" s="6"/>
      <c r="Y14" s="15">
        <v>1096</v>
      </c>
    </row>
    <row r="15" spans="1:25" x14ac:dyDescent="0.35">
      <c r="A15" s="14" t="s">
        <v>340</v>
      </c>
      <c r="B15" s="15"/>
      <c r="C15" s="15"/>
      <c r="D15" s="15"/>
      <c r="E15" s="15" t="s">
        <v>633</v>
      </c>
      <c r="F15" s="6"/>
      <c r="G15" s="6"/>
      <c r="H15" s="6"/>
      <c r="I15" s="6"/>
      <c r="J15" s="6"/>
      <c r="K15" s="6"/>
      <c r="L15" s="6"/>
      <c r="M15" s="6"/>
      <c r="Y15" s="15">
        <v>1088</v>
      </c>
    </row>
    <row r="16" spans="1:25" x14ac:dyDescent="0.35">
      <c r="A16" s="14"/>
      <c r="B16" s="5"/>
      <c r="C16" s="5"/>
      <c r="D16" s="5"/>
      <c r="E16" s="5"/>
      <c r="F16" s="10"/>
      <c r="G16" s="10"/>
      <c r="H16" s="10"/>
      <c r="I16" s="10"/>
      <c r="J16" s="10"/>
      <c r="K16" s="10"/>
      <c r="L16" s="10"/>
      <c r="M16" s="10"/>
    </row>
    <row r="17" spans="1:76" x14ac:dyDescent="0.35">
      <c r="A17" s="6" t="s">
        <v>352</v>
      </c>
      <c r="B17" s="6" t="s">
        <v>322</v>
      </c>
      <c r="C17" s="17" t="s">
        <v>326</v>
      </c>
      <c r="D17" s="14" t="s">
        <v>327</v>
      </c>
      <c r="E17" s="6" t="s">
        <v>0</v>
      </c>
      <c r="F17" s="6" t="s">
        <v>329</v>
      </c>
      <c r="G17" s="6" t="s">
        <v>330</v>
      </c>
      <c r="H17" s="6">
        <v>1</v>
      </c>
      <c r="I17" s="6">
        <v>2</v>
      </c>
      <c r="J17" s="6">
        <v>3</v>
      </c>
      <c r="K17" s="6">
        <v>4</v>
      </c>
      <c r="L17" s="6">
        <v>5</v>
      </c>
      <c r="M17" s="6">
        <v>6</v>
      </c>
      <c r="N17" s="6" t="s">
        <v>331</v>
      </c>
      <c r="O17" s="6" t="s">
        <v>330</v>
      </c>
      <c r="P17" s="6">
        <v>1</v>
      </c>
      <c r="Q17" s="6">
        <v>2</v>
      </c>
      <c r="R17" s="6">
        <v>3</v>
      </c>
      <c r="S17" s="6">
        <v>4</v>
      </c>
      <c r="T17" s="6">
        <v>5</v>
      </c>
      <c r="U17" s="6">
        <v>6</v>
      </c>
      <c r="V17" s="6" t="s">
        <v>623</v>
      </c>
      <c r="W17" s="6" t="s">
        <v>588</v>
      </c>
      <c r="X17" s="6" t="s">
        <v>589</v>
      </c>
      <c r="Y17" s="6" t="s">
        <v>590</v>
      </c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</row>
    <row r="18" spans="1:76" x14ac:dyDescent="0.35">
      <c r="A18" s="10">
        <v>1</v>
      </c>
      <c r="B18" s="2">
        <v>232</v>
      </c>
      <c r="C18" s="1" t="s">
        <v>158</v>
      </c>
      <c r="D18" s="13" t="s">
        <v>500</v>
      </c>
      <c r="E18" s="10" t="s">
        <v>94</v>
      </c>
      <c r="F18" s="2" t="s">
        <v>87</v>
      </c>
      <c r="G18" s="4">
        <v>146</v>
      </c>
      <c r="H18" s="10">
        <v>98</v>
      </c>
      <c r="I18" s="10">
        <v>98</v>
      </c>
      <c r="J18" s="10">
        <v>97</v>
      </c>
      <c r="K18" s="10">
        <v>98</v>
      </c>
      <c r="L18" s="10">
        <v>99</v>
      </c>
      <c r="M18" s="10">
        <v>98</v>
      </c>
      <c r="N18" s="10">
        <f t="shared" ref="N18:N49" si="0">SUM(H18:M18)</f>
        <v>588</v>
      </c>
      <c r="O18" s="10">
        <v>94</v>
      </c>
      <c r="P18" s="10">
        <v>98</v>
      </c>
      <c r="Q18" s="10">
        <v>98</v>
      </c>
      <c r="R18" s="10">
        <v>99</v>
      </c>
      <c r="S18" s="10">
        <v>99</v>
      </c>
      <c r="T18" s="10">
        <v>97</v>
      </c>
      <c r="U18" s="10">
        <v>99</v>
      </c>
      <c r="V18" s="10">
        <f t="shared" ref="V18:V49" si="1">SUM(P18:U18)</f>
        <v>590</v>
      </c>
      <c r="W18" s="10">
        <f t="shared" ref="W18:W49" si="2">V18+N18</f>
        <v>1178</v>
      </c>
      <c r="X18" s="20">
        <v>101.7</v>
      </c>
      <c r="Y18" s="20">
        <f t="shared" ref="Y18:Y25" si="3">SUM(W18:X18)</f>
        <v>1279.7</v>
      </c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</row>
    <row r="19" spans="1:76" x14ac:dyDescent="0.35">
      <c r="A19" s="10">
        <v>2</v>
      </c>
      <c r="B19" s="2">
        <v>236</v>
      </c>
      <c r="C19" s="8" t="s">
        <v>170</v>
      </c>
      <c r="D19" s="13" t="s">
        <v>498</v>
      </c>
      <c r="E19" s="10" t="s">
        <v>285</v>
      </c>
      <c r="F19" s="9" t="s">
        <v>87</v>
      </c>
      <c r="G19" s="10">
        <v>165</v>
      </c>
      <c r="H19" s="10">
        <v>99</v>
      </c>
      <c r="I19" s="10">
        <v>100</v>
      </c>
      <c r="J19" s="10">
        <v>99</v>
      </c>
      <c r="K19" s="10">
        <v>97</v>
      </c>
      <c r="L19" s="10">
        <v>99</v>
      </c>
      <c r="M19" s="10">
        <v>97</v>
      </c>
      <c r="N19" s="10">
        <f t="shared" si="0"/>
        <v>591</v>
      </c>
      <c r="O19" s="10">
        <v>34</v>
      </c>
      <c r="P19" s="10">
        <v>97</v>
      </c>
      <c r="Q19" s="10">
        <v>97</v>
      </c>
      <c r="R19" s="10">
        <v>99</v>
      </c>
      <c r="S19" s="10">
        <v>99</v>
      </c>
      <c r="T19" s="10">
        <v>97</v>
      </c>
      <c r="U19" s="10">
        <v>96</v>
      </c>
      <c r="V19" s="10">
        <f t="shared" si="1"/>
        <v>585</v>
      </c>
      <c r="W19" s="10">
        <f t="shared" si="2"/>
        <v>1176</v>
      </c>
      <c r="X19" s="20">
        <v>102.2</v>
      </c>
      <c r="Y19" s="20">
        <f t="shared" si="3"/>
        <v>1278.2</v>
      </c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</row>
    <row r="20" spans="1:76" x14ac:dyDescent="0.35">
      <c r="A20" s="10">
        <v>3</v>
      </c>
      <c r="B20" s="2">
        <v>251</v>
      </c>
      <c r="C20" s="8" t="s">
        <v>102</v>
      </c>
      <c r="D20" s="13" t="s">
        <v>461</v>
      </c>
      <c r="E20" s="10" t="s">
        <v>274</v>
      </c>
      <c r="F20" s="9" t="s">
        <v>87</v>
      </c>
      <c r="G20" s="4">
        <v>180</v>
      </c>
      <c r="H20" s="10">
        <v>98</v>
      </c>
      <c r="I20" s="10">
        <v>98</v>
      </c>
      <c r="J20" s="10">
        <v>97</v>
      </c>
      <c r="K20" s="10">
        <v>100</v>
      </c>
      <c r="L20" s="10">
        <v>96</v>
      </c>
      <c r="M20" s="10">
        <v>99</v>
      </c>
      <c r="N20" s="10">
        <f t="shared" si="0"/>
        <v>588</v>
      </c>
      <c r="O20" s="10">
        <v>100</v>
      </c>
      <c r="P20" s="10">
        <v>97</v>
      </c>
      <c r="Q20" s="10">
        <v>99</v>
      </c>
      <c r="R20" s="10">
        <v>100</v>
      </c>
      <c r="S20" s="10">
        <v>94</v>
      </c>
      <c r="T20" s="10">
        <v>98</v>
      </c>
      <c r="U20" s="10">
        <v>96</v>
      </c>
      <c r="V20" s="10">
        <f t="shared" si="1"/>
        <v>584</v>
      </c>
      <c r="W20" s="10">
        <f t="shared" si="2"/>
        <v>1172</v>
      </c>
      <c r="X20" s="20">
        <v>102.5</v>
      </c>
      <c r="Y20" s="20">
        <f t="shared" si="3"/>
        <v>1274.5</v>
      </c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</row>
    <row r="21" spans="1:76" x14ac:dyDescent="0.35">
      <c r="A21" s="10">
        <v>4</v>
      </c>
      <c r="B21" s="2">
        <v>239</v>
      </c>
      <c r="C21" s="1" t="s">
        <v>174</v>
      </c>
      <c r="D21" s="13" t="s">
        <v>516</v>
      </c>
      <c r="E21" s="10" t="s">
        <v>267</v>
      </c>
      <c r="F21" s="9" t="s">
        <v>87</v>
      </c>
      <c r="G21" s="4">
        <v>87</v>
      </c>
      <c r="H21" s="10">
        <v>99</v>
      </c>
      <c r="I21" s="10">
        <v>98</v>
      </c>
      <c r="J21" s="10">
        <v>98</v>
      </c>
      <c r="K21" s="10">
        <v>98</v>
      </c>
      <c r="L21" s="10">
        <v>97</v>
      </c>
      <c r="M21" s="10">
        <v>99</v>
      </c>
      <c r="N21" s="10">
        <f t="shared" si="0"/>
        <v>589</v>
      </c>
      <c r="O21" s="10">
        <v>95</v>
      </c>
      <c r="P21" s="10">
        <v>96</v>
      </c>
      <c r="Q21" s="10">
        <v>98</v>
      </c>
      <c r="R21" s="10">
        <v>97</v>
      </c>
      <c r="S21" s="10">
        <v>99</v>
      </c>
      <c r="T21" s="10">
        <v>99</v>
      </c>
      <c r="U21" s="10">
        <v>96</v>
      </c>
      <c r="V21" s="10">
        <f t="shared" si="1"/>
        <v>585</v>
      </c>
      <c r="W21" s="10">
        <f t="shared" si="2"/>
        <v>1174</v>
      </c>
      <c r="X21" s="20">
        <v>98.9</v>
      </c>
      <c r="Y21" s="20">
        <f t="shared" si="3"/>
        <v>1272.9000000000001</v>
      </c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</row>
    <row r="22" spans="1:76" x14ac:dyDescent="0.35">
      <c r="A22" s="10">
        <v>5</v>
      </c>
      <c r="B22" s="2">
        <v>209</v>
      </c>
      <c r="C22" s="8" t="s">
        <v>124</v>
      </c>
      <c r="D22" s="13" t="s">
        <v>480</v>
      </c>
      <c r="E22" s="10" t="s">
        <v>274</v>
      </c>
      <c r="F22" s="9" t="s">
        <v>87</v>
      </c>
      <c r="G22" s="4">
        <v>82</v>
      </c>
      <c r="H22" s="10">
        <v>98</v>
      </c>
      <c r="I22" s="10">
        <v>95</v>
      </c>
      <c r="J22" s="10">
        <v>96</v>
      </c>
      <c r="K22" s="10">
        <v>99</v>
      </c>
      <c r="L22" s="10">
        <v>98</v>
      </c>
      <c r="M22" s="10">
        <v>99</v>
      </c>
      <c r="N22" s="10">
        <f t="shared" si="0"/>
        <v>585</v>
      </c>
      <c r="O22" s="10">
        <v>15</v>
      </c>
      <c r="P22" s="10">
        <v>98</v>
      </c>
      <c r="Q22" s="10">
        <v>98</v>
      </c>
      <c r="R22" s="10">
        <v>99</v>
      </c>
      <c r="S22" s="10">
        <v>96</v>
      </c>
      <c r="T22" s="10">
        <v>98</v>
      </c>
      <c r="U22" s="10">
        <v>97</v>
      </c>
      <c r="V22" s="10">
        <f t="shared" si="1"/>
        <v>586</v>
      </c>
      <c r="W22" s="10">
        <f t="shared" si="2"/>
        <v>1171</v>
      </c>
      <c r="X22" s="20">
        <v>99.1</v>
      </c>
      <c r="Y22" s="20">
        <f t="shared" si="3"/>
        <v>1270.0999999999999</v>
      </c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</row>
    <row r="23" spans="1:76" x14ac:dyDescent="0.35">
      <c r="A23" s="10">
        <v>6</v>
      </c>
      <c r="B23" s="2">
        <v>234</v>
      </c>
      <c r="C23" s="8" t="s">
        <v>166</v>
      </c>
      <c r="D23" s="13" t="s">
        <v>510</v>
      </c>
      <c r="E23" s="10" t="s">
        <v>91</v>
      </c>
      <c r="F23" s="9" t="s">
        <v>87</v>
      </c>
      <c r="G23" s="4">
        <v>143</v>
      </c>
      <c r="H23" s="10">
        <v>98</v>
      </c>
      <c r="I23" s="10">
        <v>98</v>
      </c>
      <c r="J23" s="10">
        <v>98</v>
      </c>
      <c r="K23" s="10">
        <v>96</v>
      </c>
      <c r="L23" s="10">
        <v>97</v>
      </c>
      <c r="M23" s="10">
        <v>96</v>
      </c>
      <c r="N23" s="10">
        <f t="shared" si="0"/>
        <v>583</v>
      </c>
      <c r="O23" s="10">
        <v>4</v>
      </c>
      <c r="P23" s="10">
        <v>99</v>
      </c>
      <c r="Q23" s="10">
        <v>97</v>
      </c>
      <c r="R23" s="10">
        <v>97</v>
      </c>
      <c r="S23" s="10">
        <v>98</v>
      </c>
      <c r="T23" s="10">
        <v>98</v>
      </c>
      <c r="U23" s="10">
        <v>98</v>
      </c>
      <c r="V23" s="10">
        <f t="shared" si="1"/>
        <v>587</v>
      </c>
      <c r="W23" s="10">
        <f t="shared" si="2"/>
        <v>1170</v>
      </c>
      <c r="X23" s="20">
        <v>99.4</v>
      </c>
      <c r="Y23" s="20">
        <f t="shared" si="3"/>
        <v>1269.4000000000001</v>
      </c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</row>
    <row r="24" spans="1:76" x14ac:dyDescent="0.35">
      <c r="A24" s="10">
        <v>7</v>
      </c>
      <c r="B24" s="2">
        <v>204</v>
      </c>
      <c r="C24" s="1" t="s">
        <v>108</v>
      </c>
      <c r="D24" s="13" t="s">
        <v>466</v>
      </c>
      <c r="E24" s="10" t="s">
        <v>282</v>
      </c>
      <c r="F24" s="2" t="s">
        <v>87</v>
      </c>
      <c r="G24" s="4">
        <v>212</v>
      </c>
      <c r="H24" s="10">
        <v>98</v>
      </c>
      <c r="I24" s="10">
        <v>99</v>
      </c>
      <c r="J24" s="10">
        <v>98</v>
      </c>
      <c r="K24" s="10">
        <v>97</v>
      </c>
      <c r="L24" s="10">
        <v>98</v>
      </c>
      <c r="M24" s="10">
        <v>99</v>
      </c>
      <c r="N24" s="10">
        <f t="shared" si="0"/>
        <v>589</v>
      </c>
      <c r="O24" s="10">
        <v>33</v>
      </c>
      <c r="P24" s="10">
        <v>97</v>
      </c>
      <c r="Q24" s="10">
        <v>97</v>
      </c>
      <c r="R24" s="10">
        <v>98</v>
      </c>
      <c r="S24" s="10">
        <v>98</v>
      </c>
      <c r="T24" s="10">
        <v>94</v>
      </c>
      <c r="U24" s="10">
        <v>100</v>
      </c>
      <c r="V24" s="10">
        <f t="shared" si="1"/>
        <v>584</v>
      </c>
      <c r="W24" s="10">
        <f t="shared" si="2"/>
        <v>1173</v>
      </c>
      <c r="X24" s="20">
        <v>96.1</v>
      </c>
      <c r="Y24" s="20">
        <f t="shared" si="3"/>
        <v>1269.0999999999999</v>
      </c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</row>
    <row r="25" spans="1:76" x14ac:dyDescent="0.35">
      <c r="A25" s="10">
        <v>8</v>
      </c>
      <c r="B25" s="2">
        <v>220</v>
      </c>
      <c r="C25" s="8" t="s">
        <v>146</v>
      </c>
      <c r="D25" s="13" t="s">
        <v>496</v>
      </c>
      <c r="E25" s="10" t="s">
        <v>93</v>
      </c>
      <c r="F25" s="9" t="s">
        <v>87</v>
      </c>
      <c r="G25" s="4">
        <v>152</v>
      </c>
      <c r="H25" s="10">
        <v>98</v>
      </c>
      <c r="I25" s="10">
        <v>96</v>
      </c>
      <c r="J25" s="10">
        <v>99</v>
      </c>
      <c r="K25" s="10">
        <v>96</v>
      </c>
      <c r="L25" s="10">
        <v>98</v>
      </c>
      <c r="M25" s="10">
        <v>95</v>
      </c>
      <c r="N25" s="10">
        <f t="shared" si="0"/>
        <v>582</v>
      </c>
      <c r="O25" s="10">
        <v>93</v>
      </c>
      <c r="P25" s="10">
        <v>98</v>
      </c>
      <c r="Q25" s="10">
        <v>98</v>
      </c>
      <c r="R25" s="10">
        <v>96</v>
      </c>
      <c r="S25" s="10">
        <v>97</v>
      </c>
      <c r="T25" s="10">
        <v>99</v>
      </c>
      <c r="U25" s="10">
        <v>98</v>
      </c>
      <c r="V25" s="10">
        <f t="shared" si="1"/>
        <v>586</v>
      </c>
      <c r="W25" s="10">
        <f t="shared" si="2"/>
        <v>1168</v>
      </c>
      <c r="X25" s="20">
        <v>100.9</v>
      </c>
      <c r="Y25" s="20">
        <f t="shared" si="3"/>
        <v>1268.9000000000001</v>
      </c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</row>
    <row r="26" spans="1:76" x14ac:dyDescent="0.35">
      <c r="A26" s="10">
        <v>9</v>
      </c>
      <c r="B26" s="2">
        <v>229</v>
      </c>
      <c r="C26" s="8" t="s">
        <v>155</v>
      </c>
      <c r="D26" s="13" t="s">
        <v>504</v>
      </c>
      <c r="E26" s="11" t="s">
        <v>280</v>
      </c>
      <c r="F26" s="9" t="s">
        <v>87</v>
      </c>
      <c r="G26" s="4">
        <v>222</v>
      </c>
      <c r="H26" s="10">
        <v>98</v>
      </c>
      <c r="I26" s="10">
        <v>95</v>
      </c>
      <c r="J26" s="10">
        <v>98</v>
      </c>
      <c r="K26" s="10">
        <v>98</v>
      </c>
      <c r="L26" s="10">
        <v>96</v>
      </c>
      <c r="M26" s="10">
        <v>99</v>
      </c>
      <c r="N26" s="10">
        <f t="shared" si="0"/>
        <v>584</v>
      </c>
      <c r="O26" s="10">
        <v>5</v>
      </c>
      <c r="P26" s="10">
        <v>94</v>
      </c>
      <c r="Q26" s="10">
        <v>97</v>
      </c>
      <c r="R26" s="10">
        <v>99</v>
      </c>
      <c r="S26" s="10">
        <v>97</v>
      </c>
      <c r="T26" s="10">
        <v>97</v>
      </c>
      <c r="U26" s="10">
        <v>99</v>
      </c>
      <c r="V26" s="10">
        <f t="shared" si="1"/>
        <v>583</v>
      </c>
      <c r="W26" s="10">
        <f t="shared" si="2"/>
        <v>1167</v>
      </c>
      <c r="X26" s="20"/>
      <c r="Y26" s="2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</row>
    <row r="27" spans="1:76" x14ac:dyDescent="0.35">
      <c r="A27" s="10">
        <v>10</v>
      </c>
      <c r="B27" s="2">
        <v>202</v>
      </c>
      <c r="C27" s="8" t="s">
        <v>14</v>
      </c>
      <c r="D27" s="13" t="s">
        <v>460</v>
      </c>
      <c r="E27" s="10" t="s">
        <v>259</v>
      </c>
      <c r="F27" s="9" t="s">
        <v>87</v>
      </c>
      <c r="G27" s="4">
        <v>162</v>
      </c>
      <c r="H27" s="10">
        <v>96</v>
      </c>
      <c r="I27" s="10">
        <v>96</v>
      </c>
      <c r="J27" s="10">
        <v>98</v>
      </c>
      <c r="K27" s="10">
        <v>95</v>
      </c>
      <c r="L27" s="10">
        <v>100</v>
      </c>
      <c r="M27" s="10">
        <v>99</v>
      </c>
      <c r="N27" s="10">
        <f t="shared" si="0"/>
        <v>584</v>
      </c>
      <c r="O27" s="10">
        <v>14</v>
      </c>
      <c r="P27" s="10">
        <v>93</v>
      </c>
      <c r="Q27" s="10">
        <v>98</v>
      </c>
      <c r="R27" s="10">
        <v>99</v>
      </c>
      <c r="S27" s="10">
        <v>98</v>
      </c>
      <c r="T27" s="10">
        <v>97</v>
      </c>
      <c r="U27" s="10">
        <v>94</v>
      </c>
      <c r="V27" s="10">
        <f t="shared" si="1"/>
        <v>579</v>
      </c>
      <c r="W27" s="10">
        <f t="shared" si="2"/>
        <v>1163</v>
      </c>
      <c r="X27" s="20"/>
      <c r="Y27" s="2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</row>
    <row r="28" spans="1:76" x14ac:dyDescent="0.35">
      <c r="A28" s="10">
        <v>11</v>
      </c>
      <c r="B28" s="2">
        <v>200</v>
      </c>
      <c r="C28" s="8" t="s">
        <v>97</v>
      </c>
      <c r="D28" s="13" t="s">
        <v>453</v>
      </c>
      <c r="E28" s="10" t="s">
        <v>93</v>
      </c>
      <c r="F28" s="9" t="s">
        <v>87</v>
      </c>
      <c r="G28" s="4">
        <v>164</v>
      </c>
      <c r="H28" s="10">
        <v>96</v>
      </c>
      <c r="I28" s="10">
        <v>95</v>
      </c>
      <c r="J28" s="10">
        <v>99</v>
      </c>
      <c r="K28" s="10">
        <v>98</v>
      </c>
      <c r="L28" s="10">
        <v>97</v>
      </c>
      <c r="M28" s="10">
        <v>98</v>
      </c>
      <c r="N28" s="10">
        <f t="shared" si="0"/>
        <v>583</v>
      </c>
      <c r="O28" s="10">
        <v>104</v>
      </c>
      <c r="P28" s="10">
        <v>100</v>
      </c>
      <c r="Q28" s="10">
        <v>98</v>
      </c>
      <c r="R28" s="10">
        <v>88</v>
      </c>
      <c r="S28" s="10">
        <v>97</v>
      </c>
      <c r="T28" s="10">
        <v>97</v>
      </c>
      <c r="U28" s="10">
        <v>99</v>
      </c>
      <c r="V28" s="10">
        <f t="shared" si="1"/>
        <v>579</v>
      </c>
      <c r="W28" s="10">
        <f t="shared" si="2"/>
        <v>1162</v>
      </c>
      <c r="X28" s="20"/>
      <c r="Y28" s="2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</row>
    <row r="29" spans="1:76" x14ac:dyDescent="0.35">
      <c r="A29" s="10">
        <v>12</v>
      </c>
      <c r="B29" s="2">
        <v>230</v>
      </c>
      <c r="C29" s="1" t="s">
        <v>156</v>
      </c>
      <c r="D29" s="13" t="s">
        <v>505</v>
      </c>
      <c r="E29" s="10" t="s">
        <v>280</v>
      </c>
      <c r="F29" s="2" t="s">
        <v>87</v>
      </c>
      <c r="G29" s="4">
        <v>179</v>
      </c>
      <c r="H29" s="10">
        <v>91</v>
      </c>
      <c r="I29" s="10">
        <v>97</v>
      </c>
      <c r="J29" s="10">
        <v>99</v>
      </c>
      <c r="K29" s="10">
        <v>98</v>
      </c>
      <c r="L29" s="10">
        <v>98</v>
      </c>
      <c r="M29" s="10">
        <v>94</v>
      </c>
      <c r="N29" s="10">
        <f t="shared" si="0"/>
        <v>577</v>
      </c>
      <c r="O29" s="10">
        <v>2</v>
      </c>
      <c r="P29" s="10">
        <v>94</v>
      </c>
      <c r="Q29" s="10">
        <v>98</v>
      </c>
      <c r="R29" s="10">
        <v>96</v>
      </c>
      <c r="S29" s="10">
        <v>98</v>
      </c>
      <c r="T29" s="10">
        <v>100</v>
      </c>
      <c r="U29" s="10">
        <v>98</v>
      </c>
      <c r="V29" s="10">
        <f t="shared" si="1"/>
        <v>584</v>
      </c>
      <c r="W29" s="10">
        <f t="shared" si="2"/>
        <v>1161</v>
      </c>
      <c r="X29" s="20"/>
      <c r="Y29" s="2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</row>
    <row r="30" spans="1:76" x14ac:dyDescent="0.35">
      <c r="A30" s="10">
        <v>13</v>
      </c>
      <c r="B30" s="2">
        <v>221</v>
      </c>
      <c r="C30" s="8" t="s">
        <v>147</v>
      </c>
      <c r="D30" s="13" t="s">
        <v>470</v>
      </c>
      <c r="E30" s="10" t="s">
        <v>261</v>
      </c>
      <c r="F30" s="9" t="s">
        <v>87</v>
      </c>
      <c r="G30" s="4">
        <v>89</v>
      </c>
      <c r="H30" s="10">
        <v>96</v>
      </c>
      <c r="I30" s="10">
        <v>99</v>
      </c>
      <c r="J30" s="10">
        <v>94</v>
      </c>
      <c r="K30" s="10">
        <v>94</v>
      </c>
      <c r="L30" s="10">
        <v>100</v>
      </c>
      <c r="M30" s="10">
        <v>98</v>
      </c>
      <c r="N30" s="10">
        <f t="shared" si="0"/>
        <v>581</v>
      </c>
      <c r="O30" s="10">
        <v>13</v>
      </c>
      <c r="P30" s="10">
        <v>96</v>
      </c>
      <c r="Q30" s="10">
        <v>99</v>
      </c>
      <c r="R30" s="10">
        <v>94</v>
      </c>
      <c r="S30" s="10">
        <v>97</v>
      </c>
      <c r="T30" s="10">
        <v>97</v>
      </c>
      <c r="U30" s="10">
        <v>97</v>
      </c>
      <c r="V30" s="10">
        <f t="shared" si="1"/>
        <v>580</v>
      </c>
      <c r="W30" s="10">
        <f t="shared" si="2"/>
        <v>1161</v>
      </c>
      <c r="X30" s="20"/>
      <c r="Y30" s="2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</row>
    <row r="31" spans="1:76" x14ac:dyDescent="0.35">
      <c r="A31" s="10">
        <v>14</v>
      </c>
      <c r="B31" s="2">
        <v>276</v>
      </c>
      <c r="C31" s="8" t="s">
        <v>137</v>
      </c>
      <c r="D31" s="13" t="s">
        <v>491</v>
      </c>
      <c r="E31" s="10" t="s">
        <v>92</v>
      </c>
      <c r="F31" s="9" t="s">
        <v>87</v>
      </c>
      <c r="G31" s="4">
        <v>209</v>
      </c>
      <c r="H31" s="10">
        <v>98</v>
      </c>
      <c r="I31" s="10">
        <v>98</v>
      </c>
      <c r="J31" s="10">
        <v>96</v>
      </c>
      <c r="K31" s="10">
        <v>97</v>
      </c>
      <c r="L31" s="10">
        <v>99</v>
      </c>
      <c r="M31" s="10">
        <v>95</v>
      </c>
      <c r="N31" s="10">
        <f t="shared" si="0"/>
        <v>583</v>
      </c>
      <c r="O31" s="10">
        <v>99</v>
      </c>
      <c r="P31" s="10">
        <v>97</v>
      </c>
      <c r="Q31" s="10">
        <v>98</v>
      </c>
      <c r="R31" s="10">
        <v>99</v>
      </c>
      <c r="S31" s="10">
        <v>95</v>
      </c>
      <c r="T31" s="10">
        <v>96</v>
      </c>
      <c r="U31" s="10">
        <v>92</v>
      </c>
      <c r="V31" s="10">
        <f t="shared" si="1"/>
        <v>577</v>
      </c>
      <c r="W31" s="10">
        <f t="shared" si="2"/>
        <v>1160</v>
      </c>
      <c r="X31" s="20"/>
      <c r="Y31" s="2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</row>
    <row r="32" spans="1:76" x14ac:dyDescent="0.35">
      <c r="A32" s="10">
        <v>15</v>
      </c>
      <c r="B32" s="2">
        <v>298</v>
      </c>
      <c r="C32" s="8" t="s">
        <v>176</v>
      </c>
      <c r="D32" s="13" t="s">
        <v>517</v>
      </c>
      <c r="E32" s="10" t="s">
        <v>91</v>
      </c>
      <c r="F32" s="9" t="s">
        <v>87</v>
      </c>
      <c r="G32" s="4">
        <v>173</v>
      </c>
      <c r="H32" s="10">
        <v>96</v>
      </c>
      <c r="I32" s="10">
        <v>100</v>
      </c>
      <c r="J32" s="10">
        <v>96</v>
      </c>
      <c r="K32" s="10">
        <v>95</v>
      </c>
      <c r="L32" s="10">
        <v>100</v>
      </c>
      <c r="M32" s="10">
        <v>97</v>
      </c>
      <c r="N32" s="10">
        <f t="shared" si="0"/>
        <v>584</v>
      </c>
      <c r="O32" s="10">
        <v>105</v>
      </c>
      <c r="P32" s="10">
        <v>96</v>
      </c>
      <c r="Q32" s="10">
        <v>94</v>
      </c>
      <c r="R32" s="10">
        <v>95</v>
      </c>
      <c r="S32" s="10">
        <v>94</v>
      </c>
      <c r="T32" s="10">
        <v>99</v>
      </c>
      <c r="U32" s="10">
        <v>98</v>
      </c>
      <c r="V32" s="10">
        <f t="shared" si="1"/>
        <v>576</v>
      </c>
      <c r="W32" s="10">
        <f t="shared" si="2"/>
        <v>1160</v>
      </c>
      <c r="X32" s="20"/>
      <c r="Y32" s="2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</row>
    <row r="33" spans="1:76" x14ac:dyDescent="0.35">
      <c r="A33" s="10">
        <v>16</v>
      </c>
      <c r="B33" s="2">
        <v>210</v>
      </c>
      <c r="C33" s="8" t="s">
        <v>126</v>
      </c>
      <c r="D33" s="13" t="s">
        <v>481</v>
      </c>
      <c r="E33" s="10" t="s">
        <v>272</v>
      </c>
      <c r="F33" s="9" t="s">
        <v>87</v>
      </c>
      <c r="G33" s="4">
        <v>183</v>
      </c>
      <c r="H33" s="10">
        <v>95</v>
      </c>
      <c r="I33" s="10">
        <v>97</v>
      </c>
      <c r="J33" s="10">
        <v>99</v>
      </c>
      <c r="K33" s="10">
        <v>95</v>
      </c>
      <c r="L33" s="10">
        <v>95</v>
      </c>
      <c r="M33" s="10">
        <v>93</v>
      </c>
      <c r="N33" s="10">
        <f t="shared" si="0"/>
        <v>574</v>
      </c>
      <c r="O33" s="10">
        <v>101</v>
      </c>
      <c r="P33" s="10">
        <v>99</v>
      </c>
      <c r="Q33" s="10">
        <v>99</v>
      </c>
      <c r="R33" s="10">
        <v>97</v>
      </c>
      <c r="S33" s="10">
        <v>96</v>
      </c>
      <c r="T33" s="10">
        <v>98</v>
      </c>
      <c r="U33" s="10">
        <v>96</v>
      </c>
      <c r="V33" s="10">
        <f t="shared" si="1"/>
        <v>585</v>
      </c>
      <c r="W33" s="10">
        <f t="shared" si="2"/>
        <v>1159</v>
      </c>
      <c r="X33" s="20"/>
      <c r="Y33" s="2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</row>
    <row r="34" spans="1:76" x14ac:dyDescent="0.35">
      <c r="A34" s="10">
        <v>17</v>
      </c>
      <c r="B34" s="2">
        <v>291</v>
      </c>
      <c r="C34" s="8" t="s">
        <v>164</v>
      </c>
      <c r="D34" s="13" t="s">
        <v>509</v>
      </c>
      <c r="E34" s="10" t="s">
        <v>258</v>
      </c>
      <c r="F34" s="9" t="s">
        <v>87</v>
      </c>
      <c r="G34" s="4">
        <v>159</v>
      </c>
      <c r="H34" s="10">
        <v>95</v>
      </c>
      <c r="I34" s="10">
        <v>97</v>
      </c>
      <c r="J34" s="10">
        <v>93</v>
      </c>
      <c r="K34" s="10">
        <v>96</v>
      </c>
      <c r="L34" s="10">
        <v>97</v>
      </c>
      <c r="M34" s="10">
        <v>99</v>
      </c>
      <c r="N34" s="10">
        <f t="shared" si="0"/>
        <v>577</v>
      </c>
      <c r="O34" s="10">
        <v>109</v>
      </c>
      <c r="P34" s="10">
        <v>95</v>
      </c>
      <c r="Q34" s="10">
        <v>96</v>
      </c>
      <c r="R34" s="10">
        <v>97</v>
      </c>
      <c r="S34" s="10">
        <v>99</v>
      </c>
      <c r="T34" s="10">
        <v>97</v>
      </c>
      <c r="U34" s="10">
        <v>98</v>
      </c>
      <c r="V34" s="10">
        <f t="shared" si="1"/>
        <v>582</v>
      </c>
      <c r="W34" s="10">
        <f t="shared" si="2"/>
        <v>1159</v>
      </c>
      <c r="X34" s="20"/>
      <c r="Y34" s="2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</row>
    <row r="35" spans="1:76" x14ac:dyDescent="0.35">
      <c r="A35" s="10">
        <v>18</v>
      </c>
      <c r="B35" s="2">
        <v>241</v>
      </c>
      <c r="C35" s="8" t="s">
        <v>178</v>
      </c>
      <c r="D35" s="13" t="s">
        <v>518</v>
      </c>
      <c r="E35" s="10" t="s">
        <v>276</v>
      </c>
      <c r="F35" s="9" t="s">
        <v>88</v>
      </c>
      <c r="G35" s="4">
        <v>217</v>
      </c>
      <c r="H35" s="10">
        <v>95</v>
      </c>
      <c r="I35" s="10">
        <v>98</v>
      </c>
      <c r="J35" s="10">
        <v>98</v>
      </c>
      <c r="K35" s="10">
        <v>95</v>
      </c>
      <c r="L35" s="10">
        <v>98</v>
      </c>
      <c r="M35" s="10">
        <v>97</v>
      </c>
      <c r="N35" s="10">
        <f t="shared" si="0"/>
        <v>581</v>
      </c>
      <c r="O35" s="10">
        <v>3</v>
      </c>
      <c r="P35" s="10">
        <v>99</v>
      </c>
      <c r="Q35" s="10">
        <v>91</v>
      </c>
      <c r="R35" s="10">
        <v>98</v>
      </c>
      <c r="S35" s="10">
        <v>98</v>
      </c>
      <c r="T35" s="10">
        <v>95</v>
      </c>
      <c r="U35" s="10">
        <v>97</v>
      </c>
      <c r="V35" s="10">
        <f t="shared" si="1"/>
        <v>578</v>
      </c>
      <c r="W35" s="10">
        <f t="shared" si="2"/>
        <v>1159</v>
      </c>
      <c r="X35" s="20"/>
      <c r="Y35" s="2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</row>
    <row r="36" spans="1:76" x14ac:dyDescent="0.35">
      <c r="A36" s="10">
        <v>19</v>
      </c>
      <c r="B36" s="2">
        <v>206</v>
      </c>
      <c r="C36" s="1" t="s">
        <v>21</v>
      </c>
      <c r="D36" s="13" t="s">
        <v>471</v>
      </c>
      <c r="E36" s="10" t="s">
        <v>264</v>
      </c>
      <c r="F36" s="2" t="s">
        <v>88</v>
      </c>
      <c r="G36" s="4">
        <v>211</v>
      </c>
      <c r="H36" s="10">
        <v>98</v>
      </c>
      <c r="I36" s="10">
        <v>95</v>
      </c>
      <c r="J36" s="10">
        <v>95</v>
      </c>
      <c r="K36" s="10">
        <v>98</v>
      </c>
      <c r="L36" s="10">
        <v>96</v>
      </c>
      <c r="M36" s="10">
        <v>96</v>
      </c>
      <c r="N36" s="10">
        <f t="shared" si="0"/>
        <v>578</v>
      </c>
      <c r="O36" s="10">
        <v>98</v>
      </c>
      <c r="P36" s="10">
        <v>98</v>
      </c>
      <c r="Q36" s="10">
        <v>97</v>
      </c>
      <c r="R36" s="10">
        <v>94</v>
      </c>
      <c r="S36" s="10">
        <v>97</v>
      </c>
      <c r="T36" s="10">
        <v>95</v>
      </c>
      <c r="U36" s="10">
        <v>99</v>
      </c>
      <c r="V36" s="10">
        <f t="shared" si="1"/>
        <v>580</v>
      </c>
      <c r="W36" s="10">
        <f t="shared" si="2"/>
        <v>1158</v>
      </c>
      <c r="X36" s="20"/>
      <c r="Y36" s="2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</row>
    <row r="37" spans="1:76" x14ac:dyDescent="0.35">
      <c r="A37" s="10">
        <v>20</v>
      </c>
      <c r="B37" s="2">
        <v>233</v>
      </c>
      <c r="C37" s="8" t="s">
        <v>106</v>
      </c>
      <c r="D37" s="13" t="s">
        <v>508</v>
      </c>
      <c r="E37" s="10" t="s">
        <v>273</v>
      </c>
      <c r="F37" s="9" t="s">
        <v>87</v>
      </c>
      <c r="G37" s="4">
        <v>150</v>
      </c>
      <c r="H37" s="10">
        <v>100</v>
      </c>
      <c r="I37" s="10">
        <v>95</v>
      </c>
      <c r="J37" s="10">
        <v>94</v>
      </c>
      <c r="K37" s="10">
        <v>96</v>
      </c>
      <c r="L37" s="10">
        <v>97</v>
      </c>
      <c r="M37" s="10">
        <v>95</v>
      </c>
      <c r="N37" s="10">
        <f t="shared" si="0"/>
        <v>577</v>
      </c>
      <c r="O37" s="10">
        <v>92</v>
      </c>
      <c r="P37" s="10">
        <v>94</v>
      </c>
      <c r="Q37" s="10">
        <v>95</v>
      </c>
      <c r="R37" s="10">
        <v>98</v>
      </c>
      <c r="S37" s="10">
        <v>96</v>
      </c>
      <c r="T37" s="10">
        <v>98</v>
      </c>
      <c r="U37" s="10">
        <v>99</v>
      </c>
      <c r="V37" s="10">
        <f t="shared" si="1"/>
        <v>580</v>
      </c>
      <c r="W37" s="10">
        <f t="shared" si="2"/>
        <v>1157</v>
      </c>
      <c r="X37" s="20"/>
      <c r="Y37" s="2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</row>
    <row r="38" spans="1:76" x14ac:dyDescent="0.35">
      <c r="A38" s="10">
        <v>21</v>
      </c>
      <c r="B38" s="2">
        <v>295</v>
      </c>
      <c r="C38" s="8" t="s">
        <v>169</v>
      </c>
      <c r="D38" s="13" t="s">
        <v>476</v>
      </c>
      <c r="E38" s="10" t="s">
        <v>280</v>
      </c>
      <c r="F38" s="9" t="s">
        <v>88</v>
      </c>
      <c r="G38" s="4">
        <v>81</v>
      </c>
      <c r="H38" s="10">
        <v>98</v>
      </c>
      <c r="I38" s="10">
        <v>96</v>
      </c>
      <c r="J38" s="10">
        <v>98</v>
      </c>
      <c r="K38" s="10">
        <v>94</v>
      </c>
      <c r="L38" s="10">
        <v>97</v>
      </c>
      <c r="M38" s="10">
        <v>97</v>
      </c>
      <c r="N38" s="10">
        <f t="shared" si="0"/>
        <v>580</v>
      </c>
      <c r="O38" s="10">
        <v>103</v>
      </c>
      <c r="P38" s="10">
        <v>98</v>
      </c>
      <c r="Q38" s="10">
        <v>95</v>
      </c>
      <c r="R38" s="10">
        <v>95</v>
      </c>
      <c r="S38" s="10">
        <v>95</v>
      </c>
      <c r="T38" s="10">
        <v>98</v>
      </c>
      <c r="U38" s="10">
        <v>95</v>
      </c>
      <c r="V38" s="10">
        <f t="shared" si="1"/>
        <v>576</v>
      </c>
      <c r="W38" s="10">
        <f t="shared" si="2"/>
        <v>1156</v>
      </c>
      <c r="X38" s="20"/>
      <c r="Y38" s="2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</row>
    <row r="39" spans="1:76" x14ac:dyDescent="0.35">
      <c r="A39" s="10">
        <v>22</v>
      </c>
      <c r="B39" s="2">
        <v>228</v>
      </c>
      <c r="C39" s="1" t="s">
        <v>154</v>
      </c>
      <c r="D39" s="13" t="s">
        <v>503</v>
      </c>
      <c r="E39" s="10" t="s">
        <v>91</v>
      </c>
      <c r="F39" s="9" t="s">
        <v>87</v>
      </c>
      <c r="G39" s="4">
        <v>167</v>
      </c>
      <c r="H39" s="10">
        <v>96</v>
      </c>
      <c r="I39" s="10">
        <v>93</v>
      </c>
      <c r="J39" s="10">
        <v>97</v>
      </c>
      <c r="K39" s="10">
        <v>95</v>
      </c>
      <c r="L39" s="10">
        <v>98</v>
      </c>
      <c r="M39" s="10">
        <v>96</v>
      </c>
      <c r="N39" s="10">
        <f t="shared" si="0"/>
        <v>575</v>
      </c>
      <c r="O39" s="10">
        <v>11</v>
      </c>
      <c r="P39" s="10">
        <v>99</v>
      </c>
      <c r="Q39" s="10">
        <v>96</v>
      </c>
      <c r="R39" s="10">
        <v>96</v>
      </c>
      <c r="S39" s="10">
        <v>96</v>
      </c>
      <c r="T39" s="10">
        <v>95</v>
      </c>
      <c r="U39" s="10">
        <v>97</v>
      </c>
      <c r="V39" s="10">
        <f t="shared" si="1"/>
        <v>579</v>
      </c>
      <c r="W39" s="10">
        <f t="shared" si="2"/>
        <v>1154</v>
      </c>
      <c r="X39" s="20"/>
      <c r="Y39" s="2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</row>
    <row r="40" spans="1:76" x14ac:dyDescent="0.35">
      <c r="A40" s="10">
        <v>23</v>
      </c>
      <c r="B40" s="2">
        <v>212</v>
      </c>
      <c r="C40" s="8" t="s">
        <v>130</v>
      </c>
      <c r="D40" s="13" t="s">
        <v>470</v>
      </c>
      <c r="E40" s="10" t="s">
        <v>91</v>
      </c>
      <c r="F40" s="9" t="s">
        <v>87</v>
      </c>
      <c r="G40" s="4">
        <v>161</v>
      </c>
      <c r="H40" s="10">
        <v>96</v>
      </c>
      <c r="I40" s="10">
        <v>94</v>
      </c>
      <c r="J40" s="10">
        <v>96</v>
      </c>
      <c r="K40" s="10">
        <v>95</v>
      </c>
      <c r="L40" s="10">
        <v>96</v>
      </c>
      <c r="M40" s="10">
        <v>92</v>
      </c>
      <c r="N40" s="10">
        <f t="shared" si="0"/>
        <v>569</v>
      </c>
      <c r="O40" s="10">
        <v>58</v>
      </c>
      <c r="P40" s="10">
        <v>100</v>
      </c>
      <c r="Q40" s="10">
        <v>97</v>
      </c>
      <c r="R40" s="10">
        <v>97</v>
      </c>
      <c r="S40" s="10">
        <v>95</v>
      </c>
      <c r="T40" s="10">
        <v>99</v>
      </c>
      <c r="U40" s="10">
        <v>96</v>
      </c>
      <c r="V40" s="10">
        <f t="shared" si="1"/>
        <v>584</v>
      </c>
      <c r="W40" s="10">
        <f t="shared" si="2"/>
        <v>1153</v>
      </c>
      <c r="X40" s="20"/>
      <c r="Y40" s="2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</row>
    <row r="41" spans="1:76" x14ac:dyDescent="0.35">
      <c r="A41" s="10">
        <v>24</v>
      </c>
      <c r="B41" s="2">
        <v>238</v>
      </c>
      <c r="C41" s="8" t="s">
        <v>173</v>
      </c>
      <c r="D41" s="13" t="s">
        <v>515</v>
      </c>
      <c r="E41" s="10" t="s">
        <v>260</v>
      </c>
      <c r="F41" s="9" t="s">
        <v>88</v>
      </c>
      <c r="G41" s="4">
        <v>169</v>
      </c>
      <c r="H41" s="10">
        <v>97</v>
      </c>
      <c r="I41" s="10">
        <v>98</v>
      </c>
      <c r="J41" s="10">
        <v>99</v>
      </c>
      <c r="K41" s="10">
        <v>92</v>
      </c>
      <c r="L41" s="10">
        <v>99</v>
      </c>
      <c r="M41" s="10">
        <v>97</v>
      </c>
      <c r="N41" s="10">
        <f t="shared" si="0"/>
        <v>582</v>
      </c>
      <c r="O41" s="10">
        <v>110</v>
      </c>
      <c r="P41" s="10">
        <v>95</v>
      </c>
      <c r="Q41" s="10">
        <v>97</v>
      </c>
      <c r="R41" s="10">
        <v>96</v>
      </c>
      <c r="S41" s="10">
        <v>92</v>
      </c>
      <c r="T41" s="10">
        <v>95</v>
      </c>
      <c r="U41" s="10">
        <v>96</v>
      </c>
      <c r="V41" s="10">
        <f t="shared" si="1"/>
        <v>571</v>
      </c>
      <c r="W41" s="10">
        <f t="shared" si="2"/>
        <v>1153</v>
      </c>
      <c r="X41" s="20"/>
      <c r="Y41" s="2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</row>
    <row r="42" spans="1:76" x14ac:dyDescent="0.35">
      <c r="A42" s="10">
        <v>25</v>
      </c>
      <c r="B42" s="2">
        <v>266</v>
      </c>
      <c r="C42" s="8" t="s">
        <v>122</v>
      </c>
      <c r="D42" s="13" t="s">
        <v>478</v>
      </c>
      <c r="E42" s="10" t="s">
        <v>285</v>
      </c>
      <c r="F42" s="9" t="s">
        <v>87</v>
      </c>
      <c r="G42" s="4">
        <v>189</v>
      </c>
      <c r="H42" s="10">
        <v>97</v>
      </c>
      <c r="I42" s="10">
        <v>97</v>
      </c>
      <c r="J42" s="10">
        <v>94</v>
      </c>
      <c r="K42" s="10">
        <v>95</v>
      </c>
      <c r="L42" s="10">
        <v>97</v>
      </c>
      <c r="M42" s="10">
        <v>94</v>
      </c>
      <c r="N42" s="10">
        <f t="shared" si="0"/>
        <v>574</v>
      </c>
      <c r="O42" s="10">
        <v>91</v>
      </c>
      <c r="P42" s="10">
        <v>94</v>
      </c>
      <c r="Q42" s="10">
        <v>94</v>
      </c>
      <c r="R42" s="10">
        <v>100</v>
      </c>
      <c r="S42" s="10">
        <v>96</v>
      </c>
      <c r="T42" s="10">
        <v>96</v>
      </c>
      <c r="U42" s="10">
        <v>98</v>
      </c>
      <c r="V42" s="10">
        <f t="shared" si="1"/>
        <v>578</v>
      </c>
      <c r="W42" s="10">
        <f t="shared" si="2"/>
        <v>1152</v>
      </c>
      <c r="X42" s="20"/>
      <c r="Y42" s="2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</row>
    <row r="43" spans="1:76" x14ac:dyDescent="0.35">
      <c r="A43" s="10">
        <v>26</v>
      </c>
      <c r="B43" s="2">
        <v>256</v>
      </c>
      <c r="C43" s="1" t="s">
        <v>110</v>
      </c>
      <c r="D43" s="13" t="s">
        <v>468</v>
      </c>
      <c r="E43" s="10" t="s">
        <v>91</v>
      </c>
      <c r="F43" s="2" t="s">
        <v>88</v>
      </c>
      <c r="G43" s="4">
        <v>83</v>
      </c>
      <c r="H43" s="10">
        <v>97</v>
      </c>
      <c r="I43" s="10">
        <v>98</v>
      </c>
      <c r="J43" s="10">
        <v>96</v>
      </c>
      <c r="K43" s="10">
        <v>98</v>
      </c>
      <c r="L43" s="10">
        <v>98</v>
      </c>
      <c r="M43" s="10">
        <v>93</v>
      </c>
      <c r="N43" s="10">
        <f t="shared" si="0"/>
        <v>580</v>
      </c>
      <c r="O43" s="10">
        <v>12</v>
      </c>
      <c r="P43" s="10">
        <v>96</v>
      </c>
      <c r="Q43" s="10">
        <v>95</v>
      </c>
      <c r="R43" s="10">
        <v>97</v>
      </c>
      <c r="S43" s="10">
        <v>96</v>
      </c>
      <c r="T43" s="10">
        <v>95</v>
      </c>
      <c r="U43" s="10">
        <v>93</v>
      </c>
      <c r="V43" s="10">
        <f t="shared" si="1"/>
        <v>572</v>
      </c>
      <c r="W43" s="10">
        <f t="shared" si="2"/>
        <v>1152</v>
      </c>
      <c r="X43" s="20"/>
      <c r="Y43" s="2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</row>
    <row r="44" spans="1:76" x14ac:dyDescent="0.35">
      <c r="A44" s="10">
        <v>27</v>
      </c>
      <c r="B44" s="2">
        <v>277</v>
      </c>
      <c r="C44" s="8" t="s">
        <v>141</v>
      </c>
      <c r="D44" s="13" t="s">
        <v>492</v>
      </c>
      <c r="E44" s="10" t="s">
        <v>258</v>
      </c>
      <c r="F44" s="9" t="s">
        <v>88</v>
      </c>
      <c r="G44" s="4">
        <v>163</v>
      </c>
      <c r="H44" s="10">
        <v>95</v>
      </c>
      <c r="I44" s="10">
        <v>92</v>
      </c>
      <c r="J44" s="10">
        <v>95</v>
      </c>
      <c r="K44" s="10">
        <v>94</v>
      </c>
      <c r="L44" s="10">
        <v>96</v>
      </c>
      <c r="M44" s="10">
        <v>97</v>
      </c>
      <c r="N44" s="10">
        <f t="shared" si="0"/>
        <v>569</v>
      </c>
      <c r="O44" s="10">
        <v>68</v>
      </c>
      <c r="P44" s="10">
        <v>98</v>
      </c>
      <c r="Q44" s="10">
        <v>96</v>
      </c>
      <c r="R44" s="10">
        <v>96</v>
      </c>
      <c r="S44" s="10">
        <v>96</v>
      </c>
      <c r="T44" s="10">
        <v>96</v>
      </c>
      <c r="U44" s="10">
        <v>97</v>
      </c>
      <c r="V44" s="10">
        <f t="shared" si="1"/>
        <v>579</v>
      </c>
      <c r="W44" s="10">
        <f t="shared" si="2"/>
        <v>1148</v>
      </c>
      <c r="X44" s="20"/>
      <c r="Y44" s="2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</row>
    <row r="45" spans="1:76" x14ac:dyDescent="0.35">
      <c r="A45" s="10">
        <v>28</v>
      </c>
      <c r="B45" s="2">
        <v>199</v>
      </c>
      <c r="C45" s="1" t="s">
        <v>96</v>
      </c>
      <c r="D45" s="13" t="s">
        <v>451</v>
      </c>
      <c r="E45" s="10" t="s">
        <v>261</v>
      </c>
      <c r="F45" s="2" t="s">
        <v>87</v>
      </c>
      <c r="G45" s="4">
        <v>172</v>
      </c>
      <c r="H45" s="10">
        <v>94</v>
      </c>
      <c r="I45" s="10">
        <v>96</v>
      </c>
      <c r="J45" s="10">
        <v>95</v>
      </c>
      <c r="K45" s="10">
        <v>94</v>
      </c>
      <c r="L45" s="10">
        <v>95</v>
      </c>
      <c r="M45" s="10">
        <v>95</v>
      </c>
      <c r="N45" s="10">
        <f t="shared" si="0"/>
        <v>569</v>
      </c>
      <c r="O45" s="10">
        <v>57</v>
      </c>
      <c r="P45" s="10">
        <v>97</v>
      </c>
      <c r="Q45" s="10">
        <v>98</v>
      </c>
      <c r="R45" s="10">
        <v>98</v>
      </c>
      <c r="S45" s="10">
        <v>93</v>
      </c>
      <c r="T45" s="10">
        <v>95</v>
      </c>
      <c r="U45" s="10">
        <v>97</v>
      </c>
      <c r="V45" s="10">
        <f t="shared" si="1"/>
        <v>578</v>
      </c>
      <c r="W45" s="10">
        <f t="shared" si="2"/>
        <v>1147</v>
      </c>
      <c r="X45" s="20"/>
      <c r="Y45" s="2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</row>
    <row r="46" spans="1:76" x14ac:dyDescent="0.35">
      <c r="A46" s="10">
        <v>29</v>
      </c>
      <c r="B46" s="2">
        <v>257</v>
      </c>
      <c r="C46" s="1" t="s">
        <v>111</v>
      </c>
      <c r="D46" s="13" t="s">
        <v>469</v>
      </c>
      <c r="E46" s="10" t="s">
        <v>258</v>
      </c>
      <c r="F46" s="2" t="s">
        <v>87</v>
      </c>
      <c r="G46" s="4">
        <v>71</v>
      </c>
      <c r="H46" s="10">
        <v>96</v>
      </c>
      <c r="I46" s="10">
        <v>96</v>
      </c>
      <c r="J46" s="10">
        <v>97</v>
      </c>
      <c r="K46" s="10">
        <v>91</v>
      </c>
      <c r="L46" s="10">
        <v>98</v>
      </c>
      <c r="M46" s="10">
        <v>99</v>
      </c>
      <c r="N46" s="10">
        <f t="shared" si="0"/>
        <v>577</v>
      </c>
      <c r="O46" s="10">
        <v>108</v>
      </c>
      <c r="P46" s="10">
        <v>93</v>
      </c>
      <c r="Q46" s="10">
        <v>98</v>
      </c>
      <c r="R46" s="10">
        <v>95</v>
      </c>
      <c r="S46" s="10">
        <v>93</v>
      </c>
      <c r="T46" s="10">
        <v>93</v>
      </c>
      <c r="U46" s="10">
        <v>98</v>
      </c>
      <c r="V46" s="10">
        <f t="shared" si="1"/>
        <v>570</v>
      </c>
      <c r="W46" s="10">
        <f t="shared" si="2"/>
        <v>1147</v>
      </c>
      <c r="X46" s="20"/>
      <c r="Y46" s="2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</row>
    <row r="47" spans="1:76" x14ac:dyDescent="0.35">
      <c r="A47" s="10">
        <v>30</v>
      </c>
      <c r="B47" s="2">
        <v>285</v>
      </c>
      <c r="C47" s="1" t="s">
        <v>152</v>
      </c>
      <c r="D47" s="13" t="s">
        <v>502</v>
      </c>
      <c r="E47" s="10" t="s">
        <v>258</v>
      </c>
      <c r="F47" s="2" t="s">
        <v>87</v>
      </c>
      <c r="G47" s="4">
        <v>219</v>
      </c>
      <c r="H47" s="10">
        <v>97</v>
      </c>
      <c r="I47" s="10">
        <v>94</v>
      </c>
      <c r="J47" s="10">
        <v>97</v>
      </c>
      <c r="K47" s="10">
        <v>95</v>
      </c>
      <c r="L47" s="10">
        <v>96</v>
      </c>
      <c r="M47" s="10">
        <v>95</v>
      </c>
      <c r="N47" s="10">
        <f t="shared" si="0"/>
        <v>574</v>
      </c>
      <c r="O47" s="10">
        <v>97</v>
      </c>
      <c r="P47" s="10">
        <v>95</v>
      </c>
      <c r="Q47" s="10">
        <v>95</v>
      </c>
      <c r="R47" s="10">
        <v>97</v>
      </c>
      <c r="S47" s="10">
        <v>96</v>
      </c>
      <c r="T47" s="10">
        <v>94</v>
      </c>
      <c r="U47" s="10">
        <v>95</v>
      </c>
      <c r="V47" s="10">
        <f t="shared" si="1"/>
        <v>572</v>
      </c>
      <c r="W47" s="10">
        <f t="shared" si="2"/>
        <v>1146</v>
      </c>
      <c r="X47" s="20"/>
      <c r="Y47" s="2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</row>
    <row r="48" spans="1:76" x14ac:dyDescent="0.35">
      <c r="A48" s="10">
        <v>31</v>
      </c>
      <c r="B48" s="2">
        <v>253</v>
      </c>
      <c r="C48" s="8" t="s">
        <v>104</v>
      </c>
      <c r="D48" s="13" t="s">
        <v>463</v>
      </c>
      <c r="E48" s="10" t="s">
        <v>286</v>
      </c>
      <c r="F48" s="9" t="s">
        <v>88</v>
      </c>
      <c r="G48" s="4">
        <v>194</v>
      </c>
      <c r="H48" s="10">
        <v>98</v>
      </c>
      <c r="I48" s="10">
        <v>94</v>
      </c>
      <c r="J48" s="10">
        <v>95</v>
      </c>
      <c r="K48" s="10">
        <v>96</v>
      </c>
      <c r="L48" s="10">
        <v>93</v>
      </c>
      <c r="M48" s="10">
        <v>98</v>
      </c>
      <c r="N48" s="10">
        <f t="shared" si="0"/>
        <v>574</v>
      </c>
      <c r="O48" s="10">
        <v>102</v>
      </c>
      <c r="P48" s="10">
        <v>95</v>
      </c>
      <c r="Q48" s="10">
        <v>97</v>
      </c>
      <c r="R48" s="10">
        <v>98</v>
      </c>
      <c r="S48" s="10">
        <v>92</v>
      </c>
      <c r="T48" s="10">
        <v>97</v>
      </c>
      <c r="U48" s="10">
        <v>93</v>
      </c>
      <c r="V48" s="10">
        <f t="shared" si="1"/>
        <v>572</v>
      </c>
      <c r="W48" s="10">
        <f t="shared" si="2"/>
        <v>1146</v>
      </c>
      <c r="X48" s="20"/>
      <c r="Y48" s="2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</row>
    <row r="49" spans="1:76" x14ac:dyDescent="0.35">
      <c r="A49" s="10">
        <v>32</v>
      </c>
      <c r="B49" s="2">
        <v>219</v>
      </c>
      <c r="C49" s="8" t="s">
        <v>145</v>
      </c>
      <c r="D49" s="13" t="s">
        <v>495</v>
      </c>
      <c r="E49" s="10" t="s">
        <v>95</v>
      </c>
      <c r="F49" s="9" t="s">
        <v>88</v>
      </c>
      <c r="G49" s="4">
        <v>85</v>
      </c>
      <c r="H49" s="10">
        <v>94</v>
      </c>
      <c r="I49" s="10">
        <v>98</v>
      </c>
      <c r="J49" s="10">
        <v>94</v>
      </c>
      <c r="K49" s="10">
        <v>94</v>
      </c>
      <c r="L49" s="10">
        <v>98</v>
      </c>
      <c r="M49" s="10">
        <v>95</v>
      </c>
      <c r="N49" s="10">
        <f t="shared" si="0"/>
        <v>573</v>
      </c>
      <c r="O49" s="10">
        <v>116</v>
      </c>
      <c r="P49" s="10">
        <v>95</v>
      </c>
      <c r="Q49" s="10">
        <v>91</v>
      </c>
      <c r="R49" s="10">
        <v>96</v>
      </c>
      <c r="S49" s="10">
        <v>100</v>
      </c>
      <c r="T49" s="10">
        <v>97</v>
      </c>
      <c r="U49" s="10">
        <v>93</v>
      </c>
      <c r="V49" s="10">
        <f t="shared" si="1"/>
        <v>572</v>
      </c>
      <c r="W49" s="10">
        <f t="shared" si="2"/>
        <v>1145</v>
      </c>
      <c r="X49" s="20"/>
      <c r="Y49" s="2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</row>
    <row r="50" spans="1:76" x14ac:dyDescent="0.35">
      <c r="A50" s="10">
        <v>33</v>
      </c>
      <c r="B50" s="2">
        <v>213</v>
      </c>
      <c r="C50" s="1" t="s">
        <v>132</v>
      </c>
      <c r="D50" s="13" t="s">
        <v>487</v>
      </c>
      <c r="E50" s="10" t="s">
        <v>279</v>
      </c>
      <c r="F50" s="9" t="s">
        <v>88</v>
      </c>
      <c r="G50" s="4">
        <v>216</v>
      </c>
      <c r="H50" s="10">
        <v>97</v>
      </c>
      <c r="I50" s="10">
        <v>94</v>
      </c>
      <c r="J50" s="10">
        <v>96</v>
      </c>
      <c r="K50" s="10">
        <v>97</v>
      </c>
      <c r="L50" s="10">
        <v>94</v>
      </c>
      <c r="M50" s="10">
        <v>98</v>
      </c>
      <c r="N50" s="10">
        <f t="shared" ref="N50:N81" si="4">SUM(H50:M50)</f>
        <v>576</v>
      </c>
      <c r="O50" s="10">
        <v>1</v>
      </c>
      <c r="P50" s="10">
        <v>93</v>
      </c>
      <c r="Q50" s="10">
        <v>91</v>
      </c>
      <c r="R50" s="10">
        <v>94</v>
      </c>
      <c r="S50" s="10">
        <v>94</v>
      </c>
      <c r="T50" s="10">
        <v>99</v>
      </c>
      <c r="U50" s="10">
        <v>96</v>
      </c>
      <c r="V50" s="10">
        <f t="shared" ref="V50:V81" si="5">SUM(P50:U50)</f>
        <v>567</v>
      </c>
      <c r="W50" s="10">
        <f t="shared" ref="W50:W81" si="6">V50+N50</f>
        <v>1143</v>
      </c>
      <c r="X50" s="20"/>
      <c r="Y50" s="2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</row>
    <row r="51" spans="1:76" x14ac:dyDescent="0.35">
      <c r="A51" s="10">
        <v>34</v>
      </c>
      <c r="B51" s="2">
        <v>299</v>
      </c>
      <c r="C51" s="1" t="s">
        <v>177</v>
      </c>
      <c r="D51" s="13" t="s">
        <v>459</v>
      </c>
      <c r="E51" s="10" t="s">
        <v>261</v>
      </c>
      <c r="F51" s="2" t="s">
        <v>88</v>
      </c>
      <c r="G51" s="4">
        <v>201</v>
      </c>
      <c r="H51" s="10">
        <v>93</v>
      </c>
      <c r="I51" s="10">
        <v>98</v>
      </c>
      <c r="J51" s="10">
        <v>92</v>
      </c>
      <c r="K51" s="10">
        <v>94</v>
      </c>
      <c r="L51" s="10">
        <v>92</v>
      </c>
      <c r="M51" s="10">
        <v>93</v>
      </c>
      <c r="N51" s="10">
        <f t="shared" si="4"/>
        <v>562</v>
      </c>
      <c r="O51" s="10">
        <v>113</v>
      </c>
      <c r="P51" s="10">
        <v>97</v>
      </c>
      <c r="Q51" s="10">
        <v>93</v>
      </c>
      <c r="R51" s="10">
        <v>99</v>
      </c>
      <c r="S51" s="10">
        <v>100</v>
      </c>
      <c r="T51" s="10">
        <v>94</v>
      </c>
      <c r="U51" s="10">
        <v>97</v>
      </c>
      <c r="V51" s="10">
        <f t="shared" si="5"/>
        <v>580</v>
      </c>
      <c r="W51" s="10">
        <f t="shared" si="6"/>
        <v>1142</v>
      </c>
      <c r="X51" s="20"/>
      <c r="Y51" s="2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</row>
    <row r="52" spans="1:76" x14ac:dyDescent="0.35">
      <c r="A52" s="10">
        <v>35</v>
      </c>
      <c r="B52" s="2">
        <v>211</v>
      </c>
      <c r="C52" s="8" t="s">
        <v>129</v>
      </c>
      <c r="D52" s="13" t="s">
        <v>484</v>
      </c>
      <c r="E52" s="10" t="s">
        <v>90</v>
      </c>
      <c r="F52" s="9" t="s">
        <v>87</v>
      </c>
      <c r="G52" s="4">
        <v>90</v>
      </c>
      <c r="H52" s="10">
        <v>94</v>
      </c>
      <c r="I52" s="10">
        <v>96</v>
      </c>
      <c r="J52" s="10">
        <v>95</v>
      </c>
      <c r="K52" s="10">
        <v>97</v>
      </c>
      <c r="L52" s="10">
        <v>98</v>
      </c>
      <c r="M52" s="10">
        <v>94</v>
      </c>
      <c r="N52" s="10">
        <f t="shared" si="4"/>
        <v>574</v>
      </c>
      <c r="O52" s="10">
        <v>107</v>
      </c>
      <c r="P52" s="10">
        <v>96</v>
      </c>
      <c r="Q52" s="10">
        <v>94</v>
      </c>
      <c r="R52" s="10">
        <v>94</v>
      </c>
      <c r="S52" s="10">
        <v>91</v>
      </c>
      <c r="T52" s="10">
        <v>97</v>
      </c>
      <c r="U52" s="10">
        <v>94</v>
      </c>
      <c r="V52" s="10">
        <f t="shared" si="5"/>
        <v>566</v>
      </c>
      <c r="W52" s="10">
        <f t="shared" si="6"/>
        <v>1140</v>
      </c>
      <c r="X52" s="20"/>
      <c r="Y52" s="2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</row>
    <row r="53" spans="1:76" x14ac:dyDescent="0.35">
      <c r="A53" s="10">
        <v>36</v>
      </c>
      <c r="B53" s="2">
        <v>265</v>
      </c>
      <c r="C53" s="1" t="s">
        <v>121</v>
      </c>
      <c r="D53" s="13" t="s">
        <v>454</v>
      </c>
      <c r="E53" s="10" t="s">
        <v>90</v>
      </c>
      <c r="F53" s="2" t="s">
        <v>88</v>
      </c>
      <c r="G53" s="4">
        <v>215</v>
      </c>
      <c r="H53" s="10">
        <v>97</v>
      </c>
      <c r="I53" s="10">
        <v>95</v>
      </c>
      <c r="J53" s="10">
        <v>96</v>
      </c>
      <c r="K53" s="10">
        <v>94</v>
      </c>
      <c r="L53" s="10">
        <v>95</v>
      </c>
      <c r="M53" s="10">
        <v>93</v>
      </c>
      <c r="N53" s="10">
        <f t="shared" si="4"/>
        <v>570</v>
      </c>
      <c r="O53" s="10">
        <v>36</v>
      </c>
      <c r="P53" s="10">
        <v>95</v>
      </c>
      <c r="Q53" s="10">
        <v>94</v>
      </c>
      <c r="R53" s="10">
        <v>95</v>
      </c>
      <c r="S53" s="10">
        <v>93</v>
      </c>
      <c r="T53" s="10">
        <v>94</v>
      </c>
      <c r="U53" s="10">
        <v>97</v>
      </c>
      <c r="V53" s="10">
        <f t="shared" si="5"/>
        <v>568</v>
      </c>
      <c r="W53" s="10">
        <f t="shared" si="6"/>
        <v>1138</v>
      </c>
      <c r="X53" s="20"/>
      <c r="Y53" s="2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</row>
    <row r="54" spans="1:76" x14ac:dyDescent="0.35">
      <c r="A54" s="10">
        <v>37</v>
      </c>
      <c r="B54" s="2">
        <v>270</v>
      </c>
      <c r="C54" s="1" t="s">
        <v>128</v>
      </c>
      <c r="D54" s="13" t="s">
        <v>483</v>
      </c>
      <c r="E54" s="10" t="s">
        <v>265</v>
      </c>
      <c r="F54" s="2" t="s">
        <v>87</v>
      </c>
      <c r="G54" s="4">
        <v>151</v>
      </c>
      <c r="H54" s="10">
        <v>99</v>
      </c>
      <c r="I54" s="10">
        <v>94</v>
      </c>
      <c r="J54" s="10">
        <v>95</v>
      </c>
      <c r="K54" s="10">
        <v>93</v>
      </c>
      <c r="L54" s="10">
        <v>99</v>
      </c>
      <c r="M54" s="10">
        <v>90</v>
      </c>
      <c r="N54" s="10">
        <f t="shared" si="4"/>
        <v>570</v>
      </c>
      <c r="O54" s="10">
        <v>125</v>
      </c>
      <c r="P54" s="10">
        <v>93</v>
      </c>
      <c r="Q54" s="10">
        <v>94</v>
      </c>
      <c r="R54" s="10">
        <v>94</v>
      </c>
      <c r="S54" s="10">
        <v>95</v>
      </c>
      <c r="T54" s="10">
        <v>97</v>
      </c>
      <c r="U54" s="10">
        <v>95</v>
      </c>
      <c r="V54" s="10">
        <f t="shared" si="5"/>
        <v>568</v>
      </c>
      <c r="W54" s="10">
        <f t="shared" si="6"/>
        <v>1138</v>
      </c>
      <c r="X54" s="20"/>
      <c r="Y54" s="2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</row>
    <row r="55" spans="1:76" x14ac:dyDescent="0.35">
      <c r="A55" s="10">
        <v>38</v>
      </c>
      <c r="B55" s="2">
        <v>205</v>
      </c>
      <c r="C55" s="8" t="s">
        <v>112</v>
      </c>
      <c r="D55" s="13" t="s">
        <v>470</v>
      </c>
      <c r="E55" s="10" t="s">
        <v>95</v>
      </c>
      <c r="F55" s="9" t="s">
        <v>87</v>
      </c>
      <c r="G55" s="4">
        <v>158</v>
      </c>
      <c r="H55" s="10">
        <v>97</v>
      </c>
      <c r="I55" s="10">
        <v>94</v>
      </c>
      <c r="J55" s="10">
        <v>91</v>
      </c>
      <c r="K55" s="10">
        <v>93</v>
      </c>
      <c r="L55" s="10">
        <v>93</v>
      </c>
      <c r="M55" s="10">
        <v>94</v>
      </c>
      <c r="N55" s="10">
        <f t="shared" si="4"/>
        <v>562</v>
      </c>
      <c r="O55" s="10">
        <v>30</v>
      </c>
      <c r="P55" s="10">
        <v>94</v>
      </c>
      <c r="Q55" s="10">
        <v>94</v>
      </c>
      <c r="R55" s="10">
        <v>96</v>
      </c>
      <c r="S55" s="10">
        <v>94</v>
      </c>
      <c r="T55" s="10">
        <v>100</v>
      </c>
      <c r="U55" s="10">
        <v>97</v>
      </c>
      <c r="V55" s="10">
        <f t="shared" si="5"/>
        <v>575</v>
      </c>
      <c r="W55" s="10">
        <f t="shared" si="6"/>
        <v>1137</v>
      </c>
      <c r="X55" s="20"/>
      <c r="Y55" s="2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</row>
    <row r="56" spans="1:76" x14ac:dyDescent="0.35">
      <c r="A56" s="10">
        <v>39</v>
      </c>
      <c r="B56" s="2">
        <v>214</v>
      </c>
      <c r="C56" s="1" t="s">
        <v>135</v>
      </c>
      <c r="D56" s="13" t="s">
        <v>490</v>
      </c>
      <c r="E56" s="10" t="s">
        <v>260</v>
      </c>
      <c r="F56" s="9" t="s">
        <v>87</v>
      </c>
      <c r="G56" s="4">
        <v>136</v>
      </c>
      <c r="H56" s="10">
        <v>95</v>
      </c>
      <c r="I56" s="10">
        <v>97</v>
      </c>
      <c r="J56" s="10">
        <v>95</v>
      </c>
      <c r="K56" s="10">
        <v>94</v>
      </c>
      <c r="L56" s="10">
        <v>97</v>
      </c>
      <c r="M56" s="10">
        <v>95</v>
      </c>
      <c r="N56" s="10">
        <f t="shared" si="4"/>
        <v>573</v>
      </c>
      <c r="O56" s="10">
        <v>117</v>
      </c>
      <c r="P56" s="10">
        <v>97</v>
      </c>
      <c r="Q56" s="10">
        <v>93</v>
      </c>
      <c r="R56" s="10">
        <v>93</v>
      </c>
      <c r="S56" s="10">
        <v>92</v>
      </c>
      <c r="T56" s="10">
        <v>95</v>
      </c>
      <c r="U56" s="10">
        <v>94</v>
      </c>
      <c r="V56" s="10">
        <f t="shared" si="5"/>
        <v>564</v>
      </c>
      <c r="W56" s="10">
        <f t="shared" si="6"/>
        <v>1137</v>
      </c>
      <c r="X56" s="20"/>
      <c r="Y56" s="2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</row>
    <row r="57" spans="1:76" x14ac:dyDescent="0.35">
      <c r="A57" s="10">
        <v>40</v>
      </c>
      <c r="B57" s="2">
        <v>222</v>
      </c>
      <c r="C57" s="8" t="s">
        <v>149</v>
      </c>
      <c r="D57" s="13" t="s">
        <v>468</v>
      </c>
      <c r="E57" s="10" t="s">
        <v>262</v>
      </c>
      <c r="F57" s="9" t="s">
        <v>87</v>
      </c>
      <c r="G57" s="4">
        <v>160</v>
      </c>
      <c r="H57" s="10">
        <v>93</v>
      </c>
      <c r="I57" s="10">
        <v>95</v>
      </c>
      <c r="J57" s="10">
        <v>97</v>
      </c>
      <c r="K57" s="10">
        <v>94</v>
      </c>
      <c r="L57" s="10">
        <v>96</v>
      </c>
      <c r="M57" s="10">
        <v>96</v>
      </c>
      <c r="N57" s="10">
        <f t="shared" si="4"/>
        <v>571</v>
      </c>
      <c r="O57" s="10">
        <v>118</v>
      </c>
      <c r="P57" s="10">
        <v>95</v>
      </c>
      <c r="Q57" s="10">
        <v>94</v>
      </c>
      <c r="R57" s="10">
        <v>95</v>
      </c>
      <c r="S57" s="10">
        <v>93</v>
      </c>
      <c r="T57" s="10">
        <v>93</v>
      </c>
      <c r="U57" s="10">
        <v>95</v>
      </c>
      <c r="V57" s="10">
        <f t="shared" si="5"/>
        <v>565</v>
      </c>
      <c r="W57" s="10">
        <f t="shared" si="6"/>
        <v>1136</v>
      </c>
      <c r="X57" s="20"/>
      <c r="Y57" s="2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</row>
    <row r="58" spans="1:76" x14ac:dyDescent="0.35">
      <c r="A58" s="10">
        <v>41</v>
      </c>
      <c r="B58" s="2">
        <v>248</v>
      </c>
      <c r="C58" s="8" t="s">
        <v>100</v>
      </c>
      <c r="D58" s="13" t="s">
        <v>452</v>
      </c>
      <c r="E58" s="10" t="s">
        <v>285</v>
      </c>
      <c r="F58" s="9" t="s">
        <v>88</v>
      </c>
      <c r="G58" s="4">
        <v>170</v>
      </c>
      <c r="H58" s="10">
        <v>89</v>
      </c>
      <c r="I58" s="10">
        <v>91</v>
      </c>
      <c r="J58" s="10">
        <v>94</v>
      </c>
      <c r="K58" s="10">
        <v>96</v>
      </c>
      <c r="L58" s="10">
        <v>98</v>
      </c>
      <c r="M58" s="10">
        <v>95</v>
      </c>
      <c r="N58" s="10">
        <f t="shared" si="4"/>
        <v>563</v>
      </c>
      <c r="O58" s="10">
        <v>120</v>
      </c>
      <c r="P58" s="10">
        <v>94</v>
      </c>
      <c r="Q58" s="10">
        <v>91</v>
      </c>
      <c r="R58" s="10">
        <v>98</v>
      </c>
      <c r="S58" s="10">
        <v>96</v>
      </c>
      <c r="T58" s="10">
        <v>96</v>
      </c>
      <c r="U58" s="10">
        <v>97</v>
      </c>
      <c r="V58" s="10">
        <f t="shared" si="5"/>
        <v>572</v>
      </c>
      <c r="W58" s="10">
        <f t="shared" si="6"/>
        <v>1135</v>
      </c>
      <c r="X58" s="20"/>
      <c r="Y58" s="2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</row>
    <row r="59" spans="1:76" x14ac:dyDescent="0.35">
      <c r="A59" s="10">
        <v>42</v>
      </c>
      <c r="B59" s="2">
        <v>297</v>
      </c>
      <c r="C59" s="1" t="s">
        <v>175</v>
      </c>
      <c r="D59" s="13" t="s">
        <v>505</v>
      </c>
      <c r="E59" s="10" t="s">
        <v>277</v>
      </c>
      <c r="F59" s="9" t="s">
        <v>87</v>
      </c>
      <c r="G59" s="4">
        <v>213</v>
      </c>
      <c r="H59" s="10">
        <v>88</v>
      </c>
      <c r="I59" s="10">
        <v>96</v>
      </c>
      <c r="J59" s="10">
        <v>97</v>
      </c>
      <c r="K59" s="10">
        <v>92</v>
      </c>
      <c r="L59" s="10">
        <v>99</v>
      </c>
      <c r="M59" s="10">
        <v>95</v>
      </c>
      <c r="N59" s="10">
        <f t="shared" si="4"/>
        <v>567</v>
      </c>
      <c r="O59" s="10">
        <v>37</v>
      </c>
      <c r="P59" s="10">
        <v>95</v>
      </c>
      <c r="Q59" s="10">
        <v>99</v>
      </c>
      <c r="R59" s="10">
        <v>94</v>
      </c>
      <c r="S59" s="10">
        <v>94</v>
      </c>
      <c r="T59" s="10">
        <v>92</v>
      </c>
      <c r="U59" s="10">
        <v>94</v>
      </c>
      <c r="V59" s="10">
        <f t="shared" si="5"/>
        <v>568</v>
      </c>
      <c r="W59" s="10">
        <f t="shared" si="6"/>
        <v>1135</v>
      </c>
      <c r="X59" s="20"/>
      <c r="Y59" s="2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</row>
    <row r="60" spans="1:76" x14ac:dyDescent="0.35">
      <c r="A60" s="10">
        <v>43</v>
      </c>
      <c r="B60" s="2">
        <v>292</v>
      </c>
      <c r="C60" s="1" t="s">
        <v>165</v>
      </c>
      <c r="D60" s="13" t="s">
        <v>476</v>
      </c>
      <c r="E60" s="10" t="s">
        <v>274</v>
      </c>
      <c r="F60" s="2" t="s">
        <v>88</v>
      </c>
      <c r="G60" s="4">
        <v>223</v>
      </c>
      <c r="H60" s="10">
        <v>96</v>
      </c>
      <c r="I60" s="10">
        <v>94</v>
      </c>
      <c r="J60" s="10">
        <v>94</v>
      </c>
      <c r="K60" s="10">
        <v>91</v>
      </c>
      <c r="L60" s="10">
        <v>98</v>
      </c>
      <c r="M60" s="10">
        <v>98</v>
      </c>
      <c r="N60" s="10">
        <f t="shared" si="4"/>
        <v>571</v>
      </c>
      <c r="O60" s="10">
        <v>124</v>
      </c>
      <c r="P60" s="10">
        <v>93</v>
      </c>
      <c r="Q60" s="10">
        <v>97</v>
      </c>
      <c r="R60" s="10">
        <v>94</v>
      </c>
      <c r="S60" s="10">
        <v>91</v>
      </c>
      <c r="T60" s="10">
        <v>97</v>
      </c>
      <c r="U60" s="10">
        <v>92</v>
      </c>
      <c r="V60" s="10">
        <f t="shared" si="5"/>
        <v>564</v>
      </c>
      <c r="W60" s="10">
        <f t="shared" si="6"/>
        <v>1135</v>
      </c>
      <c r="X60" s="20"/>
      <c r="Y60" s="2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</row>
    <row r="61" spans="1:76" x14ac:dyDescent="0.35">
      <c r="A61" s="10">
        <v>44</v>
      </c>
      <c r="B61" s="2">
        <v>289</v>
      </c>
      <c r="C61" s="1" t="s">
        <v>161</v>
      </c>
      <c r="D61" s="13" t="s">
        <v>506</v>
      </c>
      <c r="E61" s="10" t="s">
        <v>256</v>
      </c>
      <c r="F61" s="2" t="s">
        <v>88</v>
      </c>
      <c r="G61" s="4">
        <v>168</v>
      </c>
      <c r="H61" s="10">
        <v>94</v>
      </c>
      <c r="I61" s="10">
        <v>96</v>
      </c>
      <c r="J61" s="10">
        <v>97</v>
      </c>
      <c r="K61" s="10">
        <v>93</v>
      </c>
      <c r="L61" s="10">
        <v>95</v>
      </c>
      <c r="M61" s="10">
        <v>94</v>
      </c>
      <c r="N61" s="10">
        <f t="shared" si="4"/>
        <v>569</v>
      </c>
      <c r="O61" s="10">
        <v>119</v>
      </c>
      <c r="P61" s="10">
        <v>94</v>
      </c>
      <c r="Q61" s="10">
        <v>92</v>
      </c>
      <c r="R61" s="10">
        <v>95</v>
      </c>
      <c r="S61" s="10">
        <v>95</v>
      </c>
      <c r="T61" s="10">
        <v>95</v>
      </c>
      <c r="U61" s="10">
        <v>93</v>
      </c>
      <c r="V61" s="10">
        <f t="shared" si="5"/>
        <v>564</v>
      </c>
      <c r="W61" s="10">
        <f t="shared" si="6"/>
        <v>1133</v>
      </c>
      <c r="X61" s="20"/>
      <c r="Y61" s="2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</row>
    <row r="62" spans="1:76" x14ac:dyDescent="0.35">
      <c r="A62" s="10">
        <v>45</v>
      </c>
      <c r="B62" s="2">
        <v>237</v>
      </c>
      <c r="C62" s="8" t="s">
        <v>171</v>
      </c>
      <c r="D62" s="13" t="s">
        <v>613</v>
      </c>
      <c r="E62" s="10" t="s">
        <v>290</v>
      </c>
      <c r="F62" s="9" t="s">
        <v>88</v>
      </c>
      <c r="G62" s="4">
        <v>196</v>
      </c>
      <c r="H62" s="10">
        <v>95</v>
      </c>
      <c r="I62" s="10">
        <v>94</v>
      </c>
      <c r="J62" s="10">
        <v>95</v>
      </c>
      <c r="K62" s="10">
        <v>97</v>
      </c>
      <c r="L62" s="10">
        <v>94</v>
      </c>
      <c r="M62" s="10">
        <v>97</v>
      </c>
      <c r="N62" s="10">
        <f t="shared" si="4"/>
        <v>572</v>
      </c>
      <c r="O62" s="10">
        <v>56</v>
      </c>
      <c r="P62" s="10">
        <v>93</v>
      </c>
      <c r="Q62" s="10">
        <v>94</v>
      </c>
      <c r="R62" s="10">
        <v>93</v>
      </c>
      <c r="S62" s="10">
        <v>91</v>
      </c>
      <c r="T62" s="10">
        <v>98</v>
      </c>
      <c r="U62" s="10">
        <v>91</v>
      </c>
      <c r="V62" s="10">
        <f t="shared" si="5"/>
        <v>560</v>
      </c>
      <c r="W62" s="10">
        <f t="shared" si="6"/>
        <v>1132</v>
      </c>
      <c r="X62" s="20"/>
      <c r="Y62" s="2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</row>
    <row r="63" spans="1:76" x14ac:dyDescent="0.35">
      <c r="A63" s="10">
        <v>46</v>
      </c>
      <c r="B63" s="2">
        <v>242</v>
      </c>
      <c r="C63" s="1" t="s">
        <v>180</v>
      </c>
      <c r="D63" s="13" t="s">
        <v>486</v>
      </c>
      <c r="E63" s="10" t="s">
        <v>90</v>
      </c>
      <c r="F63" s="9" t="s">
        <v>88</v>
      </c>
      <c r="G63" s="4">
        <v>205</v>
      </c>
      <c r="H63" s="10">
        <v>97</v>
      </c>
      <c r="I63" s="10">
        <v>92</v>
      </c>
      <c r="J63" s="10">
        <v>96</v>
      </c>
      <c r="K63" s="10">
        <v>91</v>
      </c>
      <c r="L63" s="10">
        <v>93</v>
      </c>
      <c r="M63" s="10">
        <v>95</v>
      </c>
      <c r="N63" s="10">
        <f t="shared" si="4"/>
        <v>564</v>
      </c>
      <c r="O63" s="10">
        <v>70</v>
      </c>
      <c r="P63" s="10">
        <v>97</v>
      </c>
      <c r="Q63" s="10">
        <v>92</v>
      </c>
      <c r="R63" s="10">
        <v>89</v>
      </c>
      <c r="S63" s="10">
        <v>95</v>
      </c>
      <c r="T63" s="10">
        <v>97</v>
      </c>
      <c r="U63" s="10">
        <v>97</v>
      </c>
      <c r="V63" s="10">
        <f t="shared" si="5"/>
        <v>567</v>
      </c>
      <c r="W63" s="10">
        <f t="shared" si="6"/>
        <v>1131</v>
      </c>
      <c r="X63" s="20"/>
      <c r="Y63" s="2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</row>
    <row r="64" spans="1:76" x14ac:dyDescent="0.35">
      <c r="A64" s="10">
        <v>47</v>
      </c>
      <c r="B64" s="2">
        <v>245</v>
      </c>
      <c r="C64" s="1" t="s">
        <v>98</v>
      </c>
      <c r="D64" s="13" t="s">
        <v>454</v>
      </c>
      <c r="E64" s="10" t="s">
        <v>91</v>
      </c>
      <c r="F64" s="2" t="s">
        <v>88</v>
      </c>
      <c r="G64" s="4">
        <v>88</v>
      </c>
      <c r="H64" s="10">
        <v>93</v>
      </c>
      <c r="I64" s="10">
        <v>92</v>
      </c>
      <c r="J64" s="10">
        <v>96</v>
      </c>
      <c r="K64" s="10">
        <v>97</v>
      </c>
      <c r="L64" s="10">
        <v>93</v>
      </c>
      <c r="M64" s="10">
        <v>95</v>
      </c>
      <c r="N64" s="10">
        <f t="shared" si="4"/>
        <v>566</v>
      </c>
      <c r="O64" s="10">
        <v>38</v>
      </c>
      <c r="P64" s="10">
        <v>96</v>
      </c>
      <c r="Q64" s="10">
        <v>97</v>
      </c>
      <c r="R64" s="10">
        <v>94</v>
      </c>
      <c r="S64" s="10">
        <v>98</v>
      </c>
      <c r="T64" s="10">
        <v>89</v>
      </c>
      <c r="U64" s="10">
        <v>91</v>
      </c>
      <c r="V64" s="10">
        <f t="shared" si="5"/>
        <v>565</v>
      </c>
      <c r="W64" s="10">
        <f t="shared" si="6"/>
        <v>1131</v>
      </c>
      <c r="X64" s="20"/>
      <c r="Y64" s="2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</row>
    <row r="65" spans="1:76" x14ac:dyDescent="0.35">
      <c r="A65" s="10">
        <v>48</v>
      </c>
      <c r="B65" s="2">
        <v>243</v>
      </c>
      <c r="C65" s="1" t="s">
        <v>183</v>
      </c>
      <c r="D65" s="13" t="s">
        <v>522</v>
      </c>
      <c r="E65" s="10" t="s">
        <v>274</v>
      </c>
      <c r="F65" s="9" t="s">
        <v>88</v>
      </c>
      <c r="G65" s="4">
        <v>204</v>
      </c>
      <c r="H65" s="10">
        <v>99</v>
      </c>
      <c r="I65" s="10">
        <v>95</v>
      </c>
      <c r="J65" s="10">
        <v>97</v>
      </c>
      <c r="K65" s="10">
        <v>93</v>
      </c>
      <c r="L65" s="10">
        <v>96</v>
      </c>
      <c r="M65" s="10">
        <v>80</v>
      </c>
      <c r="N65" s="10">
        <f t="shared" si="4"/>
        <v>560</v>
      </c>
      <c r="O65" s="10">
        <v>112</v>
      </c>
      <c r="P65" s="10">
        <v>94</v>
      </c>
      <c r="Q65" s="10">
        <v>96</v>
      </c>
      <c r="R65" s="10">
        <v>96</v>
      </c>
      <c r="S65" s="10">
        <v>94</v>
      </c>
      <c r="T65" s="10">
        <v>94</v>
      </c>
      <c r="U65" s="10">
        <v>96</v>
      </c>
      <c r="V65" s="10">
        <f t="shared" si="5"/>
        <v>570</v>
      </c>
      <c r="W65" s="10">
        <f t="shared" si="6"/>
        <v>1130</v>
      </c>
      <c r="X65" s="20"/>
      <c r="Y65" s="2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</row>
    <row r="66" spans="1:76" x14ac:dyDescent="0.35">
      <c r="A66" s="10">
        <v>49</v>
      </c>
      <c r="B66" s="2">
        <v>278</v>
      </c>
      <c r="C66" s="1" t="s">
        <v>142</v>
      </c>
      <c r="D66" s="13" t="s">
        <v>493</v>
      </c>
      <c r="E66" s="10" t="s">
        <v>91</v>
      </c>
      <c r="F66" s="9" t="s">
        <v>88</v>
      </c>
      <c r="G66" s="4">
        <v>79</v>
      </c>
      <c r="H66" s="10">
        <v>90</v>
      </c>
      <c r="I66" s="10">
        <v>95</v>
      </c>
      <c r="J66" s="10">
        <v>93</v>
      </c>
      <c r="K66" s="10">
        <v>95</v>
      </c>
      <c r="L66" s="10">
        <v>96</v>
      </c>
      <c r="M66" s="10">
        <v>93</v>
      </c>
      <c r="N66" s="10">
        <f t="shared" si="4"/>
        <v>562</v>
      </c>
      <c r="O66" s="10">
        <v>9</v>
      </c>
      <c r="P66" s="10">
        <v>92</v>
      </c>
      <c r="Q66" s="10">
        <v>92</v>
      </c>
      <c r="R66" s="10">
        <v>95</v>
      </c>
      <c r="S66" s="10">
        <v>98</v>
      </c>
      <c r="T66" s="10">
        <v>93</v>
      </c>
      <c r="U66" s="10">
        <v>98</v>
      </c>
      <c r="V66" s="10">
        <f t="shared" si="5"/>
        <v>568</v>
      </c>
      <c r="W66" s="10">
        <f t="shared" si="6"/>
        <v>1130</v>
      </c>
      <c r="X66" s="20"/>
      <c r="Y66" s="2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</row>
    <row r="67" spans="1:76" x14ac:dyDescent="0.35">
      <c r="A67" s="10">
        <v>50</v>
      </c>
      <c r="B67" s="2">
        <v>268</v>
      </c>
      <c r="C67" s="8" t="s">
        <v>125</v>
      </c>
      <c r="D67" s="13" t="s">
        <v>474</v>
      </c>
      <c r="E67" s="10" t="s">
        <v>256</v>
      </c>
      <c r="F67" s="9" t="s">
        <v>88</v>
      </c>
      <c r="G67" s="4">
        <v>141</v>
      </c>
      <c r="H67" s="10">
        <v>94</v>
      </c>
      <c r="I67" s="10">
        <v>96</v>
      </c>
      <c r="J67" s="10">
        <v>93</v>
      </c>
      <c r="K67" s="10">
        <v>95</v>
      </c>
      <c r="L67" s="10">
        <v>93</v>
      </c>
      <c r="M67" s="10">
        <v>92</v>
      </c>
      <c r="N67" s="10">
        <f t="shared" si="4"/>
        <v>563</v>
      </c>
      <c r="O67" s="10">
        <v>40</v>
      </c>
      <c r="P67" s="10">
        <v>93</v>
      </c>
      <c r="Q67" s="10">
        <v>97</v>
      </c>
      <c r="R67" s="10">
        <v>92</v>
      </c>
      <c r="S67" s="10">
        <v>95</v>
      </c>
      <c r="T67" s="10">
        <v>97</v>
      </c>
      <c r="U67" s="10">
        <v>93</v>
      </c>
      <c r="V67" s="10">
        <f t="shared" si="5"/>
        <v>567</v>
      </c>
      <c r="W67" s="10">
        <f t="shared" si="6"/>
        <v>1130</v>
      </c>
      <c r="X67" s="20"/>
      <c r="Y67" s="2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</row>
    <row r="68" spans="1:76" x14ac:dyDescent="0.35">
      <c r="A68" s="10">
        <v>51</v>
      </c>
      <c r="B68" s="2">
        <v>235</v>
      </c>
      <c r="C68" s="8" t="s">
        <v>168</v>
      </c>
      <c r="D68" s="13" t="s">
        <v>513</v>
      </c>
      <c r="E68" s="10" t="s">
        <v>277</v>
      </c>
      <c r="F68" s="9" t="s">
        <v>87</v>
      </c>
      <c r="G68" s="4">
        <v>155</v>
      </c>
      <c r="H68" s="4">
        <v>92</v>
      </c>
      <c r="I68" s="4">
        <v>94</v>
      </c>
      <c r="J68" s="4">
        <v>95</v>
      </c>
      <c r="K68" s="4">
        <v>87</v>
      </c>
      <c r="L68" s="4">
        <v>97</v>
      </c>
      <c r="M68" s="4">
        <v>91</v>
      </c>
      <c r="N68" s="10">
        <f t="shared" si="4"/>
        <v>556</v>
      </c>
      <c r="O68" s="10">
        <v>130</v>
      </c>
      <c r="P68" s="10">
        <v>94</v>
      </c>
      <c r="Q68" s="10">
        <v>94</v>
      </c>
      <c r="R68" s="10">
        <v>95</v>
      </c>
      <c r="S68" s="10">
        <v>98</v>
      </c>
      <c r="T68" s="10">
        <v>97</v>
      </c>
      <c r="U68" s="10">
        <v>95</v>
      </c>
      <c r="V68" s="10">
        <f t="shared" si="5"/>
        <v>573</v>
      </c>
      <c r="W68" s="10">
        <f t="shared" si="6"/>
        <v>1129</v>
      </c>
      <c r="X68" s="20"/>
      <c r="Y68" s="2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</row>
    <row r="69" spans="1:76" x14ac:dyDescent="0.35">
      <c r="A69" s="10">
        <v>52</v>
      </c>
      <c r="B69" s="2">
        <v>218</v>
      </c>
      <c r="C69" s="8" t="s">
        <v>144</v>
      </c>
      <c r="D69" s="13" t="s">
        <v>472</v>
      </c>
      <c r="E69" s="10" t="s">
        <v>94</v>
      </c>
      <c r="F69" s="9" t="s">
        <v>87</v>
      </c>
      <c r="G69" s="4">
        <v>177</v>
      </c>
      <c r="H69" s="10">
        <v>90</v>
      </c>
      <c r="I69" s="10">
        <v>92</v>
      </c>
      <c r="J69" s="10">
        <v>92</v>
      </c>
      <c r="K69" s="10">
        <v>93</v>
      </c>
      <c r="L69" s="10">
        <v>96</v>
      </c>
      <c r="M69" s="10">
        <v>95</v>
      </c>
      <c r="N69" s="10">
        <f t="shared" si="4"/>
        <v>558</v>
      </c>
      <c r="O69" s="10">
        <v>27</v>
      </c>
      <c r="P69" s="10">
        <v>97</v>
      </c>
      <c r="Q69" s="10">
        <v>98</v>
      </c>
      <c r="R69" s="10">
        <v>95</v>
      </c>
      <c r="S69" s="10">
        <v>91</v>
      </c>
      <c r="T69" s="10">
        <v>95</v>
      </c>
      <c r="U69" s="10">
        <v>94</v>
      </c>
      <c r="V69" s="10">
        <f t="shared" si="5"/>
        <v>570</v>
      </c>
      <c r="W69" s="10">
        <f t="shared" si="6"/>
        <v>1128</v>
      </c>
      <c r="X69" s="20"/>
      <c r="Y69" s="2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</row>
    <row r="70" spans="1:76" x14ac:dyDescent="0.35">
      <c r="A70" s="10">
        <v>53</v>
      </c>
      <c r="B70" s="2">
        <v>217</v>
      </c>
      <c r="C70" s="1" t="s">
        <v>140</v>
      </c>
      <c r="D70" s="13" t="s">
        <v>470</v>
      </c>
      <c r="E70" s="10" t="s">
        <v>288</v>
      </c>
      <c r="F70" s="9" t="s">
        <v>87</v>
      </c>
      <c r="G70" s="4">
        <v>134</v>
      </c>
      <c r="H70" s="10">
        <v>96</v>
      </c>
      <c r="I70" s="10">
        <v>94</v>
      </c>
      <c r="J70" s="10">
        <v>98</v>
      </c>
      <c r="K70" s="10">
        <v>89</v>
      </c>
      <c r="L70" s="10">
        <v>97</v>
      </c>
      <c r="M70" s="10">
        <v>94</v>
      </c>
      <c r="N70" s="10">
        <f t="shared" si="4"/>
        <v>568</v>
      </c>
      <c r="O70" s="10">
        <v>35</v>
      </c>
      <c r="P70" s="10">
        <v>92</v>
      </c>
      <c r="Q70" s="10">
        <v>96</v>
      </c>
      <c r="R70" s="10">
        <v>93</v>
      </c>
      <c r="S70" s="10">
        <v>91</v>
      </c>
      <c r="T70" s="10">
        <v>94</v>
      </c>
      <c r="U70" s="10">
        <v>94</v>
      </c>
      <c r="V70" s="10">
        <f t="shared" si="5"/>
        <v>560</v>
      </c>
      <c r="W70" s="10">
        <f t="shared" si="6"/>
        <v>1128</v>
      </c>
      <c r="X70" s="20"/>
      <c r="Y70" s="2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</row>
    <row r="71" spans="1:76" x14ac:dyDescent="0.35">
      <c r="A71" s="10">
        <v>54</v>
      </c>
      <c r="B71" s="2">
        <v>254</v>
      </c>
      <c r="C71" s="8" t="s">
        <v>105</v>
      </c>
      <c r="D71" s="13" t="s">
        <v>464</v>
      </c>
      <c r="E71" s="10" t="s">
        <v>267</v>
      </c>
      <c r="F71" s="9" t="s">
        <v>87</v>
      </c>
      <c r="G71" s="4">
        <v>208</v>
      </c>
      <c r="H71" s="10">
        <v>94</v>
      </c>
      <c r="I71" s="10">
        <v>92</v>
      </c>
      <c r="J71" s="10">
        <v>96</v>
      </c>
      <c r="K71" s="10">
        <v>94</v>
      </c>
      <c r="L71" s="10">
        <v>93</v>
      </c>
      <c r="M71" s="10">
        <v>90</v>
      </c>
      <c r="N71" s="10">
        <f t="shared" si="4"/>
        <v>559</v>
      </c>
      <c r="O71" s="10">
        <v>111</v>
      </c>
      <c r="P71" s="10">
        <v>91</v>
      </c>
      <c r="Q71" s="10">
        <v>96</v>
      </c>
      <c r="R71" s="10">
        <v>93</v>
      </c>
      <c r="S71" s="10">
        <v>97</v>
      </c>
      <c r="T71" s="10">
        <v>93</v>
      </c>
      <c r="U71" s="10">
        <v>98</v>
      </c>
      <c r="V71" s="10">
        <f t="shared" si="5"/>
        <v>568</v>
      </c>
      <c r="W71" s="10">
        <f t="shared" si="6"/>
        <v>1127</v>
      </c>
      <c r="X71" s="20"/>
      <c r="Y71" s="2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</row>
    <row r="72" spans="1:76" x14ac:dyDescent="0.35">
      <c r="A72" s="10">
        <v>55</v>
      </c>
      <c r="B72" s="2">
        <v>284</v>
      </c>
      <c r="C72" s="1" t="s">
        <v>624</v>
      </c>
      <c r="D72" s="13" t="s">
        <v>524</v>
      </c>
      <c r="E72" s="10" t="s">
        <v>90</v>
      </c>
      <c r="F72" s="2" t="s">
        <v>87</v>
      </c>
      <c r="G72" s="4">
        <v>224</v>
      </c>
      <c r="H72" s="10">
        <v>95</v>
      </c>
      <c r="I72" s="10">
        <v>97</v>
      </c>
      <c r="J72" s="10">
        <v>94</v>
      </c>
      <c r="K72" s="10">
        <v>87</v>
      </c>
      <c r="L72" s="10">
        <v>91</v>
      </c>
      <c r="M72" s="10">
        <v>94</v>
      </c>
      <c r="N72" s="10">
        <f t="shared" si="4"/>
        <v>558</v>
      </c>
      <c r="O72" s="10">
        <v>7</v>
      </c>
      <c r="P72" s="10">
        <v>98</v>
      </c>
      <c r="Q72" s="10">
        <v>91</v>
      </c>
      <c r="R72" s="10">
        <v>96</v>
      </c>
      <c r="S72" s="10">
        <v>93</v>
      </c>
      <c r="T72" s="10">
        <v>95</v>
      </c>
      <c r="U72" s="10">
        <v>95</v>
      </c>
      <c r="V72" s="10">
        <f t="shared" si="5"/>
        <v>568</v>
      </c>
      <c r="W72" s="10">
        <f t="shared" si="6"/>
        <v>1126</v>
      </c>
      <c r="X72" s="20"/>
      <c r="Y72" s="2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</row>
    <row r="73" spans="1:76" x14ac:dyDescent="0.35">
      <c r="A73" s="10">
        <v>56</v>
      </c>
      <c r="B73" s="2">
        <v>231</v>
      </c>
      <c r="C73" s="8" t="s">
        <v>157</v>
      </c>
      <c r="D73" s="13" t="s">
        <v>498</v>
      </c>
      <c r="E73" s="10" t="s">
        <v>258</v>
      </c>
      <c r="F73" s="9" t="s">
        <v>87</v>
      </c>
      <c r="G73" s="4">
        <v>195</v>
      </c>
      <c r="H73" s="10">
        <v>93</v>
      </c>
      <c r="I73" s="10">
        <v>94</v>
      </c>
      <c r="J73" s="10">
        <v>94</v>
      </c>
      <c r="K73" s="10">
        <v>96</v>
      </c>
      <c r="L73" s="10">
        <v>93</v>
      </c>
      <c r="M73" s="10">
        <v>90</v>
      </c>
      <c r="N73" s="10">
        <f t="shared" si="4"/>
        <v>560</v>
      </c>
      <c r="O73" s="10">
        <v>8</v>
      </c>
      <c r="P73" s="10">
        <v>93</v>
      </c>
      <c r="Q73" s="10">
        <v>95</v>
      </c>
      <c r="R73" s="10">
        <v>94</v>
      </c>
      <c r="S73" s="10">
        <v>95</v>
      </c>
      <c r="T73" s="10">
        <v>96</v>
      </c>
      <c r="U73" s="10">
        <v>93</v>
      </c>
      <c r="V73" s="10">
        <f t="shared" si="5"/>
        <v>566</v>
      </c>
      <c r="W73" s="10">
        <f t="shared" si="6"/>
        <v>1126</v>
      </c>
      <c r="X73" s="20"/>
      <c r="Y73" s="2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</row>
    <row r="74" spans="1:76" x14ac:dyDescent="0.35">
      <c r="A74" s="10">
        <v>57</v>
      </c>
      <c r="B74" s="2">
        <v>304</v>
      </c>
      <c r="C74" s="8" t="s">
        <v>184</v>
      </c>
      <c r="D74" s="13" t="s">
        <v>523</v>
      </c>
      <c r="E74" s="10" t="s">
        <v>256</v>
      </c>
      <c r="F74" s="9" t="s">
        <v>88</v>
      </c>
      <c r="G74" s="4">
        <v>138</v>
      </c>
      <c r="H74" s="10">
        <v>95</v>
      </c>
      <c r="I74" s="10">
        <v>93</v>
      </c>
      <c r="J74" s="10">
        <v>95</v>
      </c>
      <c r="K74" s="10">
        <v>94</v>
      </c>
      <c r="L74" s="10">
        <v>96</v>
      </c>
      <c r="M74" s="10">
        <v>92</v>
      </c>
      <c r="N74" s="10">
        <f t="shared" si="4"/>
        <v>565</v>
      </c>
      <c r="O74" s="10">
        <v>59</v>
      </c>
      <c r="P74" s="10">
        <v>90</v>
      </c>
      <c r="Q74" s="10">
        <v>95</v>
      </c>
      <c r="R74" s="10">
        <v>94</v>
      </c>
      <c r="S74" s="10">
        <v>93</v>
      </c>
      <c r="T74" s="10">
        <v>98</v>
      </c>
      <c r="U74" s="10">
        <v>91</v>
      </c>
      <c r="V74" s="10">
        <f t="shared" si="5"/>
        <v>561</v>
      </c>
      <c r="W74" s="10">
        <f t="shared" si="6"/>
        <v>1126</v>
      </c>
      <c r="X74" s="20"/>
      <c r="Y74" s="2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</row>
    <row r="75" spans="1:76" x14ac:dyDescent="0.35">
      <c r="A75" s="10">
        <v>58</v>
      </c>
      <c r="B75" s="2">
        <v>288</v>
      </c>
      <c r="C75" s="8" t="s">
        <v>160</v>
      </c>
      <c r="D75" s="13" t="s">
        <v>482</v>
      </c>
      <c r="E75" s="10" t="s">
        <v>279</v>
      </c>
      <c r="F75" s="9" t="s">
        <v>88</v>
      </c>
      <c r="G75" s="4">
        <v>72</v>
      </c>
      <c r="H75" s="10">
        <v>92</v>
      </c>
      <c r="I75" s="10">
        <v>94</v>
      </c>
      <c r="J75" s="10">
        <v>97</v>
      </c>
      <c r="K75" s="10">
        <v>93</v>
      </c>
      <c r="L75" s="10">
        <v>91</v>
      </c>
      <c r="M75" s="10">
        <v>91</v>
      </c>
      <c r="N75" s="10">
        <f t="shared" si="4"/>
        <v>558</v>
      </c>
      <c r="O75" s="10">
        <v>26</v>
      </c>
      <c r="P75" s="10">
        <v>93</v>
      </c>
      <c r="Q75" s="10">
        <v>95</v>
      </c>
      <c r="R75" s="10">
        <v>94</v>
      </c>
      <c r="S75" s="10">
        <v>92</v>
      </c>
      <c r="T75" s="10">
        <v>93</v>
      </c>
      <c r="U75" s="10">
        <v>99</v>
      </c>
      <c r="V75" s="10">
        <f t="shared" si="5"/>
        <v>566</v>
      </c>
      <c r="W75" s="10">
        <f t="shared" si="6"/>
        <v>1124</v>
      </c>
      <c r="X75" s="20"/>
      <c r="Y75" s="2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</row>
    <row r="76" spans="1:76" x14ac:dyDescent="0.35">
      <c r="A76" s="10">
        <v>59</v>
      </c>
      <c r="B76" s="2">
        <v>303</v>
      </c>
      <c r="C76" s="8" t="s">
        <v>182</v>
      </c>
      <c r="D76" s="13" t="s">
        <v>521</v>
      </c>
      <c r="E76" s="10" t="s">
        <v>90</v>
      </c>
      <c r="F76" s="9" t="s">
        <v>88</v>
      </c>
      <c r="G76" s="4">
        <v>221</v>
      </c>
      <c r="H76" s="10">
        <v>96</v>
      </c>
      <c r="I76" s="10">
        <v>93</v>
      </c>
      <c r="J76" s="10">
        <v>97</v>
      </c>
      <c r="K76" s="10">
        <v>91</v>
      </c>
      <c r="L76" s="10">
        <v>90</v>
      </c>
      <c r="M76" s="10">
        <v>97</v>
      </c>
      <c r="N76" s="10">
        <f t="shared" si="4"/>
        <v>564</v>
      </c>
      <c r="O76" s="10">
        <v>60</v>
      </c>
      <c r="P76" s="10">
        <v>92</v>
      </c>
      <c r="Q76" s="10">
        <v>90</v>
      </c>
      <c r="R76" s="10">
        <v>94</v>
      </c>
      <c r="S76" s="10">
        <v>96</v>
      </c>
      <c r="T76" s="10">
        <v>97</v>
      </c>
      <c r="U76" s="10">
        <v>91</v>
      </c>
      <c r="V76" s="10">
        <f t="shared" si="5"/>
        <v>560</v>
      </c>
      <c r="W76" s="10">
        <f t="shared" si="6"/>
        <v>1124</v>
      </c>
      <c r="X76" s="20"/>
      <c r="Y76" s="2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</row>
    <row r="77" spans="1:76" x14ac:dyDescent="0.35">
      <c r="A77" s="10">
        <v>60</v>
      </c>
      <c r="B77" s="2">
        <v>224</v>
      </c>
      <c r="C77" s="8" t="s">
        <v>55</v>
      </c>
      <c r="D77" s="13" t="s">
        <v>501</v>
      </c>
      <c r="E77" s="10" t="s">
        <v>289</v>
      </c>
      <c r="F77" s="9" t="s">
        <v>87</v>
      </c>
      <c r="G77" s="4">
        <v>145</v>
      </c>
      <c r="H77" s="10">
        <v>94</v>
      </c>
      <c r="I77" s="10">
        <v>93</v>
      </c>
      <c r="J77" s="10">
        <v>91</v>
      </c>
      <c r="K77" s="10">
        <v>95</v>
      </c>
      <c r="L77" s="10">
        <v>94</v>
      </c>
      <c r="M77" s="10">
        <v>96</v>
      </c>
      <c r="N77" s="10">
        <f t="shared" si="4"/>
        <v>563</v>
      </c>
      <c r="O77" s="10">
        <v>66</v>
      </c>
      <c r="P77" s="10">
        <v>91</v>
      </c>
      <c r="Q77" s="10">
        <v>92</v>
      </c>
      <c r="R77" s="10">
        <v>95</v>
      </c>
      <c r="S77" s="10">
        <v>95</v>
      </c>
      <c r="T77" s="10">
        <v>93</v>
      </c>
      <c r="U77" s="10">
        <v>94</v>
      </c>
      <c r="V77" s="10">
        <f t="shared" si="5"/>
        <v>560</v>
      </c>
      <c r="W77" s="10">
        <f t="shared" si="6"/>
        <v>1123</v>
      </c>
      <c r="X77" s="20"/>
      <c r="Y77" s="2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</row>
    <row r="78" spans="1:76" x14ac:dyDescent="0.35">
      <c r="A78" s="10">
        <v>61</v>
      </c>
      <c r="B78" s="2">
        <v>267</v>
      </c>
      <c r="C78" s="1" t="s">
        <v>123</v>
      </c>
      <c r="D78" s="13" t="s">
        <v>479</v>
      </c>
      <c r="E78" s="10" t="s">
        <v>264</v>
      </c>
      <c r="F78" s="10" t="s">
        <v>88</v>
      </c>
      <c r="G78" s="4">
        <v>192</v>
      </c>
      <c r="H78" s="10">
        <v>92</v>
      </c>
      <c r="I78" s="10">
        <v>91</v>
      </c>
      <c r="J78" s="10">
        <v>93</v>
      </c>
      <c r="K78" s="10">
        <v>94</v>
      </c>
      <c r="L78" s="10">
        <v>96</v>
      </c>
      <c r="M78" s="10">
        <v>96</v>
      </c>
      <c r="N78" s="10">
        <f t="shared" si="4"/>
        <v>562</v>
      </c>
      <c r="O78" s="10">
        <v>114</v>
      </c>
      <c r="P78" s="10">
        <v>93</v>
      </c>
      <c r="Q78" s="10">
        <v>97</v>
      </c>
      <c r="R78" s="10">
        <v>92</v>
      </c>
      <c r="S78" s="10">
        <v>90</v>
      </c>
      <c r="T78" s="10">
        <v>92</v>
      </c>
      <c r="U78" s="10">
        <v>96</v>
      </c>
      <c r="V78" s="10">
        <f t="shared" si="5"/>
        <v>560</v>
      </c>
      <c r="W78" s="10">
        <f t="shared" si="6"/>
        <v>1122</v>
      </c>
      <c r="X78" s="20"/>
      <c r="Y78" s="2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</row>
    <row r="79" spans="1:76" x14ac:dyDescent="0.35">
      <c r="A79" s="10">
        <v>62</v>
      </c>
      <c r="B79" s="2">
        <v>275</v>
      </c>
      <c r="C79" s="1" t="s">
        <v>136</v>
      </c>
      <c r="D79" s="13" t="s">
        <v>626</v>
      </c>
      <c r="E79" s="10" t="s">
        <v>265</v>
      </c>
      <c r="F79" s="2" t="s">
        <v>87</v>
      </c>
      <c r="G79" s="4">
        <v>225</v>
      </c>
      <c r="H79" s="10">
        <v>95</v>
      </c>
      <c r="I79" s="10">
        <v>96</v>
      </c>
      <c r="J79" s="10">
        <v>92</v>
      </c>
      <c r="K79" s="10">
        <v>96</v>
      </c>
      <c r="L79" s="10">
        <v>98</v>
      </c>
      <c r="M79" s="10">
        <v>95</v>
      </c>
      <c r="N79" s="10">
        <f t="shared" si="4"/>
        <v>572</v>
      </c>
      <c r="O79" s="10">
        <v>67</v>
      </c>
      <c r="P79" s="10">
        <v>92</v>
      </c>
      <c r="Q79" s="10">
        <v>87</v>
      </c>
      <c r="R79" s="10">
        <v>93</v>
      </c>
      <c r="S79" s="10">
        <v>89</v>
      </c>
      <c r="T79" s="10">
        <v>93</v>
      </c>
      <c r="U79" s="10">
        <v>96</v>
      </c>
      <c r="V79" s="10">
        <f t="shared" si="5"/>
        <v>550</v>
      </c>
      <c r="W79" s="10">
        <f t="shared" si="6"/>
        <v>1122</v>
      </c>
      <c r="X79" s="20"/>
      <c r="Y79" s="2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</row>
    <row r="80" spans="1:76" x14ac:dyDescent="0.35">
      <c r="A80" s="10">
        <v>63</v>
      </c>
      <c r="B80" s="2">
        <v>255</v>
      </c>
      <c r="C80" s="1" t="s">
        <v>109</v>
      </c>
      <c r="D80" s="13" t="s">
        <v>467</v>
      </c>
      <c r="E80" s="10" t="s">
        <v>94</v>
      </c>
      <c r="F80" s="9" t="s">
        <v>88</v>
      </c>
      <c r="G80" s="4">
        <v>74</v>
      </c>
      <c r="H80" s="10">
        <v>92</v>
      </c>
      <c r="I80" s="10">
        <v>96</v>
      </c>
      <c r="J80" s="10">
        <v>91</v>
      </c>
      <c r="K80" s="10">
        <v>92</v>
      </c>
      <c r="L80" s="10">
        <v>94</v>
      </c>
      <c r="M80" s="10">
        <v>97</v>
      </c>
      <c r="N80" s="10">
        <f t="shared" si="4"/>
        <v>562</v>
      </c>
      <c r="O80" s="10">
        <v>115</v>
      </c>
      <c r="P80" s="10">
        <v>92</v>
      </c>
      <c r="Q80" s="10">
        <v>95</v>
      </c>
      <c r="R80" s="10">
        <v>90</v>
      </c>
      <c r="S80" s="10">
        <v>98</v>
      </c>
      <c r="T80" s="10">
        <v>89</v>
      </c>
      <c r="U80" s="10">
        <v>95</v>
      </c>
      <c r="V80" s="10">
        <f t="shared" si="5"/>
        <v>559</v>
      </c>
      <c r="W80" s="10">
        <f t="shared" si="6"/>
        <v>1121</v>
      </c>
      <c r="X80" s="20"/>
      <c r="Y80" s="2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</row>
    <row r="81" spans="1:76" x14ac:dyDescent="0.35">
      <c r="A81" s="10">
        <v>64</v>
      </c>
      <c r="B81" s="2">
        <v>286</v>
      </c>
      <c r="C81" s="8" t="s">
        <v>153</v>
      </c>
      <c r="D81" s="13" t="s">
        <v>482</v>
      </c>
      <c r="E81" s="10" t="s">
        <v>289</v>
      </c>
      <c r="F81" s="9" t="s">
        <v>88</v>
      </c>
      <c r="G81" s="4">
        <v>75</v>
      </c>
      <c r="H81" s="10">
        <v>90</v>
      </c>
      <c r="I81" s="10">
        <v>92</v>
      </c>
      <c r="J81" s="10">
        <v>92</v>
      </c>
      <c r="K81" s="10">
        <v>93</v>
      </c>
      <c r="L81" s="10">
        <v>93</v>
      </c>
      <c r="M81" s="10">
        <v>94</v>
      </c>
      <c r="N81" s="10">
        <f t="shared" si="4"/>
        <v>554</v>
      </c>
      <c r="O81" s="10">
        <v>129</v>
      </c>
      <c r="P81" s="10">
        <v>96</v>
      </c>
      <c r="Q81" s="10">
        <v>95</v>
      </c>
      <c r="R81" s="10">
        <v>97</v>
      </c>
      <c r="S81" s="10">
        <v>92</v>
      </c>
      <c r="T81" s="10">
        <v>95</v>
      </c>
      <c r="U81" s="10">
        <v>91</v>
      </c>
      <c r="V81" s="10">
        <f t="shared" si="5"/>
        <v>566</v>
      </c>
      <c r="W81" s="10">
        <f t="shared" si="6"/>
        <v>1120</v>
      </c>
      <c r="X81" s="20"/>
      <c r="Y81" s="2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</row>
    <row r="82" spans="1:76" x14ac:dyDescent="0.35">
      <c r="A82" s="10">
        <v>65</v>
      </c>
      <c r="B82" s="2">
        <v>250</v>
      </c>
      <c r="C82" s="1" t="s">
        <v>101</v>
      </c>
      <c r="D82" s="13" t="s">
        <v>459</v>
      </c>
      <c r="E82" s="10" t="s">
        <v>274</v>
      </c>
      <c r="F82" s="10" t="s">
        <v>88</v>
      </c>
      <c r="G82" s="4">
        <v>166</v>
      </c>
      <c r="H82" s="10">
        <v>92</v>
      </c>
      <c r="I82" s="10">
        <v>97</v>
      </c>
      <c r="J82" s="10">
        <v>92</v>
      </c>
      <c r="K82" s="10">
        <v>95</v>
      </c>
      <c r="L82" s="10">
        <v>90</v>
      </c>
      <c r="M82" s="10">
        <v>91</v>
      </c>
      <c r="N82" s="10">
        <f t="shared" ref="N82:N113" si="7">SUM(H82:M82)</f>
        <v>557</v>
      </c>
      <c r="O82" s="10">
        <v>6</v>
      </c>
      <c r="P82" s="10">
        <v>94</v>
      </c>
      <c r="Q82" s="10">
        <v>93</v>
      </c>
      <c r="R82" s="10">
        <v>95</v>
      </c>
      <c r="S82" s="10">
        <v>94</v>
      </c>
      <c r="T82" s="10">
        <v>95</v>
      </c>
      <c r="U82" s="10">
        <v>92</v>
      </c>
      <c r="V82" s="10">
        <f t="shared" ref="V82:V113" si="8">SUM(P82:U82)</f>
        <v>563</v>
      </c>
      <c r="W82" s="10">
        <f t="shared" ref="W82:W113" si="9">V82+N82</f>
        <v>1120</v>
      </c>
      <c r="X82" s="20"/>
      <c r="Y82" s="2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</row>
    <row r="83" spans="1:76" x14ac:dyDescent="0.35">
      <c r="A83" s="10">
        <v>66</v>
      </c>
      <c r="B83" s="2">
        <v>244</v>
      </c>
      <c r="C83" s="1" t="s">
        <v>97</v>
      </c>
      <c r="D83" s="13" t="s">
        <v>452</v>
      </c>
      <c r="E83" s="10" t="s">
        <v>90</v>
      </c>
      <c r="F83" s="9" t="s">
        <v>88</v>
      </c>
      <c r="G83" s="4">
        <v>193</v>
      </c>
      <c r="H83" s="10">
        <v>89</v>
      </c>
      <c r="I83" s="10">
        <v>95</v>
      </c>
      <c r="J83" s="10">
        <v>93</v>
      </c>
      <c r="K83" s="10">
        <v>94</v>
      </c>
      <c r="L83" s="10">
        <v>96</v>
      </c>
      <c r="M83" s="10">
        <v>92</v>
      </c>
      <c r="N83" s="10">
        <f t="shared" si="7"/>
        <v>559</v>
      </c>
      <c r="O83" s="10">
        <v>28</v>
      </c>
      <c r="P83" s="10">
        <v>93</v>
      </c>
      <c r="Q83" s="10">
        <v>93</v>
      </c>
      <c r="R83" s="10">
        <v>90</v>
      </c>
      <c r="S83" s="10">
        <v>93</v>
      </c>
      <c r="T83" s="10">
        <v>94</v>
      </c>
      <c r="U83" s="10">
        <v>98</v>
      </c>
      <c r="V83" s="10">
        <f t="shared" si="8"/>
        <v>561</v>
      </c>
      <c r="W83" s="10">
        <f t="shared" si="9"/>
        <v>1120</v>
      </c>
      <c r="X83" s="20"/>
      <c r="Y83" s="2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</row>
    <row r="84" spans="1:76" x14ac:dyDescent="0.35">
      <c r="A84" s="10">
        <v>67</v>
      </c>
      <c r="B84" s="2">
        <v>249</v>
      </c>
      <c r="C84" s="8" t="s">
        <v>7</v>
      </c>
      <c r="D84" s="13" t="s">
        <v>457</v>
      </c>
      <c r="E84" s="10" t="s">
        <v>95</v>
      </c>
      <c r="F84" s="9" t="s">
        <v>88</v>
      </c>
      <c r="G84" s="4">
        <v>73</v>
      </c>
      <c r="H84" s="10">
        <v>91</v>
      </c>
      <c r="I84" s="10">
        <v>96</v>
      </c>
      <c r="J84" s="10">
        <v>94</v>
      </c>
      <c r="K84" s="10">
        <v>95</v>
      </c>
      <c r="L84" s="10">
        <v>95</v>
      </c>
      <c r="M84" s="10">
        <v>94</v>
      </c>
      <c r="N84" s="10">
        <f t="shared" si="7"/>
        <v>565</v>
      </c>
      <c r="O84" s="10">
        <v>69</v>
      </c>
      <c r="P84" s="10">
        <v>94</v>
      </c>
      <c r="Q84" s="10">
        <v>92</v>
      </c>
      <c r="R84" s="10">
        <v>95</v>
      </c>
      <c r="S84" s="10">
        <v>96</v>
      </c>
      <c r="T84" s="10">
        <v>91</v>
      </c>
      <c r="U84" s="10">
        <v>87</v>
      </c>
      <c r="V84" s="10">
        <f t="shared" si="8"/>
        <v>555</v>
      </c>
      <c r="W84" s="10">
        <f t="shared" si="9"/>
        <v>1120</v>
      </c>
      <c r="X84" s="20"/>
      <c r="Y84" s="2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</row>
    <row r="85" spans="1:76" x14ac:dyDescent="0.35">
      <c r="A85" s="10">
        <v>68</v>
      </c>
      <c r="B85" s="2">
        <v>294</v>
      </c>
      <c r="C85" s="8" t="s">
        <v>167</v>
      </c>
      <c r="D85" s="13" t="s">
        <v>512</v>
      </c>
      <c r="E85" s="10" t="s">
        <v>90</v>
      </c>
      <c r="F85" s="9" t="s">
        <v>87</v>
      </c>
      <c r="G85" s="4">
        <v>135</v>
      </c>
      <c r="H85" s="10">
        <v>97</v>
      </c>
      <c r="I85" s="10">
        <v>95</v>
      </c>
      <c r="J85" s="10">
        <v>96</v>
      </c>
      <c r="K85" s="10">
        <v>94</v>
      </c>
      <c r="L85" s="10">
        <v>95</v>
      </c>
      <c r="M85" s="10">
        <v>88</v>
      </c>
      <c r="N85" s="10">
        <f t="shared" si="7"/>
        <v>565</v>
      </c>
      <c r="O85" s="10">
        <v>39</v>
      </c>
      <c r="P85" s="10">
        <v>92</v>
      </c>
      <c r="Q85" s="10">
        <v>89</v>
      </c>
      <c r="R85" s="10">
        <v>94</v>
      </c>
      <c r="S85" s="10">
        <v>93</v>
      </c>
      <c r="T85" s="10">
        <v>96</v>
      </c>
      <c r="U85" s="10">
        <v>89</v>
      </c>
      <c r="V85" s="10">
        <f t="shared" si="8"/>
        <v>553</v>
      </c>
      <c r="W85" s="10">
        <f t="shared" si="9"/>
        <v>1118</v>
      </c>
      <c r="X85" s="20"/>
      <c r="Y85" s="2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</row>
    <row r="86" spans="1:76" x14ac:dyDescent="0.35">
      <c r="A86" s="10">
        <v>69</v>
      </c>
      <c r="B86" s="2">
        <v>260</v>
      </c>
      <c r="C86" s="8" t="s">
        <v>116</v>
      </c>
      <c r="D86" s="13" t="s">
        <v>474</v>
      </c>
      <c r="E86" s="10" t="s">
        <v>261</v>
      </c>
      <c r="F86" s="9" t="s">
        <v>87</v>
      </c>
      <c r="G86" s="4">
        <v>214</v>
      </c>
      <c r="H86" s="10">
        <v>96</v>
      </c>
      <c r="I86" s="10">
        <v>86</v>
      </c>
      <c r="J86" s="10">
        <v>91</v>
      </c>
      <c r="K86" s="10">
        <v>93</v>
      </c>
      <c r="L86" s="10">
        <v>92</v>
      </c>
      <c r="M86" s="10">
        <v>95</v>
      </c>
      <c r="N86" s="10">
        <f t="shared" si="7"/>
        <v>553</v>
      </c>
      <c r="O86" s="10">
        <v>22</v>
      </c>
      <c r="P86" s="10">
        <v>93</v>
      </c>
      <c r="Q86" s="10">
        <v>96</v>
      </c>
      <c r="R86" s="10">
        <v>94</v>
      </c>
      <c r="S86" s="10">
        <v>94</v>
      </c>
      <c r="T86" s="10">
        <v>91</v>
      </c>
      <c r="U86" s="10">
        <v>96</v>
      </c>
      <c r="V86" s="10">
        <f t="shared" si="8"/>
        <v>564</v>
      </c>
      <c r="W86" s="10">
        <f t="shared" si="9"/>
        <v>1117</v>
      </c>
      <c r="X86" s="20"/>
      <c r="Y86" s="2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</row>
    <row r="87" spans="1:76" x14ac:dyDescent="0.35">
      <c r="A87" s="10">
        <v>70</v>
      </c>
      <c r="B87" s="2">
        <v>246</v>
      </c>
      <c r="C87" s="1" t="s">
        <v>99</v>
      </c>
      <c r="D87" s="13" t="s">
        <v>455</v>
      </c>
      <c r="E87" s="10" t="s">
        <v>256</v>
      </c>
      <c r="F87" s="9" t="s">
        <v>88</v>
      </c>
      <c r="G87" s="4">
        <v>207</v>
      </c>
      <c r="H87" s="10">
        <v>86</v>
      </c>
      <c r="I87" s="10">
        <v>97</v>
      </c>
      <c r="J87" s="10">
        <v>90</v>
      </c>
      <c r="K87" s="10">
        <v>91</v>
      </c>
      <c r="L87" s="10">
        <v>92</v>
      </c>
      <c r="M87" s="10">
        <v>91</v>
      </c>
      <c r="N87" s="10">
        <f t="shared" si="7"/>
        <v>547</v>
      </c>
      <c r="O87" s="10">
        <v>61</v>
      </c>
      <c r="P87" s="10">
        <v>99</v>
      </c>
      <c r="Q87" s="10">
        <v>93</v>
      </c>
      <c r="R87" s="10">
        <v>95</v>
      </c>
      <c r="S87" s="10">
        <v>96</v>
      </c>
      <c r="T87" s="10">
        <v>94</v>
      </c>
      <c r="U87" s="10">
        <v>92</v>
      </c>
      <c r="V87" s="10">
        <f t="shared" si="8"/>
        <v>569</v>
      </c>
      <c r="W87" s="10">
        <f t="shared" si="9"/>
        <v>1116</v>
      </c>
      <c r="X87" s="20"/>
      <c r="Y87" s="2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</row>
    <row r="88" spans="1:76" x14ac:dyDescent="0.35">
      <c r="A88" s="10">
        <v>71</v>
      </c>
      <c r="B88" s="2">
        <v>201</v>
      </c>
      <c r="C88" s="1" t="s">
        <v>625</v>
      </c>
      <c r="D88" s="13" t="s">
        <v>458</v>
      </c>
      <c r="E88" s="10" t="s">
        <v>90</v>
      </c>
      <c r="F88" s="2" t="s">
        <v>87</v>
      </c>
      <c r="G88" s="4">
        <v>144</v>
      </c>
      <c r="H88" s="10">
        <v>86</v>
      </c>
      <c r="I88" s="10">
        <v>93</v>
      </c>
      <c r="J88" s="10">
        <v>92</v>
      </c>
      <c r="K88" s="10">
        <v>92</v>
      </c>
      <c r="L88" s="10">
        <v>95</v>
      </c>
      <c r="M88" s="10">
        <v>95</v>
      </c>
      <c r="N88" s="10">
        <f t="shared" si="7"/>
        <v>553</v>
      </c>
      <c r="O88" s="10">
        <v>18</v>
      </c>
      <c r="P88" s="10">
        <v>93</v>
      </c>
      <c r="Q88" s="10">
        <v>94</v>
      </c>
      <c r="R88" s="10">
        <v>93</v>
      </c>
      <c r="S88" s="10">
        <v>94</v>
      </c>
      <c r="T88" s="10">
        <v>94</v>
      </c>
      <c r="U88" s="10">
        <v>93</v>
      </c>
      <c r="V88" s="10">
        <f t="shared" si="8"/>
        <v>561</v>
      </c>
      <c r="W88" s="10">
        <f t="shared" si="9"/>
        <v>1114</v>
      </c>
      <c r="X88" s="20"/>
      <c r="Y88" s="2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</row>
    <row r="89" spans="1:76" x14ac:dyDescent="0.35">
      <c r="A89" s="10">
        <v>72</v>
      </c>
      <c r="B89" s="2">
        <v>226</v>
      </c>
      <c r="C89" s="8" t="s">
        <v>55</v>
      </c>
      <c r="D89" s="13" t="s">
        <v>457</v>
      </c>
      <c r="E89" s="10" t="s">
        <v>90</v>
      </c>
      <c r="F89" s="9" t="s">
        <v>88</v>
      </c>
      <c r="G89" s="4">
        <v>176</v>
      </c>
      <c r="H89" s="10">
        <v>93</v>
      </c>
      <c r="I89" s="10">
        <v>94</v>
      </c>
      <c r="J89" s="10">
        <v>93</v>
      </c>
      <c r="K89" s="10">
        <v>86</v>
      </c>
      <c r="L89" s="10">
        <v>93</v>
      </c>
      <c r="M89" s="10">
        <v>95</v>
      </c>
      <c r="N89" s="10">
        <f t="shared" si="7"/>
        <v>554</v>
      </c>
      <c r="O89" s="10">
        <v>24</v>
      </c>
      <c r="P89" s="10">
        <v>95</v>
      </c>
      <c r="Q89" s="10">
        <v>94</v>
      </c>
      <c r="R89" s="10">
        <v>90</v>
      </c>
      <c r="S89" s="10">
        <v>93</v>
      </c>
      <c r="T89" s="10">
        <v>92</v>
      </c>
      <c r="U89" s="10">
        <v>95</v>
      </c>
      <c r="V89" s="10">
        <f t="shared" si="8"/>
        <v>559</v>
      </c>
      <c r="W89" s="10">
        <f t="shared" si="9"/>
        <v>1113</v>
      </c>
      <c r="X89" s="20"/>
      <c r="Y89" s="2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</row>
    <row r="90" spans="1:76" x14ac:dyDescent="0.35">
      <c r="A90" s="10">
        <v>73</v>
      </c>
      <c r="B90" s="2">
        <v>264</v>
      </c>
      <c r="C90" s="8" t="s">
        <v>120</v>
      </c>
      <c r="D90" s="13" t="s">
        <v>477</v>
      </c>
      <c r="E90" s="10" t="s">
        <v>95</v>
      </c>
      <c r="F90" s="9" t="s">
        <v>88</v>
      </c>
      <c r="G90" s="4">
        <v>149</v>
      </c>
      <c r="H90" s="10">
        <v>87</v>
      </c>
      <c r="I90" s="10">
        <v>94</v>
      </c>
      <c r="J90" s="10">
        <v>93</v>
      </c>
      <c r="K90" s="10">
        <v>94</v>
      </c>
      <c r="L90" s="10">
        <v>93</v>
      </c>
      <c r="M90" s="10">
        <v>87</v>
      </c>
      <c r="N90" s="10">
        <f t="shared" si="7"/>
        <v>548</v>
      </c>
      <c r="O90" s="10">
        <v>50</v>
      </c>
      <c r="P90" s="10">
        <v>93</v>
      </c>
      <c r="Q90" s="10">
        <v>96</v>
      </c>
      <c r="R90" s="10">
        <v>92</v>
      </c>
      <c r="S90" s="10">
        <v>93</v>
      </c>
      <c r="T90" s="10">
        <v>96</v>
      </c>
      <c r="U90" s="10">
        <v>94</v>
      </c>
      <c r="V90" s="10">
        <f t="shared" si="8"/>
        <v>564</v>
      </c>
      <c r="W90" s="10">
        <f t="shared" si="9"/>
        <v>1112</v>
      </c>
      <c r="X90" s="20"/>
      <c r="Y90" s="2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</row>
    <row r="91" spans="1:76" x14ac:dyDescent="0.35">
      <c r="A91" s="10">
        <v>74</v>
      </c>
      <c r="B91" s="2">
        <v>293</v>
      </c>
      <c r="C91" s="1" t="s">
        <v>75</v>
      </c>
      <c r="D91" s="13" t="s">
        <v>511</v>
      </c>
      <c r="E91" s="10" t="s">
        <v>90</v>
      </c>
      <c r="F91" s="10" t="s">
        <v>88</v>
      </c>
      <c r="G91" s="4">
        <v>197</v>
      </c>
      <c r="H91" s="10">
        <v>91</v>
      </c>
      <c r="I91" s="10">
        <v>89</v>
      </c>
      <c r="J91" s="10">
        <v>97</v>
      </c>
      <c r="K91" s="10">
        <v>90</v>
      </c>
      <c r="L91" s="10">
        <v>94</v>
      </c>
      <c r="M91" s="10">
        <v>93</v>
      </c>
      <c r="N91" s="10">
        <f t="shared" si="7"/>
        <v>554</v>
      </c>
      <c r="O91" s="10">
        <v>19</v>
      </c>
      <c r="P91" s="10">
        <v>91</v>
      </c>
      <c r="Q91" s="10">
        <v>94</v>
      </c>
      <c r="R91" s="10">
        <v>93</v>
      </c>
      <c r="S91" s="10">
        <v>95</v>
      </c>
      <c r="T91" s="10">
        <v>91</v>
      </c>
      <c r="U91" s="10">
        <v>94</v>
      </c>
      <c r="V91" s="10">
        <f t="shared" si="8"/>
        <v>558</v>
      </c>
      <c r="W91" s="10">
        <f t="shared" si="9"/>
        <v>1112</v>
      </c>
      <c r="X91" s="20"/>
      <c r="Y91" s="2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</row>
    <row r="92" spans="1:76" x14ac:dyDescent="0.35">
      <c r="A92" s="10">
        <v>75</v>
      </c>
      <c r="B92" s="2">
        <v>203</v>
      </c>
      <c r="C92" s="1" t="s">
        <v>107</v>
      </c>
      <c r="D92" s="13" t="s">
        <v>465</v>
      </c>
      <c r="E92" s="10" t="s">
        <v>260</v>
      </c>
      <c r="F92" s="9" t="s">
        <v>87</v>
      </c>
      <c r="G92" s="4">
        <v>133</v>
      </c>
      <c r="H92" s="10">
        <v>95</v>
      </c>
      <c r="I92" s="10">
        <v>92</v>
      </c>
      <c r="J92" s="10">
        <v>96</v>
      </c>
      <c r="K92" s="10">
        <v>88</v>
      </c>
      <c r="L92" s="10">
        <v>93</v>
      </c>
      <c r="M92" s="10">
        <v>92</v>
      </c>
      <c r="N92" s="10">
        <f t="shared" si="7"/>
        <v>556</v>
      </c>
      <c r="O92" s="10">
        <v>25</v>
      </c>
      <c r="P92" s="10">
        <v>95</v>
      </c>
      <c r="Q92" s="10">
        <v>92</v>
      </c>
      <c r="R92" s="10">
        <v>96</v>
      </c>
      <c r="S92" s="10">
        <v>90</v>
      </c>
      <c r="T92" s="10">
        <v>95</v>
      </c>
      <c r="U92" s="10">
        <v>88</v>
      </c>
      <c r="V92" s="10">
        <f t="shared" si="8"/>
        <v>556</v>
      </c>
      <c r="W92" s="10">
        <f t="shared" si="9"/>
        <v>1112</v>
      </c>
      <c r="X92" s="20"/>
      <c r="Y92" s="2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</row>
    <row r="93" spans="1:76" x14ac:dyDescent="0.35">
      <c r="A93" s="10">
        <v>76</v>
      </c>
      <c r="B93" s="2">
        <v>302</v>
      </c>
      <c r="C93" s="1" t="s">
        <v>181</v>
      </c>
      <c r="D93" s="13" t="s">
        <v>520</v>
      </c>
      <c r="E93" s="10" t="s">
        <v>281</v>
      </c>
      <c r="F93" s="2" t="s">
        <v>88</v>
      </c>
      <c r="G93" s="4">
        <v>203</v>
      </c>
      <c r="H93" s="10">
        <v>91</v>
      </c>
      <c r="I93" s="10">
        <v>93</v>
      </c>
      <c r="J93" s="10">
        <v>93</v>
      </c>
      <c r="K93" s="10">
        <v>92</v>
      </c>
      <c r="L93" s="10">
        <v>88</v>
      </c>
      <c r="M93" s="10">
        <v>88</v>
      </c>
      <c r="N93" s="10">
        <f t="shared" si="7"/>
        <v>545</v>
      </c>
      <c r="O93" s="10">
        <v>65</v>
      </c>
      <c r="P93" s="10">
        <v>95</v>
      </c>
      <c r="Q93" s="10">
        <v>93</v>
      </c>
      <c r="R93" s="10">
        <v>89</v>
      </c>
      <c r="S93" s="10">
        <v>96</v>
      </c>
      <c r="T93" s="10">
        <v>94</v>
      </c>
      <c r="U93" s="10">
        <v>96</v>
      </c>
      <c r="V93" s="10">
        <f t="shared" si="8"/>
        <v>563</v>
      </c>
      <c r="W93" s="10">
        <f t="shared" si="9"/>
        <v>1108</v>
      </c>
      <c r="X93" s="20"/>
      <c r="Y93" s="2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</row>
    <row r="94" spans="1:76" x14ac:dyDescent="0.35">
      <c r="A94" s="10">
        <v>77</v>
      </c>
      <c r="B94" s="2">
        <v>287</v>
      </c>
      <c r="C94" s="1" t="s">
        <v>159</v>
      </c>
      <c r="D94" s="13" t="s">
        <v>465</v>
      </c>
      <c r="E94" s="10" t="s">
        <v>285</v>
      </c>
      <c r="F94" s="2" t="s">
        <v>87</v>
      </c>
      <c r="G94" s="4">
        <v>198</v>
      </c>
      <c r="H94" s="10">
        <v>92</v>
      </c>
      <c r="I94" s="10">
        <v>93</v>
      </c>
      <c r="J94" s="10">
        <v>92</v>
      </c>
      <c r="K94" s="10">
        <v>94</v>
      </c>
      <c r="L94" s="10">
        <v>89</v>
      </c>
      <c r="M94" s="10">
        <v>92</v>
      </c>
      <c r="N94" s="10">
        <f t="shared" si="7"/>
        <v>552</v>
      </c>
      <c r="O94" s="10">
        <v>127</v>
      </c>
      <c r="P94" s="10">
        <v>93</v>
      </c>
      <c r="Q94" s="10">
        <v>91</v>
      </c>
      <c r="R94" s="10">
        <v>92</v>
      </c>
      <c r="S94" s="10">
        <v>93</v>
      </c>
      <c r="T94" s="10">
        <v>93</v>
      </c>
      <c r="U94" s="10">
        <v>93</v>
      </c>
      <c r="V94" s="10">
        <f t="shared" si="8"/>
        <v>555</v>
      </c>
      <c r="W94" s="10">
        <f t="shared" si="9"/>
        <v>1107</v>
      </c>
      <c r="X94" s="20"/>
      <c r="Y94" s="2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</row>
    <row r="95" spans="1:76" x14ac:dyDescent="0.35">
      <c r="A95" s="10">
        <v>78</v>
      </c>
      <c r="B95" s="2">
        <v>273</v>
      </c>
      <c r="C95" s="8" t="s">
        <v>133</v>
      </c>
      <c r="D95" s="13" t="s">
        <v>488</v>
      </c>
      <c r="E95" s="10" t="s">
        <v>90</v>
      </c>
      <c r="F95" s="9" t="s">
        <v>87</v>
      </c>
      <c r="G95" s="4">
        <v>154</v>
      </c>
      <c r="H95" s="10">
        <v>93</v>
      </c>
      <c r="I95" s="10">
        <v>94</v>
      </c>
      <c r="J95" s="10">
        <v>91</v>
      </c>
      <c r="K95" s="10">
        <v>92</v>
      </c>
      <c r="L95" s="10">
        <v>95</v>
      </c>
      <c r="M95" s="10">
        <v>89</v>
      </c>
      <c r="N95" s="10">
        <f t="shared" si="7"/>
        <v>554</v>
      </c>
      <c r="O95" s="10">
        <v>128</v>
      </c>
      <c r="P95" s="10">
        <v>94</v>
      </c>
      <c r="Q95" s="10">
        <v>92</v>
      </c>
      <c r="R95" s="10">
        <v>93</v>
      </c>
      <c r="S95" s="10">
        <v>89</v>
      </c>
      <c r="T95" s="10">
        <v>91</v>
      </c>
      <c r="U95" s="10">
        <v>94</v>
      </c>
      <c r="V95" s="10">
        <f t="shared" si="8"/>
        <v>553</v>
      </c>
      <c r="W95" s="10">
        <f t="shared" si="9"/>
        <v>1107</v>
      </c>
      <c r="X95" s="20"/>
      <c r="Y95" s="2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</row>
    <row r="96" spans="1:76" x14ac:dyDescent="0.35">
      <c r="A96" s="10">
        <v>79</v>
      </c>
      <c r="B96" s="2">
        <v>269</v>
      </c>
      <c r="C96" s="1" t="s">
        <v>127</v>
      </c>
      <c r="D96" s="13" t="s">
        <v>482</v>
      </c>
      <c r="E96" s="10" t="s">
        <v>90</v>
      </c>
      <c r="F96" s="9" t="s">
        <v>88</v>
      </c>
      <c r="G96" s="4">
        <v>178</v>
      </c>
      <c r="H96" s="10">
        <v>90</v>
      </c>
      <c r="I96" s="10">
        <v>94</v>
      </c>
      <c r="J96" s="10">
        <v>94</v>
      </c>
      <c r="K96" s="10">
        <v>97</v>
      </c>
      <c r="L96" s="10">
        <v>89</v>
      </c>
      <c r="M96" s="10">
        <v>90</v>
      </c>
      <c r="N96" s="10">
        <f t="shared" si="7"/>
        <v>554</v>
      </c>
      <c r="O96" s="10">
        <v>23</v>
      </c>
      <c r="P96" s="10">
        <v>92</v>
      </c>
      <c r="Q96" s="10">
        <v>93</v>
      </c>
      <c r="R96" s="10">
        <v>90</v>
      </c>
      <c r="S96" s="10">
        <v>93</v>
      </c>
      <c r="T96" s="10">
        <v>92</v>
      </c>
      <c r="U96" s="10">
        <v>92</v>
      </c>
      <c r="V96" s="10">
        <f t="shared" si="8"/>
        <v>552</v>
      </c>
      <c r="W96" s="10">
        <f t="shared" si="9"/>
        <v>1106</v>
      </c>
      <c r="X96" s="20"/>
      <c r="Y96" s="2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</row>
    <row r="97" spans="1:76" x14ac:dyDescent="0.35">
      <c r="A97" s="10">
        <v>80</v>
      </c>
      <c r="B97" s="2">
        <v>216</v>
      </c>
      <c r="C97" s="1" t="s">
        <v>139</v>
      </c>
      <c r="D97" s="13" t="s">
        <v>459</v>
      </c>
      <c r="E97" s="10" t="s">
        <v>264</v>
      </c>
      <c r="F97" s="2" t="s">
        <v>89</v>
      </c>
      <c r="G97" s="4">
        <v>142</v>
      </c>
      <c r="H97" s="10">
        <v>95</v>
      </c>
      <c r="I97" s="10">
        <v>93</v>
      </c>
      <c r="J97" s="10">
        <v>96</v>
      </c>
      <c r="K97" s="10">
        <v>95</v>
      </c>
      <c r="L97" s="10">
        <v>93</v>
      </c>
      <c r="M97" s="10">
        <v>90</v>
      </c>
      <c r="N97" s="10">
        <f t="shared" si="7"/>
        <v>562</v>
      </c>
      <c r="O97" s="10">
        <v>29</v>
      </c>
      <c r="P97" s="10">
        <v>90</v>
      </c>
      <c r="Q97" s="10">
        <v>88</v>
      </c>
      <c r="R97" s="10">
        <v>92</v>
      </c>
      <c r="S97" s="10">
        <v>90</v>
      </c>
      <c r="T97" s="10">
        <v>91</v>
      </c>
      <c r="U97" s="10">
        <v>93</v>
      </c>
      <c r="V97" s="10">
        <f t="shared" si="8"/>
        <v>544</v>
      </c>
      <c r="W97" s="10">
        <f t="shared" si="9"/>
        <v>1106</v>
      </c>
      <c r="X97" s="20"/>
      <c r="Y97" s="2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</row>
    <row r="98" spans="1:76" x14ac:dyDescent="0.35">
      <c r="A98" s="10">
        <v>81</v>
      </c>
      <c r="B98" s="2">
        <v>258</v>
      </c>
      <c r="C98" s="8" t="s">
        <v>114</v>
      </c>
      <c r="D98" s="13" t="s">
        <v>462</v>
      </c>
      <c r="E98" s="10" t="s">
        <v>280</v>
      </c>
      <c r="F98" s="9" t="s">
        <v>88</v>
      </c>
      <c r="G98" s="4">
        <v>156</v>
      </c>
      <c r="H98" s="10">
        <v>89</v>
      </c>
      <c r="I98" s="10">
        <v>92</v>
      </c>
      <c r="J98" s="10">
        <v>92</v>
      </c>
      <c r="K98" s="10">
        <v>95</v>
      </c>
      <c r="L98" s="10">
        <v>87</v>
      </c>
      <c r="M98" s="10">
        <v>92</v>
      </c>
      <c r="N98" s="10">
        <f t="shared" si="7"/>
        <v>547</v>
      </c>
      <c r="O98" s="10">
        <v>64</v>
      </c>
      <c r="P98" s="10">
        <v>92</v>
      </c>
      <c r="Q98" s="10">
        <v>93</v>
      </c>
      <c r="R98" s="10">
        <v>94</v>
      </c>
      <c r="S98" s="10">
        <v>94</v>
      </c>
      <c r="T98" s="10">
        <v>94</v>
      </c>
      <c r="U98" s="10">
        <v>91</v>
      </c>
      <c r="V98" s="10">
        <f t="shared" si="8"/>
        <v>558</v>
      </c>
      <c r="W98" s="10">
        <f t="shared" si="9"/>
        <v>1105</v>
      </c>
      <c r="X98" s="20"/>
      <c r="Y98" s="2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</row>
    <row r="99" spans="1:76" x14ac:dyDescent="0.35">
      <c r="A99" s="10">
        <v>82</v>
      </c>
      <c r="B99" s="2">
        <v>271</v>
      </c>
      <c r="C99" s="8" t="s">
        <v>131</v>
      </c>
      <c r="D99" s="13" t="s">
        <v>485</v>
      </c>
      <c r="E99" s="10" t="s">
        <v>278</v>
      </c>
      <c r="F99" s="9" t="s">
        <v>87</v>
      </c>
      <c r="G99" s="4">
        <v>191</v>
      </c>
      <c r="H99" s="10">
        <v>91</v>
      </c>
      <c r="I99" s="10">
        <v>91</v>
      </c>
      <c r="J99" s="10">
        <v>91</v>
      </c>
      <c r="K99" s="10">
        <v>90</v>
      </c>
      <c r="L99" s="10">
        <v>93</v>
      </c>
      <c r="M99" s="10">
        <v>93</v>
      </c>
      <c r="N99" s="10">
        <f t="shared" si="7"/>
        <v>549</v>
      </c>
      <c r="O99" s="10">
        <v>63</v>
      </c>
      <c r="P99" s="10">
        <v>94</v>
      </c>
      <c r="Q99" s="10">
        <v>94</v>
      </c>
      <c r="R99" s="10">
        <v>89</v>
      </c>
      <c r="S99" s="10">
        <v>94</v>
      </c>
      <c r="T99" s="10">
        <v>93</v>
      </c>
      <c r="U99" s="10">
        <v>92</v>
      </c>
      <c r="V99" s="10">
        <f t="shared" si="8"/>
        <v>556</v>
      </c>
      <c r="W99" s="10">
        <f t="shared" si="9"/>
        <v>1105</v>
      </c>
      <c r="X99" s="20"/>
      <c r="Y99" s="2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</row>
    <row r="100" spans="1:76" x14ac:dyDescent="0.35">
      <c r="A100" s="10">
        <v>83</v>
      </c>
      <c r="B100" s="2">
        <v>262</v>
      </c>
      <c r="C100" s="1" t="s">
        <v>118</v>
      </c>
      <c r="D100" s="13" t="s">
        <v>475</v>
      </c>
      <c r="E100" s="10" t="s">
        <v>257</v>
      </c>
      <c r="F100" s="10" t="s">
        <v>88</v>
      </c>
      <c r="G100" s="4">
        <v>202</v>
      </c>
      <c r="H100" s="10">
        <v>90</v>
      </c>
      <c r="I100" s="10">
        <v>90</v>
      </c>
      <c r="J100" s="10">
        <v>93</v>
      </c>
      <c r="K100" s="10">
        <v>92</v>
      </c>
      <c r="L100" s="10">
        <v>94</v>
      </c>
      <c r="M100" s="10">
        <v>91</v>
      </c>
      <c r="N100" s="10">
        <f t="shared" si="7"/>
        <v>550</v>
      </c>
      <c r="O100" s="10">
        <v>21</v>
      </c>
      <c r="P100" s="10">
        <v>91</v>
      </c>
      <c r="Q100" s="10">
        <v>91</v>
      </c>
      <c r="R100" s="10">
        <v>93</v>
      </c>
      <c r="S100" s="10">
        <v>95</v>
      </c>
      <c r="T100" s="10">
        <v>96</v>
      </c>
      <c r="U100" s="10">
        <v>86</v>
      </c>
      <c r="V100" s="10">
        <f t="shared" si="8"/>
        <v>552</v>
      </c>
      <c r="W100" s="10">
        <f t="shared" si="9"/>
        <v>1102</v>
      </c>
      <c r="X100" s="20"/>
      <c r="Y100" s="2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</row>
    <row r="101" spans="1:76" x14ac:dyDescent="0.35">
      <c r="A101" s="10">
        <v>84</v>
      </c>
      <c r="B101" s="2">
        <v>279</v>
      </c>
      <c r="C101" s="8" t="s">
        <v>143</v>
      </c>
      <c r="D101" s="13" t="s">
        <v>494</v>
      </c>
      <c r="E101" s="10" t="s">
        <v>270</v>
      </c>
      <c r="F101" s="9" t="s">
        <v>88</v>
      </c>
      <c r="G101" s="4">
        <v>188</v>
      </c>
      <c r="H101" s="10">
        <v>92</v>
      </c>
      <c r="I101" s="10">
        <v>90</v>
      </c>
      <c r="J101" s="10">
        <v>93</v>
      </c>
      <c r="K101" s="10">
        <v>94</v>
      </c>
      <c r="L101" s="10">
        <v>89</v>
      </c>
      <c r="M101" s="10">
        <v>92</v>
      </c>
      <c r="N101" s="10">
        <f t="shared" si="7"/>
        <v>550</v>
      </c>
      <c r="O101" s="10">
        <v>17</v>
      </c>
      <c r="P101" s="10">
        <v>94</v>
      </c>
      <c r="Q101" s="10">
        <v>93</v>
      </c>
      <c r="R101" s="10">
        <v>92</v>
      </c>
      <c r="S101" s="10">
        <v>90</v>
      </c>
      <c r="T101" s="10">
        <v>89</v>
      </c>
      <c r="U101" s="10">
        <v>90</v>
      </c>
      <c r="V101" s="10">
        <f t="shared" si="8"/>
        <v>548</v>
      </c>
      <c r="W101" s="10">
        <f t="shared" si="9"/>
        <v>1098</v>
      </c>
      <c r="X101" s="20"/>
      <c r="Y101" s="2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</row>
    <row r="102" spans="1:76" x14ac:dyDescent="0.35">
      <c r="A102" s="10">
        <v>85</v>
      </c>
      <c r="B102" s="2">
        <v>225</v>
      </c>
      <c r="C102" s="1" t="s">
        <v>55</v>
      </c>
      <c r="D102" s="13" t="s">
        <v>482</v>
      </c>
      <c r="E102" s="10" t="s">
        <v>259</v>
      </c>
      <c r="F102" s="2" t="s">
        <v>88</v>
      </c>
      <c r="G102" s="4">
        <v>153</v>
      </c>
      <c r="H102" s="10">
        <v>92</v>
      </c>
      <c r="I102" s="10">
        <v>92</v>
      </c>
      <c r="J102" s="10">
        <v>88</v>
      </c>
      <c r="K102" s="10">
        <v>93</v>
      </c>
      <c r="L102" s="10">
        <v>95</v>
      </c>
      <c r="M102" s="10">
        <v>90</v>
      </c>
      <c r="N102" s="10">
        <f t="shared" si="7"/>
        <v>550</v>
      </c>
      <c r="O102" s="10">
        <v>126</v>
      </c>
      <c r="P102" s="10">
        <v>90</v>
      </c>
      <c r="Q102" s="10">
        <v>91</v>
      </c>
      <c r="R102" s="10">
        <v>93</v>
      </c>
      <c r="S102" s="10">
        <v>90</v>
      </c>
      <c r="T102" s="10">
        <v>94</v>
      </c>
      <c r="U102" s="10">
        <v>89</v>
      </c>
      <c r="V102" s="10">
        <f t="shared" si="8"/>
        <v>547</v>
      </c>
      <c r="W102" s="10">
        <f t="shared" si="9"/>
        <v>1097</v>
      </c>
      <c r="X102" s="20"/>
      <c r="Y102" s="2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</row>
    <row r="103" spans="1:76" x14ac:dyDescent="0.35">
      <c r="A103" s="10">
        <v>86</v>
      </c>
      <c r="B103" s="2">
        <v>281</v>
      </c>
      <c r="C103" s="1" t="s">
        <v>148</v>
      </c>
      <c r="D103" s="13" t="s">
        <v>498</v>
      </c>
      <c r="E103" s="10" t="s">
        <v>269</v>
      </c>
      <c r="F103" s="10" t="s">
        <v>87</v>
      </c>
      <c r="G103" s="4">
        <v>140</v>
      </c>
      <c r="H103" s="10">
        <v>91</v>
      </c>
      <c r="I103" s="10">
        <v>90</v>
      </c>
      <c r="J103" s="10">
        <v>91</v>
      </c>
      <c r="K103" s="10">
        <v>89</v>
      </c>
      <c r="L103" s="10">
        <v>87</v>
      </c>
      <c r="M103" s="10">
        <v>92</v>
      </c>
      <c r="N103" s="10">
        <f t="shared" si="7"/>
        <v>540</v>
      </c>
      <c r="O103" s="10">
        <v>55</v>
      </c>
      <c r="P103" s="10">
        <v>94</v>
      </c>
      <c r="Q103" s="10">
        <v>93</v>
      </c>
      <c r="R103" s="10">
        <v>90</v>
      </c>
      <c r="S103" s="10">
        <v>96</v>
      </c>
      <c r="T103" s="10">
        <v>89</v>
      </c>
      <c r="U103" s="10">
        <v>94</v>
      </c>
      <c r="V103" s="10">
        <f t="shared" si="8"/>
        <v>556</v>
      </c>
      <c r="W103" s="10">
        <f t="shared" si="9"/>
        <v>1096</v>
      </c>
      <c r="X103" s="20"/>
      <c r="Y103" s="2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</row>
    <row r="104" spans="1:76" x14ac:dyDescent="0.35">
      <c r="A104" s="10">
        <v>87</v>
      </c>
      <c r="B104" s="2">
        <v>227</v>
      </c>
      <c r="C104" s="8" t="s">
        <v>55</v>
      </c>
      <c r="D104" s="13" t="s">
        <v>500</v>
      </c>
      <c r="E104" s="10" t="s">
        <v>286</v>
      </c>
      <c r="F104" s="9" t="s">
        <v>89</v>
      </c>
      <c r="G104" s="4">
        <v>175</v>
      </c>
      <c r="H104" s="10">
        <v>93</v>
      </c>
      <c r="I104" s="10">
        <v>89</v>
      </c>
      <c r="J104" s="10">
        <v>81</v>
      </c>
      <c r="K104" s="10">
        <v>95</v>
      </c>
      <c r="L104" s="10">
        <v>96</v>
      </c>
      <c r="M104" s="10">
        <v>88</v>
      </c>
      <c r="N104" s="10">
        <f t="shared" si="7"/>
        <v>542</v>
      </c>
      <c r="O104" s="10">
        <v>52</v>
      </c>
      <c r="P104" s="10">
        <v>92</v>
      </c>
      <c r="Q104" s="10">
        <v>90</v>
      </c>
      <c r="R104" s="10">
        <v>92</v>
      </c>
      <c r="S104" s="10">
        <v>90</v>
      </c>
      <c r="T104" s="10">
        <v>93</v>
      </c>
      <c r="U104" s="10">
        <v>97</v>
      </c>
      <c r="V104" s="10">
        <f t="shared" si="8"/>
        <v>554</v>
      </c>
      <c r="W104" s="10">
        <f t="shared" si="9"/>
        <v>1096</v>
      </c>
      <c r="X104" s="20"/>
      <c r="Y104" s="2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</row>
    <row r="105" spans="1:76" x14ac:dyDescent="0.35">
      <c r="A105" s="10">
        <v>88</v>
      </c>
      <c r="B105" s="10">
        <v>411</v>
      </c>
      <c r="C105" s="4" t="s">
        <v>608</v>
      </c>
      <c r="D105" s="4" t="s">
        <v>454</v>
      </c>
      <c r="E105" s="10" t="s">
        <v>272</v>
      </c>
      <c r="F105" s="10" t="s">
        <v>87</v>
      </c>
      <c r="G105" s="4">
        <v>171</v>
      </c>
      <c r="H105" s="10">
        <v>91</v>
      </c>
      <c r="I105" s="10">
        <v>94</v>
      </c>
      <c r="J105" s="10">
        <v>89</v>
      </c>
      <c r="K105" s="10">
        <v>90</v>
      </c>
      <c r="L105" s="10">
        <v>92</v>
      </c>
      <c r="M105" s="10">
        <v>92</v>
      </c>
      <c r="N105" s="10">
        <f t="shared" si="7"/>
        <v>548</v>
      </c>
      <c r="O105" s="10">
        <v>77</v>
      </c>
      <c r="P105" s="10">
        <v>92</v>
      </c>
      <c r="Q105" s="10">
        <v>91</v>
      </c>
      <c r="R105" s="10">
        <v>92</v>
      </c>
      <c r="S105" s="10">
        <v>93</v>
      </c>
      <c r="T105" s="10">
        <v>87</v>
      </c>
      <c r="U105" s="10">
        <v>93</v>
      </c>
      <c r="V105" s="10">
        <f t="shared" si="8"/>
        <v>548</v>
      </c>
      <c r="W105" s="10">
        <f t="shared" si="9"/>
        <v>1096</v>
      </c>
      <c r="X105" s="20"/>
      <c r="Y105" s="2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</row>
    <row r="106" spans="1:76" x14ac:dyDescent="0.35">
      <c r="A106" s="10">
        <v>89</v>
      </c>
      <c r="B106" s="2">
        <v>282</v>
      </c>
      <c r="C106" s="1" t="s">
        <v>150</v>
      </c>
      <c r="D106" s="13" t="s">
        <v>499</v>
      </c>
      <c r="E106" s="10" t="s">
        <v>90</v>
      </c>
      <c r="F106" s="2" t="s">
        <v>88</v>
      </c>
      <c r="G106" s="4">
        <v>184</v>
      </c>
      <c r="H106" s="10">
        <v>91</v>
      </c>
      <c r="I106" s="10">
        <v>94</v>
      </c>
      <c r="J106" s="10">
        <v>95</v>
      </c>
      <c r="K106" s="10">
        <v>90</v>
      </c>
      <c r="L106" s="10">
        <v>93</v>
      </c>
      <c r="M106" s="10">
        <v>92</v>
      </c>
      <c r="N106" s="10">
        <f t="shared" si="7"/>
        <v>555</v>
      </c>
      <c r="O106" s="10">
        <v>20</v>
      </c>
      <c r="P106" s="10">
        <v>92</v>
      </c>
      <c r="Q106" s="10">
        <v>88</v>
      </c>
      <c r="R106" s="10">
        <v>90</v>
      </c>
      <c r="S106" s="10">
        <v>89</v>
      </c>
      <c r="T106" s="10">
        <v>90</v>
      </c>
      <c r="U106" s="10">
        <v>89</v>
      </c>
      <c r="V106" s="10">
        <f t="shared" si="8"/>
        <v>538</v>
      </c>
      <c r="W106" s="10">
        <f t="shared" si="9"/>
        <v>1093</v>
      </c>
      <c r="X106" s="20"/>
      <c r="Y106" s="2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</row>
    <row r="107" spans="1:76" x14ac:dyDescent="0.35">
      <c r="A107" s="10">
        <v>90</v>
      </c>
      <c r="B107" s="2">
        <v>290</v>
      </c>
      <c r="C107" s="8" t="s">
        <v>163</v>
      </c>
      <c r="D107" s="13" t="s">
        <v>507</v>
      </c>
      <c r="E107" s="10" t="s">
        <v>261</v>
      </c>
      <c r="F107" s="9" t="s">
        <v>89</v>
      </c>
      <c r="G107" s="4">
        <v>182</v>
      </c>
      <c r="H107" s="10">
        <v>92</v>
      </c>
      <c r="I107" s="10">
        <v>89</v>
      </c>
      <c r="J107" s="10">
        <v>90</v>
      </c>
      <c r="K107" s="10">
        <v>91</v>
      </c>
      <c r="L107" s="10">
        <v>92</v>
      </c>
      <c r="M107" s="10">
        <v>90</v>
      </c>
      <c r="N107" s="10">
        <f t="shared" si="7"/>
        <v>544</v>
      </c>
      <c r="O107" s="10">
        <v>51</v>
      </c>
      <c r="P107" s="10">
        <v>95</v>
      </c>
      <c r="Q107" s="10">
        <v>92</v>
      </c>
      <c r="R107" s="10">
        <v>90</v>
      </c>
      <c r="S107" s="10">
        <v>93</v>
      </c>
      <c r="T107" s="10">
        <v>84</v>
      </c>
      <c r="U107" s="10">
        <v>90</v>
      </c>
      <c r="V107" s="10">
        <f t="shared" si="8"/>
        <v>544</v>
      </c>
      <c r="W107" s="10">
        <f t="shared" si="9"/>
        <v>1088</v>
      </c>
      <c r="X107" s="20"/>
      <c r="Y107" s="2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</row>
    <row r="108" spans="1:76" x14ac:dyDescent="0.35">
      <c r="A108" s="10">
        <v>91</v>
      </c>
      <c r="B108" s="2">
        <v>283</v>
      </c>
      <c r="C108" s="8" t="s">
        <v>55</v>
      </c>
      <c r="D108" s="13" t="s">
        <v>465</v>
      </c>
      <c r="E108" s="10" t="s">
        <v>93</v>
      </c>
      <c r="F108" s="9" t="s">
        <v>87</v>
      </c>
      <c r="G108" s="4">
        <v>190</v>
      </c>
      <c r="H108" s="10">
        <v>93</v>
      </c>
      <c r="I108" s="10">
        <v>88</v>
      </c>
      <c r="J108" s="10">
        <v>93</v>
      </c>
      <c r="K108" s="10">
        <v>94</v>
      </c>
      <c r="L108" s="10">
        <v>89</v>
      </c>
      <c r="M108" s="10">
        <v>67</v>
      </c>
      <c r="N108" s="10">
        <f t="shared" si="7"/>
        <v>524</v>
      </c>
      <c r="O108" s="10">
        <v>43</v>
      </c>
      <c r="P108" s="10">
        <v>91</v>
      </c>
      <c r="Q108" s="10">
        <v>95</v>
      </c>
      <c r="R108" s="10">
        <v>95</v>
      </c>
      <c r="S108" s="10">
        <v>97</v>
      </c>
      <c r="T108" s="10">
        <v>92</v>
      </c>
      <c r="U108" s="10">
        <v>93</v>
      </c>
      <c r="V108" s="10">
        <f t="shared" si="8"/>
        <v>563</v>
      </c>
      <c r="W108" s="10">
        <f t="shared" si="9"/>
        <v>1087</v>
      </c>
      <c r="X108" s="20"/>
      <c r="Y108" s="2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</row>
    <row r="109" spans="1:76" x14ac:dyDescent="0.35">
      <c r="A109" s="10">
        <v>92</v>
      </c>
      <c r="B109" s="2">
        <v>207</v>
      </c>
      <c r="C109" s="8" t="s">
        <v>113</v>
      </c>
      <c r="D109" s="13" t="s">
        <v>472</v>
      </c>
      <c r="E109" s="10" t="s">
        <v>275</v>
      </c>
      <c r="F109" s="9" t="s">
        <v>87</v>
      </c>
      <c r="G109" s="4">
        <v>174</v>
      </c>
      <c r="H109" s="10">
        <v>92</v>
      </c>
      <c r="I109" s="10">
        <v>90</v>
      </c>
      <c r="J109" s="10">
        <v>92</v>
      </c>
      <c r="K109" s="10">
        <v>81</v>
      </c>
      <c r="L109" s="10">
        <v>92</v>
      </c>
      <c r="M109" s="10">
        <v>86</v>
      </c>
      <c r="N109" s="10">
        <f t="shared" si="7"/>
        <v>533</v>
      </c>
      <c r="O109" s="10">
        <v>62</v>
      </c>
      <c r="P109" s="10">
        <v>94</v>
      </c>
      <c r="Q109" s="10">
        <v>92</v>
      </c>
      <c r="R109" s="10">
        <v>91</v>
      </c>
      <c r="S109" s="10">
        <v>91</v>
      </c>
      <c r="T109" s="10">
        <v>94</v>
      </c>
      <c r="U109" s="10">
        <v>92</v>
      </c>
      <c r="V109" s="10">
        <f t="shared" si="8"/>
        <v>554</v>
      </c>
      <c r="W109" s="10">
        <f t="shared" si="9"/>
        <v>1087</v>
      </c>
      <c r="X109" s="20"/>
      <c r="Y109" s="2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</row>
    <row r="110" spans="1:76" x14ac:dyDescent="0.35">
      <c r="A110" s="10">
        <v>93</v>
      </c>
      <c r="B110" s="2">
        <v>305</v>
      </c>
      <c r="C110" s="8" t="s">
        <v>84</v>
      </c>
      <c r="D110" s="13" t="s">
        <v>490</v>
      </c>
      <c r="E110" s="10" t="s">
        <v>261</v>
      </c>
      <c r="F110" s="10" t="s">
        <v>89</v>
      </c>
      <c r="G110" s="4">
        <v>157</v>
      </c>
      <c r="H110" s="10">
        <v>88</v>
      </c>
      <c r="I110" s="10">
        <v>86</v>
      </c>
      <c r="J110" s="10">
        <v>88</v>
      </c>
      <c r="K110" s="10">
        <v>90</v>
      </c>
      <c r="L110" s="10">
        <v>94</v>
      </c>
      <c r="M110" s="10">
        <v>90</v>
      </c>
      <c r="N110" s="10">
        <f t="shared" si="7"/>
        <v>536</v>
      </c>
      <c r="O110" s="10">
        <v>86</v>
      </c>
      <c r="P110" s="10">
        <v>91</v>
      </c>
      <c r="Q110" s="10">
        <v>98</v>
      </c>
      <c r="R110" s="10">
        <v>89</v>
      </c>
      <c r="S110" s="10">
        <v>86</v>
      </c>
      <c r="T110" s="10">
        <v>94</v>
      </c>
      <c r="U110" s="10">
        <v>91</v>
      </c>
      <c r="V110" s="10">
        <f t="shared" si="8"/>
        <v>549</v>
      </c>
      <c r="W110" s="10">
        <f t="shared" si="9"/>
        <v>1085</v>
      </c>
      <c r="X110" s="20"/>
      <c r="Y110" s="2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</row>
    <row r="111" spans="1:76" x14ac:dyDescent="0.35">
      <c r="A111" s="10">
        <v>94</v>
      </c>
      <c r="B111" s="2">
        <v>259</v>
      </c>
      <c r="C111" s="1" t="s">
        <v>115</v>
      </c>
      <c r="D111" s="13" t="s">
        <v>473</v>
      </c>
      <c r="E111" s="10" t="s">
        <v>260</v>
      </c>
      <c r="F111" s="2" t="s">
        <v>88</v>
      </c>
      <c r="G111" s="4">
        <v>147</v>
      </c>
      <c r="H111" s="10">
        <v>91</v>
      </c>
      <c r="I111" s="10">
        <v>85</v>
      </c>
      <c r="J111" s="10">
        <v>88</v>
      </c>
      <c r="K111" s="10">
        <v>89</v>
      </c>
      <c r="L111" s="10">
        <v>90</v>
      </c>
      <c r="M111" s="10">
        <v>89</v>
      </c>
      <c r="N111" s="10">
        <f t="shared" si="7"/>
        <v>532</v>
      </c>
      <c r="O111" s="10">
        <v>46</v>
      </c>
      <c r="P111" s="10">
        <v>94</v>
      </c>
      <c r="Q111" s="10">
        <v>93</v>
      </c>
      <c r="R111" s="10">
        <v>93</v>
      </c>
      <c r="S111" s="10">
        <v>91</v>
      </c>
      <c r="T111" s="10">
        <v>91</v>
      </c>
      <c r="U111" s="10">
        <v>88</v>
      </c>
      <c r="V111" s="10">
        <f t="shared" si="8"/>
        <v>550</v>
      </c>
      <c r="W111" s="10">
        <f t="shared" si="9"/>
        <v>1082</v>
      </c>
      <c r="X111" s="20"/>
      <c r="Y111" s="2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</row>
    <row r="112" spans="1:76" x14ac:dyDescent="0.35">
      <c r="A112" s="10">
        <v>95</v>
      </c>
      <c r="B112" s="2">
        <v>296</v>
      </c>
      <c r="C112" s="1" t="s">
        <v>172</v>
      </c>
      <c r="D112" s="13" t="s">
        <v>514</v>
      </c>
      <c r="E112" s="10" t="s">
        <v>255</v>
      </c>
      <c r="F112" s="2" t="s">
        <v>87</v>
      </c>
      <c r="G112" s="4">
        <v>181</v>
      </c>
      <c r="H112" s="10">
        <v>93</v>
      </c>
      <c r="I112" s="10">
        <v>91</v>
      </c>
      <c r="J112" s="10">
        <v>85</v>
      </c>
      <c r="K112" s="10">
        <v>86</v>
      </c>
      <c r="L112" s="10">
        <v>93</v>
      </c>
      <c r="M112" s="10">
        <v>85</v>
      </c>
      <c r="N112" s="10">
        <f t="shared" si="7"/>
        <v>533</v>
      </c>
      <c r="O112" s="10">
        <v>53</v>
      </c>
      <c r="P112" s="10">
        <v>92</v>
      </c>
      <c r="Q112" s="10">
        <v>93</v>
      </c>
      <c r="R112" s="10">
        <v>91</v>
      </c>
      <c r="S112" s="10">
        <v>89</v>
      </c>
      <c r="T112" s="10">
        <v>92</v>
      </c>
      <c r="U112" s="10">
        <v>91</v>
      </c>
      <c r="V112" s="10">
        <f t="shared" si="8"/>
        <v>548</v>
      </c>
      <c r="W112" s="10">
        <f t="shared" si="9"/>
        <v>1081</v>
      </c>
      <c r="X112" s="20"/>
      <c r="Y112" s="2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</row>
    <row r="113" spans="1:76" x14ac:dyDescent="0.35">
      <c r="A113" s="10">
        <v>96</v>
      </c>
      <c r="B113" s="2">
        <v>215</v>
      </c>
      <c r="C113" s="8" t="s">
        <v>138</v>
      </c>
      <c r="D113" s="13" t="s">
        <v>475</v>
      </c>
      <c r="E113" s="10" t="s">
        <v>90</v>
      </c>
      <c r="F113" s="9" t="s">
        <v>89</v>
      </c>
      <c r="G113" s="4">
        <v>206</v>
      </c>
      <c r="H113" s="10">
        <v>92</v>
      </c>
      <c r="I113" s="10">
        <v>92</v>
      </c>
      <c r="J113" s="10">
        <v>93</v>
      </c>
      <c r="K113" s="10">
        <v>94</v>
      </c>
      <c r="L113" s="10">
        <v>88</v>
      </c>
      <c r="M113" s="10">
        <v>72</v>
      </c>
      <c r="N113" s="10">
        <f t="shared" si="7"/>
        <v>531</v>
      </c>
      <c r="O113" s="10">
        <v>47</v>
      </c>
      <c r="P113" s="10">
        <v>96</v>
      </c>
      <c r="Q113" s="10">
        <v>86</v>
      </c>
      <c r="R113" s="10">
        <v>90</v>
      </c>
      <c r="S113" s="10">
        <v>91</v>
      </c>
      <c r="T113" s="10">
        <v>93</v>
      </c>
      <c r="U113" s="10">
        <v>88</v>
      </c>
      <c r="V113" s="10">
        <f t="shared" si="8"/>
        <v>544</v>
      </c>
      <c r="W113" s="10">
        <f t="shared" si="9"/>
        <v>1075</v>
      </c>
      <c r="X113" s="20"/>
      <c r="Y113" s="2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</row>
    <row r="114" spans="1:76" x14ac:dyDescent="0.35">
      <c r="A114" s="10">
        <v>97</v>
      </c>
      <c r="B114" s="2">
        <v>252</v>
      </c>
      <c r="C114" s="12" t="s">
        <v>103</v>
      </c>
      <c r="D114" s="13" t="s">
        <v>462</v>
      </c>
      <c r="E114" s="10" t="s">
        <v>285</v>
      </c>
      <c r="F114" s="3" t="s">
        <v>87</v>
      </c>
      <c r="G114" s="4">
        <v>220</v>
      </c>
      <c r="H114" s="10">
        <v>85</v>
      </c>
      <c r="I114" s="10">
        <v>94</v>
      </c>
      <c r="J114" s="10">
        <v>90</v>
      </c>
      <c r="K114" s="10">
        <v>96</v>
      </c>
      <c r="L114" s="10">
        <v>92</v>
      </c>
      <c r="M114" s="10">
        <v>52</v>
      </c>
      <c r="N114" s="10">
        <f>SUM(H114:M114)</f>
        <v>509</v>
      </c>
      <c r="O114" s="10">
        <v>122</v>
      </c>
      <c r="P114" s="10">
        <v>91</v>
      </c>
      <c r="Q114" s="10">
        <v>90</v>
      </c>
      <c r="R114" s="10">
        <v>95</v>
      </c>
      <c r="S114" s="10">
        <v>96</v>
      </c>
      <c r="T114" s="10">
        <v>94</v>
      </c>
      <c r="U114" s="10">
        <v>92</v>
      </c>
      <c r="V114" s="10">
        <f>SUM(P114:U114)</f>
        <v>558</v>
      </c>
      <c r="W114" s="10">
        <f>V114+N114</f>
        <v>1067</v>
      </c>
      <c r="X114" s="20"/>
      <c r="Y114" s="2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</row>
    <row r="115" spans="1:76" x14ac:dyDescent="0.35">
      <c r="A115" s="10">
        <v>98</v>
      </c>
      <c r="B115" s="2">
        <v>274</v>
      </c>
      <c r="C115" s="8" t="s">
        <v>134</v>
      </c>
      <c r="D115" s="13" t="s">
        <v>489</v>
      </c>
      <c r="E115" s="10" t="s">
        <v>260</v>
      </c>
      <c r="F115" s="9" t="s">
        <v>89</v>
      </c>
      <c r="G115" s="4">
        <v>139</v>
      </c>
      <c r="H115" s="10">
        <v>94</v>
      </c>
      <c r="I115" s="10">
        <v>88</v>
      </c>
      <c r="J115" s="10">
        <v>84</v>
      </c>
      <c r="K115" s="10">
        <v>87</v>
      </c>
      <c r="L115" s="10">
        <v>89</v>
      </c>
      <c r="M115" s="10">
        <v>88</v>
      </c>
      <c r="N115" s="10">
        <f>SUM(H115:M115)</f>
        <v>530</v>
      </c>
      <c r="O115" s="10">
        <v>123</v>
      </c>
      <c r="P115" s="10">
        <v>90</v>
      </c>
      <c r="Q115" s="10">
        <v>85</v>
      </c>
      <c r="R115" s="10">
        <v>91</v>
      </c>
      <c r="S115" s="10">
        <v>91</v>
      </c>
      <c r="T115" s="10">
        <v>88</v>
      </c>
      <c r="U115" s="10">
        <v>87</v>
      </c>
      <c r="V115" s="10">
        <f>SUM(P115:U115)</f>
        <v>532</v>
      </c>
      <c r="W115" s="10">
        <f>V115+N115</f>
        <v>1062</v>
      </c>
      <c r="X115" s="20"/>
      <c r="Y115" s="2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</row>
    <row r="116" spans="1:76" x14ac:dyDescent="0.35">
      <c r="A116" s="10">
        <v>99</v>
      </c>
      <c r="B116" s="2">
        <v>261</v>
      </c>
      <c r="C116" s="1" t="s">
        <v>117</v>
      </c>
      <c r="D116" s="13" t="s">
        <v>471</v>
      </c>
      <c r="E116" s="10" t="s">
        <v>287</v>
      </c>
      <c r="F116" s="9" t="s">
        <v>88</v>
      </c>
      <c r="G116" s="4">
        <v>218</v>
      </c>
      <c r="H116" s="10">
        <v>85</v>
      </c>
      <c r="I116" s="10">
        <v>89</v>
      </c>
      <c r="J116" s="10">
        <v>83</v>
      </c>
      <c r="K116" s="10">
        <v>87</v>
      </c>
      <c r="L116" s="10">
        <v>84</v>
      </c>
      <c r="M116" s="10">
        <v>85</v>
      </c>
      <c r="N116" s="10">
        <f>SUM(H116:M116)</f>
        <v>513</v>
      </c>
      <c r="O116" s="10">
        <v>45</v>
      </c>
      <c r="P116" s="10">
        <v>88</v>
      </c>
      <c r="Q116" s="10">
        <v>89</v>
      </c>
      <c r="R116" s="10">
        <v>90</v>
      </c>
      <c r="S116" s="10">
        <v>88</v>
      </c>
      <c r="T116" s="10">
        <v>88</v>
      </c>
      <c r="U116" s="10">
        <v>92</v>
      </c>
      <c r="V116" s="10">
        <f>SUM(P116:U116)</f>
        <v>535</v>
      </c>
      <c r="W116" s="10">
        <f>V116+N116</f>
        <v>1048</v>
      </c>
      <c r="X116" s="20"/>
      <c r="Y116" s="2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</row>
    <row r="117" spans="1:76" x14ac:dyDescent="0.35">
      <c r="A117" s="10">
        <v>100</v>
      </c>
      <c r="B117" s="2">
        <v>247</v>
      </c>
      <c r="C117" s="8" t="s">
        <v>4</v>
      </c>
      <c r="D117" s="13" t="s">
        <v>456</v>
      </c>
      <c r="E117" s="10" t="s">
        <v>284</v>
      </c>
      <c r="F117" s="9" t="s">
        <v>88</v>
      </c>
      <c r="G117" s="4">
        <v>76</v>
      </c>
      <c r="H117" s="10">
        <v>85</v>
      </c>
      <c r="I117" s="10">
        <v>86</v>
      </c>
      <c r="J117" s="10">
        <v>85</v>
      </c>
      <c r="K117" s="10">
        <v>89</v>
      </c>
      <c r="L117" s="10">
        <v>83</v>
      </c>
      <c r="M117" s="10">
        <v>87</v>
      </c>
      <c r="N117" s="10">
        <f>SUM(H117:M117)</f>
        <v>515</v>
      </c>
      <c r="O117" s="10">
        <v>44</v>
      </c>
      <c r="P117" s="10">
        <v>82</v>
      </c>
      <c r="Q117" s="10">
        <v>91</v>
      </c>
      <c r="R117" s="10">
        <v>82</v>
      </c>
      <c r="S117" s="10">
        <v>84</v>
      </c>
      <c r="T117" s="10">
        <v>91</v>
      </c>
      <c r="U117" s="10">
        <v>86</v>
      </c>
      <c r="V117" s="10">
        <f>SUM(P117:U117)</f>
        <v>516</v>
      </c>
      <c r="W117" s="10">
        <f>V117+N117</f>
        <v>1031</v>
      </c>
      <c r="X117" s="20"/>
      <c r="Y117" s="2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</row>
    <row r="118" spans="1:76" x14ac:dyDescent="0.35">
      <c r="A118" s="10">
        <v>101</v>
      </c>
      <c r="B118" s="2">
        <v>300</v>
      </c>
      <c r="C118" s="1" t="s">
        <v>179</v>
      </c>
      <c r="D118" s="13" t="s">
        <v>519</v>
      </c>
      <c r="E118" s="10" t="s">
        <v>272</v>
      </c>
      <c r="F118" s="2" t="s">
        <v>87</v>
      </c>
      <c r="G118" s="4">
        <v>137</v>
      </c>
      <c r="H118" s="10">
        <v>88</v>
      </c>
      <c r="I118" s="10">
        <v>86</v>
      </c>
      <c r="J118" s="10">
        <v>87</v>
      </c>
      <c r="K118" s="10">
        <v>90</v>
      </c>
      <c r="L118" s="10">
        <v>64</v>
      </c>
      <c r="M118" s="10">
        <v>0</v>
      </c>
      <c r="N118" s="10">
        <f>SUM(H118:M118)</f>
        <v>415</v>
      </c>
      <c r="O118" s="10">
        <v>121</v>
      </c>
      <c r="P118" s="10">
        <v>93</v>
      </c>
      <c r="Q118" s="10">
        <v>89</v>
      </c>
      <c r="R118" s="10">
        <v>90</v>
      </c>
      <c r="S118" s="10">
        <v>90</v>
      </c>
      <c r="T118" s="10">
        <v>88</v>
      </c>
      <c r="U118" s="10">
        <v>92</v>
      </c>
      <c r="V118" s="10">
        <f>SUM(P118:U118)</f>
        <v>542</v>
      </c>
      <c r="W118" s="10">
        <f>V118+N118</f>
        <v>957</v>
      </c>
      <c r="X118" s="20"/>
      <c r="Y118" s="2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</row>
    <row r="119" spans="1:76" x14ac:dyDescent="0.35">
      <c r="B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</row>
    <row r="120" spans="1:76" x14ac:dyDescent="0.35"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</row>
    <row r="121" spans="1:76" x14ac:dyDescent="0.35"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</row>
    <row r="122" spans="1:76" x14ac:dyDescent="0.35"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</row>
    <row r="123" spans="1:76" x14ac:dyDescent="0.35">
      <c r="A123" s="4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</row>
    <row r="124" spans="1:76" x14ac:dyDescent="0.35">
      <c r="A124" s="4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</row>
    <row r="125" spans="1:76" x14ac:dyDescent="0.35"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</row>
    <row r="126" spans="1:76" x14ac:dyDescent="0.35"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</row>
    <row r="127" spans="1:76" x14ac:dyDescent="0.35"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</row>
    <row r="128" spans="1:76" x14ac:dyDescent="0.35"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</row>
    <row r="129" spans="8:76" x14ac:dyDescent="0.35"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</row>
    <row r="130" spans="8:76" x14ac:dyDescent="0.35"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</row>
    <row r="131" spans="8:76" x14ac:dyDescent="0.35"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</row>
    <row r="132" spans="8:76" x14ac:dyDescent="0.35"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</row>
    <row r="133" spans="8:76" x14ac:dyDescent="0.35"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</row>
    <row r="134" spans="8:76" x14ac:dyDescent="0.35"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</row>
    <row r="135" spans="8:76" x14ac:dyDescent="0.35"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</row>
    <row r="136" spans="8:76" x14ac:dyDescent="0.35"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</row>
    <row r="137" spans="8:76" x14ac:dyDescent="0.35"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</row>
    <row r="138" spans="8:76" x14ac:dyDescent="0.35"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</row>
    <row r="139" spans="8:76" x14ac:dyDescent="0.35"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</row>
    <row r="140" spans="8:76" x14ac:dyDescent="0.35"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</row>
    <row r="141" spans="8:76" x14ac:dyDescent="0.35"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</row>
    <row r="142" spans="8:76" x14ac:dyDescent="0.35"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</row>
    <row r="143" spans="8:76" x14ac:dyDescent="0.35"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</row>
    <row r="144" spans="8:76" x14ac:dyDescent="0.35"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</row>
    <row r="145" spans="8:76" x14ac:dyDescent="0.35"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</row>
    <row r="146" spans="8:76" x14ac:dyDescent="0.35"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</row>
    <row r="147" spans="8:76" x14ac:dyDescent="0.35"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</row>
    <row r="148" spans="8:76" x14ac:dyDescent="0.35"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</row>
    <row r="149" spans="8:76" x14ac:dyDescent="0.35"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</row>
    <row r="150" spans="8:76" x14ac:dyDescent="0.35"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</row>
    <row r="151" spans="8:76" x14ac:dyDescent="0.35"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</row>
    <row r="152" spans="8:76" x14ac:dyDescent="0.35"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</row>
    <row r="153" spans="8:76" x14ac:dyDescent="0.35"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</row>
    <row r="154" spans="8:76" x14ac:dyDescent="0.35"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</row>
    <row r="155" spans="8:76" x14ac:dyDescent="0.35"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</row>
    <row r="156" spans="8:76" x14ac:dyDescent="0.35"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</row>
    <row r="157" spans="8:76" x14ac:dyDescent="0.35"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</row>
    <row r="158" spans="8:76" x14ac:dyDescent="0.35"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</row>
    <row r="159" spans="8:76" x14ac:dyDescent="0.35"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</row>
    <row r="160" spans="8:76" x14ac:dyDescent="0.35"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</row>
    <row r="161" spans="8:76" x14ac:dyDescent="0.35"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</row>
    <row r="162" spans="8:76" x14ac:dyDescent="0.35"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</row>
    <row r="163" spans="8:76" x14ac:dyDescent="0.35"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</row>
    <row r="164" spans="8:76" x14ac:dyDescent="0.35"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</row>
    <row r="165" spans="8:76" x14ac:dyDescent="0.35"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</row>
    <row r="166" spans="8:76" x14ac:dyDescent="0.35"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</row>
    <row r="167" spans="8:76" x14ac:dyDescent="0.35"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</row>
    <row r="168" spans="8:76" x14ac:dyDescent="0.35"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</row>
    <row r="169" spans="8:76" x14ac:dyDescent="0.35"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</row>
    <row r="170" spans="8:76" x14ac:dyDescent="0.35"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</row>
    <row r="171" spans="8:76" x14ac:dyDescent="0.35"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</row>
    <row r="172" spans="8:76" x14ac:dyDescent="0.35"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</row>
    <row r="173" spans="8:76" x14ac:dyDescent="0.35"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</row>
    <row r="174" spans="8:76" x14ac:dyDescent="0.35"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</row>
    <row r="175" spans="8:76" x14ac:dyDescent="0.35"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</row>
    <row r="176" spans="8:76" x14ac:dyDescent="0.35"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</row>
    <row r="177" spans="17:76" x14ac:dyDescent="0.35"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</row>
    <row r="178" spans="17:76" x14ac:dyDescent="0.35"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</row>
    <row r="179" spans="17:76" x14ac:dyDescent="0.35"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</row>
  </sheetData>
  <phoneticPr fontId="0" type="noConversion"/>
  <conditionalFormatting sqref="H18:N33 P119:P136 O119:O135 H35:N135 Z18:Z140 Q119:Y140 O18:Y118">
    <cfRule type="cellIs" dxfId="3" priority="1" stopIfTrue="1" operator="equal">
      <formula>100</formula>
    </cfRule>
  </conditionalFormatting>
  <printOptions horizontalCentered="1"/>
  <pageMargins left="0.25" right="0.25" top="0.7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workbookViewId="0"/>
  </sheetViews>
  <sheetFormatPr defaultColWidth="9.1796875" defaultRowHeight="15.5" x14ac:dyDescent="0.35"/>
  <cols>
    <col min="1" max="1" width="6.453125" style="10" customWidth="1"/>
    <col min="2" max="2" width="7.1796875" style="4" customWidth="1"/>
    <col min="3" max="3" width="17.54296875" style="4" bestFit="1" customWidth="1"/>
    <col min="4" max="4" width="12.1796875" style="4" bestFit="1" customWidth="1"/>
    <col min="5" max="5" width="7" style="4" customWidth="1"/>
    <col min="6" max="6" width="5.54296875" style="4" bestFit="1" customWidth="1"/>
    <col min="7" max="12" width="5.1796875" style="4" hidden="1" customWidth="1"/>
    <col min="13" max="13" width="6.81640625" style="4" bestFit="1" customWidth="1"/>
    <col min="14" max="19" width="5.1796875" style="4" hidden="1" customWidth="1"/>
    <col min="20" max="20" width="6.81640625" style="4" bestFit="1" customWidth="1"/>
    <col min="21" max="21" width="7.81640625" style="10" bestFit="1" customWidth="1"/>
    <col min="22" max="22" width="7" style="10" bestFit="1" customWidth="1"/>
    <col min="23" max="23" width="8.26953125" style="10" bestFit="1" customWidth="1"/>
    <col min="24" max="16384" width="9.1796875" style="4"/>
  </cols>
  <sheetData>
    <row r="1" spans="1:23" x14ac:dyDescent="0.35">
      <c r="A1" s="16" t="s">
        <v>323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x14ac:dyDescent="0.35">
      <c r="A2" s="16" t="s">
        <v>610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x14ac:dyDescent="0.35">
      <c r="A3" s="16" t="s">
        <v>345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3" x14ac:dyDescent="0.35">
      <c r="A5" s="14" t="s">
        <v>332</v>
      </c>
      <c r="B5" s="15"/>
      <c r="C5" s="15"/>
      <c r="D5" s="15"/>
      <c r="E5" s="15" t="s">
        <v>647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W5" s="21">
        <v>1290.4000000000001</v>
      </c>
    </row>
    <row r="6" spans="1:23" x14ac:dyDescent="0.35">
      <c r="A6" s="14" t="s">
        <v>333</v>
      </c>
      <c r="B6" s="15"/>
      <c r="C6" s="15"/>
      <c r="D6" s="15"/>
      <c r="E6" s="15" t="s">
        <v>643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W6" s="21">
        <v>1289.5</v>
      </c>
    </row>
    <row r="7" spans="1:23" x14ac:dyDescent="0.35">
      <c r="A7" s="14" t="s">
        <v>334</v>
      </c>
      <c r="B7" s="15"/>
      <c r="C7" s="15"/>
      <c r="D7" s="15"/>
      <c r="E7" s="15" t="s">
        <v>650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W7" s="21">
        <v>1287.4000000000001</v>
      </c>
    </row>
    <row r="8" spans="1:23" x14ac:dyDescent="0.35">
      <c r="A8" s="14"/>
      <c r="B8" s="15"/>
      <c r="C8" s="15"/>
      <c r="D8" s="15"/>
      <c r="E8" s="1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W8" s="6"/>
    </row>
    <row r="9" spans="1:23" x14ac:dyDescent="0.35">
      <c r="A9" s="14" t="s">
        <v>335</v>
      </c>
      <c r="B9" s="15"/>
      <c r="C9" s="15"/>
      <c r="D9" s="15"/>
      <c r="E9" s="15" t="s">
        <v>644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W9" s="6">
        <v>1181</v>
      </c>
    </row>
    <row r="10" spans="1:23" x14ac:dyDescent="0.35">
      <c r="A10" s="14" t="s">
        <v>336</v>
      </c>
      <c r="B10" s="15"/>
      <c r="C10" s="15"/>
      <c r="D10" s="15"/>
      <c r="E10" s="15" t="s">
        <v>645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W10" s="6">
        <v>1179</v>
      </c>
    </row>
    <row r="11" spans="1:23" x14ac:dyDescent="0.35">
      <c r="A11" s="14" t="s">
        <v>337</v>
      </c>
      <c r="B11" s="15"/>
      <c r="C11" s="15"/>
      <c r="D11" s="15"/>
      <c r="E11" s="15" t="s">
        <v>629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W11" s="6">
        <v>1169</v>
      </c>
    </row>
    <row r="12" spans="1:23" x14ac:dyDescent="0.35">
      <c r="A12" s="14"/>
      <c r="B12" s="15"/>
      <c r="C12" s="15"/>
      <c r="D12" s="15"/>
      <c r="E12" s="15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W12" s="6"/>
    </row>
    <row r="13" spans="1:23" x14ac:dyDescent="0.35">
      <c r="A13" s="14" t="s">
        <v>338</v>
      </c>
      <c r="B13" s="15"/>
      <c r="C13" s="15"/>
      <c r="D13" s="15"/>
      <c r="E13" s="15" t="s">
        <v>646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W13" s="6">
        <v>1148</v>
      </c>
    </row>
    <row r="14" spans="1:23" x14ac:dyDescent="0.35">
      <c r="A14" s="14" t="s">
        <v>339</v>
      </c>
      <c r="B14" s="15"/>
      <c r="C14" s="15"/>
      <c r="D14" s="15"/>
      <c r="E14" s="15" t="s">
        <v>631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W14" s="6">
        <v>1139</v>
      </c>
    </row>
    <row r="15" spans="1:23" x14ac:dyDescent="0.35">
      <c r="A15" s="14" t="s">
        <v>340</v>
      </c>
      <c r="B15" s="15"/>
      <c r="C15" s="15"/>
      <c r="D15" s="15"/>
      <c r="E15" s="15" t="s">
        <v>632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W15" s="6">
        <v>1105</v>
      </c>
    </row>
    <row r="16" spans="1:23" x14ac:dyDescent="0.35">
      <c r="A16" s="14"/>
      <c r="B16" s="5"/>
      <c r="C16" s="5"/>
      <c r="D16" s="5"/>
      <c r="E16" s="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W16" s="6"/>
    </row>
    <row r="17" spans="1:23" x14ac:dyDescent="0.35">
      <c r="A17" s="6" t="s">
        <v>352</v>
      </c>
      <c r="B17" s="6" t="s">
        <v>322</v>
      </c>
      <c r="C17" s="17" t="s">
        <v>326</v>
      </c>
      <c r="D17" s="14" t="s">
        <v>327</v>
      </c>
      <c r="E17" s="6" t="s">
        <v>0</v>
      </c>
      <c r="F17" s="6" t="s">
        <v>329</v>
      </c>
      <c r="G17" s="6">
        <v>1</v>
      </c>
      <c r="H17" s="6">
        <v>2</v>
      </c>
      <c r="I17" s="6">
        <v>3</v>
      </c>
      <c r="J17" s="6">
        <v>4</v>
      </c>
      <c r="K17" s="6">
        <v>5</v>
      </c>
      <c r="L17" s="6">
        <v>6</v>
      </c>
      <c r="M17" s="6" t="s">
        <v>331</v>
      </c>
      <c r="N17" s="6">
        <v>1</v>
      </c>
      <c r="O17" s="6">
        <v>2</v>
      </c>
      <c r="P17" s="6">
        <v>3</v>
      </c>
      <c r="Q17" s="6">
        <v>4</v>
      </c>
      <c r="R17" s="6">
        <v>5</v>
      </c>
      <c r="S17" s="6">
        <v>6</v>
      </c>
      <c r="T17" s="6" t="s">
        <v>584</v>
      </c>
      <c r="U17" s="6" t="s">
        <v>588</v>
      </c>
      <c r="V17" s="6" t="s">
        <v>589</v>
      </c>
      <c r="W17" s="6" t="s">
        <v>590</v>
      </c>
    </row>
    <row r="18" spans="1:23" x14ac:dyDescent="0.35">
      <c r="A18" s="10">
        <v>1</v>
      </c>
      <c r="B18" s="2">
        <v>203</v>
      </c>
      <c r="C18" s="1" t="s">
        <v>107</v>
      </c>
      <c r="D18" s="13" t="s">
        <v>465</v>
      </c>
      <c r="E18" s="10" t="s">
        <v>260</v>
      </c>
      <c r="F18" s="9" t="s">
        <v>87</v>
      </c>
      <c r="G18" s="10">
        <v>99</v>
      </c>
      <c r="H18" s="10">
        <v>98</v>
      </c>
      <c r="I18" s="10">
        <v>97</v>
      </c>
      <c r="J18" s="10">
        <v>98</v>
      </c>
      <c r="K18" s="10">
        <v>100</v>
      </c>
      <c r="L18" s="10">
        <v>98</v>
      </c>
      <c r="M18" s="10">
        <f t="shared" ref="M18:M49" si="0">SUM(G18:L18)</f>
        <v>590</v>
      </c>
      <c r="N18" s="10">
        <v>100</v>
      </c>
      <c r="O18" s="10">
        <v>99</v>
      </c>
      <c r="P18" s="10">
        <v>100</v>
      </c>
      <c r="Q18" s="10">
        <v>100</v>
      </c>
      <c r="R18" s="10">
        <v>100</v>
      </c>
      <c r="S18" s="10">
        <v>99</v>
      </c>
      <c r="T18" s="10">
        <f t="shared" ref="T18:T49" si="1">SUM(N18:S18)</f>
        <v>598</v>
      </c>
      <c r="U18" s="10">
        <f t="shared" ref="U18:U49" si="2">SUM(T18,M18)</f>
        <v>1188</v>
      </c>
      <c r="V18" s="23">
        <v>102.4</v>
      </c>
      <c r="W18" s="23">
        <f t="shared" ref="W18:W25" si="3">SUM(U18:V18)</f>
        <v>1290.4000000000001</v>
      </c>
    </row>
    <row r="19" spans="1:23" x14ac:dyDescent="0.35">
      <c r="A19" s="10">
        <v>2</v>
      </c>
      <c r="B19" s="2">
        <v>299</v>
      </c>
      <c r="C19" s="1" t="s">
        <v>177</v>
      </c>
      <c r="D19" s="13" t="s">
        <v>459</v>
      </c>
      <c r="E19" s="10" t="s">
        <v>261</v>
      </c>
      <c r="F19" s="2" t="s">
        <v>88</v>
      </c>
      <c r="G19" s="10">
        <v>99</v>
      </c>
      <c r="H19" s="10">
        <v>99</v>
      </c>
      <c r="I19" s="10">
        <v>99</v>
      </c>
      <c r="J19" s="10">
        <v>100</v>
      </c>
      <c r="K19" s="10">
        <v>100</v>
      </c>
      <c r="L19" s="10">
        <v>99</v>
      </c>
      <c r="M19" s="10">
        <f t="shared" si="0"/>
        <v>596</v>
      </c>
      <c r="N19" s="10">
        <v>98</v>
      </c>
      <c r="O19" s="10">
        <v>99</v>
      </c>
      <c r="P19" s="10">
        <v>98</v>
      </c>
      <c r="Q19" s="10">
        <v>100</v>
      </c>
      <c r="R19" s="10">
        <v>98</v>
      </c>
      <c r="S19" s="10">
        <v>98</v>
      </c>
      <c r="T19" s="10">
        <f t="shared" si="1"/>
        <v>591</v>
      </c>
      <c r="U19" s="10">
        <f t="shared" si="2"/>
        <v>1187</v>
      </c>
      <c r="V19" s="23">
        <v>102.5</v>
      </c>
      <c r="W19" s="23">
        <f t="shared" si="3"/>
        <v>1289.5</v>
      </c>
    </row>
    <row r="20" spans="1:23" x14ac:dyDescent="0.35">
      <c r="A20" s="10">
        <v>3</v>
      </c>
      <c r="B20" s="2">
        <v>378</v>
      </c>
      <c r="C20" s="1" t="s">
        <v>205</v>
      </c>
      <c r="D20" s="13" t="s">
        <v>496</v>
      </c>
      <c r="E20" s="10" t="s">
        <v>256</v>
      </c>
      <c r="F20" s="2" t="s">
        <v>87</v>
      </c>
      <c r="G20" s="10">
        <v>100</v>
      </c>
      <c r="H20" s="10">
        <v>99</v>
      </c>
      <c r="I20" s="10">
        <v>98</v>
      </c>
      <c r="J20" s="10">
        <v>99</v>
      </c>
      <c r="K20" s="10">
        <v>98</v>
      </c>
      <c r="L20" s="10">
        <v>99</v>
      </c>
      <c r="M20" s="10">
        <f t="shared" si="0"/>
        <v>593</v>
      </c>
      <c r="N20" s="10">
        <v>99</v>
      </c>
      <c r="O20" s="10">
        <v>97</v>
      </c>
      <c r="P20" s="10">
        <v>98</v>
      </c>
      <c r="Q20" s="10">
        <v>100</v>
      </c>
      <c r="R20" s="10">
        <v>100</v>
      </c>
      <c r="S20" s="10">
        <v>99</v>
      </c>
      <c r="T20" s="10">
        <f t="shared" si="1"/>
        <v>593</v>
      </c>
      <c r="U20" s="10">
        <f t="shared" si="2"/>
        <v>1186</v>
      </c>
      <c r="V20" s="23">
        <v>101.4</v>
      </c>
      <c r="W20" s="23">
        <f t="shared" si="3"/>
        <v>1287.4000000000001</v>
      </c>
    </row>
    <row r="21" spans="1:23" x14ac:dyDescent="0.35">
      <c r="A21" s="10">
        <v>4</v>
      </c>
      <c r="B21" s="2">
        <v>204</v>
      </c>
      <c r="C21" s="1" t="s">
        <v>108</v>
      </c>
      <c r="D21" s="13" t="s">
        <v>466</v>
      </c>
      <c r="E21" s="10" t="s">
        <v>282</v>
      </c>
      <c r="F21" s="2" t="s">
        <v>87</v>
      </c>
      <c r="G21" s="10">
        <v>99</v>
      </c>
      <c r="H21" s="10">
        <v>98</v>
      </c>
      <c r="I21" s="10">
        <v>99</v>
      </c>
      <c r="J21" s="10">
        <v>98</v>
      </c>
      <c r="K21" s="10">
        <v>100</v>
      </c>
      <c r="L21" s="10">
        <v>100</v>
      </c>
      <c r="M21" s="10">
        <f t="shared" si="0"/>
        <v>594</v>
      </c>
      <c r="N21" s="10">
        <v>98</v>
      </c>
      <c r="O21" s="10">
        <v>100</v>
      </c>
      <c r="P21" s="10">
        <v>98</v>
      </c>
      <c r="Q21" s="10">
        <v>98</v>
      </c>
      <c r="R21" s="10">
        <v>99</v>
      </c>
      <c r="S21" s="10">
        <v>99</v>
      </c>
      <c r="T21" s="10">
        <f t="shared" si="1"/>
        <v>592</v>
      </c>
      <c r="U21" s="10">
        <f t="shared" si="2"/>
        <v>1186</v>
      </c>
      <c r="V21" s="23">
        <v>101.1</v>
      </c>
      <c r="W21" s="23">
        <f t="shared" si="3"/>
        <v>1287.0999999999999</v>
      </c>
    </row>
    <row r="22" spans="1:23" x14ac:dyDescent="0.35">
      <c r="A22" s="10">
        <v>5</v>
      </c>
      <c r="B22" s="2">
        <v>234</v>
      </c>
      <c r="C22" s="8" t="s">
        <v>166</v>
      </c>
      <c r="D22" s="13" t="s">
        <v>510</v>
      </c>
      <c r="E22" s="10" t="s">
        <v>91</v>
      </c>
      <c r="F22" s="9" t="s">
        <v>87</v>
      </c>
      <c r="G22" s="10">
        <v>98</v>
      </c>
      <c r="H22" s="10">
        <v>99</v>
      </c>
      <c r="I22" s="10">
        <v>99</v>
      </c>
      <c r="J22" s="10">
        <v>99</v>
      </c>
      <c r="K22" s="10">
        <v>98</v>
      </c>
      <c r="L22" s="10">
        <v>100</v>
      </c>
      <c r="M22" s="10">
        <f t="shared" si="0"/>
        <v>593</v>
      </c>
      <c r="N22" s="10">
        <v>99</v>
      </c>
      <c r="O22" s="10">
        <v>99</v>
      </c>
      <c r="P22" s="10">
        <v>100</v>
      </c>
      <c r="Q22" s="10">
        <v>97</v>
      </c>
      <c r="R22" s="10">
        <v>98</v>
      </c>
      <c r="S22" s="10">
        <v>99</v>
      </c>
      <c r="T22" s="10">
        <f t="shared" si="1"/>
        <v>592</v>
      </c>
      <c r="U22" s="10">
        <f t="shared" si="2"/>
        <v>1185</v>
      </c>
      <c r="V22" s="23">
        <v>101.2</v>
      </c>
      <c r="W22" s="23">
        <f t="shared" si="3"/>
        <v>1286.2</v>
      </c>
    </row>
    <row r="23" spans="1:23" x14ac:dyDescent="0.35">
      <c r="A23" s="10">
        <v>6</v>
      </c>
      <c r="B23" s="2">
        <v>220</v>
      </c>
      <c r="C23" s="8" t="s">
        <v>146</v>
      </c>
      <c r="D23" s="13" t="s">
        <v>496</v>
      </c>
      <c r="E23" s="10" t="s">
        <v>93</v>
      </c>
      <c r="F23" s="9" t="s">
        <v>87</v>
      </c>
      <c r="G23" s="10">
        <v>98</v>
      </c>
      <c r="H23" s="10">
        <v>100</v>
      </c>
      <c r="I23" s="10">
        <v>100</v>
      </c>
      <c r="J23" s="10">
        <v>99</v>
      </c>
      <c r="K23" s="10">
        <v>99</v>
      </c>
      <c r="L23" s="10">
        <v>98</v>
      </c>
      <c r="M23" s="10">
        <f t="shared" si="0"/>
        <v>594</v>
      </c>
      <c r="N23" s="10">
        <v>98</v>
      </c>
      <c r="O23" s="10">
        <v>97</v>
      </c>
      <c r="P23" s="10">
        <v>100</v>
      </c>
      <c r="Q23" s="10">
        <v>97</v>
      </c>
      <c r="R23" s="10">
        <v>97</v>
      </c>
      <c r="S23" s="10">
        <v>100</v>
      </c>
      <c r="T23" s="10">
        <f t="shared" si="1"/>
        <v>589</v>
      </c>
      <c r="U23" s="10">
        <f t="shared" si="2"/>
        <v>1183</v>
      </c>
      <c r="V23" s="23">
        <v>102</v>
      </c>
      <c r="W23" s="23">
        <f t="shared" si="3"/>
        <v>1285</v>
      </c>
    </row>
    <row r="24" spans="1:23" x14ac:dyDescent="0.35">
      <c r="A24" s="10">
        <v>7</v>
      </c>
      <c r="B24" s="2">
        <v>226</v>
      </c>
      <c r="C24" s="8" t="s">
        <v>55</v>
      </c>
      <c r="D24" s="13" t="s">
        <v>457</v>
      </c>
      <c r="E24" s="10" t="s">
        <v>90</v>
      </c>
      <c r="F24" s="9" t="s">
        <v>88</v>
      </c>
      <c r="G24" s="10">
        <v>98</v>
      </c>
      <c r="H24" s="10">
        <v>97</v>
      </c>
      <c r="I24" s="10">
        <v>99</v>
      </c>
      <c r="J24" s="10">
        <v>99</v>
      </c>
      <c r="K24" s="10">
        <v>99</v>
      </c>
      <c r="L24" s="10">
        <v>99</v>
      </c>
      <c r="M24" s="10">
        <f t="shared" si="0"/>
        <v>591</v>
      </c>
      <c r="N24" s="10">
        <v>100</v>
      </c>
      <c r="O24" s="10">
        <v>98</v>
      </c>
      <c r="P24" s="10">
        <v>99</v>
      </c>
      <c r="Q24" s="10">
        <v>98</v>
      </c>
      <c r="R24" s="10">
        <v>98</v>
      </c>
      <c r="S24" s="10">
        <v>97</v>
      </c>
      <c r="T24" s="10">
        <f t="shared" si="1"/>
        <v>590</v>
      </c>
      <c r="U24" s="10">
        <f t="shared" si="2"/>
        <v>1181</v>
      </c>
      <c r="V24" s="23">
        <v>102.5</v>
      </c>
      <c r="W24" s="23">
        <f t="shared" si="3"/>
        <v>1283.5</v>
      </c>
    </row>
    <row r="25" spans="1:23" x14ac:dyDescent="0.35">
      <c r="A25" s="10">
        <v>8</v>
      </c>
      <c r="B25" s="2">
        <v>236</v>
      </c>
      <c r="C25" s="8" t="s">
        <v>170</v>
      </c>
      <c r="D25" s="13" t="s">
        <v>498</v>
      </c>
      <c r="E25" s="10" t="s">
        <v>285</v>
      </c>
      <c r="F25" s="9" t="s">
        <v>87</v>
      </c>
      <c r="G25" s="10">
        <v>97</v>
      </c>
      <c r="H25" s="10">
        <v>99</v>
      </c>
      <c r="I25" s="10">
        <v>98</v>
      </c>
      <c r="J25" s="10">
        <v>95</v>
      </c>
      <c r="K25" s="10">
        <v>98</v>
      </c>
      <c r="L25" s="10">
        <v>98</v>
      </c>
      <c r="M25" s="10">
        <f t="shared" si="0"/>
        <v>585</v>
      </c>
      <c r="N25" s="10">
        <v>98</v>
      </c>
      <c r="O25" s="10">
        <v>99</v>
      </c>
      <c r="P25" s="10">
        <v>99</v>
      </c>
      <c r="Q25" s="10">
        <v>100</v>
      </c>
      <c r="R25" s="10">
        <v>100</v>
      </c>
      <c r="S25" s="10">
        <v>99</v>
      </c>
      <c r="T25" s="10">
        <f t="shared" si="1"/>
        <v>595</v>
      </c>
      <c r="U25" s="10">
        <f t="shared" si="2"/>
        <v>1180</v>
      </c>
      <c r="V25" s="23">
        <v>103.4</v>
      </c>
      <c r="W25" s="23">
        <f t="shared" si="3"/>
        <v>1283.4000000000001</v>
      </c>
    </row>
    <row r="26" spans="1:23" x14ac:dyDescent="0.35">
      <c r="A26" s="10">
        <v>9</v>
      </c>
      <c r="B26" s="2">
        <v>243</v>
      </c>
      <c r="C26" s="1" t="s">
        <v>183</v>
      </c>
      <c r="D26" s="13" t="s">
        <v>522</v>
      </c>
      <c r="E26" s="10" t="s">
        <v>274</v>
      </c>
      <c r="F26" s="9" t="s">
        <v>88</v>
      </c>
      <c r="G26" s="10">
        <v>100</v>
      </c>
      <c r="H26" s="10">
        <v>99</v>
      </c>
      <c r="I26" s="10">
        <v>96</v>
      </c>
      <c r="J26" s="10">
        <v>97</v>
      </c>
      <c r="K26" s="10">
        <v>96</v>
      </c>
      <c r="L26" s="10">
        <v>98</v>
      </c>
      <c r="M26" s="10">
        <f t="shared" si="0"/>
        <v>586</v>
      </c>
      <c r="N26" s="10">
        <v>98</v>
      </c>
      <c r="O26" s="10">
        <v>99</v>
      </c>
      <c r="P26" s="10">
        <v>99</v>
      </c>
      <c r="Q26" s="10">
        <v>100</v>
      </c>
      <c r="R26" s="10">
        <v>98</v>
      </c>
      <c r="S26" s="10">
        <v>99</v>
      </c>
      <c r="T26" s="10">
        <f t="shared" si="1"/>
        <v>593</v>
      </c>
      <c r="U26" s="10">
        <f t="shared" si="2"/>
        <v>1179</v>
      </c>
      <c r="V26" s="4"/>
      <c r="W26" s="4"/>
    </row>
    <row r="27" spans="1:23" x14ac:dyDescent="0.35">
      <c r="A27" s="10">
        <v>10</v>
      </c>
      <c r="B27" s="2">
        <v>209</v>
      </c>
      <c r="C27" s="8" t="s">
        <v>124</v>
      </c>
      <c r="D27" s="13" t="s">
        <v>480</v>
      </c>
      <c r="E27" s="10" t="s">
        <v>274</v>
      </c>
      <c r="F27" s="9" t="s">
        <v>87</v>
      </c>
      <c r="G27" s="10">
        <v>100</v>
      </c>
      <c r="H27" s="10">
        <v>99</v>
      </c>
      <c r="I27" s="10">
        <v>98</v>
      </c>
      <c r="J27" s="10">
        <v>98</v>
      </c>
      <c r="K27" s="10">
        <v>99</v>
      </c>
      <c r="L27" s="10">
        <v>99</v>
      </c>
      <c r="M27" s="10">
        <f t="shared" si="0"/>
        <v>593</v>
      </c>
      <c r="N27" s="10">
        <v>97</v>
      </c>
      <c r="O27" s="10">
        <v>98</v>
      </c>
      <c r="P27" s="10">
        <v>99</v>
      </c>
      <c r="Q27" s="10">
        <v>97</v>
      </c>
      <c r="R27" s="10">
        <v>98</v>
      </c>
      <c r="S27" s="10">
        <v>97</v>
      </c>
      <c r="T27" s="10">
        <f t="shared" si="1"/>
        <v>586</v>
      </c>
      <c r="U27" s="10">
        <f t="shared" si="2"/>
        <v>1179</v>
      </c>
      <c r="V27" s="4"/>
      <c r="W27" s="4"/>
    </row>
    <row r="28" spans="1:23" x14ac:dyDescent="0.35">
      <c r="A28" s="10">
        <v>11</v>
      </c>
      <c r="B28" s="2">
        <v>231</v>
      </c>
      <c r="C28" s="8" t="s">
        <v>157</v>
      </c>
      <c r="D28" s="13" t="s">
        <v>498</v>
      </c>
      <c r="E28" s="10" t="s">
        <v>258</v>
      </c>
      <c r="F28" s="9" t="s">
        <v>87</v>
      </c>
      <c r="G28" s="10">
        <v>98</v>
      </c>
      <c r="H28" s="10">
        <v>98</v>
      </c>
      <c r="I28" s="10">
        <v>94</v>
      </c>
      <c r="J28" s="10">
        <v>98</v>
      </c>
      <c r="K28" s="10">
        <v>99</v>
      </c>
      <c r="L28" s="10">
        <v>98</v>
      </c>
      <c r="M28" s="10">
        <f t="shared" si="0"/>
        <v>585</v>
      </c>
      <c r="N28" s="10">
        <v>99</v>
      </c>
      <c r="O28" s="10">
        <v>100</v>
      </c>
      <c r="P28" s="10">
        <v>100</v>
      </c>
      <c r="Q28" s="10">
        <v>98</v>
      </c>
      <c r="R28" s="10">
        <v>96</v>
      </c>
      <c r="S28" s="10">
        <v>100</v>
      </c>
      <c r="T28" s="10">
        <f t="shared" si="1"/>
        <v>593</v>
      </c>
      <c r="U28" s="10">
        <f t="shared" si="2"/>
        <v>1178</v>
      </c>
      <c r="V28" s="4"/>
      <c r="W28" s="4"/>
    </row>
    <row r="29" spans="1:23" x14ac:dyDescent="0.35">
      <c r="A29" s="10">
        <v>12</v>
      </c>
      <c r="B29" s="2">
        <v>228</v>
      </c>
      <c r="C29" s="1" t="s">
        <v>154</v>
      </c>
      <c r="D29" s="13" t="s">
        <v>503</v>
      </c>
      <c r="E29" s="10" t="s">
        <v>91</v>
      </c>
      <c r="F29" s="9" t="s">
        <v>87</v>
      </c>
      <c r="G29" s="10">
        <v>96</v>
      </c>
      <c r="H29" s="10">
        <v>99</v>
      </c>
      <c r="I29" s="10">
        <v>98</v>
      </c>
      <c r="J29" s="10">
        <v>98</v>
      </c>
      <c r="K29" s="10">
        <v>98</v>
      </c>
      <c r="L29" s="10">
        <v>100</v>
      </c>
      <c r="M29" s="10">
        <f t="shared" si="0"/>
        <v>589</v>
      </c>
      <c r="N29" s="10">
        <v>100</v>
      </c>
      <c r="O29" s="10">
        <v>98</v>
      </c>
      <c r="P29" s="10">
        <v>96</v>
      </c>
      <c r="Q29" s="10">
        <v>99</v>
      </c>
      <c r="R29" s="10">
        <v>97</v>
      </c>
      <c r="S29" s="10">
        <v>99</v>
      </c>
      <c r="T29" s="10">
        <f t="shared" si="1"/>
        <v>589</v>
      </c>
      <c r="U29" s="10">
        <f t="shared" si="2"/>
        <v>1178</v>
      </c>
      <c r="V29" s="4"/>
      <c r="W29" s="4"/>
    </row>
    <row r="30" spans="1:23" x14ac:dyDescent="0.35">
      <c r="A30" s="10">
        <v>13</v>
      </c>
      <c r="B30" s="2">
        <v>214</v>
      </c>
      <c r="C30" s="1" t="s">
        <v>135</v>
      </c>
      <c r="D30" s="13" t="s">
        <v>490</v>
      </c>
      <c r="E30" s="10" t="s">
        <v>260</v>
      </c>
      <c r="F30" s="9" t="s">
        <v>87</v>
      </c>
      <c r="G30" s="10">
        <v>99</v>
      </c>
      <c r="H30" s="10">
        <v>98</v>
      </c>
      <c r="I30" s="10">
        <v>99</v>
      </c>
      <c r="J30" s="10">
        <v>100</v>
      </c>
      <c r="K30" s="10">
        <v>97</v>
      </c>
      <c r="L30" s="10">
        <v>99</v>
      </c>
      <c r="M30" s="10">
        <f t="shared" si="0"/>
        <v>592</v>
      </c>
      <c r="N30" s="10">
        <v>96</v>
      </c>
      <c r="O30" s="10">
        <v>99</v>
      </c>
      <c r="P30" s="10">
        <v>96</v>
      </c>
      <c r="Q30" s="10">
        <v>97</v>
      </c>
      <c r="R30" s="10">
        <v>99</v>
      </c>
      <c r="S30" s="10">
        <v>98</v>
      </c>
      <c r="T30" s="10">
        <f t="shared" si="1"/>
        <v>585</v>
      </c>
      <c r="U30" s="10">
        <f t="shared" si="2"/>
        <v>1177</v>
      </c>
      <c r="V30" s="4"/>
      <c r="W30" s="4"/>
    </row>
    <row r="31" spans="1:23" x14ac:dyDescent="0.35">
      <c r="A31" s="10">
        <v>14</v>
      </c>
      <c r="B31" s="2">
        <v>276</v>
      </c>
      <c r="C31" s="8" t="s">
        <v>137</v>
      </c>
      <c r="D31" s="13" t="s">
        <v>491</v>
      </c>
      <c r="E31" s="10" t="s">
        <v>92</v>
      </c>
      <c r="F31" s="9" t="s">
        <v>87</v>
      </c>
      <c r="G31" s="10">
        <v>96</v>
      </c>
      <c r="H31" s="10">
        <v>99</v>
      </c>
      <c r="I31" s="10">
        <v>99</v>
      </c>
      <c r="J31" s="10">
        <v>97</v>
      </c>
      <c r="K31" s="10">
        <v>97</v>
      </c>
      <c r="L31" s="10">
        <v>99</v>
      </c>
      <c r="M31" s="10">
        <f t="shared" si="0"/>
        <v>587</v>
      </c>
      <c r="N31" s="10">
        <v>98</v>
      </c>
      <c r="O31" s="10">
        <v>96</v>
      </c>
      <c r="P31" s="10">
        <v>99</v>
      </c>
      <c r="Q31" s="10">
        <v>99</v>
      </c>
      <c r="R31" s="10">
        <v>99</v>
      </c>
      <c r="S31" s="10">
        <v>98</v>
      </c>
      <c r="T31" s="10">
        <f t="shared" si="1"/>
        <v>589</v>
      </c>
      <c r="U31" s="10">
        <f t="shared" si="2"/>
        <v>1176</v>
      </c>
      <c r="V31" s="4"/>
      <c r="W31" s="4"/>
    </row>
    <row r="32" spans="1:23" x14ac:dyDescent="0.35">
      <c r="A32" s="10">
        <v>15</v>
      </c>
      <c r="B32" s="2">
        <v>239</v>
      </c>
      <c r="C32" s="1" t="s">
        <v>174</v>
      </c>
      <c r="D32" s="13" t="s">
        <v>516</v>
      </c>
      <c r="E32" s="10" t="s">
        <v>267</v>
      </c>
      <c r="F32" s="9" t="s">
        <v>87</v>
      </c>
      <c r="G32" s="10">
        <v>97</v>
      </c>
      <c r="H32" s="10">
        <v>99</v>
      </c>
      <c r="I32" s="10">
        <v>99</v>
      </c>
      <c r="J32" s="10">
        <v>97</v>
      </c>
      <c r="K32" s="10">
        <v>100</v>
      </c>
      <c r="L32" s="10">
        <v>99</v>
      </c>
      <c r="M32" s="10">
        <f t="shared" si="0"/>
        <v>591</v>
      </c>
      <c r="N32" s="10">
        <v>98</v>
      </c>
      <c r="O32" s="10">
        <v>100</v>
      </c>
      <c r="P32" s="10">
        <v>95</v>
      </c>
      <c r="Q32" s="10">
        <v>99</v>
      </c>
      <c r="R32" s="10">
        <v>98</v>
      </c>
      <c r="S32" s="10">
        <v>95</v>
      </c>
      <c r="T32" s="10">
        <f t="shared" si="1"/>
        <v>585</v>
      </c>
      <c r="U32" s="10">
        <f t="shared" si="2"/>
        <v>1176</v>
      </c>
      <c r="V32" s="4"/>
      <c r="W32" s="4"/>
    </row>
    <row r="33" spans="1:23" x14ac:dyDescent="0.35">
      <c r="A33" s="10">
        <v>16</v>
      </c>
      <c r="B33" s="2">
        <v>232</v>
      </c>
      <c r="C33" s="1" t="s">
        <v>158</v>
      </c>
      <c r="D33" s="13" t="s">
        <v>500</v>
      </c>
      <c r="E33" s="10" t="s">
        <v>94</v>
      </c>
      <c r="F33" s="2" t="s">
        <v>87</v>
      </c>
      <c r="G33" s="10">
        <v>98</v>
      </c>
      <c r="H33" s="10">
        <v>98</v>
      </c>
      <c r="I33" s="10">
        <v>94</v>
      </c>
      <c r="J33" s="10">
        <v>97</v>
      </c>
      <c r="K33" s="10">
        <v>97</v>
      </c>
      <c r="L33" s="10">
        <v>97</v>
      </c>
      <c r="M33" s="10">
        <f t="shared" si="0"/>
        <v>581</v>
      </c>
      <c r="N33" s="10">
        <v>100</v>
      </c>
      <c r="O33" s="10">
        <v>98</v>
      </c>
      <c r="P33" s="10">
        <v>100</v>
      </c>
      <c r="Q33" s="10">
        <v>98</v>
      </c>
      <c r="R33" s="10">
        <v>100</v>
      </c>
      <c r="S33" s="10">
        <v>98</v>
      </c>
      <c r="T33" s="10">
        <f t="shared" si="1"/>
        <v>594</v>
      </c>
      <c r="U33" s="10">
        <f t="shared" si="2"/>
        <v>1175</v>
      </c>
      <c r="V33" s="4"/>
      <c r="W33" s="4"/>
    </row>
    <row r="34" spans="1:23" x14ac:dyDescent="0.35">
      <c r="A34" s="10">
        <v>17</v>
      </c>
      <c r="B34" s="2">
        <v>386</v>
      </c>
      <c r="C34" s="1" t="s">
        <v>211</v>
      </c>
      <c r="D34" s="13" t="s">
        <v>482</v>
      </c>
      <c r="E34" s="10" t="s">
        <v>288</v>
      </c>
      <c r="F34" s="9" t="s">
        <v>87</v>
      </c>
      <c r="G34" s="10">
        <v>95</v>
      </c>
      <c r="H34" s="10">
        <v>98</v>
      </c>
      <c r="I34" s="10">
        <v>97</v>
      </c>
      <c r="J34" s="10">
        <v>98</v>
      </c>
      <c r="K34" s="10">
        <v>97</v>
      </c>
      <c r="L34" s="10">
        <v>97</v>
      </c>
      <c r="M34" s="10">
        <f t="shared" si="0"/>
        <v>582</v>
      </c>
      <c r="N34" s="10">
        <v>95</v>
      </c>
      <c r="O34" s="10">
        <v>99</v>
      </c>
      <c r="P34" s="10">
        <v>100</v>
      </c>
      <c r="Q34" s="10">
        <v>98</v>
      </c>
      <c r="R34" s="10">
        <v>100</v>
      </c>
      <c r="S34" s="10">
        <v>100</v>
      </c>
      <c r="T34" s="10">
        <f t="shared" si="1"/>
        <v>592</v>
      </c>
      <c r="U34" s="10">
        <f t="shared" si="2"/>
        <v>1174</v>
      </c>
      <c r="V34" s="4"/>
      <c r="W34" s="4"/>
    </row>
    <row r="35" spans="1:23" x14ac:dyDescent="0.35">
      <c r="A35" s="10">
        <v>18</v>
      </c>
      <c r="B35" s="2">
        <v>222</v>
      </c>
      <c r="C35" s="8" t="s">
        <v>149</v>
      </c>
      <c r="D35" s="13" t="s">
        <v>468</v>
      </c>
      <c r="E35" s="10" t="s">
        <v>262</v>
      </c>
      <c r="F35" s="9" t="s">
        <v>87</v>
      </c>
      <c r="G35" s="10">
        <v>99</v>
      </c>
      <c r="H35" s="10">
        <v>99</v>
      </c>
      <c r="I35" s="10">
        <v>97</v>
      </c>
      <c r="J35" s="10">
        <v>98</v>
      </c>
      <c r="K35" s="10">
        <v>100</v>
      </c>
      <c r="L35" s="10">
        <v>96</v>
      </c>
      <c r="M35" s="10">
        <f t="shared" si="0"/>
        <v>589</v>
      </c>
      <c r="N35" s="10">
        <v>99</v>
      </c>
      <c r="O35" s="10">
        <v>99</v>
      </c>
      <c r="P35" s="10">
        <v>98</v>
      </c>
      <c r="Q35" s="10">
        <v>94</v>
      </c>
      <c r="R35" s="10">
        <v>98</v>
      </c>
      <c r="S35" s="10">
        <v>97</v>
      </c>
      <c r="T35" s="10">
        <f t="shared" si="1"/>
        <v>585</v>
      </c>
      <c r="U35" s="10">
        <f t="shared" si="2"/>
        <v>1174</v>
      </c>
      <c r="V35" s="4"/>
      <c r="W35" s="4"/>
    </row>
    <row r="36" spans="1:23" x14ac:dyDescent="0.35">
      <c r="A36" s="10">
        <v>19</v>
      </c>
      <c r="B36" s="2">
        <v>383</v>
      </c>
      <c r="C36" s="1" t="s">
        <v>209</v>
      </c>
      <c r="D36" s="13" t="s">
        <v>501</v>
      </c>
      <c r="E36" s="10" t="s">
        <v>288</v>
      </c>
      <c r="F36" s="2" t="s">
        <v>87</v>
      </c>
      <c r="G36" s="10">
        <v>99</v>
      </c>
      <c r="H36" s="10">
        <v>98</v>
      </c>
      <c r="I36" s="10">
        <v>97</v>
      </c>
      <c r="J36" s="10">
        <v>98</v>
      </c>
      <c r="K36" s="10">
        <v>100</v>
      </c>
      <c r="L36" s="10">
        <v>98</v>
      </c>
      <c r="M36" s="10">
        <f t="shared" si="0"/>
        <v>590</v>
      </c>
      <c r="N36" s="10">
        <v>95</v>
      </c>
      <c r="O36" s="10">
        <v>98</v>
      </c>
      <c r="P36" s="10">
        <v>97</v>
      </c>
      <c r="Q36" s="10">
        <v>96</v>
      </c>
      <c r="R36" s="10">
        <v>99</v>
      </c>
      <c r="S36" s="10">
        <v>98</v>
      </c>
      <c r="T36" s="10">
        <f t="shared" si="1"/>
        <v>583</v>
      </c>
      <c r="U36" s="10">
        <f t="shared" si="2"/>
        <v>1173</v>
      </c>
      <c r="V36" s="4"/>
      <c r="W36" s="4"/>
    </row>
    <row r="37" spans="1:23" x14ac:dyDescent="0.35">
      <c r="A37" s="10">
        <v>20</v>
      </c>
      <c r="B37" s="2">
        <v>371</v>
      </c>
      <c r="C37" s="1" t="s">
        <v>14</v>
      </c>
      <c r="D37" s="13" t="s">
        <v>611</v>
      </c>
      <c r="E37" s="10" t="s">
        <v>285</v>
      </c>
      <c r="F37" s="10" t="s">
        <v>87</v>
      </c>
      <c r="G37" s="10">
        <v>96</v>
      </c>
      <c r="H37" s="10">
        <v>99</v>
      </c>
      <c r="I37" s="10">
        <v>99</v>
      </c>
      <c r="J37" s="10">
        <v>97</v>
      </c>
      <c r="K37" s="10">
        <v>97</v>
      </c>
      <c r="L37" s="10">
        <v>99</v>
      </c>
      <c r="M37" s="10">
        <f t="shared" si="0"/>
        <v>587</v>
      </c>
      <c r="N37" s="10">
        <v>100</v>
      </c>
      <c r="O37" s="10">
        <v>99</v>
      </c>
      <c r="P37" s="10">
        <v>96</v>
      </c>
      <c r="Q37" s="10">
        <v>96</v>
      </c>
      <c r="R37" s="10">
        <v>98</v>
      </c>
      <c r="S37" s="10">
        <v>96</v>
      </c>
      <c r="T37" s="10">
        <f t="shared" si="1"/>
        <v>585</v>
      </c>
      <c r="U37" s="10">
        <f t="shared" si="2"/>
        <v>1172</v>
      </c>
      <c r="V37" s="4"/>
      <c r="W37" s="4"/>
    </row>
    <row r="38" spans="1:23" x14ac:dyDescent="0.35">
      <c r="A38" s="10">
        <v>21</v>
      </c>
      <c r="B38" s="2">
        <v>199</v>
      </c>
      <c r="C38" s="1" t="s">
        <v>96</v>
      </c>
      <c r="D38" s="13" t="s">
        <v>451</v>
      </c>
      <c r="E38" s="10" t="s">
        <v>261</v>
      </c>
      <c r="F38" s="2" t="s">
        <v>87</v>
      </c>
      <c r="G38" s="10">
        <v>99</v>
      </c>
      <c r="H38" s="10">
        <v>98</v>
      </c>
      <c r="I38" s="10">
        <v>98</v>
      </c>
      <c r="J38" s="10">
        <v>98</v>
      </c>
      <c r="K38" s="10">
        <v>99</v>
      </c>
      <c r="L38" s="10">
        <v>97</v>
      </c>
      <c r="M38" s="10">
        <f t="shared" si="0"/>
        <v>589</v>
      </c>
      <c r="N38" s="10">
        <v>99</v>
      </c>
      <c r="O38" s="10">
        <v>95</v>
      </c>
      <c r="P38" s="10">
        <v>99</v>
      </c>
      <c r="Q38" s="10">
        <v>96</v>
      </c>
      <c r="R38" s="10">
        <v>96</v>
      </c>
      <c r="S38" s="10">
        <v>98</v>
      </c>
      <c r="T38" s="10">
        <f t="shared" si="1"/>
        <v>583</v>
      </c>
      <c r="U38" s="10">
        <f t="shared" si="2"/>
        <v>1172</v>
      </c>
      <c r="V38" s="4"/>
      <c r="W38" s="4"/>
    </row>
    <row r="39" spans="1:23" x14ac:dyDescent="0.35">
      <c r="A39" s="10">
        <v>22</v>
      </c>
      <c r="B39" s="2">
        <v>202</v>
      </c>
      <c r="C39" s="8" t="s">
        <v>14</v>
      </c>
      <c r="D39" s="13" t="s">
        <v>460</v>
      </c>
      <c r="E39" s="10" t="s">
        <v>259</v>
      </c>
      <c r="F39" s="9" t="s">
        <v>87</v>
      </c>
      <c r="G39" s="10">
        <v>98</v>
      </c>
      <c r="H39" s="10">
        <v>98</v>
      </c>
      <c r="I39" s="10">
        <v>96</v>
      </c>
      <c r="J39" s="10">
        <v>98</v>
      </c>
      <c r="K39" s="10">
        <v>98</v>
      </c>
      <c r="L39" s="10">
        <v>96</v>
      </c>
      <c r="M39" s="10">
        <f t="shared" si="0"/>
        <v>584</v>
      </c>
      <c r="N39" s="10">
        <v>97</v>
      </c>
      <c r="O39" s="10">
        <v>98</v>
      </c>
      <c r="P39" s="10">
        <v>98</v>
      </c>
      <c r="Q39" s="10">
        <v>98</v>
      </c>
      <c r="R39" s="10">
        <v>98</v>
      </c>
      <c r="S39" s="10">
        <v>97</v>
      </c>
      <c r="T39" s="10">
        <f t="shared" si="1"/>
        <v>586</v>
      </c>
      <c r="U39" s="10">
        <f t="shared" si="2"/>
        <v>1170</v>
      </c>
      <c r="V39" s="4"/>
      <c r="W39" s="4"/>
    </row>
    <row r="40" spans="1:23" x14ac:dyDescent="0.35">
      <c r="A40" s="10">
        <v>23</v>
      </c>
      <c r="B40" s="2">
        <v>200</v>
      </c>
      <c r="C40" s="8" t="s">
        <v>97</v>
      </c>
      <c r="D40" s="13" t="s">
        <v>453</v>
      </c>
      <c r="E40" s="10" t="s">
        <v>93</v>
      </c>
      <c r="F40" s="9" t="s">
        <v>87</v>
      </c>
      <c r="G40" s="10">
        <v>95</v>
      </c>
      <c r="H40" s="10">
        <v>99</v>
      </c>
      <c r="I40" s="10">
        <v>98</v>
      </c>
      <c r="J40" s="10">
        <v>99</v>
      </c>
      <c r="K40" s="10">
        <v>98</v>
      </c>
      <c r="L40" s="10">
        <v>97</v>
      </c>
      <c r="M40" s="10">
        <f t="shared" si="0"/>
        <v>586</v>
      </c>
      <c r="N40" s="10">
        <v>97</v>
      </c>
      <c r="O40" s="10">
        <v>96</v>
      </c>
      <c r="P40" s="10">
        <v>98</v>
      </c>
      <c r="Q40" s="10">
        <v>96</v>
      </c>
      <c r="R40" s="10">
        <v>99</v>
      </c>
      <c r="S40" s="10">
        <v>98</v>
      </c>
      <c r="T40" s="10">
        <f t="shared" si="1"/>
        <v>584</v>
      </c>
      <c r="U40" s="10">
        <f t="shared" si="2"/>
        <v>1170</v>
      </c>
      <c r="V40" s="4"/>
      <c r="W40" s="4"/>
    </row>
    <row r="41" spans="1:23" x14ac:dyDescent="0.35">
      <c r="A41" s="10">
        <v>24</v>
      </c>
      <c r="B41" s="2">
        <v>221</v>
      </c>
      <c r="C41" s="8" t="s">
        <v>147</v>
      </c>
      <c r="D41" s="13" t="s">
        <v>470</v>
      </c>
      <c r="E41" s="10" t="s">
        <v>261</v>
      </c>
      <c r="F41" s="9" t="s">
        <v>87</v>
      </c>
      <c r="G41" s="10">
        <v>98</v>
      </c>
      <c r="H41" s="10">
        <v>95</v>
      </c>
      <c r="I41" s="10">
        <v>99</v>
      </c>
      <c r="J41" s="10">
        <v>96</v>
      </c>
      <c r="K41" s="10">
        <v>100</v>
      </c>
      <c r="L41" s="10">
        <v>98</v>
      </c>
      <c r="M41" s="10">
        <f t="shared" si="0"/>
        <v>586</v>
      </c>
      <c r="N41" s="10">
        <v>96</v>
      </c>
      <c r="O41" s="10">
        <v>98</v>
      </c>
      <c r="P41" s="10">
        <v>97</v>
      </c>
      <c r="Q41" s="10">
        <v>98</v>
      </c>
      <c r="R41" s="10">
        <v>97</v>
      </c>
      <c r="S41" s="10">
        <v>98</v>
      </c>
      <c r="T41" s="10">
        <f t="shared" si="1"/>
        <v>584</v>
      </c>
      <c r="U41" s="10">
        <f t="shared" si="2"/>
        <v>1170</v>
      </c>
      <c r="V41" s="4"/>
      <c r="W41" s="4"/>
    </row>
    <row r="42" spans="1:23" x14ac:dyDescent="0.35">
      <c r="A42" s="10">
        <v>25</v>
      </c>
      <c r="B42" s="2">
        <v>233</v>
      </c>
      <c r="C42" s="8" t="s">
        <v>106</v>
      </c>
      <c r="D42" s="13" t="s">
        <v>508</v>
      </c>
      <c r="E42" s="10" t="s">
        <v>273</v>
      </c>
      <c r="F42" s="9" t="s">
        <v>87</v>
      </c>
      <c r="G42" s="10">
        <v>98</v>
      </c>
      <c r="H42" s="10">
        <v>97</v>
      </c>
      <c r="I42" s="10">
        <v>98</v>
      </c>
      <c r="J42" s="10">
        <v>96</v>
      </c>
      <c r="K42" s="10">
        <v>98</v>
      </c>
      <c r="L42" s="10">
        <v>96</v>
      </c>
      <c r="M42" s="10">
        <f t="shared" si="0"/>
        <v>583</v>
      </c>
      <c r="N42" s="10">
        <v>99</v>
      </c>
      <c r="O42" s="10">
        <v>96</v>
      </c>
      <c r="P42" s="10">
        <v>97</v>
      </c>
      <c r="Q42" s="10">
        <v>99</v>
      </c>
      <c r="R42" s="10">
        <v>96</v>
      </c>
      <c r="S42" s="10">
        <v>99</v>
      </c>
      <c r="T42" s="10">
        <f t="shared" si="1"/>
        <v>586</v>
      </c>
      <c r="U42" s="10">
        <f t="shared" si="2"/>
        <v>1169</v>
      </c>
      <c r="V42" s="4"/>
      <c r="W42" s="4"/>
    </row>
    <row r="43" spans="1:23" x14ac:dyDescent="0.35">
      <c r="A43" s="10">
        <v>26</v>
      </c>
      <c r="B43" s="2">
        <v>206</v>
      </c>
      <c r="C43" s="1" t="s">
        <v>21</v>
      </c>
      <c r="D43" s="13" t="s">
        <v>471</v>
      </c>
      <c r="E43" s="10" t="s">
        <v>264</v>
      </c>
      <c r="F43" s="2" t="s">
        <v>88</v>
      </c>
      <c r="G43" s="10">
        <v>98</v>
      </c>
      <c r="H43" s="10">
        <v>98</v>
      </c>
      <c r="I43" s="10">
        <v>97</v>
      </c>
      <c r="J43" s="10">
        <v>99</v>
      </c>
      <c r="K43" s="10">
        <v>98</v>
      </c>
      <c r="L43" s="10">
        <v>98</v>
      </c>
      <c r="M43" s="10">
        <f t="shared" si="0"/>
        <v>588</v>
      </c>
      <c r="N43" s="10">
        <v>97</v>
      </c>
      <c r="O43" s="10">
        <v>97</v>
      </c>
      <c r="P43" s="10">
        <v>96</v>
      </c>
      <c r="Q43" s="10">
        <v>97</v>
      </c>
      <c r="R43" s="10">
        <v>98</v>
      </c>
      <c r="S43" s="10">
        <v>96</v>
      </c>
      <c r="T43" s="10">
        <f t="shared" si="1"/>
        <v>581</v>
      </c>
      <c r="U43" s="10">
        <f t="shared" si="2"/>
        <v>1169</v>
      </c>
      <c r="V43" s="4"/>
      <c r="W43" s="4"/>
    </row>
    <row r="44" spans="1:23" x14ac:dyDescent="0.35">
      <c r="A44" s="10">
        <v>27</v>
      </c>
      <c r="B44" s="2">
        <v>269</v>
      </c>
      <c r="C44" s="1" t="s">
        <v>127</v>
      </c>
      <c r="D44" s="13" t="s">
        <v>482</v>
      </c>
      <c r="E44" s="10" t="s">
        <v>90</v>
      </c>
      <c r="F44" s="9" t="s">
        <v>88</v>
      </c>
      <c r="G44" s="10">
        <v>96</v>
      </c>
      <c r="H44" s="10">
        <v>99</v>
      </c>
      <c r="I44" s="10">
        <v>97</v>
      </c>
      <c r="J44" s="10">
        <v>99</v>
      </c>
      <c r="K44" s="10">
        <v>99</v>
      </c>
      <c r="L44" s="10">
        <v>99</v>
      </c>
      <c r="M44" s="10">
        <f t="shared" si="0"/>
        <v>589</v>
      </c>
      <c r="N44" s="10">
        <v>97</v>
      </c>
      <c r="O44" s="10">
        <v>99</v>
      </c>
      <c r="P44" s="10">
        <v>98</v>
      </c>
      <c r="Q44" s="10">
        <v>96</v>
      </c>
      <c r="R44" s="10">
        <v>94</v>
      </c>
      <c r="S44" s="10">
        <v>96</v>
      </c>
      <c r="T44" s="10">
        <f t="shared" si="1"/>
        <v>580</v>
      </c>
      <c r="U44" s="10">
        <f t="shared" si="2"/>
        <v>1169</v>
      </c>
      <c r="V44" s="4"/>
      <c r="W44" s="4"/>
    </row>
    <row r="45" spans="1:23" x14ac:dyDescent="0.35">
      <c r="A45" s="10">
        <v>28</v>
      </c>
      <c r="B45" s="2">
        <v>212</v>
      </c>
      <c r="C45" s="8" t="s">
        <v>130</v>
      </c>
      <c r="D45" s="13" t="s">
        <v>470</v>
      </c>
      <c r="E45" s="10" t="s">
        <v>91</v>
      </c>
      <c r="F45" s="9" t="s">
        <v>87</v>
      </c>
      <c r="G45" s="10">
        <v>96</v>
      </c>
      <c r="H45" s="10">
        <v>95</v>
      </c>
      <c r="I45" s="10">
        <v>98</v>
      </c>
      <c r="J45" s="10">
        <v>96</v>
      </c>
      <c r="K45" s="10">
        <v>94</v>
      </c>
      <c r="L45" s="10">
        <v>97</v>
      </c>
      <c r="M45" s="10">
        <f t="shared" si="0"/>
        <v>576</v>
      </c>
      <c r="N45" s="10">
        <v>99</v>
      </c>
      <c r="O45" s="10">
        <v>99</v>
      </c>
      <c r="P45" s="10">
        <v>98</v>
      </c>
      <c r="Q45" s="10">
        <v>100</v>
      </c>
      <c r="R45" s="10">
        <v>99</v>
      </c>
      <c r="S45" s="10">
        <v>97</v>
      </c>
      <c r="T45" s="10">
        <f t="shared" si="1"/>
        <v>592</v>
      </c>
      <c r="U45" s="10">
        <f t="shared" si="2"/>
        <v>1168</v>
      </c>
      <c r="V45" s="4"/>
      <c r="W45" s="4"/>
    </row>
    <row r="46" spans="1:23" x14ac:dyDescent="0.35">
      <c r="A46" s="10">
        <v>29</v>
      </c>
      <c r="B46" s="2">
        <v>238</v>
      </c>
      <c r="C46" s="8" t="s">
        <v>173</v>
      </c>
      <c r="D46" s="13" t="s">
        <v>515</v>
      </c>
      <c r="E46" s="10" t="s">
        <v>260</v>
      </c>
      <c r="F46" s="9" t="s">
        <v>88</v>
      </c>
      <c r="G46" s="10">
        <v>99</v>
      </c>
      <c r="H46" s="10">
        <v>97</v>
      </c>
      <c r="I46" s="10">
        <v>95</v>
      </c>
      <c r="J46" s="10">
        <v>99</v>
      </c>
      <c r="K46" s="10">
        <v>94</v>
      </c>
      <c r="L46" s="10">
        <v>98</v>
      </c>
      <c r="M46" s="10">
        <f t="shared" si="0"/>
        <v>582</v>
      </c>
      <c r="N46" s="10">
        <v>97</v>
      </c>
      <c r="O46" s="10">
        <v>98</v>
      </c>
      <c r="P46" s="10">
        <v>98</v>
      </c>
      <c r="Q46" s="10">
        <v>97</v>
      </c>
      <c r="R46" s="10">
        <v>97</v>
      </c>
      <c r="S46" s="10">
        <v>99</v>
      </c>
      <c r="T46" s="10">
        <f t="shared" si="1"/>
        <v>586</v>
      </c>
      <c r="U46" s="10">
        <f t="shared" si="2"/>
        <v>1168</v>
      </c>
      <c r="V46" s="4"/>
      <c r="W46" s="4"/>
    </row>
    <row r="47" spans="1:23" x14ac:dyDescent="0.35">
      <c r="A47" s="10">
        <v>30</v>
      </c>
      <c r="B47" s="2">
        <v>242</v>
      </c>
      <c r="C47" s="1" t="s">
        <v>180</v>
      </c>
      <c r="D47" s="13" t="s">
        <v>486</v>
      </c>
      <c r="E47" s="10" t="s">
        <v>90</v>
      </c>
      <c r="F47" s="9" t="s">
        <v>88</v>
      </c>
      <c r="G47" s="10">
        <v>97</v>
      </c>
      <c r="H47" s="10">
        <v>97</v>
      </c>
      <c r="I47" s="10">
        <v>99</v>
      </c>
      <c r="J47" s="10">
        <v>97</v>
      </c>
      <c r="K47" s="10">
        <v>98</v>
      </c>
      <c r="L47" s="10">
        <v>97</v>
      </c>
      <c r="M47" s="10">
        <f t="shared" si="0"/>
        <v>585</v>
      </c>
      <c r="N47" s="10">
        <v>95</v>
      </c>
      <c r="O47" s="10">
        <v>98</v>
      </c>
      <c r="P47" s="10">
        <v>100</v>
      </c>
      <c r="Q47" s="10">
        <v>98</v>
      </c>
      <c r="R47" s="10">
        <v>96</v>
      </c>
      <c r="S47" s="10">
        <v>96</v>
      </c>
      <c r="T47" s="10">
        <f t="shared" si="1"/>
        <v>583</v>
      </c>
      <c r="U47" s="10">
        <f t="shared" si="2"/>
        <v>1168</v>
      </c>
      <c r="V47" s="4"/>
      <c r="W47" s="4"/>
    </row>
    <row r="48" spans="1:23" x14ac:dyDescent="0.35">
      <c r="A48" s="10">
        <v>31</v>
      </c>
      <c r="B48" s="2">
        <v>213</v>
      </c>
      <c r="C48" s="1" t="s">
        <v>132</v>
      </c>
      <c r="D48" s="13" t="s">
        <v>487</v>
      </c>
      <c r="E48" s="10" t="s">
        <v>279</v>
      </c>
      <c r="F48" s="9" t="s">
        <v>88</v>
      </c>
      <c r="G48" s="10">
        <v>96</v>
      </c>
      <c r="H48" s="10">
        <v>95</v>
      </c>
      <c r="I48" s="10">
        <v>97</v>
      </c>
      <c r="J48" s="10">
        <v>99</v>
      </c>
      <c r="K48" s="10">
        <v>99</v>
      </c>
      <c r="L48" s="10">
        <v>97</v>
      </c>
      <c r="M48" s="10">
        <f t="shared" si="0"/>
        <v>583</v>
      </c>
      <c r="N48" s="10">
        <v>95</v>
      </c>
      <c r="O48" s="10">
        <v>95</v>
      </c>
      <c r="P48" s="10">
        <v>98</v>
      </c>
      <c r="Q48" s="10">
        <v>98</v>
      </c>
      <c r="R48" s="10">
        <v>98</v>
      </c>
      <c r="S48" s="10">
        <v>100</v>
      </c>
      <c r="T48" s="10">
        <f t="shared" si="1"/>
        <v>584</v>
      </c>
      <c r="U48" s="10">
        <f t="shared" si="2"/>
        <v>1167</v>
      </c>
      <c r="V48" s="4"/>
      <c r="W48" s="4"/>
    </row>
    <row r="49" spans="1:23" x14ac:dyDescent="0.35">
      <c r="A49" s="10">
        <v>32</v>
      </c>
      <c r="B49" s="2">
        <v>229</v>
      </c>
      <c r="C49" s="8" t="s">
        <v>155</v>
      </c>
      <c r="D49" s="13" t="s">
        <v>504</v>
      </c>
      <c r="E49" s="11" t="s">
        <v>280</v>
      </c>
      <c r="F49" s="9" t="s">
        <v>87</v>
      </c>
      <c r="G49" s="10">
        <v>95</v>
      </c>
      <c r="H49" s="10">
        <v>100</v>
      </c>
      <c r="I49" s="10">
        <v>97</v>
      </c>
      <c r="J49" s="10">
        <v>98</v>
      </c>
      <c r="K49" s="10">
        <v>97</v>
      </c>
      <c r="L49" s="10">
        <v>98</v>
      </c>
      <c r="M49" s="10">
        <f t="shared" si="0"/>
        <v>585</v>
      </c>
      <c r="N49" s="10">
        <v>95</v>
      </c>
      <c r="O49" s="10">
        <v>99</v>
      </c>
      <c r="P49" s="10">
        <v>98</v>
      </c>
      <c r="Q49" s="10">
        <v>96</v>
      </c>
      <c r="R49" s="10">
        <v>98</v>
      </c>
      <c r="S49" s="10">
        <v>96</v>
      </c>
      <c r="T49" s="10">
        <f t="shared" si="1"/>
        <v>582</v>
      </c>
      <c r="U49" s="10">
        <f t="shared" si="2"/>
        <v>1167</v>
      </c>
      <c r="V49" s="4"/>
      <c r="W49" s="4"/>
    </row>
    <row r="50" spans="1:23" x14ac:dyDescent="0.35">
      <c r="A50" s="10">
        <v>33</v>
      </c>
      <c r="B50" s="2">
        <v>210</v>
      </c>
      <c r="C50" s="8" t="s">
        <v>126</v>
      </c>
      <c r="D50" s="13" t="s">
        <v>481</v>
      </c>
      <c r="E50" s="10" t="s">
        <v>272</v>
      </c>
      <c r="F50" s="9" t="s">
        <v>87</v>
      </c>
      <c r="G50" s="10">
        <v>98</v>
      </c>
      <c r="H50" s="10">
        <v>95</v>
      </c>
      <c r="I50" s="10">
        <v>97</v>
      </c>
      <c r="J50" s="10">
        <v>96</v>
      </c>
      <c r="K50" s="10">
        <v>98</v>
      </c>
      <c r="L50" s="10">
        <v>96</v>
      </c>
      <c r="M50" s="10">
        <f t="shared" ref="M50:M78" si="4">SUM(G50:L50)</f>
        <v>580</v>
      </c>
      <c r="N50" s="10">
        <v>98</v>
      </c>
      <c r="O50" s="10">
        <v>96</v>
      </c>
      <c r="P50" s="10">
        <v>98</v>
      </c>
      <c r="Q50" s="10">
        <v>99</v>
      </c>
      <c r="R50" s="10">
        <v>97</v>
      </c>
      <c r="S50" s="10">
        <v>98</v>
      </c>
      <c r="T50" s="10">
        <f t="shared" ref="T50:T77" si="5">SUM(N50:S50)</f>
        <v>586</v>
      </c>
      <c r="U50" s="10">
        <f t="shared" ref="U50:U77" si="6">SUM(T50,M50)</f>
        <v>1166</v>
      </c>
      <c r="V50" s="4"/>
      <c r="W50" s="4"/>
    </row>
    <row r="51" spans="1:23" x14ac:dyDescent="0.35">
      <c r="A51" s="10">
        <v>34</v>
      </c>
      <c r="B51" s="2">
        <v>376</v>
      </c>
      <c r="C51" s="1" t="s">
        <v>204</v>
      </c>
      <c r="D51" s="13" t="s">
        <v>510</v>
      </c>
      <c r="E51" s="10" t="s">
        <v>261</v>
      </c>
      <c r="F51" s="9" t="s">
        <v>87</v>
      </c>
      <c r="G51" s="10">
        <v>98</v>
      </c>
      <c r="H51" s="10">
        <v>94</v>
      </c>
      <c r="I51" s="10">
        <v>96</v>
      </c>
      <c r="J51" s="10">
        <v>98</v>
      </c>
      <c r="K51" s="10">
        <v>99</v>
      </c>
      <c r="L51" s="10">
        <v>96</v>
      </c>
      <c r="M51" s="10">
        <f t="shared" si="4"/>
        <v>581</v>
      </c>
      <c r="N51" s="10">
        <v>96</v>
      </c>
      <c r="O51" s="10">
        <v>96</v>
      </c>
      <c r="P51" s="10">
        <v>96</v>
      </c>
      <c r="Q51" s="10">
        <v>98</v>
      </c>
      <c r="R51" s="10">
        <v>99</v>
      </c>
      <c r="S51" s="10">
        <v>99</v>
      </c>
      <c r="T51" s="10">
        <f t="shared" si="5"/>
        <v>584</v>
      </c>
      <c r="U51" s="10">
        <f t="shared" si="6"/>
        <v>1165</v>
      </c>
      <c r="V51" s="4"/>
      <c r="W51" s="4"/>
    </row>
    <row r="52" spans="1:23" x14ac:dyDescent="0.35">
      <c r="A52" s="10">
        <v>35</v>
      </c>
      <c r="B52" s="2">
        <v>374</v>
      </c>
      <c r="C52" s="8" t="s">
        <v>189</v>
      </c>
      <c r="D52" s="13" t="s">
        <v>525</v>
      </c>
      <c r="E52" s="10" t="s">
        <v>90</v>
      </c>
      <c r="F52" s="9" t="s">
        <v>88</v>
      </c>
      <c r="G52" s="10">
        <v>96</v>
      </c>
      <c r="H52" s="10">
        <v>97</v>
      </c>
      <c r="I52" s="10">
        <v>98</v>
      </c>
      <c r="J52" s="10">
        <v>98</v>
      </c>
      <c r="K52" s="10">
        <v>98</v>
      </c>
      <c r="L52" s="10">
        <v>96</v>
      </c>
      <c r="M52" s="10">
        <f t="shared" si="4"/>
        <v>583</v>
      </c>
      <c r="N52" s="10">
        <v>94</v>
      </c>
      <c r="O52" s="10">
        <v>96</v>
      </c>
      <c r="P52" s="10">
        <v>99</v>
      </c>
      <c r="Q52" s="10">
        <v>96</v>
      </c>
      <c r="R52" s="10">
        <v>97</v>
      </c>
      <c r="S52" s="10">
        <v>99</v>
      </c>
      <c r="T52" s="10">
        <f t="shared" si="5"/>
        <v>581</v>
      </c>
      <c r="U52" s="10">
        <f t="shared" si="6"/>
        <v>1164</v>
      </c>
      <c r="V52" s="4"/>
      <c r="W52" s="4"/>
    </row>
    <row r="53" spans="1:23" x14ac:dyDescent="0.35">
      <c r="A53" s="10">
        <v>36</v>
      </c>
      <c r="B53" s="2">
        <v>207</v>
      </c>
      <c r="C53" s="8" t="s">
        <v>113</v>
      </c>
      <c r="D53" s="13" t="s">
        <v>472</v>
      </c>
      <c r="E53" s="10" t="s">
        <v>275</v>
      </c>
      <c r="F53" s="9" t="s">
        <v>87</v>
      </c>
      <c r="G53" s="10">
        <v>95</v>
      </c>
      <c r="H53" s="10">
        <v>99</v>
      </c>
      <c r="I53" s="10">
        <v>97</v>
      </c>
      <c r="J53" s="10">
        <v>98</v>
      </c>
      <c r="K53" s="10">
        <v>98</v>
      </c>
      <c r="L53" s="10">
        <v>96</v>
      </c>
      <c r="M53" s="10">
        <f t="shared" si="4"/>
        <v>583</v>
      </c>
      <c r="N53" s="10">
        <v>95</v>
      </c>
      <c r="O53" s="10">
        <v>99</v>
      </c>
      <c r="P53" s="10">
        <v>96</v>
      </c>
      <c r="Q53" s="10">
        <v>96</v>
      </c>
      <c r="R53" s="10">
        <v>96</v>
      </c>
      <c r="S53" s="10">
        <v>98</v>
      </c>
      <c r="T53" s="10">
        <f t="shared" si="5"/>
        <v>580</v>
      </c>
      <c r="U53" s="10">
        <f t="shared" si="6"/>
        <v>1163</v>
      </c>
      <c r="V53" s="4"/>
      <c r="W53" s="4"/>
    </row>
    <row r="54" spans="1:23" x14ac:dyDescent="0.35">
      <c r="A54" s="10">
        <v>37</v>
      </c>
      <c r="B54" s="2">
        <v>201</v>
      </c>
      <c r="C54" s="1" t="s">
        <v>625</v>
      </c>
      <c r="D54" s="13" t="s">
        <v>458</v>
      </c>
      <c r="E54" s="10" t="s">
        <v>90</v>
      </c>
      <c r="F54" s="2" t="s">
        <v>87</v>
      </c>
      <c r="G54" s="10">
        <v>97</v>
      </c>
      <c r="H54" s="10">
        <v>99</v>
      </c>
      <c r="I54" s="10">
        <v>97</v>
      </c>
      <c r="J54" s="10">
        <v>97</v>
      </c>
      <c r="K54" s="10">
        <v>99</v>
      </c>
      <c r="L54" s="10">
        <v>97</v>
      </c>
      <c r="M54" s="10">
        <f t="shared" si="4"/>
        <v>586</v>
      </c>
      <c r="N54" s="10">
        <v>97</v>
      </c>
      <c r="O54" s="10">
        <v>96</v>
      </c>
      <c r="P54" s="10">
        <v>96</v>
      </c>
      <c r="Q54" s="10">
        <v>94</v>
      </c>
      <c r="R54" s="10">
        <v>96</v>
      </c>
      <c r="S54" s="10">
        <v>98</v>
      </c>
      <c r="T54" s="10">
        <f t="shared" si="5"/>
        <v>577</v>
      </c>
      <c r="U54" s="10">
        <f t="shared" si="6"/>
        <v>1163</v>
      </c>
      <c r="V54" s="4"/>
      <c r="W54" s="4"/>
    </row>
    <row r="55" spans="1:23" x14ac:dyDescent="0.35">
      <c r="A55" s="10">
        <v>38</v>
      </c>
      <c r="B55" s="2">
        <v>218</v>
      </c>
      <c r="C55" s="8" t="s">
        <v>144</v>
      </c>
      <c r="D55" s="13" t="s">
        <v>472</v>
      </c>
      <c r="E55" s="10" t="s">
        <v>94</v>
      </c>
      <c r="F55" s="9" t="s">
        <v>87</v>
      </c>
      <c r="G55" s="10">
        <v>95</v>
      </c>
      <c r="H55" s="10">
        <v>97</v>
      </c>
      <c r="I55" s="10">
        <v>97</v>
      </c>
      <c r="J55" s="10">
        <v>94</v>
      </c>
      <c r="K55" s="10">
        <v>97</v>
      </c>
      <c r="L55" s="10">
        <v>97</v>
      </c>
      <c r="M55" s="10">
        <f t="shared" si="4"/>
        <v>577</v>
      </c>
      <c r="N55" s="10">
        <v>97</v>
      </c>
      <c r="O55" s="10">
        <v>96</v>
      </c>
      <c r="P55" s="10">
        <v>97</v>
      </c>
      <c r="Q55" s="10">
        <v>99</v>
      </c>
      <c r="R55" s="10">
        <v>97</v>
      </c>
      <c r="S55" s="10">
        <v>99</v>
      </c>
      <c r="T55" s="10">
        <f t="shared" si="5"/>
        <v>585</v>
      </c>
      <c r="U55" s="10">
        <f t="shared" si="6"/>
        <v>1162</v>
      </c>
      <c r="V55" s="4"/>
      <c r="W55" s="4"/>
    </row>
    <row r="56" spans="1:23" x14ac:dyDescent="0.35">
      <c r="A56" s="10">
        <v>39</v>
      </c>
      <c r="B56" s="2">
        <v>384</v>
      </c>
      <c r="C56" s="1" t="s">
        <v>75</v>
      </c>
      <c r="D56" s="13" t="s">
        <v>527</v>
      </c>
      <c r="E56" s="10" t="s">
        <v>90</v>
      </c>
      <c r="F56" s="9" t="s">
        <v>87</v>
      </c>
      <c r="G56" s="10">
        <v>96</v>
      </c>
      <c r="H56" s="10">
        <v>97</v>
      </c>
      <c r="I56" s="10">
        <v>94</v>
      </c>
      <c r="J56" s="10">
        <v>96</v>
      </c>
      <c r="K56" s="10">
        <v>98</v>
      </c>
      <c r="L56" s="10">
        <v>100</v>
      </c>
      <c r="M56" s="10">
        <f t="shared" si="4"/>
        <v>581</v>
      </c>
      <c r="N56" s="10">
        <v>94</v>
      </c>
      <c r="O56" s="10">
        <v>94</v>
      </c>
      <c r="P56" s="10">
        <v>95</v>
      </c>
      <c r="Q56" s="10">
        <v>100</v>
      </c>
      <c r="R56" s="10">
        <v>99</v>
      </c>
      <c r="S56" s="10">
        <v>99</v>
      </c>
      <c r="T56" s="10">
        <f t="shared" si="5"/>
        <v>581</v>
      </c>
      <c r="U56" s="10">
        <f t="shared" si="6"/>
        <v>1162</v>
      </c>
      <c r="V56" s="4"/>
      <c r="W56" s="4"/>
    </row>
    <row r="57" spans="1:23" x14ac:dyDescent="0.35">
      <c r="A57" s="10">
        <v>40</v>
      </c>
      <c r="B57" s="2">
        <v>382</v>
      </c>
      <c r="C57" s="8" t="s">
        <v>208</v>
      </c>
      <c r="D57" s="13" t="s">
        <v>468</v>
      </c>
      <c r="E57" s="10" t="s">
        <v>278</v>
      </c>
      <c r="F57" s="2" t="s">
        <v>87</v>
      </c>
      <c r="G57" s="10">
        <v>98</v>
      </c>
      <c r="H57" s="10">
        <v>97</v>
      </c>
      <c r="I57" s="10">
        <v>100</v>
      </c>
      <c r="J57" s="10">
        <v>93</v>
      </c>
      <c r="K57" s="10">
        <v>95</v>
      </c>
      <c r="L57" s="10">
        <v>98</v>
      </c>
      <c r="M57" s="10">
        <f t="shared" si="4"/>
        <v>581</v>
      </c>
      <c r="N57" s="10">
        <v>96</v>
      </c>
      <c r="O57" s="10">
        <v>98</v>
      </c>
      <c r="P57" s="10">
        <v>96</v>
      </c>
      <c r="Q57" s="10">
        <v>97</v>
      </c>
      <c r="R57" s="10">
        <v>98</v>
      </c>
      <c r="S57" s="10">
        <v>96</v>
      </c>
      <c r="T57" s="10">
        <f t="shared" si="5"/>
        <v>581</v>
      </c>
      <c r="U57" s="10">
        <f t="shared" si="6"/>
        <v>1162</v>
      </c>
      <c r="V57" s="4"/>
      <c r="W57" s="4"/>
    </row>
    <row r="58" spans="1:23" x14ac:dyDescent="0.35">
      <c r="A58" s="10">
        <v>41</v>
      </c>
      <c r="B58" s="2">
        <v>224</v>
      </c>
      <c r="C58" s="8" t="s">
        <v>55</v>
      </c>
      <c r="D58" s="13" t="s">
        <v>501</v>
      </c>
      <c r="E58" s="10" t="s">
        <v>289</v>
      </c>
      <c r="F58" s="9" t="s">
        <v>87</v>
      </c>
      <c r="G58" s="10">
        <v>97</v>
      </c>
      <c r="H58" s="10">
        <v>96</v>
      </c>
      <c r="I58" s="10">
        <v>96</v>
      </c>
      <c r="J58" s="10">
        <v>98</v>
      </c>
      <c r="K58" s="10">
        <v>94</v>
      </c>
      <c r="L58" s="10">
        <v>96</v>
      </c>
      <c r="M58" s="10">
        <f t="shared" si="4"/>
        <v>577</v>
      </c>
      <c r="N58" s="10">
        <v>97</v>
      </c>
      <c r="O58" s="10">
        <v>95</v>
      </c>
      <c r="P58" s="10">
        <v>99</v>
      </c>
      <c r="Q58" s="10">
        <v>97</v>
      </c>
      <c r="R58" s="10">
        <v>98</v>
      </c>
      <c r="S58" s="10">
        <v>97</v>
      </c>
      <c r="T58" s="10">
        <f t="shared" si="5"/>
        <v>583</v>
      </c>
      <c r="U58" s="10">
        <f t="shared" si="6"/>
        <v>1160</v>
      </c>
      <c r="V58" s="4"/>
      <c r="W58" s="4"/>
    </row>
    <row r="59" spans="1:23" x14ac:dyDescent="0.35">
      <c r="A59" s="10">
        <v>42</v>
      </c>
      <c r="B59" s="2">
        <v>381</v>
      </c>
      <c r="C59" s="8" t="s">
        <v>207</v>
      </c>
      <c r="D59" s="13" t="s">
        <v>473</v>
      </c>
      <c r="E59" s="10" t="s">
        <v>263</v>
      </c>
      <c r="F59" s="9" t="s">
        <v>87</v>
      </c>
      <c r="G59" s="10">
        <v>94</v>
      </c>
      <c r="H59" s="10">
        <v>94</v>
      </c>
      <c r="I59" s="10">
        <v>100</v>
      </c>
      <c r="J59" s="10">
        <v>97</v>
      </c>
      <c r="K59" s="10">
        <v>93</v>
      </c>
      <c r="L59" s="10">
        <v>94</v>
      </c>
      <c r="M59" s="10">
        <f t="shared" si="4"/>
        <v>572</v>
      </c>
      <c r="N59" s="10">
        <v>99</v>
      </c>
      <c r="O59" s="10">
        <v>99</v>
      </c>
      <c r="P59" s="10">
        <v>98</v>
      </c>
      <c r="Q59" s="10">
        <v>98</v>
      </c>
      <c r="R59" s="10">
        <v>97</v>
      </c>
      <c r="S59" s="10">
        <v>96</v>
      </c>
      <c r="T59" s="10">
        <f t="shared" si="5"/>
        <v>587</v>
      </c>
      <c r="U59" s="10">
        <f t="shared" si="6"/>
        <v>1159</v>
      </c>
      <c r="V59" s="4"/>
      <c r="W59" s="4"/>
    </row>
    <row r="60" spans="1:23" x14ac:dyDescent="0.35">
      <c r="A60" s="10">
        <v>43</v>
      </c>
      <c r="B60" s="2">
        <v>370</v>
      </c>
      <c r="C60" s="1" t="s">
        <v>202</v>
      </c>
      <c r="D60" s="13" t="s">
        <v>515</v>
      </c>
      <c r="E60" s="10" t="s">
        <v>90</v>
      </c>
      <c r="F60" s="10" t="s">
        <v>88</v>
      </c>
      <c r="G60" s="10">
        <v>94</v>
      </c>
      <c r="H60" s="10">
        <v>95</v>
      </c>
      <c r="I60" s="10">
        <v>97</v>
      </c>
      <c r="J60" s="10">
        <v>96</v>
      </c>
      <c r="K60" s="10">
        <v>97</v>
      </c>
      <c r="L60" s="10">
        <v>98</v>
      </c>
      <c r="M60" s="10">
        <f t="shared" si="4"/>
        <v>577</v>
      </c>
      <c r="N60" s="10">
        <v>98</v>
      </c>
      <c r="O60" s="10">
        <v>96</v>
      </c>
      <c r="P60" s="10">
        <v>95</v>
      </c>
      <c r="Q60" s="10">
        <v>95</v>
      </c>
      <c r="R60" s="10">
        <v>98</v>
      </c>
      <c r="S60" s="10">
        <v>100</v>
      </c>
      <c r="T60" s="10">
        <f t="shared" si="5"/>
        <v>582</v>
      </c>
      <c r="U60" s="10">
        <f t="shared" si="6"/>
        <v>1159</v>
      </c>
      <c r="V60" s="4"/>
      <c r="W60" s="4"/>
    </row>
    <row r="61" spans="1:23" x14ac:dyDescent="0.35">
      <c r="A61" s="10">
        <v>44</v>
      </c>
      <c r="B61" s="2">
        <v>379</v>
      </c>
      <c r="C61" s="8" t="s">
        <v>195</v>
      </c>
      <c r="D61" s="13" t="s">
        <v>522</v>
      </c>
      <c r="E61" s="10" t="s">
        <v>255</v>
      </c>
      <c r="F61" s="9" t="s">
        <v>88</v>
      </c>
      <c r="G61" s="10">
        <v>99</v>
      </c>
      <c r="H61" s="10">
        <v>97</v>
      </c>
      <c r="I61" s="10">
        <v>96</v>
      </c>
      <c r="J61" s="10">
        <v>95</v>
      </c>
      <c r="K61" s="10">
        <v>98</v>
      </c>
      <c r="L61" s="10">
        <v>95</v>
      </c>
      <c r="M61" s="10">
        <f t="shared" si="4"/>
        <v>580</v>
      </c>
      <c r="N61" s="10">
        <v>98</v>
      </c>
      <c r="O61" s="10">
        <v>99</v>
      </c>
      <c r="P61" s="10">
        <v>96</v>
      </c>
      <c r="Q61" s="10">
        <v>93</v>
      </c>
      <c r="R61" s="10">
        <v>97</v>
      </c>
      <c r="S61" s="10">
        <v>95</v>
      </c>
      <c r="T61" s="10">
        <f t="shared" si="5"/>
        <v>578</v>
      </c>
      <c r="U61" s="10">
        <f t="shared" si="6"/>
        <v>1158</v>
      </c>
      <c r="V61" s="4"/>
      <c r="W61" s="4"/>
    </row>
    <row r="62" spans="1:23" x14ac:dyDescent="0.35">
      <c r="A62" s="10">
        <v>45</v>
      </c>
      <c r="B62" s="2">
        <v>237</v>
      </c>
      <c r="C62" s="8" t="s">
        <v>171</v>
      </c>
      <c r="D62" s="13" t="s">
        <v>613</v>
      </c>
      <c r="E62" s="10" t="s">
        <v>290</v>
      </c>
      <c r="F62" s="9" t="s">
        <v>88</v>
      </c>
      <c r="G62" s="10">
        <v>99</v>
      </c>
      <c r="H62" s="10">
        <v>95</v>
      </c>
      <c r="I62" s="10">
        <v>98</v>
      </c>
      <c r="J62" s="10">
        <v>95</v>
      </c>
      <c r="K62" s="10">
        <v>95</v>
      </c>
      <c r="L62" s="10">
        <v>96</v>
      </c>
      <c r="M62" s="10">
        <f t="shared" si="4"/>
        <v>578</v>
      </c>
      <c r="N62" s="10">
        <v>96</v>
      </c>
      <c r="O62" s="10">
        <v>97</v>
      </c>
      <c r="P62" s="10">
        <v>100</v>
      </c>
      <c r="Q62" s="10">
        <v>93</v>
      </c>
      <c r="R62" s="10">
        <v>95</v>
      </c>
      <c r="S62" s="10">
        <v>98</v>
      </c>
      <c r="T62" s="10">
        <f t="shared" si="5"/>
        <v>579</v>
      </c>
      <c r="U62" s="10">
        <f t="shared" si="6"/>
        <v>1157</v>
      </c>
      <c r="V62" s="4"/>
      <c r="W62" s="4"/>
    </row>
    <row r="63" spans="1:23" x14ac:dyDescent="0.35">
      <c r="A63" s="10">
        <v>46</v>
      </c>
      <c r="B63" s="2">
        <v>377</v>
      </c>
      <c r="C63" s="8" t="s">
        <v>139</v>
      </c>
      <c r="D63" s="13" t="s">
        <v>453</v>
      </c>
      <c r="E63" s="10" t="s">
        <v>264</v>
      </c>
      <c r="F63" s="9" t="s">
        <v>87</v>
      </c>
      <c r="G63" s="10">
        <v>94</v>
      </c>
      <c r="H63" s="10">
        <v>97</v>
      </c>
      <c r="I63" s="10">
        <v>99</v>
      </c>
      <c r="J63" s="10">
        <v>98</v>
      </c>
      <c r="K63" s="10">
        <v>97</v>
      </c>
      <c r="L63" s="10">
        <v>96</v>
      </c>
      <c r="M63" s="10">
        <f t="shared" si="4"/>
        <v>581</v>
      </c>
      <c r="N63" s="10">
        <v>99</v>
      </c>
      <c r="O63" s="10">
        <v>97</v>
      </c>
      <c r="P63" s="10">
        <v>88</v>
      </c>
      <c r="Q63" s="10">
        <v>97</v>
      </c>
      <c r="R63" s="10">
        <v>97</v>
      </c>
      <c r="S63" s="10">
        <v>97</v>
      </c>
      <c r="T63" s="10">
        <f t="shared" si="5"/>
        <v>575</v>
      </c>
      <c r="U63" s="10">
        <f t="shared" si="6"/>
        <v>1156</v>
      </c>
      <c r="V63" s="4"/>
      <c r="W63" s="4"/>
    </row>
    <row r="64" spans="1:23" x14ac:dyDescent="0.35">
      <c r="A64" s="10">
        <v>47</v>
      </c>
      <c r="B64" s="2">
        <v>211</v>
      </c>
      <c r="C64" s="8" t="s">
        <v>129</v>
      </c>
      <c r="D64" s="13" t="s">
        <v>484</v>
      </c>
      <c r="E64" s="10" t="s">
        <v>90</v>
      </c>
      <c r="F64" s="9" t="s">
        <v>87</v>
      </c>
      <c r="G64" s="10">
        <v>98</v>
      </c>
      <c r="H64" s="10">
        <v>95</v>
      </c>
      <c r="I64" s="10">
        <v>96</v>
      </c>
      <c r="J64" s="10">
        <v>96</v>
      </c>
      <c r="K64" s="10">
        <v>98</v>
      </c>
      <c r="L64" s="10">
        <v>97</v>
      </c>
      <c r="M64" s="10">
        <f t="shared" si="4"/>
        <v>580</v>
      </c>
      <c r="N64" s="10">
        <v>97</v>
      </c>
      <c r="O64" s="10">
        <v>96</v>
      </c>
      <c r="P64" s="10">
        <v>95</v>
      </c>
      <c r="Q64" s="10">
        <v>96</v>
      </c>
      <c r="R64" s="10">
        <v>97</v>
      </c>
      <c r="S64" s="10">
        <v>94</v>
      </c>
      <c r="T64" s="10">
        <f t="shared" si="5"/>
        <v>575</v>
      </c>
      <c r="U64" s="10">
        <f t="shared" si="6"/>
        <v>1155</v>
      </c>
      <c r="V64" s="4"/>
      <c r="W64" s="4"/>
    </row>
    <row r="65" spans="1:23" x14ac:dyDescent="0.35">
      <c r="A65" s="10">
        <v>48</v>
      </c>
      <c r="B65" s="2">
        <v>235</v>
      </c>
      <c r="C65" s="8" t="s">
        <v>168</v>
      </c>
      <c r="D65" s="13" t="s">
        <v>513</v>
      </c>
      <c r="E65" s="10" t="s">
        <v>277</v>
      </c>
      <c r="F65" s="9" t="s">
        <v>87</v>
      </c>
      <c r="G65" s="10">
        <v>97</v>
      </c>
      <c r="H65" s="10">
        <v>97</v>
      </c>
      <c r="I65" s="10">
        <v>98</v>
      </c>
      <c r="J65" s="10">
        <v>99</v>
      </c>
      <c r="K65" s="10">
        <v>95</v>
      </c>
      <c r="L65" s="10">
        <v>94</v>
      </c>
      <c r="M65" s="10">
        <f t="shared" si="4"/>
        <v>580</v>
      </c>
      <c r="N65" s="10">
        <v>94</v>
      </c>
      <c r="O65" s="10">
        <v>96</v>
      </c>
      <c r="P65" s="10">
        <v>97</v>
      </c>
      <c r="Q65" s="10">
        <v>97</v>
      </c>
      <c r="R65" s="10">
        <v>93</v>
      </c>
      <c r="S65" s="10">
        <v>97</v>
      </c>
      <c r="T65" s="10">
        <f t="shared" si="5"/>
        <v>574</v>
      </c>
      <c r="U65" s="10">
        <f t="shared" si="6"/>
        <v>1154</v>
      </c>
      <c r="V65" s="4"/>
      <c r="W65" s="4"/>
    </row>
    <row r="66" spans="1:23" x14ac:dyDescent="0.35">
      <c r="A66" s="10">
        <v>49</v>
      </c>
      <c r="B66" s="2">
        <v>241</v>
      </c>
      <c r="C66" s="8" t="s">
        <v>178</v>
      </c>
      <c r="D66" s="13" t="s">
        <v>518</v>
      </c>
      <c r="E66" s="10" t="s">
        <v>276</v>
      </c>
      <c r="F66" s="9" t="s">
        <v>88</v>
      </c>
      <c r="G66" s="10">
        <v>96</v>
      </c>
      <c r="H66" s="10">
        <v>96</v>
      </c>
      <c r="I66" s="10">
        <v>94</v>
      </c>
      <c r="J66" s="10">
        <v>98</v>
      </c>
      <c r="K66" s="10">
        <v>95</v>
      </c>
      <c r="L66" s="10">
        <v>96</v>
      </c>
      <c r="M66" s="10">
        <f t="shared" si="4"/>
        <v>575</v>
      </c>
      <c r="N66" s="10">
        <v>96</v>
      </c>
      <c r="O66" s="10">
        <v>95</v>
      </c>
      <c r="P66" s="10">
        <v>98</v>
      </c>
      <c r="Q66" s="10">
        <v>96</v>
      </c>
      <c r="R66" s="10">
        <v>95</v>
      </c>
      <c r="S66" s="10">
        <v>96</v>
      </c>
      <c r="T66" s="10">
        <f t="shared" si="5"/>
        <v>576</v>
      </c>
      <c r="U66" s="10">
        <f t="shared" si="6"/>
        <v>1151</v>
      </c>
      <c r="V66" s="4"/>
      <c r="W66" s="4"/>
    </row>
    <row r="67" spans="1:23" x14ac:dyDescent="0.35">
      <c r="A67" s="10">
        <v>50</v>
      </c>
      <c r="B67" s="2">
        <v>385</v>
      </c>
      <c r="C67" s="8" t="s">
        <v>210</v>
      </c>
      <c r="D67" s="13" t="s">
        <v>458</v>
      </c>
      <c r="E67" s="10" t="s">
        <v>95</v>
      </c>
      <c r="F67" s="9" t="s">
        <v>87</v>
      </c>
      <c r="G67" s="10">
        <v>96</v>
      </c>
      <c r="H67" s="10">
        <v>95</v>
      </c>
      <c r="I67" s="10">
        <v>94</v>
      </c>
      <c r="J67" s="10">
        <v>97</v>
      </c>
      <c r="K67" s="10">
        <v>96</v>
      </c>
      <c r="L67" s="10">
        <v>97</v>
      </c>
      <c r="M67" s="10">
        <f t="shared" si="4"/>
        <v>575</v>
      </c>
      <c r="N67" s="10">
        <v>98</v>
      </c>
      <c r="O67" s="10">
        <v>98</v>
      </c>
      <c r="P67" s="10">
        <v>95</v>
      </c>
      <c r="Q67" s="10">
        <v>96</v>
      </c>
      <c r="R67" s="10">
        <v>97</v>
      </c>
      <c r="S67" s="10">
        <v>91</v>
      </c>
      <c r="T67" s="10">
        <f t="shared" si="5"/>
        <v>575</v>
      </c>
      <c r="U67" s="10">
        <f t="shared" si="6"/>
        <v>1150</v>
      </c>
      <c r="V67" s="4"/>
      <c r="W67" s="4"/>
    </row>
    <row r="68" spans="1:23" x14ac:dyDescent="0.35">
      <c r="A68" s="10">
        <v>51</v>
      </c>
      <c r="B68" s="2">
        <v>380</v>
      </c>
      <c r="C68" s="8" t="s">
        <v>206</v>
      </c>
      <c r="D68" s="13" t="s">
        <v>519</v>
      </c>
      <c r="E68" s="10" t="s">
        <v>260</v>
      </c>
      <c r="F68" s="9" t="s">
        <v>88</v>
      </c>
      <c r="G68" s="10">
        <v>95</v>
      </c>
      <c r="H68" s="10">
        <v>95</v>
      </c>
      <c r="I68" s="10">
        <v>94</v>
      </c>
      <c r="J68" s="10">
        <v>98</v>
      </c>
      <c r="K68" s="10">
        <v>95</v>
      </c>
      <c r="L68" s="10">
        <v>96</v>
      </c>
      <c r="M68" s="10">
        <f t="shared" si="4"/>
        <v>573</v>
      </c>
      <c r="N68" s="10">
        <v>98</v>
      </c>
      <c r="O68" s="10">
        <v>95</v>
      </c>
      <c r="P68" s="10">
        <v>96</v>
      </c>
      <c r="Q68" s="10">
        <v>95</v>
      </c>
      <c r="R68" s="10">
        <v>96</v>
      </c>
      <c r="S68" s="10">
        <v>96</v>
      </c>
      <c r="T68" s="10">
        <f t="shared" si="5"/>
        <v>576</v>
      </c>
      <c r="U68" s="10">
        <f t="shared" si="6"/>
        <v>1149</v>
      </c>
      <c r="V68" s="4"/>
      <c r="W68" s="4"/>
    </row>
    <row r="69" spans="1:23" x14ac:dyDescent="0.35">
      <c r="A69" s="10">
        <v>52</v>
      </c>
      <c r="B69" s="2">
        <v>205</v>
      </c>
      <c r="C69" s="8" t="s">
        <v>112</v>
      </c>
      <c r="D69" s="13" t="s">
        <v>470</v>
      </c>
      <c r="E69" s="10" t="s">
        <v>95</v>
      </c>
      <c r="F69" s="9" t="s">
        <v>87</v>
      </c>
      <c r="G69" s="10">
        <v>95</v>
      </c>
      <c r="H69" s="10">
        <v>96</v>
      </c>
      <c r="I69" s="10">
        <v>96</v>
      </c>
      <c r="J69" s="10">
        <v>96</v>
      </c>
      <c r="K69" s="10">
        <v>94</v>
      </c>
      <c r="L69" s="10">
        <v>97</v>
      </c>
      <c r="M69" s="10">
        <f t="shared" si="4"/>
        <v>574</v>
      </c>
      <c r="N69" s="10">
        <v>96</v>
      </c>
      <c r="O69" s="10">
        <v>97</v>
      </c>
      <c r="P69" s="10">
        <v>96</v>
      </c>
      <c r="Q69" s="10">
        <v>94</v>
      </c>
      <c r="R69" s="10">
        <v>95</v>
      </c>
      <c r="S69" s="10">
        <v>96</v>
      </c>
      <c r="T69" s="10">
        <f t="shared" si="5"/>
        <v>574</v>
      </c>
      <c r="U69" s="10">
        <f t="shared" si="6"/>
        <v>1148</v>
      </c>
      <c r="V69" s="4"/>
      <c r="W69" s="4"/>
    </row>
    <row r="70" spans="1:23" x14ac:dyDescent="0.35">
      <c r="A70" s="10">
        <v>53</v>
      </c>
      <c r="B70" s="2">
        <v>215</v>
      </c>
      <c r="C70" s="8" t="s">
        <v>138</v>
      </c>
      <c r="D70" s="13" t="s">
        <v>475</v>
      </c>
      <c r="E70" s="10" t="s">
        <v>90</v>
      </c>
      <c r="F70" s="9" t="s">
        <v>89</v>
      </c>
      <c r="G70" s="10">
        <v>97</v>
      </c>
      <c r="H70" s="10">
        <v>99</v>
      </c>
      <c r="I70" s="10">
        <v>97</v>
      </c>
      <c r="J70" s="10">
        <v>96</v>
      </c>
      <c r="K70" s="10">
        <v>93</v>
      </c>
      <c r="L70" s="10">
        <v>95</v>
      </c>
      <c r="M70" s="10">
        <f t="shared" si="4"/>
        <v>577</v>
      </c>
      <c r="N70" s="10">
        <v>94</v>
      </c>
      <c r="O70" s="10">
        <v>96</v>
      </c>
      <c r="P70" s="10">
        <v>96</v>
      </c>
      <c r="Q70" s="10">
        <v>96</v>
      </c>
      <c r="R70" s="10">
        <v>96</v>
      </c>
      <c r="S70" s="10">
        <v>93</v>
      </c>
      <c r="T70" s="10">
        <f t="shared" si="5"/>
        <v>571</v>
      </c>
      <c r="U70" s="10">
        <f t="shared" si="6"/>
        <v>1148</v>
      </c>
      <c r="V70" s="4"/>
      <c r="W70" s="4"/>
    </row>
    <row r="71" spans="1:23" x14ac:dyDescent="0.35">
      <c r="A71" s="10">
        <v>54</v>
      </c>
      <c r="B71" s="2">
        <v>230</v>
      </c>
      <c r="C71" s="1" t="s">
        <v>156</v>
      </c>
      <c r="D71" s="13" t="s">
        <v>505</v>
      </c>
      <c r="E71" s="10" t="s">
        <v>280</v>
      </c>
      <c r="F71" s="2" t="s">
        <v>87</v>
      </c>
      <c r="G71" s="10">
        <v>97</v>
      </c>
      <c r="H71" s="10">
        <v>92</v>
      </c>
      <c r="I71" s="10">
        <v>93</v>
      </c>
      <c r="J71" s="10">
        <v>96</v>
      </c>
      <c r="K71" s="10">
        <v>91</v>
      </c>
      <c r="L71" s="10">
        <v>86</v>
      </c>
      <c r="M71" s="10">
        <f t="shared" si="4"/>
        <v>555</v>
      </c>
      <c r="N71" s="10">
        <v>99</v>
      </c>
      <c r="O71" s="10">
        <v>96</v>
      </c>
      <c r="P71" s="10">
        <v>99</v>
      </c>
      <c r="Q71" s="10">
        <v>99</v>
      </c>
      <c r="R71" s="10">
        <v>99</v>
      </c>
      <c r="S71" s="10">
        <v>96</v>
      </c>
      <c r="T71" s="10">
        <f t="shared" si="5"/>
        <v>588</v>
      </c>
      <c r="U71" s="10">
        <f t="shared" si="6"/>
        <v>1143</v>
      </c>
      <c r="V71" s="4"/>
      <c r="W71" s="4"/>
    </row>
    <row r="72" spans="1:23" x14ac:dyDescent="0.35">
      <c r="A72" s="10">
        <v>55</v>
      </c>
      <c r="B72" s="2">
        <v>219</v>
      </c>
      <c r="C72" s="8" t="s">
        <v>145</v>
      </c>
      <c r="D72" s="13" t="s">
        <v>495</v>
      </c>
      <c r="E72" s="10" t="s">
        <v>95</v>
      </c>
      <c r="F72" s="9" t="s">
        <v>88</v>
      </c>
      <c r="G72" s="10">
        <v>94</v>
      </c>
      <c r="H72" s="10">
        <v>97</v>
      </c>
      <c r="I72" s="10">
        <v>95</v>
      </c>
      <c r="J72" s="10">
        <v>98</v>
      </c>
      <c r="K72" s="10">
        <v>98</v>
      </c>
      <c r="L72" s="10">
        <v>99</v>
      </c>
      <c r="M72" s="10">
        <f t="shared" si="4"/>
        <v>581</v>
      </c>
      <c r="N72" s="10">
        <v>99</v>
      </c>
      <c r="O72" s="10">
        <v>95</v>
      </c>
      <c r="P72" s="10">
        <v>99</v>
      </c>
      <c r="Q72" s="10">
        <v>82</v>
      </c>
      <c r="R72" s="10">
        <v>92</v>
      </c>
      <c r="S72" s="10">
        <v>95</v>
      </c>
      <c r="T72" s="10">
        <f t="shared" si="5"/>
        <v>562</v>
      </c>
      <c r="U72" s="10">
        <f t="shared" si="6"/>
        <v>1143</v>
      </c>
      <c r="V72" s="4"/>
      <c r="W72" s="4"/>
    </row>
    <row r="73" spans="1:23" x14ac:dyDescent="0.35">
      <c r="A73" s="10">
        <v>56</v>
      </c>
      <c r="B73" s="2">
        <v>216</v>
      </c>
      <c r="C73" s="1" t="s">
        <v>139</v>
      </c>
      <c r="D73" s="13" t="s">
        <v>459</v>
      </c>
      <c r="E73" s="10" t="s">
        <v>264</v>
      </c>
      <c r="F73" s="2" t="s">
        <v>89</v>
      </c>
      <c r="G73" s="10">
        <v>94</v>
      </c>
      <c r="H73" s="10">
        <v>92</v>
      </c>
      <c r="I73" s="10">
        <v>93</v>
      </c>
      <c r="J73" s="10">
        <v>97</v>
      </c>
      <c r="K73" s="10">
        <v>97</v>
      </c>
      <c r="L73" s="10">
        <v>97</v>
      </c>
      <c r="M73" s="10">
        <f t="shared" si="4"/>
        <v>570</v>
      </c>
      <c r="N73" s="10">
        <v>94</v>
      </c>
      <c r="O73" s="10">
        <v>97</v>
      </c>
      <c r="P73" s="10">
        <v>97</v>
      </c>
      <c r="Q73" s="10">
        <v>94</v>
      </c>
      <c r="R73" s="10">
        <v>89</v>
      </c>
      <c r="S73" s="10">
        <v>98</v>
      </c>
      <c r="T73" s="10">
        <f t="shared" si="5"/>
        <v>569</v>
      </c>
      <c r="U73" s="10">
        <f t="shared" si="6"/>
        <v>1139</v>
      </c>
      <c r="V73" s="4"/>
      <c r="W73" s="4"/>
    </row>
    <row r="74" spans="1:23" x14ac:dyDescent="0.35">
      <c r="A74" s="10">
        <v>57</v>
      </c>
      <c r="B74" s="2">
        <v>372</v>
      </c>
      <c r="C74" s="8" t="s">
        <v>612</v>
      </c>
      <c r="D74" s="13" t="s">
        <v>465</v>
      </c>
      <c r="E74" s="10" t="s">
        <v>90</v>
      </c>
      <c r="F74" s="10" t="s">
        <v>88</v>
      </c>
      <c r="G74" s="10">
        <v>94</v>
      </c>
      <c r="H74" s="10">
        <v>97</v>
      </c>
      <c r="I74" s="10">
        <v>94</v>
      </c>
      <c r="J74" s="10">
        <v>94</v>
      </c>
      <c r="K74" s="10">
        <v>96</v>
      </c>
      <c r="L74" s="10">
        <v>97</v>
      </c>
      <c r="M74" s="10">
        <f t="shared" si="4"/>
        <v>572</v>
      </c>
      <c r="N74" s="10">
        <v>95</v>
      </c>
      <c r="O74" s="10">
        <v>93</v>
      </c>
      <c r="P74" s="10">
        <v>94</v>
      </c>
      <c r="Q74" s="10">
        <v>96</v>
      </c>
      <c r="R74" s="10">
        <v>97</v>
      </c>
      <c r="S74" s="10">
        <v>91</v>
      </c>
      <c r="T74" s="10">
        <f t="shared" si="5"/>
        <v>566</v>
      </c>
      <c r="U74" s="10">
        <f t="shared" si="6"/>
        <v>1138</v>
      </c>
      <c r="V74" s="4"/>
      <c r="W74" s="4"/>
    </row>
    <row r="75" spans="1:23" x14ac:dyDescent="0.35">
      <c r="A75" s="10">
        <v>58</v>
      </c>
      <c r="B75" s="2">
        <v>217</v>
      </c>
      <c r="C75" s="1" t="s">
        <v>140</v>
      </c>
      <c r="D75" s="13" t="s">
        <v>470</v>
      </c>
      <c r="E75" s="10" t="s">
        <v>288</v>
      </c>
      <c r="F75" s="9" t="s">
        <v>87</v>
      </c>
      <c r="G75" s="10">
        <v>96</v>
      </c>
      <c r="H75" s="10">
        <v>97</v>
      </c>
      <c r="I75" s="10">
        <v>97</v>
      </c>
      <c r="J75" s="10">
        <v>93</v>
      </c>
      <c r="K75" s="10">
        <v>92</v>
      </c>
      <c r="L75" s="10">
        <v>98</v>
      </c>
      <c r="M75" s="10">
        <f t="shared" si="4"/>
        <v>573</v>
      </c>
      <c r="N75" s="10">
        <v>94</v>
      </c>
      <c r="O75" s="10">
        <v>95</v>
      </c>
      <c r="P75" s="10">
        <v>93</v>
      </c>
      <c r="Q75" s="10">
        <v>95</v>
      </c>
      <c r="R75" s="10">
        <v>89</v>
      </c>
      <c r="S75" s="10">
        <v>94</v>
      </c>
      <c r="T75" s="10">
        <f t="shared" si="5"/>
        <v>560</v>
      </c>
      <c r="U75" s="10">
        <f t="shared" si="6"/>
        <v>1133</v>
      </c>
      <c r="V75" s="4"/>
      <c r="W75" s="4"/>
    </row>
    <row r="76" spans="1:23" x14ac:dyDescent="0.35">
      <c r="A76" s="10">
        <v>59</v>
      </c>
      <c r="B76" s="2">
        <v>373</v>
      </c>
      <c r="C76" s="8" t="s">
        <v>203</v>
      </c>
      <c r="D76" s="13" t="s">
        <v>523</v>
      </c>
      <c r="E76" s="10" t="s">
        <v>291</v>
      </c>
      <c r="F76" s="9" t="s">
        <v>88</v>
      </c>
      <c r="G76" s="10">
        <v>95</v>
      </c>
      <c r="H76" s="10">
        <v>93</v>
      </c>
      <c r="I76" s="10">
        <v>94</v>
      </c>
      <c r="J76" s="10">
        <v>86</v>
      </c>
      <c r="K76" s="10">
        <v>85</v>
      </c>
      <c r="L76" s="10">
        <v>92</v>
      </c>
      <c r="M76" s="10">
        <f t="shared" si="4"/>
        <v>545</v>
      </c>
      <c r="N76" s="10">
        <v>92</v>
      </c>
      <c r="O76" s="10">
        <v>95</v>
      </c>
      <c r="P76" s="10">
        <v>93</v>
      </c>
      <c r="Q76" s="10">
        <v>93</v>
      </c>
      <c r="R76" s="10">
        <v>94</v>
      </c>
      <c r="S76" s="10">
        <v>94</v>
      </c>
      <c r="T76" s="10">
        <f t="shared" si="5"/>
        <v>561</v>
      </c>
      <c r="U76" s="10">
        <f t="shared" si="6"/>
        <v>1106</v>
      </c>
      <c r="V76" s="4"/>
      <c r="W76" s="4"/>
    </row>
    <row r="77" spans="1:23" x14ac:dyDescent="0.35">
      <c r="A77" s="10">
        <v>60</v>
      </c>
      <c r="B77" s="2">
        <v>227</v>
      </c>
      <c r="C77" s="8" t="s">
        <v>55</v>
      </c>
      <c r="D77" s="13" t="s">
        <v>500</v>
      </c>
      <c r="E77" s="10" t="s">
        <v>286</v>
      </c>
      <c r="F77" s="9" t="s">
        <v>89</v>
      </c>
      <c r="G77" s="10">
        <v>92</v>
      </c>
      <c r="H77" s="10">
        <v>97</v>
      </c>
      <c r="I77" s="10">
        <v>95</v>
      </c>
      <c r="J77" s="10">
        <v>90</v>
      </c>
      <c r="K77" s="10">
        <v>93</v>
      </c>
      <c r="L77" s="10">
        <v>92</v>
      </c>
      <c r="M77" s="10">
        <f t="shared" si="4"/>
        <v>559</v>
      </c>
      <c r="N77" s="10">
        <v>90</v>
      </c>
      <c r="O77" s="10">
        <v>93</v>
      </c>
      <c r="P77" s="10">
        <v>90</v>
      </c>
      <c r="Q77" s="10">
        <v>92</v>
      </c>
      <c r="R77" s="10">
        <v>92</v>
      </c>
      <c r="S77" s="10">
        <v>89</v>
      </c>
      <c r="T77" s="10">
        <f t="shared" si="5"/>
        <v>546</v>
      </c>
      <c r="U77" s="10">
        <f t="shared" si="6"/>
        <v>1105</v>
      </c>
      <c r="V77" s="4"/>
      <c r="W77" s="4"/>
    </row>
    <row r="78" spans="1:23" x14ac:dyDescent="0.35">
      <c r="A78" s="10">
        <v>61</v>
      </c>
      <c r="B78" s="2" t="s">
        <v>639</v>
      </c>
      <c r="C78" s="1" t="s">
        <v>55</v>
      </c>
      <c r="D78" s="13" t="s">
        <v>482</v>
      </c>
      <c r="E78" s="10" t="s">
        <v>259</v>
      </c>
      <c r="F78" s="2" t="s">
        <v>88</v>
      </c>
      <c r="G78" s="10">
        <v>95</v>
      </c>
      <c r="H78" s="10">
        <v>94</v>
      </c>
      <c r="I78" s="10">
        <v>96</v>
      </c>
      <c r="J78" s="10">
        <v>94</v>
      </c>
      <c r="K78" s="10">
        <v>94</v>
      </c>
      <c r="L78" s="10">
        <v>96</v>
      </c>
      <c r="M78" s="10">
        <f t="shared" si="4"/>
        <v>569</v>
      </c>
      <c r="N78" s="10"/>
      <c r="O78" s="10"/>
      <c r="P78" s="10"/>
      <c r="Q78" s="10"/>
      <c r="R78" s="10"/>
      <c r="S78" s="10"/>
      <c r="T78" s="10" t="s">
        <v>638</v>
      </c>
      <c r="U78" s="10">
        <v>569</v>
      </c>
      <c r="V78" s="4"/>
      <c r="W78" s="4"/>
    </row>
    <row r="79" spans="1:23" x14ac:dyDescent="0.35">
      <c r="U79" s="4"/>
      <c r="V79" s="4"/>
      <c r="W79" s="4"/>
    </row>
    <row r="80" spans="1:23" x14ac:dyDescent="0.35">
      <c r="B80" s="4" t="s">
        <v>640</v>
      </c>
      <c r="R80" s="10"/>
      <c r="S80" s="10"/>
      <c r="T80" s="10"/>
      <c r="W80" s="4"/>
    </row>
    <row r="81" spans="18:23" x14ac:dyDescent="0.35">
      <c r="R81" s="10"/>
      <c r="S81" s="10"/>
      <c r="T81" s="10"/>
      <c r="W81" s="4"/>
    </row>
    <row r="82" spans="18:23" x14ac:dyDescent="0.35">
      <c r="R82" s="10"/>
      <c r="S82" s="10"/>
      <c r="T82" s="10"/>
      <c r="W82" s="4"/>
    </row>
    <row r="83" spans="18:23" x14ac:dyDescent="0.35">
      <c r="R83" s="10"/>
      <c r="S83" s="10"/>
      <c r="T83" s="10"/>
      <c r="W83" s="4"/>
    </row>
    <row r="84" spans="18:23" x14ac:dyDescent="0.35">
      <c r="R84" s="10"/>
      <c r="S84" s="10"/>
      <c r="T84" s="10"/>
      <c r="W84" s="4"/>
    </row>
    <row r="85" spans="18:23" x14ac:dyDescent="0.35">
      <c r="R85" s="10"/>
      <c r="S85" s="10"/>
      <c r="T85" s="10"/>
      <c r="W85" s="4"/>
    </row>
    <row r="86" spans="18:23" x14ac:dyDescent="0.35">
      <c r="R86" s="10"/>
      <c r="S86" s="10"/>
      <c r="T86" s="10"/>
      <c r="W86" s="4"/>
    </row>
    <row r="87" spans="18:23" x14ac:dyDescent="0.35">
      <c r="R87" s="10"/>
      <c r="S87" s="10"/>
      <c r="T87" s="10"/>
      <c r="W87" s="4"/>
    </row>
    <row r="88" spans="18:23" x14ac:dyDescent="0.35">
      <c r="R88" s="10"/>
      <c r="S88" s="10"/>
      <c r="T88" s="10"/>
      <c r="W88" s="4"/>
    </row>
    <row r="89" spans="18:23" x14ac:dyDescent="0.35">
      <c r="R89" s="10"/>
      <c r="S89" s="10"/>
      <c r="T89" s="10"/>
      <c r="W89" s="4"/>
    </row>
    <row r="90" spans="18:23" x14ac:dyDescent="0.35">
      <c r="R90" s="10"/>
      <c r="S90" s="10"/>
      <c r="T90" s="10"/>
      <c r="W90" s="4"/>
    </row>
    <row r="91" spans="18:23" x14ac:dyDescent="0.35">
      <c r="R91" s="10"/>
      <c r="S91" s="10"/>
      <c r="T91" s="10"/>
      <c r="W91" s="4"/>
    </row>
    <row r="92" spans="18:23" x14ac:dyDescent="0.35">
      <c r="R92" s="10"/>
      <c r="S92" s="10"/>
      <c r="T92" s="10"/>
      <c r="W92" s="4"/>
    </row>
    <row r="93" spans="18:23" x14ac:dyDescent="0.35">
      <c r="R93" s="10"/>
      <c r="S93" s="10"/>
      <c r="T93" s="10"/>
      <c r="W93" s="4"/>
    </row>
    <row r="94" spans="18:23" x14ac:dyDescent="0.35">
      <c r="R94" s="10"/>
      <c r="S94" s="10"/>
      <c r="T94" s="10"/>
      <c r="W94" s="4"/>
    </row>
    <row r="95" spans="18:23" x14ac:dyDescent="0.35">
      <c r="R95" s="10"/>
      <c r="S95" s="10"/>
      <c r="T95" s="10"/>
      <c r="W95" s="4"/>
    </row>
    <row r="96" spans="18:23" x14ac:dyDescent="0.35">
      <c r="R96" s="10"/>
      <c r="S96" s="10"/>
      <c r="T96" s="10"/>
      <c r="W96" s="4"/>
    </row>
    <row r="97" spans="18:23" x14ac:dyDescent="0.35">
      <c r="R97" s="10"/>
      <c r="S97" s="10"/>
      <c r="T97" s="10"/>
      <c r="W97" s="4"/>
    </row>
  </sheetData>
  <phoneticPr fontId="5" type="noConversion"/>
  <conditionalFormatting sqref="X25:AD65536 X1:AD23 G1:W1048576">
    <cfRule type="cellIs" dxfId="2" priority="1" stopIfTrue="1" operator="equal">
      <formula>100</formula>
    </cfRule>
  </conditionalFormatting>
  <printOptions horizontalCentered="1"/>
  <pageMargins left="0.25" right="0.25" top="0.75" bottom="0.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zoomScaleNormal="100" workbookViewId="0"/>
  </sheetViews>
  <sheetFormatPr defaultColWidth="9.1796875" defaultRowHeight="15.5" x14ac:dyDescent="0.35"/>
  <cols>
    <col min="1" max="1" width="6.26953125" style="10" customWidth="1"/>
    <col min="2" max="2" width="6.81640625" style="4" customWidth="1"/>
    <col min="3" max="3" width="17.54296875" style="4" bestFit="1" customWidth="1"/>
    <col min="4" max="4" width="12.1796875" style="4" bestFit="1" customWidth="1"/>
    <col min="5" max="5" width="6.453125" style="4" customWidth="1"/>
    <col min="6" max="6" width="5.54296875" style="4" bestFit="1" customWidth="1"/>
    <col min="7" max="11" width="5.1796875" style="4" hidden="1" customWidth="1"/>
    <col min="12" max="15" width="3.81640625" style="4" hidden="1" customWidth="1"/>
    <col min="16" max="16" width="5.1796875" style="4" hidden="1" customWidth="1"/>
    <col min="17" max="20" width="3.81640625" style="4" hidden="1" customWidth="1"/>
    <col min="21" max="21" width="5.1796875" style="10" hidden="1" customWidth="1"/>
    <col min="22" max="22" width="7.453125" style="10" bestFit="1" customWidth="1"/>
    <col min="23" max="26" width="5.1796875" style="4" hidden="1" customWidth="1"/>
    <col min="27" max="27" width="6.26953125" style="4" hidden="1" customWidth="1"/>
    <col min="28" max="31" width="3.81640625" style="4" hidden="1" customWidth="1"/>
    <col min="32" max="32" width="5.1796875" style="4" hidden="1" customWidth="1"/>
    <col min="33" max="36" width="3.81640625" style="4" hidden="1" customWidth="1"/>
    <col min="37" max="37" width="5.1796875" style="4" hidden="1" customWidth="1"/>
    <col min="38" max="38" width="7.453125" style="4" bestFit="1" customWidth="1"/>
    <col min="39" max="39" width="7.81640625" style="4" bestFit="1" customWidth="1"/>
    <col min="40" max="40" width="6.54296875" style="4" bestFit="1" customWidth="1"/>
    <col min="41" max="41" width="8.26953125" style="4" bestFit="1" customWidth="1"/>
    <col min="42" max="16384" width="9.1796875" style="4"/>
  </cols>
  <sheetData>
    <row r="1" spans="1:41" x14ac:dyDescent="0.35">
      <c r="A1" s="16" t="s">
        <v>323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spans="1:41" x14ac:dyDescent="0.35">
      <c r="A2" s="16" t="s">
        <v>359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</row>
    <row r="3" spans="1:41" x14ac:dyDescent="0.35">
      <c r="A3" s="16" t="s">
        <v>345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</row>
    <row r="4" spans="1:4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41" x14ac:dyDescent="0.35">
      <c r="A5" s="14" t="s">
        <v>332</v>
      </c>
      <c r="B5" s="15"/>
      <c r="C5" s="15"/>
      <c r="D5" s="15"/>
      <c r="E5" s="15" t="s">
        <v>650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AO5" s="21">
        <v>2424.6</v>
      </c>
    </row>
    <row r="6" spans="1:41" x14ac:dyDescent="0.35">
      <c r="A6" s="14" t="s">
        <v>333</v>
      </c>
      <c r="B6" s="15"/>
      <c r="C6" s="15"/>
      <c r="D6" s="15"/>
      <c r="E6" s="15" t="s">
        <v>651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AO6" s="21">
        <v>2408</v>
      </c>
    </row>
    <row r="7" spans="1:41" x14ac:dyDescent="0.35">
      <c r="A7" s="14" t="s">
        <v>334</v>
      </c>
      <c r="B7" s="15"/>
      <c r="C7" s="15"/>
      <c r="D7" s="15"/>
      <c r="E7" s="15" t="s">
        <v>652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AO7" s="21">
        <v>2403.6</v>
      </c>
    </row>
    <row r="8" spans="1:41" x14ac:dyDescent="0.35">
      <c r="A8" s="14"/>
      <c r="B8" s="15"/>
      <c r="C8" s="15"/>
      <c r="D8" s="15"/>
      <c r="E8" s="1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AO8" s="6"/>
    </row>
    <row r="9" spans="1:41" x14ac:dyDescent="0.35">
      <c r="A9" s="14" t="s">
        <v>335</v>
      </c>
      <c r="B9" s="15"/>
      <c r="C9" s="15"/>
      <c r="D9" s="15"/>
      <c r="E9" s="15" t="s">
        <v>644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AO9" s="6">
        <v>2278</v>
      </c>
    </row>
    <row r="10" spans="1:41" x14ac:dyDescent="0.35">
      <c r="A10" s="14" t="s">
        <v>336</v>
      </c>
      <c r="B10" s="15"/>
      <c r="C10" s="15"/>
      <c r="D10" s="15"/>
      <c r="E10" s="15" t="s">
        <v>648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AO10" s="6">
        <v>2272</v>
      </c>
    </row>
    <row r="11" spans="1:41" x14ac:dyDescent="0.35">
      <c r="A11" s="14" t="s">
        <v>337</v>
      </c>
      <c r="B11" s="15"/>
      <c r="C11" s="15"/>
      <c r="D11" s="15"/>
      <c r="E11" s="15" t="s">
        <v>649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AO11" s="6">
        <v>2272</v>
      </c>
    </row>
    <row r="12" spans="1:41" x14ac:dyDescent="0.35">
      <c r="A12" s="14"/>
      <c r="B12" s="15"/>
      <c r="C12" s="15"/>
      <c r="D12" s="15"/>
      <c r="E12" s="15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AO12" s="6"/>
    </row>
    <row r="13" spans="1:41" x14ac:dyDescent="0.35">
      <c r="A13" s="14" t="s">
        <v>338</v>
      </c>
      <c r="B13" s="15"/>
      <c r="C13" s="15"/>
      <c r="D13" s="15"/>
      <c r="E13" s="15" t="s">
        <v>631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AO13" s="6">
        <v>2165</v>
      </c>
    </row>
    <row r="14" spans="1:41" x14ac:dyDescent="0.35">
      <c r="A14" s="14" t="s">
        <v>339</v>
      </c>
      <c r="B14" s="15"/>
      <c r="C14" s="15"/>
      <c r="D14" s="15"/>
      <c r="E14" s="15" t="s">
        <v>632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AO14" s="6">
        <v>2105</v>
      </c>
    </row>
    <row r="15" spans="1:41" x14ac:dyDescent="0.35">
      <c r="A15" s="14" t="s">
        <v>340</v>
      </c>
      <c r="B15" s="15"/>
      <c r="C15" s="15"/>
      <c r="D15" s="15"/>
      <c r="E15" s="15" t="s">
        <v>646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AO15" s="6">
        <v>2056</v>
      </c>
    </row>
    <row r="16" spans="1:41" x14ac:dyDescent="0.35">
      <c r="A16" s="14"/>
      <c r="B16" s="5"/>
      <c r="C16" s="5"/>
      <c r="D16" s="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41" x14ac:dyDescent="0.35">
      <c r="A17" s="6" t="s">
        <v>352</v>
      </c>
      <c r="B17" s="6" t="s">
        <v>322</v>
      </c>
      <c r="C17" s="17" t="s">
        <v>326</v>
      </c>
      <c r="D17" s="14" t="s">
        <v>327</v>
      </c>
      <c r="E17" s="6" t="s">
        <v>0</v>
      </c>
      <c r="F17" s="6" t="s">
        <v>329</v>
      </c>
      <c r="G17" s="6">
        <v>1</v>
      </c>
      <c r="H17" s="6">
        <v>2</v>
      </c>
      <c r="I17" s="6">
        <v>3</v>
      </c>
      <c r="J17" s="6">
        <v>4</v>
      </c>
      <c r="K17" s="6" t="s">
        <v>355</v>
      </c>
      <c r="L17" s="6">
        <v>1</v>
      </c>
      <c r="M17" s="6">
        <v>2</v>
      </c>
      <c r="N17" s="6">
        <v>3</v>
      </c>
      <c r="O17" s="6">
        <v>4</v>
      </c>
      <c r="P17" s="6" t="s">
        <v>356</v>
      </c>
      <c r="Q17" s="6">
        <v>1</v>
      </c>
      <c r="R17" s="6">
        <v>2</v>
      </c>
      <c r="S17" s="6">
        <v>3</v>
      </c>
      <c r="T17" s="6">
        <v>4</v>
      </c>
      <c r="U17" s="6" t="s">
        <v>357</v>
      </c>
      <c r="V17" s="6" t="s">
        <v>358</v>
      </c>
      <c r="W17" s="6">
        <v>1</v>
      </c>
      <c r="X17" s="6">
        <v>2</v>
      </c>
      <c r="Y17" s="6">
        <v>3</v>
      </c>
      <c r="Z17" s="6">
        <v>4</v>
      </c>
      <c r="AA17" s="6" t="s">
        <v>355</v>
      </c>
      <c r="AB17" s="6">
        <v>1</v>
      </c>
      <c r="AC17" s="6">
        <v>2</v>
      </c>
      <c r="AD17" s="6">
        <v>3</v>
      </c>
      <c r="AE17" s="6">
        <v>4</v>
      </c>
      <c r="AF17" s="6" t="s">
        <v>356</v>
      </c>
      <c r="AG17" s="6">
        <v>1</v>
      </c>
      <c r="AH17" s="6">
        <v>2</v>
      </c>
      <c r="AI17" s="6">
        <v>3</v>
      </c>
      <c r="AJ17" s="6">
        <v>4</v>
      </c>
      <c r="AK17" s="6" t="s">
        <v>357</v>
      </c>
      <c r="AL17" s="6" t="s">
        <v>623</v>
      </c>
      <c r="AM17" s="6" t="s">
        <v>588</v>
      </c>
      <c r="AN17" s="6" t="s">
        <v>589</v>
      </c>
      <c r="AO17" s="6" t="s">
        <v>590</v>
      </c>
    </row>
    <row r="18" spans="1:41" x14ac:dyDescent="0.35">
      <c r="A18" s="10">
        <v>1</v>
      </c>
      <c r="B18" s="2">
        <v>378</v>
      </c>
      <c r="C18" s="1" t="s">
        <v>205</v>
      </c>
      <c r="D18" s="13" t="s">
        <v>496</v>
      </c>
      <c r="E18" s="10" t="s">
        <v>256</v>
      </c>
      <c r="F18" s="2" t="s">
        <v>87</v>
      </c>
      <c r="G18" s="10">
        <v>100</v>
      </c>
      <c r="H18" s="10">
        <v>99</v>
      </c>
      <c r="I18" s="10">
        <v>98</v>
      </c>
      <c r="J18" s="10">
        <v>99</v>
      </c>
      <c r="K18" s="10">
        <f t="shared" ref="K18:K49" si="0">SUM(G18:J18)</f>
        <v>396</v>
      </c>
      <c r="L18" s="10">
        <v>95</v>
      </c>
      <c r="M18" s="10">
        <v>95</v>
      </c>
      <c r="N18" s="10">
        <v>96</v>
      </c>
      <c r="O18" s="10">
        <v>96</v>
      </c>
      <c r="P18" s="10">
        <f t="shared" ref="P18:P49" si="1">SUM(L18:O18)</f>
        <v>382</v>
      </c>
      <c r="Q18" s="10">
        <v>99</v>
      </c>
      <c r="R18" s="10">
        <v>98</v>
      </c>
      <c r="S18" s="10">
        <v>93</v>
      </c>
      <c r="T18" s="10">
        <v>92</v>
      </c>
      <c r="U18" s="10">
        <f t="shared" ref="U18:U49" si="2">SUM(Q18:T18)</f>
        <v>382</v>
      </c>
      <c r="V18" s="10">
        <f t="shared" ref="V18:V49" si="3">SUM(U18,P18,K18)</f>
        <v>1160</v>
      </c>
      <c r="W18" s="10">
        <v>99</v>
      </c>
      <c r="X18" s="10">
        <v>97</v>
      </c>
      <c r="Y18" s="10">
        <v>98</v>
      </c>
      <c r="Z18" s="10">
        <v>100</v>
      </c>
      <c r="AA18" s="10">
        <f t="shared" ref="AA18:AA49" si="4">SUM(W18:Z18)</f>
        <v>394</v>
      </c>
      <c r="AB18" s="10">
        <v>97</v>
      </c>
      <c r="AC18" s="10">
        <v>97</v>
      </c>
      <c r="AD18" s="10">
        <v>98</v>
      </c>
      <c r="AE18" s="10">
        <v>95</v>
      </c>
      <c r="AF18" s="10">
        <f t="shared" ref="AF18:AF49" si="5">SUM(AB18:AE18)</f>
        <v>387</v>
      </c>
      <c r="AG18" s="10">
        <v>95</v>
      </c>
      <c r="AH18" s="10">
        <v>96</v>
      </c>
      <c r="AI18" s="10">
        <v>99</v>
      </c>
      <c r="AJ18" s="10">
        <v>98</v>
      </c>
      <c r="AK18" s="10">
        <f t="shared" ref="AK18:AK49" si="6">SUM(AG18:AJ18)</f>
        <v>388</v>
      </c>
      <c r="AL18" s="10">
        <f t="shared" ref="AL18:AL49" si="7">SUM(AK18,AF18,AA18)</f>
        <v>1169</v>
      </c>
      <c r="AM18" s="10">
        <f t="shared" ref="AM18:AM49" si="8">SUM(AL18,V18)</f>
        <v>2329</v>
      </c>
      <c r="AN18" s="20">
        <v>95.6</v>
      </c>
      <c r="AO18" s="20">
        <f>SUM(AM18:AN18)</f>
        <v>2424.6</v>
      </c>
    </row>
    <row r="19" spans="1:41" x14ac:dyDescent="0.35">
      <c r="A19" s="10">
        <v>2</v>
      </c>
      <c r="B19" s="2">
        <v>204</v>
      </c>
      <c r="C19" s="1" t="s">
        <v>108</v>
      </c>
      <c r="D19" s="13" t="s">
        <v>466</v>
      </c>
      <c r="E19" s="10" t="s">
        <v>282</v>
      </c>
      <c r="F19" s="2" t="s">
        <v>87</v>
      </c>
      <c r="G19" s="10">
        <v>99</v>
      </c>
      <c r="H19" s="10">
        <v>98</v>
      </c>
      <c r="I19" s="10">
        <v>99</v>
      </c>
      <c r="J19" s="10">
        <v>98</v>
      </c>
      <c r="K19" s="10">
        <f t="shared" si="0"/>
        <v>394</v>
      </c>
      <c r="L19" s="10">
        <v>91</v>
      </c>
      <c r="M19" s="10">
        <v>93</v>
      </c>
      <c r="N19" s="10">
        <v>93</v>
      </c>
      <c r="O19" s="10">
        <v>95</v>
      </c>
      <c r="P19" s="10">
        <f t="shared" si="1"/>
        <v>372</v>
      </c>
      <c r="Q19" s="10">
        <v>92</v>
      </c>
      <c r="R19" s="10">
        <v>97</v>
      </c>
      <c r="S19" s="10">
        <v>96</v>
      </c>
      <c r="T19" s="10">
        <v>98</v>
      </c>
      <c r="U19" s="10">
        <f t="shared" si="2"/>
        <v>383</v>
      </c>
      <c r="V19" s="10">
        <f t="shared" si="3"/>
        <v>1149</v>
      </c>
      <c r="W19" s="10">
        <v>98</v>
      </c>
      <c r="X19" s="10">
        <v>100</v>
      </c>
      <c r="Y19" s="10">
        <v>98</v>
      </c>
      <c r="Z19" s="10">
        <v>98</v>
      </c>
      <c r="AA19" s="10">
        <f t="shared" si="4"/>
        <v>394</v>
      </c>
      <c r="AB19" s="10">
        <v>96</v>
      </c>
      <c r="AC19" s="10">
        <v>93</v>
      </c>
      <c r="AD19" s="10">
        <v>97</v>
      </c>
      <c r="AE19" s="10">
        <v>98</v>
      </c>
      <c r="AF19" s="10">
        <f t="shared" si="5"/>
        <v>384</v>
      </c>
      <c r="AG19" s="10">
        <v>97</v>
      </c>
      <c r="AH19" s="10">
        <v>97</v>
      </c>
      <c r="AI19" s="10">
        <v>95</v>
      </c>
      <c r="AJ19" s="10">
        <v>99</v>
      </c>
      <c r="AK19" s="10">
        <f t="shared" si="6"/>
        <v>388</v>
      </c>
      <c r="AL19" s="10">
        <f t="shared" si="7"/>
        <v>1166</v>
      </c>
      <c r="AM19" s="10">
        <f t="shared" si="8"/>
        <v>2315</v>
      </c>
      <c r="AN19" s="20">
        <v>93</v>
      </c>
      <c r="AO19" s="20">
        <f t="shared" ref="AO19:AO25" si="9">SUM(AM19:AN19)</f>
        <v>2408</v>
      </c>
    </row>
    <row r="20" spans="1:41" x14ac:dyDescent="0.35">
      <c r="A20" s="10">
        <v>3</v>
      </c>
      <c r="B20" s="2">
        <v>234</v>
      </c>
      <c r="C20" s="8" t="s">
        <v>166</v>
      </c>
      <c r="D20" s="13" t="s">
        <v>510</v>
      </c>
      <c r="E20" s="10" t="s">
        <v>91</v>
      </c>
      <c r="F20" s="9" t="s">
        <v>87</v>
      </c>
      <c r="G20" s="10">
        <v>98</v>
      </c>
      <c r="H20" s="10">
        <v>99</v>
      </c>
      <c r="I20" s="10">
        <v>99</v>
      </c>
      <c r="J20" s="10">
        <v>99</v>
      </c>
      <c r="K20" s="10">
        <f t="shared" si="0"/>
        <v>395</v>
      </c>
      <c r="L20" s="10">
        <v>98</v>
      </c>
      <c r="M20" s="10">
        <v>94</v>
      </c>
      <c r="N20" s="10">
        <v>94</v>
      </c>
      <c r="O20" s="10">
        <v>97</v>
      </c>
      <c r="P20" s="10">
        <f t="shared" si="1"/>
        <v>383</v>
      </c>
      <c r="Q20" s="10">
        <v>96</v>
      </c>
      <c r="R20" s="10">
        <v>97</v>
      </c>
      <c r="S20" s="10">
        <v>97</v>
      </c>
      <c r="T20" s="10">
        <v>93</v>
      </c>
      <c r="U20" s="10">
        <f t="shared" si="2"/>
        <v>383</v>
      </c>
      <c r="V20" s="10">
        <f t="shared" si="3"/>
        <v>1161</v>
      </c>
      <c r="W20" s="10">
        <v>99</v>
      </c>
      <c r="X20" s="10">
        <v>99</v>
      </c>
      <c r="Y20" s="10">
        <v>100</v>
      </c>
      <c r="Z20" s="10">
        <v>97</v>
      </c>
      <c r="AA20" s="10">
        <f t="shared" si="4"/>
        <v>395</v>
      </c>
      <c r="AB20" s="10">
        <v>93</v>
      </c>
      <c r="AC20" s="10">
        <v>95</v>
      </c>
      <c r="AD20" s="10">
        <v>93</v>
      </c>
      <c r="AE20" s="10">
        <v>94</v>
      </c>
      <c r="AF20" s="10">
        <f t="shared" si="5"/>
        <v>375</v>
      </c>
      <c r="AG20" s="10">
        <v>96</v>
      </c>
      <c r="AH20" s="10">
        <v>91</v>
      </c>
      <c r="AI20" s="10">
        <v>97</v>
      </c>
      <c r="AJ20" s="10">
        <v>94</v>
      </c>
      <c r="AK20" s="10">
        <f t="shared" si="6"/>
        <v>378</v>
      </c>
      <c r="AL20" s="10">
        <f t="shared" si="7"/>
        <v>1148</v>
      </c>
      <c r="AM20" s="10">
        <f t="shared" si="8"/>
        <v>2309</v>
      </c>
      <c r="AN20" s="20">
        <v>94.6</v>
      </c>
      <c r="AO20" s="20">
        <f t="shared" si="9"/>
        <v>2403.6</v>
      </c>
    </row>
    <row r="21" spans="1:41" x14ac:dyDescent="0.35">
      <c r="A21" s="10">
        <v>4</v>
      </c>
      <c r="B21" s="2">
        <v>236</v>
      </c>
      <c r="C21" s="8" t="s">
        <v>170</v>
      </c>
      <c r="D21" s="13" t="s">
        <v>498</v>
      </c>
      <c r="E21" s="10" t="s">
        <v>285</v>
      </c>
      <c r="F21" s="9" t="s">
        <v>87</v>
      </c>
      <c r="G21" s="10">
        <v>97</v>
      </c>
      <c r="H21" s="10">
        <v>99</v>
      </c>
      <c r="I21" s="10">
        <v>98</v>
      </c>
      <c r="J21" s="10">
        <v>95</v>
      </c>
      <c r="K21" s="10">
        <f t="shared" si="0"/>
        <v>389</v>
      </c>
      <c r="L21" s="10">
        <v>90</v>
      </c>
      <c r="M21" s="10">
        <v>94</v>
      </c>
      <c r="N21" s="10">
        <v>94</v>
      </c>
      <c r="O21" s="10">
        <v>92</v>
      </c>
      <c r="P21" s="10">
        <f t="shared" si="1"/>
        <v>370</v>
      </c>
      <c r="Q21" s="10">
        <v>96</v>
      </c>
      <c r="R21" s="10">
        <v>98</v>
      </c>
      <c r="S21" s="10">
        <v>97</v>
      </c>
      <c r="T21" s="10">
        <v>96</v>
      </c>
      <c r="U21" s="10">
        <f t="shared" si="2"/>
        <v>387</v>
      </c>
      <c r="V21" s="10">
        <f t="shared" si="3"/>
        <v>1146</v>
      </c>
      <c r="W21" s="10">
        <v>98</v>
      </c>
      <c r="X21" s="10">
        <v>99</v>
      </c>
      <c r="Y21" s="10">
        <v>99</v>
      </c>
      <c r="Z21" s="10">
        <v>100</v>
      </c>
      <c r="AA21" s="10">
        <f t="shared" si="4"/>
        <v>396</v>
      </c>
      <c r="AB21" s="10">
        <v>94</v>
      </c>
      <c r="AC21" s="10">
        <v>92</v>
      </c>
      <c r="AD21" s="10">
        <v>95</v>
      </c>
      <c r="AE21" s="10">
        <v>94</v>
      </c>
      <c r="AF21" s="10">
        <f t="shared" si="5"/>
        <v>375</v>
      </c>
      <c r="AG21" s="10">
        <v>98</v>
      </c>
      <c r="AH21" s="10">
        <v>97</v>
      </c>
      <c r="AI21" s="10">
        <v>97</v>
      </c>
      <c r="AJ21" s="10">
        <v>97</v>
      </c>
      <c r="AK21" s="10">
        <f t="shared" si="6"/>
        <v>389</v>
      </c>
      <c r="AL21" s="10">
        <f t="shared" si="7"/>
        <v>1160</v>
      </c>
      <c r="AM21" s="10">
        <f t="shared" si="8"/>
        <v>2306</v>
      </c>
      <c r="AN21" s="20">
        <v>92.7</v>
      </c>
      <c r="AO21" s="20">
        <f t="shared" si="9"/>
        <v>2398.6999999999998</v>
      </c>
    </row>
    <row r="22" spans="1:41" x14ac:dyDescent="0.35">
      <c r="A22" s="10">
        <v>5</v>
      </c>
      <c r="B22" s="2">
        <v>239</v>
      </c>
      <c r="C22" s="1" t="s">
        <v>174</v>
      </c>
      <c r="D22" s="13" t="s">
        <v>516</v>
      </c>
      <c r="E22" s="10" t="s">
        <v>267</v>
      </c>
      <c r="F22" s="9" t="s">
        <v>87</v>
      </c>
      <c r="G22" s="10">
        <v>97</v>
      </c>
      <c r="H22" s="10">
        <v>99</v>
      </c>
      <c r="I22" s="10">
        <v>99</v>
      </c>
      <c r="J22" s="10">
        <v>97</v>
      </c>
      <c r="K22" s="10">
        <f t="shared" si="0"/>
        <v>392</v>
      </c>
      <c r="L22" s="10">
        <v>94</v>
      </c>
      <c r="M22" s="10">
        <v>94</v>
      </c>
      <c r="N22" s="10">
        <v>95</v>
      </c>
      <c r="O22" s="10">
        <v>92</v>
      </c>
      <c r="P22" s="10">
        <f t="shared" si="1"/>
        <v>375</v>
      </c>
      <c r="Q22" s="10">
        <v>98</v>
      </c>
      <c r="R22" s="10">
        <v>95</v>
      </c>
      <c r="S22" s="10">
        <v>98</v>
      </c>
      <c r="T22" s="10">
        <v>91</v>
      </c>
      <c r="U22" s="10">
        <f t="shared" si="2"/>
        <v>382</v>
      </c>
      <c r="V22" s="10">
        <f t="shared" si="3"/>
        <v>1149</v>
      </c>
      <c r="W22" s="10">
        <v>98</v>
      </c>
      <c r="X22" s="10">
        <v>100</v>
      </c>
      <c r="Y22" s="10">
        <v>95</v>
      </c>
      <c r="Z22" s="10">
        <v>99</v>
      </c>
      <c r="AA22" s="10">
        <f t="shared" si="4"/>
        <v>392</v>
      </c>
      <c r="AB22" s="10">
        <v>96</v>
      </c>
      <c r="AC22" s="10">
        <v>94</v>
      </c>
      <c r="AD22" s="10">
        <v>97</v>
      </c>
      <c r="AE22" s="10">
        <v>94</v>
      </c>
      <c r="AF22" s="10">
        <f t="shared" si="5"/>
        <v>381</v>
      </c>
      <c r="AG22" s="10">
        <v>94</v>
      </c>
      <c r="AH22" s="10">
        <v>96</v>
      </c>
      <c r="AI22" s="10">
        <v>98</v>
      </c>
      <c r="AJ22" s="10">
        <v>95</v>
      </c>
      <c r="AK22" s="10">
        <f t="shared" si="6"/>
        <v>383</v>
      </c>
      <c r="AL22" s="10">
        <f t="shared" si="7"/>
        <v>1156</v>
      </c>
      <c r="AM22" s="10">
        <f t="shared" si="8"/>
        <v>2305</v>
      </c>
      <c r="AN22" s="20">
        <v>91.6</v>
      </c>
      <c r="AO22" s="20">
        <f t="shared" si="9"/>
        <v>2396.6</v>
      </c>
    </row>
    <row r="23" spans="1:41" x14ac:dyDescent="0.35">
      <c r="A23" s="10">
        <v>6</v>
      </c>
      <c r="B23" s="2">
        <v>386</v>
      </c>
      <c r="C23" s="1" t="s">
        <v>211</v>
      </c>
      <c r="D23" s="13" t="s">
        <v>482</v>
      </c>
      <c r="E23" s="10" t="s">
        <v>288</v>
      </c>
      <c r="F23" s="9" t="s">
        <v>87</v>
      </c>
      <c r="G23" s="10">
        <v>95</v>
      </c>
      <c r="H23" s="10">
        <v>98</v>
      </c>
      <c r="I23" s="10">
        <v>97</v>
      </c>
      <c r="J23" s="10">
        <v>98</v>
      </c>
      <c r="K23" s="10">
        <f t="shared" si="0"/>
        <v>388</v>
      </c>
      <c r="L23" s="10">
        <v>93</v>
      </c>
      <c r="M23" s="10">
        <v>91</v>
      </c>
      <c r="N23" s="10">
        <v>91</v>
      </c>
      <c r="O23" s="10">
        <v>96</v>
      </c>
      <c r="P23" s="10">
        <f t="shared" si="1"/>
        <v>371</v>
      </c>
      <c r="Q23" s="10">
        <v>93</v>
      </c>
      <c r="R23" s="10">
        <v>99</v>
      </c>
      <c r="S23" s="10">
        <v>98</v>
      </c>
      <c r="T23" s="10">
        <v>95</v>
      </c>
      <c r="U23" s="10">
        <f t="shared" si="2"/>
        <v>385</v>
      </c>
      <c r="V23" s="10">
        <f t="shared" si="3"/>
        <v>1144</v>
      </c>
      <c r="W23" s="10">
        <v>95</v>
      </c>
      <c r="X23" s="10">
        <v>99</v>
      </c>
      <c r="Y23" s="10">
        <v>100</v>
      </c>
      <c r="Z23" s="10">
        <v>98</v>
      </c>
      <c r="AA23" s="10">
        <f t="shared" si="4"/>
        <v>392</v>
      </c>
      <c r="AB23" s="10">
        <v>94</v>
      </c>
      <c r="AC23" s="10">
        <v>96</v>
      </c>
      <c r="AD23" s="10">
        <v>92</v>
      </c>
      <c r="AE23" s="10">
        <v>92</v>
      </c>
      <c r="AF23" s="10">
        <f t="shared" si="5"/>
        <v>374</v>
      </c>
      <c r="AG23" s="10">
        <v>97</v>
      </c>
      <c r="AH23" s="10">
        <v>99</v>
      </c>
      <c r="AI23" s="10">
        <v>97</v>
      </c>
      <c r="AJ23" s="10">
        <v>94</v>
      </c>
      <c r="AK23" s="10">
        <f t="shared" si="6"/>
        <v>387</v>
      </c>
      <c r="AL23" s="10">
        <f t="shared" si="7"/>
        <v>1153</v>
      </c>
      <c r="AM23" s="10">
        <f t="shared" si="8"/>
        <v>2297</v>
      </c>
      <c r="AN23" s="20">
        <v>95.6</v>
      </c>
      <c r="AO23" s="20">
        <f t="shared" si="9"/>
        <v>2392.6</v>
      </c>
    </row>
    <row r="24" spans="1:41" x14ac:dyDescent="0.35">
      <c r="A24" s="10">
        <v>7</v>
      </c>
      <c r="B24" s="2">
        <v>220</v>
      </c>
      <c r="C24" s="8" t="s">
        <v>146</v>
      </c>
      <c r="D24" s="13" t="s">
        <v>496</v>
      </c>
      <c r="E24" s="10" t="s">
        <v>93</v>
      </c>
      <c r="F24" s="9" t="s">
        <v>87</v>
      </c>
      <c r="G24" s="10">
        <v>98</v>
      </c>
      <c r="H24" s="10">
        <v>100</v>
      </c>
      <c r="I24" s="10">
        <v>100</v>
      </c>
      <c r="J24" s="10">
        <v>99</v>
      </c>
      <c r="K24" s="10">
        <f t="shared" si="0"/>
        <v>397</v>
      </c>
      <c r="L24" s="10">
        <v>93</v>
      </c>
      <c r="M24" s="10">
        <v>89</v>
      </c>
      <c r="N24" s="10">
        <v>97</v>
      </c>
      <c r="O24" s="10">
        <v>93</v>
      </c>
      <c r="P24" s="10">
        <f t="shared" si="1"/>
        <v>372</v>
      </c>
      <c r="Q24" s="10">
        <v>96</v>
      </c>
      <c r="R24" s="10">
        <v>96</v>
      </c>
      <c r="S24" s="10">
        <v>95</v>
      </c>
      <c r="T24" s="10">
        <v>95</v>
      </c>
      <c r="U24" s="10">
        <f t="shared" si="2"/>
        <v>382</v>
      </c>
      <c r="V24" s="10">
        <f t="shared" si="3"/>
        <v>1151</v>
      </c>
      <c r="W24" s="10">
        <v>98</v>
      </c>
      <c r="X24" s="10">
        <v>97</v>
      </c>
      <c r="Y24" s="10">
        <v>100</v>
      </c>
      <c r="Z24" s="10">
        <v>97</v>
      </c>
      <c r="AA24" s="10">
        <f t="shared" si="4"/>
        <v>392</v>
      </c>
      <c r="AB24" s="10">
        <v>93</v>
      </c>
      <c r="AC24" s="10">
        <v>94</v>
      </c>
      <c r="AD24" s="10">
        <v>95</v>
      </c>
      <c r="AE24" s="10">
        <v>88</v>
      </c>
      <c r="AF24" s="10">
        <f t="shared" si="5"/>
        <v>370</v>
      </c>
      <c r="AG24" s="10">
        <v>95</v>
      </c>
      <c r="AH24" s="10">
        <v>95</v>
      </c>
      <c r="AI24" s="10">
        <v>93</v>
      </c>
      <c r="AJ24" s="10">
        <v>93</v>
      </c>
      <c r="AK24" s="10">
        <f t="shared" si="6"/>
        <v>376</v>
      </c>
      <c r="AL24" s="10">
        <f t="shared" si="7"/>
        <v>1138</v>
      </c>
      <c r="AM24" s="10">
        <f t="shared" si="8"/>
        <v>2289</v>
      </c>
      <c r="AN24" s="20">
        <v>93.9</v>
      </c>
      <c r="AO24" s="20">
        <f t="shared" si="9"/>
        <v>2382.9</v>
      </c>
    </row>
    <row r="25" spans="1:41" x14ac:dyDescent="0.35">
      <c r="A25" s="10">
        <v>8</v>
      </c>
      <c r="B25" s="2">
        <v>209</v>
      </c>
      <c r="C25" s="8" t="s">
        <v>124</v>
      </c>
      <c r="D25" s="13" t="s">
        <v>480</v>
      </c>
      <c r="E25" s="10" t="s">
        <v>274</v>
      </c>
      <c r="F25" s="9" t="s">
        <v>87</v>
      </c>
      <c r="G25" s="10">
        <v>100</v>
      </c>
      <c r="H25" s="10">
        <v>99</v>
      </c>
      <c r="I25" s="10">
        <v>98</v>
      </c>
      <c r="J25" s="10">
        <v>98</v>
      </c>
      <c r="K25" s="10">
        <f t="shared" si="0"/>
        <v>395</v>
      </c>
      <c r="L25" s="10">
        <v>93</v>
      </c>
      <c r="M25" s="10">
        <v>91</v>
      </c>
      <c r="N25" s="10">
        <v>92</v>
      </c>
      <c r="O25" s="10">
        <v>89</v>
      </c>
      <c r="P25" s="10">
        <f t="shared" si="1"/>
        <v>365</v>
      </c>
      <c r="Q25" s="10">
        <v>96</v>
      </c>
      <c r="R25" s="10">
        <v>96</v>
      </c>
      <c r="S25" s="10">
        <v>93</v>
      </c>
      <c r="T25" s="10">
        <v>96</v>
      </c>
      <c r="U25" s="10">
        <f t="shared" si="2"/>
        <v>381</v>
      </c>
      <c r="V25" s="10">
        <f t="shared" si="3"/>
        <v>1141</v>
      </c>
      <c r="W25" s="10">
        <v>97</v>
      </c>
      <c r="X25" s="10">
        <v>98</v>
      </c>
      <c r="Y25" s="10">
        <v>99</v>
      </c>
      <c r="Z25" s="10">
        <v>97</v>
      </c>
      <c r="AA25" s="10">
        <f t="shared" si="4"/>
        <v>391</v>
      </c>
      <c r="AB25" s="10">
        <v>91</v>
      </c>
      <c r="AC25" s="10">
        <v>95</v>
      </c>
      <c r="AD25" s="10">
        <v>93</v>
      </c>
      <c r="AE25" s="10">
        <v>95</v>
      </c>
      <c r="AF25" s="10">
        <f t="shared" si="5"/>
        <v>374</v>
      </c>
      <c r="AG25" s="10">
        <v>95</v>
      </c>
      <c r="AH25" s="10">
        <v>97</v>
      </c>
      <c r="AI25" s="10">
        <v>95</v>
      </c>
      <c r="AJ25" s="10">
        <v>95</v>
      </c>
      <c r="AK25" s="10">
        <f t="shared" si="6"/>
        <v>382</v>
      </c>
      <c r="AL25" s="10">
        <f t="shared" si="7"/>
        <v>1147</v>
      </c>
      <c r="AM25" s="10">
        <f t="shared" si="8"/>
        <v>2288</v>
      </c>
      <c r="AN25" s="20">
        <v>93.3</v>
      </c>
      <c r="AO25" s="20">
        <f t="shared" si="9"/>
        <v>2381.3000000000002</v>
      </c>
    </row>
    <row r="26" spans="1:41" x14ac:dyDescent="0.35">
      <c r="A26" s="10">
        <v>9</v>
      </c>
      <c r="B26" s="2">
        <v>230</v>
      </c>
      <c r="C26" s="1" t="s">
        <v>156</v>
      </c>
      <c r="D26" s="13" t="s">
        <v>505</v>
      </c>
      <c r="E26" s="10" t="s">
        <v>280</v>
      </c>
      <c r="F26" s="2" t="s">
        <v>87</v>
      </c>
      <c r="G26" s="10">
        <v>97</v>
      </c>
      <c r="H26" s="10">
        <v>92</v>
      </c>
      <c r="I26" s="10">
        <v>93</v>
      </c>
      <c r="J26" s="10">
        <v>96</v>
      </c>
      <c r="K26" s="10">
        <f t="shared" si="0"/>
        <v>378</v>
      </c>
      <c r="L26" s="10">
        <v>93</v>
      </c>
      <c r="M26" s="10">
        <v>96</v>
      </c>
      <c r="N26" s="10">
        <v>94</v>
      </c>
      <c r="O26" s="10">
        <v>94</v>
      </c>
      <c r="P26" s="10">
        <f t="shared" si="1"/>
        <v>377</v>
      </c>
      <c r="Q26" s="10">
        <v>97</v>
      </c>
      <c r="R26" s="10">
        <v>96</v>
      </c>
      <c r="S26" s="10">
        <v>96</v>
      </c>
      <c r="T26" s="10">
        <v>92</v>
      </c>
      <c r="U26" s="10">
        <f t="shared" si="2"/>
        <v>381</v>
      </c>
      <c r="V26" s="10">
        <f t="shared" si="3"/>
        <v>1136</v>
      </c>
      <c r="W26" s="10">
        <v>99</v>
      </c>
      <c r="X26" s="10">
        <v>96</v>
      </c>
      <c r="Y26" s="10">
        <v>99</v>
      </c>
      <c r="Z26" s="10">
        <v>99</v>
      </c>
      <c r="AA26" s="10">
        <f t="shared" si="4"/>
        <v>393</v>
      </c>
      <c r="AB26" s="10">
        <v>96</v>
      </c>
      <c r="AC26" s="10">
        <v>90</v>
      </c>
      <c r="AD26" s="10">
        <v>95</v>
      </c>
      <c r="AE26" s="10">
        <v>93</v>
      </c>
      <c r="AF26" s="10">
        <f t="shared" si="5"/>
        <v>374</v>
      </c>
      <c r="AG26" s="10">
        <v>96</v>
      </c>
      <c r="AH26" s="10">
        <v>95</v>
      </c>
      <c r="AI26" s="10">
        <v>96</v>
      </c>
      <c r="AJ26" s="10">
        <v>97</v>
      </c>
      <c r="AK26" s="10">
        <f t="shared" si="6"/>
        <v>384</v>
      </c>
      <c r="AL26" s="10">
        <f t="shared" si="7"/>
        <v>1151</v>
      </c>
      <c r="AM26" s="10">
        <f t="shared" si="8"/>
        <v>2287</v>
      </c>
    </row>
    <row r="27" spans="1:41" x14ac:dyDescent="0.35">
      <c r="A27" s="10">
        <v>10</v>
      </c>
      <c r="B27" s="2">
        <v>200</v>
      </c>
      <c r="C27" s="8" t="s">
        <v>97</v>
      </c>
      <c r="D27" s="13" t="s">
        <v>453</v>
      </c>
      <c r="E27" s="10" t="s">
        <v>93</v>
      </c>
      <c r="F27" s="9" t="s">
        <v>87</v>
      </c>
      <c r="G27" s="10">
        <v>95</v>
      </c>
      <c r="H27" s="10">
        <v>99</v>
      </c>
      <c r="I27" s="10">
        <v>98</v>
      </c>
      <c r="J27" s="10">
        <v>99</v>
      </c>
      <c r="K27" s="10">
        <f t="shared" si="0"/>
        <v>391</v>
      </c>
      <c r="L27" s="10">
        <v>94</v>
      </c>
      <c r="M27" s="10">
        <v>92</v>
      </c>
      <c r="N27" s="10">
        <v>89</v>
      </c>
      <c r="O27" s="10">
        <v>95</v>
      </c>
      <c r="P27" s="10">
        <f t="shared" si="1"/>
        <v>370</v>
      </c>
      <c r="Q27" s="10">
        <v>95</v>
      </c>
      <c r="R27" s="10">
        <v>95</v>
      </c>
      <c r="S27" s="10">
        <v>96</v>
      </c>
      <c r="T27" s="10">
        <v>97</v>
      </c>
      <c r="U27" s="10">
        <f t="shared" si="2"/>
        <v>383</v>
      </c>
      <c r="V27" s="10">
        <f t="shared" si="3"/>
        <v>1144</v>
      </c>
      <c r="W27" s="10">
        <v>97</v>
      </c>
      <c r="X27" s="10">
        <v>96</v>
      </c>
      <c r="Y27" s="10">
        <v>98</v>
      </c>
      <c r="Z27" s="10">
        <v>96</v>
      </c>
      <c r="AA27" s="10">
        <f t="shared" si="4"/>
        <v>387</v>
      </c>
      <c r="AB27" s="10">
        <v>93</v>
      </c>
      <c r="AC27" s="10">
        <v>95</v>
      </c>
      <c r="AD27" s="10">
        <v>90</v>
      </c>
      <c r="AE27" s="10">
        <v>95</v>
      </c>
      <c r="AF27" s="10">
        <f t="shared" si="5"/>
        <v>373</v>
      </c>
      <c r="AG27" s="10">
        <v>96</v>
      </c>
      <c r="AH27" s="10">
        <v>97</v>
      </c>
      <c r="AI27" s="10">
        <v>95</v>
      </c>
      <c r="AJ27" s="10">
        <v>93</v>
      </c>
      <c r="AK27" s="10">
        <f t="shared" si="6"/>
        <v>381</v>
      </c>
      <c r="AL27" s="10">
        <f t="shared" si="7"/>
        <v>1141</v>
      </c>
      <c r="AM27" s="10">
        <f t="shared" si="8"/>
        <v>2285</v>
      </c>
    </row>
    <row r="28" spans="1:41" x14ac:dyDescent="0.35">
      <c r="A28" s="10">
        <v>11</v>
      </c>
      <c r="B28" s="2">
        <v>202</v>
      </c>
      <c r="C28" s="8" t="s">
        <v>14</v>
      </c>
      <c r="D28" s="13" t="s">
        <v>460</v>
      </c>
      <c r="E28" s="10" t="s">
        <v>259</v>
      </c>
      <c r="F28" s="9" t="s">
        <v>87</v>
      </c>
      <c r="G28" s="10">
        <v>98</v>
      </c>
      <c r="H28" s="10">
        <v>98</v>
      </c>
      <c r="I28" s="10">
        <v>96</v>
      </c>
      <c r="J28" s="10">
        <v>98</v>
      </c>
      <c r="K28" s="10">
        <f t="shared" si="0"/>
        <v>390</v>
      </c>
      <c r="L28" s="10">
        <v>95</v>
      </c>
      <c r="M28" s="10">
        <v>94</v>
      </c>
      <c r="N28" s="10">
        <v>93</v>
      </c>
      <c r="O28" s="10">
        <v>92</v>
      </c>
      <c r="P28" s="10">
        <f t="shared" si="1"/>
        <v>374</v>
      </c>
      <c r="Q28" s="10">
        <v>97</v>
      </c>
      <c r="R28" s="10">
        <v>95</v>
      </c>
      <c r="S28" s="10">
        <v>96</v>
      </c>
      <c r="T28" s="10">
        <v>95</v>
      </c>
      <c r="U28" s="10">
        <f t="shared" si="2"/>
        <v>383</v>
      </c>
      <c r="V28" s="10">
        <f t="shared" si="3"/>
        <v>1147</v>
      </c>
      <c r="W28" s="10">
        <v>97</v>
      </c>
      <c r="X28" s="10">
        <v>98</v>
      </c>
      <c r="Y28" s="10">
        <v>98</v>
      </c>
      <c r="Z28" s="10">
        <v>98</v>
      </c>
      <c r="AA28" s="10">
        <f t="shared" si="4"/>
        <v>391</v>
      </c>
      <c r="AB28" s="10">
        <v>89</v>
      </c>
      <c r="AC28" s="10">
        <v>92</v>
      </c>
      <c r="AD28" s="10">
        <v>88</v>
      </c>
      <c r="AE28" s="10">
        <v>92</v>
      </c>
      <c r="AF28" s="10">
        <f t="shared" si="5"/>
        <v>361</v>
      </c>
      <c r="AG28" s="10">
        <v>97</v>
      </c>
      <c r="AH28" s="10">
        <v>95</v>
      </c>
      <c r="AI28" s="10">
        <v>96</v>
      </c>
      <c r="AJ28" s="10">
        <v>96</v>
      </c>
      <c r="AK28" s="10">
        <f t="shared" si="6"/>
        <v>384</v>
      </c>
      <c r="AL28" s="10">
        <f t="shared" si="7"/>
        <v>1136</v>
      </c>
      <c r="AM28" s="10">
        <f t="shared" si="8"/>
        <v>2283</v>
      </c>
    </row>
    <row r="29" spans="1:41" x14ac:dyDescent="0.35">
      <c r="A29" s="10">
        <v>12</v>
      </c>
      <c r="B29" s="2">
        <v>203</v>
      </c>
      <c r="C29" s="1" t="s">
        <v>107</v>
      </c>
      <c r="D29" s="13" t="s">
        <v>465</v>
      </c>
      <c r="E29" s="10" t="s">
        <v>260</v>
      </c>
      <c r="F29" s="9" t="s">
        <v>87</v>
      </c>
      <c r="G29" s="10">
        <v>99</v>
      </c>
      <c r="H29" s="10">
        <v>98</v>
      </c>
      <c r="I29" s="10">
        <v>97</v>
      </c>
      <c r="J29" s="10">
        <v>98</v>
      </c>
      <c r="K29" s="10">
        <f t="shared" si="0"/>
        <v>392</v>
      </c>
      <c r="L29" s="10">
        <v>92</v>
      </c>
      <c r="M29" s="10">
        <v>86</v>
      </c>
      <c r="N29" s="10">
        <v>88</v>
      </c>
      <c r="O29" s="10">
        <v>92</v>
      </c>
      <c r="P29" s="10">
        <f t="shared" si="1"/>
        <v>358</v>
      </c>
      <c r="Q29" s="10">
        <v>97</v>
      </c>
      <c r="R29" s="10">
        <v>96</v>
      </c>
      <c r="S29" s="10">
        <v>95</v>
      </c>
      <c r="T29" s="10">
        <v>94</v>
      </c>
      <c r="U29" s="10">
        <f t="shared" si="2"/>
        <v>382</v>
      </c>
      <c r="V29" s="10">
        <f t="shared" si="3"/>
        <v>1132</v>
      </c>
      <c r="W29" s="10">
        <v>100</v>
      </c>
      <c r="X29" s="10">
        <v>99</v>
      </c>
      <c r="Y29" s="10">
        <v>100</v>
      </c>
      <c r="Z29" s="10">
        <v>100</v>
      </c>
      <c r="AA29" s="10">
        <f t="shared" si="4"/>
        <v>399</v>
      </c>
      <c r="AB29" s="10">
        <v>92</v>
      </c>
      <c r="AC29" s="10">
        <v>91</v>
      </c>
      <c r="AD29" s="10">
        <v>93</v>
      </c>
      <c r="AE29" s="10">
        <v>91</v>
      </c>
      <c r="AF29" s="10">
        <f t="shared" si="5"/>
        <v>367</v>
      </c>
      <c r="AG29" s="10">
        <v>95</v>
      </c>
      <c r="AH29" s="10">
        <v>98</v>
      </c>
      <c r="AI29" s="10">
        <v>95</v>
      </c>
      <c r="AJ29" s="10">
        <v>96</v>
      </c>
      <c r="AK29" s="10">
        <f t="shared" si="6"/>
        <v>384</v>
      </c>
      <c r="AL29" s="10">
        <f t="shared" si="7"/>
        <v>1150</v>
      </c>
      <c r="AM29" s="10">
        <f t="shared" si="8"/>
        <v>2282</v>
      </c>
    </row>
    <row r="30" spans="1:41" x14ac:dyDescent="0.35">
      <c r="A30" s="10">
        <v>13</v>
      </c>
      <c r="B30" s="2">
        <v>199</v>
      </c>
      <c r="C30" s="1" t="s">
        <v>96</v>
      </c>
      <c r="D30" s="13" t="s">
        <v>451</v>
      </c>
      <c r="E30" s="10" t="s">
        <v>261</v>
      </c>
      <c r="F30" s="2" t="s">
        <v>87</v>
      </c>
      <c r="G30" s="10">
        <v>99</v>
      </c>
      <c r="H30" s="10">
        <v>98</v>
      </c>
      <c r="I30" s="10">
        <v>98</v>
      </c>
      <c r="J30" s="10">
        <v>98</v>
      </c>
      <c r="K30" s="10">
        <f t="shared" si="0"/>
        <v>393</v>
      </c>
      <c r="L30" s="10">
        <v>92</v>
      </c>
      <c r="M30" s="10">
        <v>91</v>
      </c>
      <c r="N30" s="10">
        <v>89</v>
      </c>
      <c r="O30" s="10">
        <v>89</v>
      </c>
      <c r="P30" s="10">
        <f t="shared" si="1"/>
        <v>361</v>
      </c>
      <c r="Q30" s="10">
        <v>97</v>
      </c>
      <c r="R30" s="10">
        <v>99</v>
      </c>
      <c r="S30" s="10">
        <v>98</v>
      </c>
      <c r="T30" s="10">
        <v>95</v>
      </c>
      <c r="U30" s="10">
        <f t="shared" si="2"/>
        <v>389</v>
      </c>
      <c r="V30" s="10">
        <f t="shared" si="3"/>
        <v>1143</v>
      </c>
      <c r="W30" s="10">
        <v>99</v>
      </c>
      <c r="X30" s="10">
        <v>95</v>
      </c>
      <c r="Y30" s="10">
        <v>99</v>
      </c>
      <c r="Z30" s="10">
        <v>96</v>
      </c>
      <c r="AA30" s="10">
        <f t="shared" si="4"/>
        <v>389</v>
      </c>
      <c r="AB30" s="10">
        <v>93</v>
      </c>
      <c r="AC30" s="10">
        <v>94</v>
      </c>
      <c r="AD30" s="10">
        <v>93</v>
      </c>
      <c r="AE30" s="10">
        <v>89</v>
      </c>
      <c r="AF30" s="10">
        <f t="shared" si="5"/>
        <v>369</v>
      </c>
      <c r="AG30" s="10">
        <v>91</v>
      </c>
      <c r="AH30" s="10">
        <v>93</v>
      </c>
      <c r="AI30" s="10">
        <v>97</v>
      </c>
      <c r="AJ30" s="10">
        <v>96</v>
      </c>
      <c r="AK30" s="10">
        <f t="shared" si="6"/>
        <v>377</v>
      </c>
      <c r="AL30" s="10">
        <f t="shared" si="7"/>
        <v>1135</v>
      </c>
      <c r="AM30" s="10">
        <f t="shared" si="8"/>
        <v>2278</v>
      </c>
    </row>
    <row r="31" spans="1:41" x14ac:dyDescent="0.35">
      <c r="A31" s="10">
        <v>14</v>
      </c>
      <c r="B31" s="2">
        <v>226</v>
      </c>
      <c r="C31" s="8" t="s">
        <v>55</v>
      </c>
      <c r="D31" s="13" t="s">
        <v>457</v>
      </c>
      <c r="E31" s="10" t="s">
        <v>90</v>
      </c>
      <c r="F31" s="9" t="s">
        <v>88</v>
      </c>
      <c r="G31" s="10">
        <v>98</v>
      </c>
      <c r="H31" s="10">
        <v>97</v>
      </c>
      <c r="I31" s="10">
        <v>99</v>
      </c>
      <c r="J31" s="10">
        <v>99</v>
      </c>
      <c r="K31" s="10">
        <f t="shared" si="0"/>
        <v>393</v>
      </c>
      <c r="L31" s="10">
        <v>94</v>
      </c>
      <c r="M31" s="10">
        <v>90</v>
      </c>
      <c r="N31" s="10">
        <v>94</v>
      </c>
      <c r="O31" s="10">
        <v>89</v>
      </c>
      <c r="P31" s="10">
        <f t="shared" si="1"/>
        <v>367</v>
      </c>
      <c r="Q31" s="10">
        <v>98</v>
      </c>
      <c r="R31" s="10">
        <v>97</v>
      </c>
      <c r="S31" s="10">
        <v>96</v>
      </c>
      <c r="T31" s="10">
        <v>95</v>
      </c>
      <c r="U31" s="10">
        <f t="shared" si="2"/>
        <v>386</v>
      </c>
      <c r="V31" s="10">
        <f t="shared" si="3"/>
        <v>1146</v>
      </c>
      <c r="W31" s="10">
        <v>100</v>
      </c>
      <c r="X31" s="10">
        <v>98</v>
      </c>
      <c r="Y31" s="10">
        <v>99</v>
      </c>
      <c r="Z31" s="10">
        <v>98</v>
      </c>
      <c r="AA31" s="10">
        <f t="shared" si="4"/>
        <v>395</v>
      </c>
      <c r="AB31" s="10">
        <v>90</v>
      </c>
      <c r="AC31" s="10">
        <v>90</v>
      </c>
      <c r="AD31" s="10">
        <v>87</v>
      </c>
      <c r="AE31" s="10">
        <v>93</v>
      </c>
      <c r="AF31" s="10">
        <f t="shared" si="5"/>
        <v>360</v>
      </c>
      <c r="AG31" s="10">
        <v>92</v>
      </c>
      <c r="AH31" s="10">
        <v>92</v>
      </c>
      <c r="AI31" s="10">
        <v>96</v>
      </c>
      <c r="AJ31" s="10">
        <v>97</v>
      </c>
      <c r="AK31" s="10">
        <f t="shared" si="6"/>
        <v>377</v>
      </c>
      <c r="AL31" s="10">
        <f t="shared" si="7"/>
        <v>1132</v>
      </c>
      <c r="AM31" s="10">
        <f t="shared" si="8"/>
        <v>2278</v>
      </c>
    </row>
    <row r="32" spans="1:41" x14ac:dyDescent="0.35">
      <c r="A32" s="10">
        <v>15</v>
      </c>
      <c r="B32" s="2">
        <v>207</v>
      </c>
      <c r="C32" s="8" t="s">
        <v>113</v>
      </c>
      <c r="D32" s="13" t="s">
        <v>472</v>
      </c>
      <c r="E32" s="10" t="s">
        <v>275</v>
      </c>
      <c r="F32" s="9" t="s">
        <v>87</v>
      </c>
      <c r="G32" s="10">
        <v>95</v>
      </c>
      <c r="H32" s="10">
        <v>99</v>
      </c>
      <c r="I32" s="10">
        <v>97</v>
      </c>
      <c r="J32" s="10">
        <v>98</v>
      </c>
      <c r="K32" s="10">
        <f t="shared" si="0"/>
        <v>389</v>
      </c>
      <c r="L32" s="10">
        <v>91</v>
      </c>
      <c r="M32" s="10">
        <v>91</v>
      </c>
      <c r="N32" s="10">
        <v>90</v>
      </c>
      <c r="O32" s="10">
        <v>91</v>
      </c>
      <c r="P32" s="10">
        <f t="shared" si="1"/>
        <v>363</v>
      </c>
      <c r="Q32" s="10">
        <v>97</v>
      </c>
      <c r="R32" s="10">
        <v>95</v>
      </c>
      <c r="S32" s="10">
        <v>97</v>
      </c>
      <c r="T32" s="10">
        <v>94</v>
      </c>
      <c r="U32" s="10">
        <f t="shared" si="2"/>
        <v>383</v>
      </c>
      <c r="V32" s="10">
        <f t="shared" si="3"/>
        <v>1135</v>
      </c>
      <c r="W32" s="10">
        <v>95</v>
      </c>
      <c r="X32" s="10">
        <v>99</v>
      </c>
      <c r="Y32" s="10">
        <v>96</v>
      </c>
      <c r="Z32" s="10">
        <v>96</v>
      </c>
      <c r="AA32" s="10">
        <f t="shared" si="4"/>
        <v>386</v>
      </c>
      <c r="AB32" s="10">
        <v>90</v>
      </c>
      <c r="AC32" s="10">
        <v>90</v>
      </c>
      <c r="AD32" s="10">
        <v>95</v>
      </c>
      <c r="AE32" s="10">
        <v>91</v>
      </c>
      <c r="AF32" s="10">
        <f t="shared" si="5"/>
        <v>366</v>
      </c>
      <c r="AG32" s="10">
        <v>98</v>
      </c>
      <c r="AH32" s="10">
        <v>97</v>
      </c>
      <c r="AI32" s="10">
        <v>97</v>
      </c>
      <c r="AJ32" s="10">
        <v>95</v>
      </c>
      <c r="AK32" s="10">
        <f t="shared" si="6"/>
        <v>387</v>
      </c>
      <c r="AL32" s="10">
        <f t="shared" si="7"/>
        <v>1139</v>
      </c>
      <c r="AM32" s="10">
        <f t="shared" si="8"/>
        <v>2274</v>
      </c>
    </row>
    <row r="33" spans="1:39" x14ac:dyDescent="0.35">
      <c r="A33" s="10">
        <v>16</v>
      </c>
      <c r="B33" s="2">
        <v>376</v>
      </c>
      <c r="C33" s="1" t="s">
        <v>204</v>
      </c>
      <c r="D33" s="13" t="s">
        <v>510</v>
      </c>
      <c r="E33" s="10" t="s">
        <v>261</v>
      </c>
      <c r="F33" s="9" t="s">
        <v>87</v>
      </c>
      <c r="G33" s="10">
        <v>98</v>
      </c>
      <c r="H33" s="10">
        <v>94</v>
      </c>
      <c r="I33" s="10">
        <v>96</v>
      </c>
      <c r="J33" s="10">
        <v>98</v>
      </c>
      <c r="K33" s="10">
        <f t="shared" si="0"/>
        <v>386</v>
      </c>
      <c r="L33" s="10">
        <v>94</v>
      </c>
      <c r="M33" s="10">
        <v>92</v>
      </c>
      <c r="N33" s="10">
        <v>91</v>
      </c>
      <c r="O33" s="10">
        <v>90</v>
      </c>
      <c r="P33" s="10">
        <f t="shared" si="1"/>
        <v>367</v>
      </c>
      <c r="Q33" s="10">
        <v>95</v>
      </c>
      <c r="R33" s="10">
        <v>98</v>
      </c>
      <c r="S33" s="10">
        <v>95</v>
      </c>
      <c r="T33" s="10">
        <v>99</v>
      </c>
      <c r="U33" s="10">
        <f t="shared" si="2"/>
        <v>387</v>
      </c>
      <c r="V33" s="10">
        <f t="shared" si="3"/>
        <v>1140</v>
      </c>
      <c r="W33" s="10">
        <v>96</v>
      </c>
      <c r="X33" s="10">
        <v>96</v>
      </c>
      <c r="Y33" s="10">
        <v>96</v>
      </c>
      <c r="Z33" s="10">
        <v>98</v>
      </c>
      <c r="AA33" s="10">
        <f t="shared" si="4"/>
        <v>386</v>
      </c>
      <c r="AB33" s="10">
        <v>95</v>
      </c>
      <c r="AC33" s="10">
        <v>88</v>
      </c>
      <c r="AD33" s="10">
        <v>88</v>
      </c>
      <c r="AE33" s="10">
        <v>90</v>
      </c>
      <c r="AF33" s="10">
        <f t="shared" si="5"/>
        <v>361</v>
      </c>
      <c r="AG33" s="10">
        <v>95</v>
      </c>
      <c r="AH33" s="10">
        <v>97</v>
      </c>
      <c r="AI33" s="10">
        <v>97</v>
      </c>
      <c r="AJ33" s="10">
        <v>97</v>
      </c>
      <c r="AK33" s="10">
        <f t="shared" si="6"/>
        <v>386</v>
      </c>
      <c r="AL33" s="10">
        <f t="shared" si="7"/>
        <v>1133</v>
      </c>
      <c r="AM33" s="10">
        <f t="shared" si="8"/>
        <v>2273</v>
      </c>
    </row>
    <row r="34" spans="1:39" x14ac:dyDescent="0.35">
      <c r="A34" s="10">
        <v>17</v>
      </c>
      <c r="B34" s="2">
        <v>221</v>
      </c>
      <c r="C34" s="8" t="s">
        <v>147</v>
      </c>
      <c r="D34" s="13" t="s">
        <v>470</v>
      </c>
      <c r="E34" s="10" t="s">
        <v>261</v>
      </c>
      <c r="F34" s="9" t="s">
        <v>87</v>
      </c>
      <c r="G34" s="10">
        <v>98</v>
      </c>
      <c r="H34" s="10">
        <v>95</v>
      </c>
      <c r="I34" s="10">
        <v>99</v>
      </c>
      <c r="J34" s="10">
        <v>96</v>
      </c>
      <c r="K34" s="10">
        <f t="shared" si="0"/>
        <v>388</v>
      </c>
      <c r="L34" s="10">
        <v>95</v>
      </c>
      <c r="M34" s="10">
        <v>93</v>
      </c>
      <c r="N34" s="10">
        <v>91</v>
      </c>
      <c r="O34" s="10">
        <v>93</v>
      </c>
      <c r="P34" s="10">
        <f t="shared" si="1"/>
        <v>372</v>
      </c>
      <c r="Q34" s="10">
        <v>95</v>
      </c>
      <c r="R34" s="10">
        <v>94</v>
      </c>
      <c r="S34" s="10">
        <v>97</v>
      </c>
      <c r="T34" s="10">
        <v>95</v>
      </c>
      <c r="U34" s="10">
        <f t="shared" si="2"/>
        <v>381</v>
      </c>
      <c r="V34" s="10">
        <f t="shared" si="3"/>
        <v>1141</v>
      </c>
      <c r="W34" s="10">
        <v>96</v>
      </c>
      <c r="X34" s="10">
        <v>98</v>
      </c>
      <c r="Y34" s="10">
        <v>97</v>
      </c>
      <c r="Z34" s="10">
        <v>98</v>
      </c>
      <c r="AA34" s="10">
        <f t="shared" si="4"/>
        <v>389</v>
      </c>
      <c r="AB34" s="10">
        <v>90</v>
      </c>
      <c r="AC34" s="10">
        <v>92</v>
      </c>
      <c r="AD34" s="10">
        <v>93</v>
      </c>
      <c r="AE34" s="10">
        <v>88</v>
      </c>
      <c r="AF34" s="10">
        <f t="shared" si="5"/>
        <v>363</v>
      </c>
      <c r="AG34" s="10">
        <v>97</v>
      </c>
      <c r="AH34" s="10">
        <v>95</v>
      </c>
      <c r="AI34" s="10">
        <v>95</v>
      </c>
      <c r="AJ34" s="10">
        <v>93</v>
      </c>
      <c r="AK34" s="10">
        <f t="shared" si="6"/>
        <v>380</v>
      </c>
      <c r="AL34" s="10">
        <f t="shared" si="7"/>
        <v>1132</v>
      </c>
      <c r="AM34" s="10">
        <f t="shared" si="8"/>
        <v>2273</v>
      </c>
    </row>
    <row r="35" spans="1:39" x14ac:dyDescent="0.35">
      <c r="A35" s="10">
        <v>18</v>
      </c>
      <c r="B35" s="2">
        <v>238</v>
      </c>
      <c r="C35" s="8" t="s">
        <v>173</v>
      </c>
      <c r="D35" s="13" t="s">
        <v>515</v>
      </c>
      <c r="E35" s="10" t="s">
        <v>260</v>
      </c>
      <c r="F35" s="9" t="s">
        <v>88</v>
      </c>
      <c r="G35" s="10">
        <v>99</v>
      </c>
      <c r="H35" s="10">
        <v>97</v>
      </c>
      <c r="I35" s="10">
        <v>95</v>
      </c>
      <c r="J35" s="10">
        <v>99</v>
      </c>
      <c r="K35" s="10">
        <f t="shared" si="0"/>
        <v>390</v>
      </c>
      <c r="L35" s="10">
        <v>86</v>
      </c>
      <c r="M35" s="10">
        <v>90</v>
      </c>
      <c r="N35" s="10">
        <v>94</v>
      </c>
      <c r="O35" s="10">
        <v>92</v>
      </c>
      <c r="P35" s="10">
        <f t="shared" si="1"/>
        <v>362</v>
      </c>
      <c r="Q35" s="10">
        <v>96</v>
      </c>
      <c r="R35" s="10">
        <v>95</v>
      </c>
      <c r="S35" s="10">
        <v>98</v>
      </c>
      <c r="T35" s="10">
        <v>93</v>
      </c>
      <c r="U35" s="10">
        <f t="shared" si="2"/>
        <v>382</v>
      </c>
      <c r="V35" s="10">
        <f t="shared" si="3"/>
        <v>1134</v>
      </c>
      <c r="W35" s="10">
        <v>97</v>
      </c>
      <c r="X35" s="10">
        <v>98</v>
      </c>
      <c r="Y35" s="10">
        <v>98</v>
      </c>
      <c r="Z35" s="10">
        <v>97</v>
      </c>
      <c r="AA35" s="10">
        <f t="shared" si="4"/>
        <v>390</v>
      </c>
      <c r="AB35" s="10">
        <v>93</v>
      </c>
      <c r="AC35" s="10">
        <v>91</v>
      </c>
      <c r="AD35" s="10">
        <v>93</v>
      </c>
      <c r="AE35" s="10">
        <v>95</v>
      </c>
      <c r="AF35" s="10">
        <f t="shared" si="5"/>
        <v>372</v>
      </c>
      <c r="AG35" s="10">
        <v>93</v>
      </c>
      <c r="AH35" s="10">
        <v>93</v>
      </c>
      <c r="AI35" s="10">
        <v>93</v>
      </c>
      <c r="AJ35" s="10">
        <v>97</v>
      </c>
      <c r="AK35" s="10">
        <f t="shared" si="6"/>
        <v>376</v>
      </c>
      <c r="AL35" s="10">
        <f t="shared" si="7"/>
        <v>1138</v>
      </c>
      <c r="AM35" s="10">
        <f t="shared" si="8"/>
        <v>2272</v>
      </c>
    </row>
    <row r="36" spans="1:39" x14ac:dyDescent="0.35">
      <c r="A36" s="10">
        <v>19</v>
      </c>
      <c r="B36" s="2">
        <v>213</v>
      </c>
      <c r="C36" s="1" t="s">
        <v>132</v>
      </c>
      <c r="D36" s="13" t="s">
        <v>487</v>
      </c>
      <c r="E36" s="10" t="s">
        <v>279</v>
      </c>
      <c r="F36" s="9" t="s">
        <v>88</v>
      </c>
      <c r="G36" s="10">
        <v>96</v>
      </c>
      <c r="H36" s="10">
        <v>95</v>
      </c>
      <c r="I36" s="10">
        <v>97</v>
      </c>
      <c r="J36" s="10">
        <v>99</v>
      </c>
      <c r="K36" s="10">
        <f t="shared" si="0"/>
        <v>387</v>
      </c>
      <c r="L36" s="10">
        <v>93</v>
      </c>
      <c r="M36" s="10">
        <v>95</v>
      </c>
      <c r="N36" s="10">
        <v>94</v>
      </c>
      <c r="O36" s="10">
        <v>95</v>
      </c>
      <c r="P36" s="10">
        <f t="shared" si="1"/>
        <v>377</v>
      </c>
      <c r="Q36" s="10">
        <v>94</v>
      </c>
      <c r="R36" s="10">
        <v>97</v>
      </c>
      <c r="S36" s="10">
        <v>94</v>
      </c>
      <c r="T36" s="10">
        <v>96</v>
      </c>
      <c r="U36" s="10">
        <f t="shared" si="2"/>
        <v>381</v>
      </c>
      <c r="V36" s="10">
        <f t="shared" si="3"/>
        <v>1145</v>
      </c>
      <c r="W36" s="10">
        <v>95</v>
      </c>
      <c r="X36" s="10">
        <v>95</v>
      </c>
      <c r="Y36" s="10">
        <v>98</v>
      </c>
      <c r="Z36" s="10">
        <v>98</v>
      </c>
      <c r="AA36" s="10">
        <f t="shared" si="4"/>
        <v>386</v>
      </c>
      <c r="AB36" s="10">
        <v>90</v>
      </c>
      <c r="AC36" s="10">
        <v>88</v>
      </c>
      <c r="AD36" s="10">
        <v>94</v>
      </c>
      <c r="AE36" s="10">
        <v>92</v>
      </c>
      <c r="AF36" s="10">
        <f t="shared" si="5"/>
        <v>364</v>
      </c>
      <c r="AG36" s="10">
        <v>94</v>
      </c>
      <c r="AH36" s="10">
        <v>94</v>
      </c>
      <c r="AI36" s="10">
        <v>95</v>
      </c>
      <c r="AJ36" s="10">
        <v>94</v>
      </c>
      <c r="AK36" s="10">
        <f t="shared" si="6"/>
        <v>377</v>
      </c>
      <c r="AL36" s="10">
        <f t="shared" si="7"/>
        <v>1127</v>
      </c>
      <c r="AM36" s="10">
        <f t="shared" si="8"/>
        <v>2272</v>
      </c>
    </row>
    <row r="37" spans="1:39" x14ac:dyDescent="0.35">
      <c r="A37" s="10">
        <v>20</v>
      </c>
      <c r="B37" s="2">
        <v>299</v>
      </c>
      <c r="C37" s="1" t="s">
        <v>177</v>
      </c>
      <c r="D37" s="13" t="s">
        <v>459</v>
      </c>
      <c r="E37" s="10" t="s">
        <v>261</v>
      </c>
      <c r="F37" s="2" t="s">
        <v>88</v>
      </c>
      <c r="G37" s="10">
        <v>99</v>
      </c>
      <c r="H37" s="10">
        <v>99</v>
      </c>
      <c r="I37" s="10">
        <v>99</v>
      </c>
      <c r="J37" s="10">
        <v>100</v>
      </c>
      <c r="K37" s="10">
        <f t="shared" si="0"/>
        <v>397</v>
      </c>
      <c r="L37" s="10">
        <v>89</v>
      </c>
      <c r="M37" s="10">
        <v>88</v>
      </c>
      <c r="N37" s="10">
        <v>87</v>
      </c>
      <c r="O37" s="10">
        <v>88</v>
      </c>
      <c r="P37" s="10">
        <f t="shared" si="1"/>
        <v>352</v>
      </c>
      <c r="Q37" s="10">
        <v>97</v>
      </c>
      <c r="R37" s="10">
        <v>97</v>
      </c>
      <c r="S37" s="10">
        <v>95</v>
      </c>
      <c r="T37" s="10">
        <v>97</v>
      </c>
      <c r="U37" s="10">
        <f t="shared" si="2"/>
        <v>386</v>
      </c>
      <c r="V37" s="10">
        <f t="shared" si="3"/>
        <v>1135</v>
      </c>
      <c r="W37" s="10">
        <v>98</v>
      </c>
      <c r="X37" s="10">
        <v>99</v>
      </c>
      <c r="Y37" s="10">
        <v>98</v>
      </c>
      <c r="Z37" s="10">
        <v>100</v>
      </c>
      <c r="AA37" s="10">
        <f t="shared" si="4"/>
        <v>395</v>
      </c>
      <c r="AB37" s="10">
        <v>92</v>
      </c>
      <c r="AC37" s="10">
        <v>89</v>
      </c>
      <c r="AD37" s="10">
        <v>89</v>
      </c>
      <c r="AE37" s="10">
        <v>92</v>
      </c>
      <c r="AF37" s="10">
        <f t="shared" si="5"/>
        <v>362</v>
      </c>
      <c r="AG37" s="10">
        <v>97</v>
      </c>
      <c r="AH37" s="10">
        <v>92</v>
      </c>
      <c r="AI37" s="10">
        <v>96</v>
      </c>
      <c r="AJ37" s="10">
        <v>93</v>
      </c>
      <c r="AK37" s="10">
        <f t="shared" si="6"/>
        <v>378</v>
      </c>
      <c r="AL37" s="10">
        <f t="shared" si="7"/>
        <v>1135</v>
      </c>
      <c r="AM37" s="10">
        <f t="shared" si="8"/>
        <v>2270</v>
      </c>
    </row>
    <row r="38" spans="1:39" x14ac:dyDescent="0.35">
      <c r="A38" s="10">
        <v>21</v>
      </c>
      <c r="B38" s="2">
        <v>222</v>
      </c>
      <c r="C38" s="8" t="s">
        <v>149</v>
      </c>
      <c r="D38" s="13" t="s">
        <v>468</v>
      </c>
      <c r="E38" s="10" t="s">
        <v>262</v>
      </c>
      <c r="F38" s="9" t="s">
        <v>87</v>
      </c>
      <c r="G38" s="10">
        <v>99</v>
      </c>
      <c r="H38" s="10">
        <v>99</v>
      </c>
      <c r="I38" s="10">
        <v>97</v>
      </c>
      <c r="J38" s="10">
        <v>98</v>
      </c>
      <c r="K38" s="10">
        <f t="shared" si="0"/>
        <v>393</v>
      </c>
      <c r="L38" s="10">
        <v>93</v>
      </c>
      <c r="M38" s="10">
        <v>90</v>
      </c>
      <c r="N38" s="10">
        <v>90</v>
      </c>
      <c r="O38" s="10">
        <v>90</v>
      </c>
      <c r="P38" s="10">
        <f t="shared" si="1"/>
        <v>363</v>
      </c>
      <c r="Q38" s="10">
        <v>94</v>
      </c>
      <c r="R38" s="10">
        <v>92</v>
      </c>
      <c r="S38" s="10">
        <v>93</v>
      </c>
      <c r="T38" s="10">
        <v>93</v>
      </c>
      <c r="U38" s="10">
        <f t="shared" si="2"/>
        <v>372</v>
      </c>
      <c r="V38" s="10">
        <f t="shared" si="3"/>
        <v>1128</v>
      </c>
      <c r="W38" s="10">
        <v>99</v>
      </c>
      <c r="X38" s="10">
        <v>99</v>
      </c>
      <c r="Y38" s="10">
        <v>98</v>
      </c>
      <c r="Z38" s="10">
        <v>94</v>
      </c>
      <c r="AA38" s="10">
        <f t="shared" si="4"/>
        <v>390</v>
      </c>
      <c r="AB38" s="10">
        <v>90</v>
      </c>
      <c r="AC38" s="10">
        <v>94</v>
      </c>
      <c r="AD38" s="10">
        <v>91</v>
      </c>
      <c r="AE38" s="10">
        <v>93</v>
      </c>
      <c r="AF38" s="10">
        <f t="shared" si="5"/>
        <v>368</v>
      </c>
      <c r="AG38" s="10">
        <v>95</v>
      </c>
      <c r="AH38" s="10">
        <v>95</v>
      </c>
      <c r="AI38" s="10">
        <v>96</v>
      </c>
      <c r="AJ38" s="10">
        <v>95</v>
      </c>
      <c r="AK38" s="10">
        <f t="shared" si="6"/>
        <v>381</v>
      </c>
      <c r="AL38" s="10">
        <f t="shared" si="7"/>
        <v>1139</v>
      </c>
      <c r="AM38" s="10">
        <f t="shared" si="8"/>
        <v>2267</v>
      </c>
    </row>
    <row r="39" spans="1:39" x14ac:dyDescent="0.35">
      <c r="A39" s="10">
        <v>22</v>
      </c>
      <c r="B39" s="2">
        <v>206</v>
      </c>
      <c r="C39" s="1" t="s">
        <v>21</v>
      </c>
      <c r="D39" s="13" t="s">
        <v>471</v>
      </c>
      <c r="E39" s="10" t="s">
        <v>264</v>
      </c>
      <c r="F39" s="2" t="s">
        <v>88</v>
      </c>
      <c r="G39" s="10">
        <v>98</v>
      </c>
      <c r="H39" s="10">
        <v>98</v>
      </c>
      <c r="I39" s="10">
        <v>97</v>
      </c>
      <c r="J39" s="10">
        <v>99</v>
      </c>
      <c r="K39" s="10">
        <f t="shared" si="0"/>
        <v>392</v>
      </c>
      <c r="L39" s="10">
        <v>90</v>
      </c>
      <c r="M39" s="10">
        <v>93</v>
      </c>
      <c r="N39" s="10">
        <v>92</v>
      </c>
      <c r="O39" s="10">
        <v>93</v>
      </c>
      <c r="P39" s="10">
        <f t="shared" si="1"/>
        <v>368</v>
      </c>
      <c r="Q39" s="10">
        <v>97</v>
      </c>
      <c r="R39" s="10">
        <v>93</v>
      </c>
      <c r="S39" s="10">
        <v>93</v>
      </c>
      <c r="T39" s="10">
        <v>96</v>
      </c>
      <c r="U39" s="10">
        <f t="shared" si="2"/>
        <v>379</v>
      </c>
      <c r="V39" s="10">
        <f t="shared" si="3"/>
        <v>1139</v>
      </c>
      <c r="W39" s="10">
        <v>97</v>
      </c>
      <c r="X39" s="10">
        <v>97</v>
      </c>
      <c r="Y39" s="10">
        <v>96</v>
      </c>
      <c r="Z39" s="10">
        <v>97</v>
      </c>
      <c r="AA39" s="10">
        <f t="shared" si="4"/>
        <v>387</v>
      </c>
      <c r="AB39" s="10">
        <v>89</v>
      </c>
      <c r="AC39" s="10">
        <v>92</v>
      </c>
      <c r="AD39" s="10">
        <v>93</v>
      </c>
      <c r="AE39" s="10">
        <v>91</v>
      </c>
      <c r="AF39" s="10">
        <f t="shared" si="5"/>
        <v>365</v>
      </c>
      <c r="AG39" s="10">
        <v>91</v>
      </c>
      <c r="AH39" s="10">
        <v>94</v>
      </c>
      <c r="AI39" s="10">
        <v>94</v>
      </c>
      <c r="AJ39" s="10">
        <v>97</v>
      </c>
      <c r="AK39" s="10">
        <f t="shared" si="6"/>
        <v>376</v>
      </c>
      <c r="AL39" s="10">
        <f t="shared" si="7"/>
        <v>1128</v>
      </c>
      <c r="AM39" s="10">
        <f t="shared" si="8"/>
        <v>2267</v>
      </c>
    </row>
    <row r="40" spans="1:39" x14ac:dyDescent="0.35">
      <c r="A40" s="10">
        <v>23</v>
      </c>
      <c r="B40" s="2">
        <v>212</v>
      </c>
      <c r="C40" s="8" t="s">
        <v>130</v>
      </c>
      <c r="D40" s="13" t="s">
        <v>470</v>
      </c>
      <c r="E40" s="10" t="s">
        <v>91</v>
      </c>
      <c r="F40" s="9" t="s">
        <v>87</v>
      </c>
      <c r="G40" s="10">
        <v>96</v>
      </c>
      <c r="H40" s="10">
        <v>95</v>
      </c>
      <c r="I40" s="10">
        <v>98</v>
      </c>
      <c r="J40" s="10">
        <v>96</v>
      </c>
      <c r="K40" s="10">
        <f t="shared" si="0"/>
        <v>385</v>
      </c>
      <c r="L40" s="10">
        <v>97</v>
      </c>
      <c r="M40" s="10">
        <v>84</v>
      </c>
      <c r="N40" s="10">
        <v>87</v>
      </c>
      <c r="O40" s="10">
        <v>94</v>
      </c>
      <c r="P40" s="10">
        <f t="shared" si="1"/>
        <v>362</v>
      </c>
      <c r="Q40" s="10">
        <v>96</v>
      </c>
      <c r="R40" s="10">
        <v>94</v>
      </c>
      <c r="S40" s="10">
        <v>95</v>
      </c>
      <c r="T40" s="10">
        <v>96</v>
      </c>
      <c r="U40" s="10">
        <f t="shared" si="2"/>
        <v>381</v>
      </c>
      <c r="V40" s="10">
        <f t="shared" si="3"/>
        <v>1128</v>
      </c>
      <c r="W40" s="10">
        <v>99</v>
      </c>
      <c r="X40" s="10">
        <v>99</v>
      </c>
      <c r="Y40" s="10">
        <v>98</v>
      </c>
      <c r="Z40" s="10">
        <v>100</v>
      </c>
      <c r="AA40" s="10">
        <f t="shared" si="4"/>
        <v>396</v>
      </c>
      <c r="AB40" s="10">
        <v>91</v>
      </c>
      <c r="AC40" s="10">
        <v>90</v>
      </c>
      <c r="AD40" s="10">
        <v>92</v>
      </c>
      <c r="AE40" s="10">
        <v>94</v>
      </c>
      <c r="AF40" s="10">
        <f t="shared" si="5"/>
        <v>367</v>
      </c>
      <c r="AG40" s="10">
        <v>93</v>
      </c>
      <c r="AH40" s="10">
        <v>92</v>
      </c>
      <c r="AI40" s="10">
        <v>92</v>
      </c>
      <c r="AJ40" s="10">
        <v>97</v>
      </c>
      <c r="AK40" s="10">
        <f t="shared" si="6"/>
        <v>374</v>
      </c>
      <c r="AL40" s="10">
        <f t="shared" si="7"/>
        <v>1137</v>
      </c>
      <c r="AM40" s="10">
        <f t="shared" si="8"/>
        <v>2265</v>
      </c>
    </row>
    <row r="41" spans="1:39" x14ac:dyDescent="0.35">
      <c r="A41" s="10">
        <v>24</v>
      </c>
      <c r="B41" s="2">
        <v>229</v>
      </c>
      <c r="C41" s="8" t="s">
        <v>155</v>
      </c>
      <c r="D41" s="13" t="s">
        <v>504</v>
      </c>
      <c r="E41" s="11" t="s">
        <v>280</v>
      </c>
      <c r="F41" s="9" t="s">
        <v>87</v>
      </c>
      <c r="G41" s="10">
        <v>95</v>
      </c>
      <c r="H41" s="10">
        <v>100</v>
      </c>
      <c r="I41" s="10">
        <v>97</v>
      </c>
      <c r="J41" s="10">
        <v>98</v>
      </c>
      <c r="K41" s="10">
        <f t="shared" si="0"/>
        <v>390</v>
      </c>
      <c r="L41" s="10">
        <v>95</v>
      </c>
      <c r="M41" s="10">
        <v>82</v>
      </c>
      <c r="N41" s="10">
        <v>95</v>
      </c>
      <c r="O41" s="10">
        <v>94</v>
      </c>
      <c r="P41" s="10">
        <f t="shared" si="1"/>
        <v>366</v>
      </c>
      <c r="Q41" s="10">
        <v>95</v>
      </c>
      <c r="R41" s="10">
        <v>91</v>
      </c>
      <c r="S41" s="10">
        <v>93</v>
      </c>
      <c r="T41" s="10">
        <v>94</v>
      </c>
      <c r="U41" s="10">
        <f t="shared" si="2"/>
        <v>373</v>
      </c>
      <c r="V41" s="10">
        <f t="shared" si="3"/>
        <v>1129</v>
      </c>
      <c r="W41" s="10">
        <v>95</v>
      </c>
      <c r="X41" s="10">
        <v>99</v>
      </c>
      <c r="Y41" s="10">
        <v>98</v>
      </c>
      <c r="Z41" s="10">
        <v>96</v>
      </c>
      <c r="AA41" s="10">
        <f t="shared" si="4"/>
        <v>388</v>
      </c>
      <c r="AB41" s="10">
        <v>94</v>
      </c>
      <c r="AC41" s="10">
        <v>94</v>
      </c>
      <c r="AD41" s="10">
        <v>94</v>
      </c>
      <c r="AE41" s="10">
        <v>97</v>
      </c>
      <c r="AF41" s="10">
        <f t="shared" si="5"/>
        <v>379</v>
      </c>
      <c r="AG41" s="10">
        <v>92</v>
      </c>
      <c r="AH41" s="10">
        <v>95</v>
      </c>
      <c r="AI41" s="10">
        <v>87</v>
      </c>
      <c r="AJ41" s="10">
        <v>94</v>
      </c>
      <c r="AK41" s="10">
        <f t="shared" si="6"/>
        <v>368</v>
      </c>
      <c r="AL41" s="10">
        <f t="shared" si="7"/>
        <v>1135</v>
      </c>
      <c r="AM41" s="10">
        <f t="shared" si="8"/>
        <v>2264</v>
      </c>
    </row>
    <row r="42" spans="1:39" x14ac:dyDescent="0.35">
      <c r="A42" s="10">
        <v>25</v>
      </c>
      <c r="B42" s="2">
        <v>231</v>
      </c>
      <c r="C42" s="8" t="s">
        <v>157</v>
      </c>
      <c r="D42" s="13" t="s">
        <v>498</v>
      </c>
      <c r="E42" s="10" t="s">
        <v>258</v>
      </c>
      <c r="F42" s="9" t="s">
        <v>87</v>
      </c>
      <c r="G42" s="10">
        <v>98</v>
      </c>
      <c r="H42" s="10">
        <v>98</v>
      </c>
      <c r="I42" s="10">
        <v>94</v>
      </c>
      <c r="J42" s="10">
        <v>98</v>
      </c>
      <c r="K42" s="10">
        <f t="shared" si="0"/>
        <v>388</v>
      </c>
      <c r="L42" s="10">
        <v>90</v>
      </c>
      <c r="M42" s="10">
        <v>94</v>
      </c>
      <c r="N42" s="10">
        <v>87</v>
      </c>
      <c r="O42" s="10">
        <v>89</v>
      </c>
      <c r="P42" s="10">
        <f t="shared" si="1"/>
        <v>360</v>
      </c>
      <c r="Q42" s="10">
        <v>94</v>
      </c>
      <c r="R42" s="10">
        <v>93</v>
      </c>
      <c r="S42" s="10">
        <v>95</v>
      </c>
      <c r="T42" s="10">
        <v>89</v>
      </c>
      <c r="U42" s="10">
        <f t="shared" si="2"/>
        <v>371</v>
      </c>
      <c r="V42" s="10">
        <f t="shared" si="3"/>
        <v>1119</v>
      </c>
      <c r="W42" s="10">
        <v>99</v>
      </c>
      <c r="X42" s="10">
        <v>100</v>
      </c>
      <c r="Y42" s="10">
        <v>100</v>
      </c>
      <c r="Z42" s="10">
        <v>98</v>
      </c>
      <c r="AA42" s="10">
        <f t="shared" si="4"/>
        <v>397</v>
      </c>
      <c r="AB42" s="10">
        <v>91</v>
      </c>
      <c r="AC42" s="10">
        <v>93</v>
      </c>
      <c r="AD42" s="10">
        <v>92</v>
      </c>
      <c r="AE42" s="10">
        <v>91</v>
      </c>
      <c r="AF42" s="10">
        <f t="shared" si="5"/>
        <v>367</v>
      </c>
      <c r="AG42" s="10">
        <v>97</v>
      </c>
      <c r="AH42" s="10">
        <v>93</v>
      </c>
      <c r="AI42" s="10">
        <v>96</v>
      </c>
      <c r="AJ42" s="10">
        <v>94</v>
      </c>
      <c r="AK42" s="10">
        <f t="shared" si="6"/>
        <v>380</v>
      </c>
      <c r="AL42" s="10">
        <f t="shared" si="7"/>
        <v>1144</v>
      </c>
      <c r="AM42" s="10">
        <f t="shared" si="8"/>
        <v>2263</v>
      </c>
    </row>
    <row r="43" spans="1:39" x14ac:dyDescent="0.35">
      <c r="A43" s="10">
        <v>26</v>
      </c>
      <c r="B43" s="2">
        <v>228</v>
      </c>
      <c r="C43" s="1" t="s">
        <v>154</v>
      </c>
      <c r="D43" s="13" t="s">
        <v>503</v>
      </c>
      <c r="E43" s="10" t="s">
        <v>91</v>
      </c>
      <c r="F43" s="9" t="s">
        <v>87</v>
      </c>
      <c r="G43" s="10">
        <v>96</v>
      </c>
      <c r="H43" s="10">
        <v>99</v>
      </c>
      <c r="I43" s="10">
        <v>98</v>
      </c>
      <c r="J43" s="10">
        <v>98</v>
      </c>
      <c r="K43" s="10">
        <f t="shared" si="0"/>
        <v>391</v>
      </c>
      <c r="L43" s="10">
        <v>93</v>
      </c>
      <c r="M43" s="10">
        <v>96</v>
      </c>
      <c r="N43" s="10">
        <v>95</v>
      </c>
      <c r="O43" s="10">
        <v>86</v>
      </c>
      <c r="P43" s="10">
        <f t="shared" si="1"/>
        <v>370</v>
      </c>
      <c r="Q43" s="10">
        <v>91</v>
      </c>
      <c r="R43" s="10">
        <v>93</v>
      </c>
      <c r="S43" s="10">
        <v>85</v>
      </c>
      <c r="T43" s="10">
        <v>91</v>
      </c>
      <c r="U43" s="10">
        <f t="shared" si="2"/>
        <v>360</v>
      </c>
      <c r="V43" s="10">
        <f t="shared" si="3"/>
        <v>1121</v>
      </c>
      <c r="W43" s="10">
        <v>100</v>
      </c>
      <c r="X43" s="10">
        <v>98</v>
      </c>
      <c r="Y43" s="10">
        <v>96</v>
      </c>
      <c r="Z43" s="10">
        <v>99</v>
      </c>
      <c r="AA43" s="10">
        <f t="shared" si="4"/>
        <v>393</v>
      </c>
      <c r="AB43" s="10">
        <v>93</v>
      </c>
      <c r="AC43" s="10">
        <v>95</v>
      </c>
      <c r="AD43" s="10">
        <v>91</v>
      </c>
      <c r="AE43" s="10">
        <v>90</v>
      </c>
      <c r="AF43" s="10">
        <f t="shared" si="5"/>
        <v>369</v>
      </c>
      <c r="AG43" s="10">
        <v>92</v>
      </c>
      <c r="AH43" s="10">
        <v>94</v>
      </c>
      <c r="AI43" s="10">
        <v>97</v>
      </c>
      <c r="AJ43" s="10">
        <v>97</v>
      </c>
      <c r="AK43" s="10">
        <f t="shared" si="6"/>
        <v>380</v>
      </c>
      <c r="AL43" s="10">
        <f t="shared" si="7"/>
        <v>1142</v>
      </c>
      <c r="AM43" s="10">
        <f t="shared" si="8"/>
        <v>2263</v>
      </c>
    </row>
    <row r="44" spans="1:39" x14ac:dyDescent="0.35">
      <c r="A44" s="10">
        <v>27</v>
      </c>
      <c r="B44" s="2">
        <v>232</v>
      </c>
      <c r="C44" s="1" t="s">
        <v>158</v>
      </c>
      <c r="D44" s="13" t="s">
        <v>500</v>
      </c>
      <c r="E44" s="10" t="s">
        <v>94</v>
      </c>
      <c r="F44" s="2" t="s">
        <v>87</v>
      </c>
      <c r="G44" s="10">
        <v>98</v>
      </c>
      <c r="H44" s="10">
        <v>98</v>
      </c>
      <c r="I44" s="10">
        <v>94</v>
      </c>
      <c r="J44" s="10">
        <v>97</v>
      </c>
      <c r="K44" s="10">
        <f t="shared" si="0"/>
        <v>387</v>
      </c>
      <c r="L44" s="10">
        <v>89</v>
      </c>
      <c r="M44" s="10">
        <v>90</v>
      </c>
      <c r="N44" s="10">
        <v>95</v>
      </c>
      <c r="O44" s="10">
        <v>91</v>
      </c>
      <c r="P44" s="10">
        <f t="shared" si="1"/>
        <v>365</v>
      </c>
      <c r="Q44" s="10">
        <v>92</v>
      </c>
      <c r="R44" s="10">
        <v>86</v>
      </c>
      <c r="S44" s="10">
        <v>89</v>
      </c>
      <c r="T44" s="10">
        <v>89</v>
      </c>
      <c r="U44" s="10">
        <f t="shared" si="2"/>
        <v>356</v>
      </c>
      <c r="V44" s="10">
        <f t="shared" si="3"/>
        <v>1108</v>
      </c>
      <c r="W44" s="10">
        <v>100</v>
      </c>
      <c r="X44" s="10">
        <v>98</v>
      </c>
      <c r="Y44" s="10">
        <v>100</v>
      </c>
      <c r="Z44" s="10">
        <v>98</v>
      </c>
      <c r="AA44" s="10">
        <f t="shared" si="4"/>
        <v>396</v>
      </c>
      <c r="AB44" s="10">
        <v>93</v>
      </c>
      <c r="AC44" s="10">
        <v>92</v>
      </c>
      <c r="AD44" s="10">
        <v>94</v>
      </c>
      <c r="AE44" s="10">
        <v>96</v>
      </c>
      <c r="AF44" s="10">
        <f t="shared" si="5"/>
        <v>375</v>
      </c>
      <c r="AG44" s="10">
        <v>95</v>
      </c>
      <c r="AH44" s="10">
        <v>95</v>
      </c>
      <c r="AI44" s="10">
        <v>91</v>
      </c>
      <c r="AJ44" s="10">
        <v>97</v>
      </c>
      <c r="AK44" s="10">
        <f t="shared" si="6"/>
        <v>378</v>
      </c>
      <c r="AL44" s="10">
        <f t="shared" si="7"/>
        <v>1149</v>
      </c>
      <c r="AM44" s="10">
        <f t="shared" si="8"/>
        <v>2257</v>
      </c>
    </row>
    <row r="45" spans="1:39" x14ac:dyDescent="0.35">
      <c r="A45" s="10">
        <v>28</v>
      </c>
      <c r="B45" s="2">
        <v>242</v>
      </c>
      <c r="C45" s="1" t="s">
        <v>180</v>
      </c>
      <c r="D45" s="13" t="s">
        <v>486</v>
      </c>
      <c r="E45" s="10" t="s">
        <v>90</v>
      </c>
      <c r="F45" s="9" t="s">
        <v>88</v>
      </c>
      <c r="G45" s="10">
        <v>97</v>
      </c>
      <c r="H45" s="10">
        <v>97</v>
      </c>
      <c r="I45" s="10">
        <v>99</v>
      </c>
      <c r="J45" s="10">
        <v>97</v>
      </c>
      <c r="K45" s="10">
        <f t="shared" si="0"/>
        <v>390</v>
      </c>
      <c r="L45" s="10">
        <v>90</v>
      </c>
      <c r="M45" s="10">
        <v>94</v>
      </c>
      <c r="N45" s="10">
        <v>87</v>
      </c>
      <c r="O45" s="10">
        <v>90</v>
      </c>
      <c r="P45" s="10">
        <f t="shared" si="1"/>
        <v>361</v>
      </c>
      <c r="Q45" s="10">
        <v>94</v>
      </c>
      <c r="R45" s="10">
        <v>93</v>
      </c>
      <c r="S45" s="10">
        <v>97</v>
      </c>
      <c r="T45" s="10">
        <v>97</v>
      </c>
      <c r="U45" s="10">
        <f t="shared" si="2"/>
        <v>381</v>
      </c>
      <c r="V45" s="10">
        <f t="shared" si="3"/>
        <v>1132</v>
      </c>
      <c r="W45" s="10">
        <v>95</v>
      </c>
      <c r="X45" s="10">
        <v>98</v>
      </c>
      <c r="Y45" s="10">
        <v>100</v>
      </c>
      <c r="Z45" s="10">
        <v>98</v>
      </c>
      <c r="AA45" s="10">
        <f t="shared" si="4"/>
        <v>391</v>
      </c>
      <c r="AB45" s="10">
        <v>93</v>
      </c>
      <c r="AC45" s="10">
        <v>85</v>
      </c>
      <c r="AD45" s="10">
        <v>93</v>
      </c>
      <c r="AE45" s="10">
        <v>90</v>
      </c>
      <c r="AF45" s="10">
        <f t="shared" si="5"/>
        <v>361</v>
      </c>
      <c r="AG45" s="10">
        <v>87</v>
      </c>
      <c r="AH45" s="10">
        <v>93</v>
      </c>
      <c r="AI45" s="10">
        <v>96</v>
      </c>
      <c r="AJ45" s="10">
        <v>97</v>
      </c>
      <c r="AK45" s="10">
        <f t="shared" si="6"/>
        <v>373</v>
      </c>
      <c r="AL45" s="10">
        <f t="shared" si="7"/>
        <v>1125</v>
      </c>
      <c r="AM45" s="10">
        <f t="shared" si="8"/>
        <v>2257</v>
      </c>
    </row>
    <row r="46" spans="1:39" x14ac:dyDescent="0.35">
      <c r="A46" s="10">
        <v>29</v>
      </c>
      <c r="B46" s="2">
        <v>211</v>
      </c>
      <c r="C46" s="8" t="s">
        <v>129</v>
      </c>
      <c r="D46" s="13" t="s">
        <v>484</v>
      </c>
      <c r="E46" s="10" t="s">
        <v>90</v>
      </c>
      <c r="F46" s="9" t="s">
        <v>87</v>
      </c>
      <c r="G46" s="10">
        <v>98</v>
      </c>
      <c r="H46" s="10">
        <v>95</v>
      </c>
      <c r="I46" s="10">
        <v>96</v>
      </c>
      <c r="J46" s="10">
        <v>96</v>
      </c>
      <c r="K46" s="10">
        <f t="shared" si="0"/>
        <v>385</v>
      </c>
      <c r="L46" s="10">
        <v>92</v>
      </c>
      <c r="M46" s="10">
        <v>91</v>
      </c>
      <c r="N46" s="10">
        <v>93</v>
      </c>
      <c r="O46" s="10">
        <v>89</v>
      </c>
      <c r="P46" s="10">
        <f t="shared" si="1"/>
        <v>365</v>
      </c>
      <c r="Q46" s="10">
        <v>93</v>
      </c>
      <c r="R46" s="10">
        <v>95</v>
      </c>
      <c r="S46" s="10">
        <v>95</v>
      </c>
      <c r="T46" s="10">
        <v>98</v>
      </c>
      <c r="U46" s="10">
        <f t="shared" si="2"/>
        <v>381</v>
      </c>
      <c r="V46" s="10">
        <f t="shared" si="3"/>
        <v>1131</v>
      </c>
      <c r="W46" s="10">
        <v>97</v>
      </c>
      <c r="X46" s="10">
        <v>96</v>
      </c>
      <c r="Y46" s="10">
        <v>95</v>
      </c>
      <c r="Z46" s="10">
        <v>96</v>
      </c>
      <c r="AA46" s="10">
        <f t="shared" si="4"/>
        <v>384</v>
      </c>
      <c r="AB46" s="10">
        <v>90</v>
      </c>
      <c r="AC46" s="10">
        <v>95</v>
      </c>
      <c r="AD46" s="10">
        <v>87</v>
      </c>
      <c r="AE46" s="10">
        <v>92</v>
      </c>
      <c r="AF46" s="10">
        <f t="shared" si="5"/>
        <v>364</v>
      </c>
      <c r="AG46" s="10">
        <v>96</v>
      </c>
      <c r="AH46" s="10">
        <v>95</v>
      </c>
      <c r="AI46" s="10">
        <v>92</v>
      </c>
      <c r="AJ46" s="10">
        <v>94</v>
      </c>
      <c r="AK46" s="10">
        <f t="shared" si="6"/>
        <v>377</v>
      </c>
      <c r="AL46" s="10">
        <f t="shared" si="7"/>
        <v>1125</v>
      </c>
      <c r="AM46" s="10">
        <f t="shared" si="8"/>
        <v>2256</v>
      </c>
    </row>
    <row r="47" spans="1:39" x14ac:dyDescent="0.35">
      <c r="A47" s="10">
        <v>30</v>
      </c>
      <c r="B47" s="2">
        <v>276</v>
      </c>
      <c r="C47" s="8" t="s">
        <v>137</v>
      </c>
      <c r="D47" s="13" t="s">
        <v>491</v>
      </c>
      <c r="E47" s="10" t="s">
        <v>92</v>
      </c>
      <c r="F47" s="9" t="s">
        <v>87</v>
      </c>
      <c r="G47" s="10">
        <v>96</v>
      </c>
      <c r="H47" s="10">
        <v>99</v>
      </c>
      <c r="I47" s="10">
        <v>99</v>
      </c>
      <c r="J47" s="10">
        <v>97</v>
      </c>
      <c r="K47" s="10">
        <f t="shared" si="0"/>
        <v>391</v>
      </c>
      <c r="L47" s="10">
        <v>92</v>
      </c>
      <c r="M47" s="10">
        <v>90</v>
      </c>
      <c r="N47" s="10">
        <v>89</v>
      </c>
      <c r="O47" s="10">
        <v>89</v>
      </c>
      <c r="P47" s="10">
        <f t="shared" si="1"/>
        <v>360</v>
      </c>
      <c r="Q47" s="10">
        <v>91</v>
      </c>
      <c r="R47" s="10">
        <v>93</v>
      </c>
      <c r="S47" s="10">
        <v>90</v>
      </c>
      <c r="T47" s="10">
        <v>86</v>
      </c>
      <c r="U47" s="10">
        <f t="shared" si="2"/>
        <v>360</v>
      </c>
      <c r="V47" s="10">
        <f t="shared" si="3"/>
        <v>1111</v>
      </c>
      <c r="W47" s="10">
        <v>98</v>
      </c>
      <c r="X47" s="10">
        <v>96</v>
      </c>
      <c r="Y47" s="10">
        <v>99</v>
      </c>
      <c r="Z47" s="10">
        <v>99</v>
      </c>
      <c r="AA47" s="10">
        <f t="shared" si="4"/>
        <v>392</v>
      </c>
      <c r="AB47" s="10">
        <v>96</v>
      </c>
      <c r="AC47" s="10">
        <v>90</v>
      </c>
      <c r="AD47" s="10">
        <v>94</v>
      </c>
      <c r="AE47" s="10">
        <v>91</v>
      </c>
      <c r="AF47" s="10">
        <f t="shared" si="5"/>
        <v>371</v>
      </c>
      <c r="AG47" s="10">
        <v>92</v>
      </c>
      <c r="AH47" s="10">
        <v>93</v>
      </c>
      <c r="AI47" s="10">
        <v>94</v>
      </c>
      <c r="AJ47" s="10">
        <v>95</v>
      </c>
      <c r="AK47" s="10">
        <f t="shared" si="6"/>
        <v>374</v>
      </c>
      <c r="AL47" s="10">
        <f t="shared" si="7"/>
        <v>1137</v>
      </c>
      <c r="AM47" s="10">
        <f t="shared" si="8"/>
        <v>2248</v>
      </c>
    </row>
    <row r="48" spans="1:39" x14ac:dyDescent="0.35">
      <c r="A48" s="10">
        <v>31</v>
      </c>
      <c r="B48" s="2">
        <v>210</v>
      </c>
      <c r="C48" s="8" t="s">
        <v>126</v>
      </c>
      <c r="D48" s="13" t="s">
        <v>481</v>
      </c>
      <c r="E48" s="10" t="s">
        <v>272</v>
      </c>
      <c r="F48" s="9" t="s">
        <v>87</v>
      </c>
      <c r="G48" s="10">
        <v>98</v>
      </c>
      <c r="H48" s="10">
        <v>95</v>
      </c>
      <c r="I48" s="10">
        <v>97</v>
      </c>
      <c r="J48" s="10">
        <v>96</v>
      </c>
      <c r="K48" s="10">
        <f t="shared" si="0"/>
        <v>386</v>
      </c>
      <c r="L48" s="10">
        <v>84</v>
      </c>
      <c r="M48" s="10">
        <v>93</v>
      </c>
      <c r="N48" s="10">
        <v>92</v>
      </c>
      <c r="O48" s="10">
        <v>85</v>
      </c>
      <c r="P48" s="10">
        <f t="shared" si="1"/>
        <v>354</v>
      </c>
      <c r="Q48" s="10">
        <v>92</v>
      </c>
      <c r="R48" s="10">
        <v>96</v>
      </c>
      <c r="S48" s="10">
        <v>96</v>
      </c>
      <c r="T48" s="10">
        <v>94</v>
      </c>
      <c r="U48" s="10">
        <f t="shared" si="2"/>
        <v>378</v>
      </c>
      <c r="V48" s="10">
        <f t="shared" si="3"/>
        <v>1118</v>
      </c>
      <c r="W48" s="10">
        <v>98</v>
      </c>
      <c r="X48" s="10">
        <v>96</v>
      </c>
      <c r="Y48" s="10">
        <v>98</v>
      </c>
      <c r="Z48" s="10">
        <v>99</v>
      </c>
      <c r="AA48" s="10">
        <f t="shared" si="4"/>
        <v>391</v>
      </c>
      <c r="AB48" s="10">
        <v>91</v>
      </c>
      <c r="AC48" s="10">
        <v>92</v>
      </c>
      <c r="AD48" s="10">
        <v>87</v>
      </c>
      <c r="AE48" s="10">
        <v>93</v>
      </c>
      <c r="AF48" s="10">
        <f t="shared" si="5"/>
        <v>363</v>
      </c>
      <c r="AG48" s="10">
        <v>96</v>
      </c>
      <c r="AH48" s="10">
        <v>93</v>
      </c>
      <c r="AI48" s="10">
        <v>95</v>
      </c>
      <c r="AJ48" s="10">
        <v>92</v>
      </c>
      <c r="AK48" s="10">
        <f t="shared" si="6"/>
        <v>376</v>
      </c>
      <c r="AL48" s="10">
        <f t="shared" si="7"/>
        <v>1130</v>
      </c>
      <c r="AM48" s="10">
        <f t="shared" si="8"/>
        <v>2248</v>
      </c>
    </row>
    <row r="49" spans="1:39" x14ac:dyDescent="0.35">
      <c r="A49" s="10">
        <v>32</v>
      </c>
      <c r="B49" s="2">
        <v>241</v>
      </c>
      <c r="C49" s="8" t="s">
        <v>178</v>
      </c>
      <c r="D49" s="13" t="s">
        <v>518</v>
      </c>
      <c r="E49" s="10" t="s">
        <v>276</v>
      </c>
      <c r="F49" s="9" t="s">
        <v>88</v>
      </c>
      <c r="G49" s="10">
        <v>96</v>
      </c>
      <c r="H49" s="10">
        <v>96</v>
      </c>
      <c r="I49" s="10">
        <v>94</v>
      </c>
      <c r="J49" s="10">
        <v>98</v>
      </c>
      <c r="K49" s="10">
        <f t="shared" si="0"/>
        <v>384</v>
      </c>
      <c r="L49" s="10">
        <v>89</v>
      </c>
      <c r="M49" s="10">
        <v>94</v>
      </c>
      <c r="N49" s="10">
        <v>89</v>
      </c>
      <c r="O49" s="10">
        <v>91</v>
      </c>
      <c r="P49" s="10">
        <f t="shared" si="1"/>
        <v>363</v>
      </c>
      <c r="Q49" s="10">
        <v>95</v>
      </c>
      <c r="R49" s="10">
        <v>97</v>
      </c>
      <c r="S49" s="10">
        <v>96</v>
      </c>
      <c r="T49" s="10">
        <v>94</v>
      </c>
      <c r="U49" s="10">
        <f t="shared" si="2"/>
        <v>382</v>
      </c>
      <c r="V49" s="10">
        <f t="shared" si="3"/>
        <v>1129</v>
      </c>
      <c r="W49" s="10">
        <v>96</v>
      </c>
      <c r="X49" s="10">
        <v>95</v>
      </c>
      <c r="Y49" s="10">
        <v>98</v>
      </c>
      <c r="Z49" s="10">
        <v>96</v>
      </c>
      <c r="AA49" s="10">
        <f t="shared" si="4"/>
        <v>385</v>
      </c>
      <c r="AB49" s="10">
        <v>92</v>
      </c>
      <c r="AC49" s="10">
        <v>80</v>
      </c>
      <c r="AD49" s="10">
        <v>94</v>
      </c>
      <c r="AE49" s="10">
        <v>93</v>
      </c>
      <c r="AF49" s="10">
        <f t="shared" si="5"/>
        <v>359</v>
      </c>
      <c r="AG49" s="10">
        <v>92</v>
      </c>
      <c r="AH49" s="10">
        <v>95</v>
      </c>
      <c r="AI49" s="10">
        <v>93</v>
      </c>
      <c r="AJ49" s="10">
        <v>95</v>
      </c>
      <c r="AK49" s="10">
        <f t="shared" si="6"/>
        <v>375</v>
      </c>
      <c r="AL49" s="10">
        <f t="shared" si="7"/>
        <v>1119</v>
      </c>
      <c r="AM49" s="10">
        <f t="shared" si="8"/>
        <v>2248</v>
      </c>
    </row>
    <row r="50" spans="1:39" x14ac:dyDescent="0.35">
      <c r="A50" s="10">
        <v>33</v>
      </c>
      <c r="B50" s="2">
        <v>224</v>
      </c>
      <c r="C50" s="8" t="s">
        <v>55</v>
      </c>
      <c r="D50" s="13" t="s">
        <v>501</v>
      </c>
      <c r="E50" s="10" t="s">
        <v>289</v>
      </c>
      <c r="F50" s="9" t="s">
        <v>87</v>
      </c>
      <c r="G50" s="10">
        <v>97</v>
      </c>
      <c r="H50" s="10">
        <v>96</v>
      </c>
      <c r="I50" s="10">
        <v>96</v>
      </c>
      <c r="J50" s="10">
        <v>98</v>
      </c>
      <c r="K50" s="10">
        <f t="shared" ref="K50:K78" si="10">SUM(G50:J50)</f>
        <v>387</v>
      </c>
      <c r="L50" s="10">
        <v>92</v>
      </c>
      <c r="M50" s="10">
        <v>82</v>
      </c>
      <c r="N50" s="10">
        <v>92</v>
      </c>
      <c r="O50" s="10">
        <v>94</v>
      </c>
      <c r="P50" s="10">
        <f t="shared" ref="P50:P78" si="11">SUM(L50:O50)</f>
        <v>360</v>
      </c>
      <c r="Q50" s="10">
        <v>96</v>
      </c>
      <c r="R50" s="10">
        <v>95</v>
      </c>
      <c r="S50" s="10">
        <v>98</v>
      </c>
      <c r="T50" s="10">
        <v>96</v>
      </c>
      <c r="U50" s="10">
        <f t="shared" ref="U50:U78" si="12">SUM(Q50:T50)</f>
        <v>385</v>
      </c>
      <c r="V50" s="10">
        <f t="shared" ref="V50:V78" si="13">SUM(U50,P50,K50)</f>
        <v>1132</v>
      </c>
      <c r="W50" s="10">
        <v>97</v>
      </c>
      <c r="X50" s="10">
        <v>95</v>
      </c>
      <c r="Y50" s="10">
        <v>99</v>
      </c>
      <c r="Z50" s="10">
        <v>97</v>
      </c>
      <c r="AA50" s="10">
        <f t="shared" ref="AA50:AA77" si="14">SUM(W50:Z50)</f>
        <v>388</v>
      </c>
      <c r="AB50" s="10">
        <v>88</v>
      </c>
      <c r="AC50" s="10">
        <v>84</v>
      </c>
      <c r="AD50" s="10">
        <v>88</v>
      </c>
      <c r="AE50" s="10">
        <v>90</v>
      </c>
      <c r="AF50" s="10">
        <f t="shared" ref="AF50:AF78" si="15">SUM(AB50:AE50)</f>
        <v>350</v>
      </c>
      <c r="AG50" s="10">
        <v>93</v>
      </c>
      <c r="AH50" s="10">
        <v>94</v>
      </c>
      <c r="AI50" s="10">
        <v>93</v>
      </c>
      <c r="AJ50" s="10">
        <v>94</v>
      </c>
      <c r="AK50" s="10">
        <f t="shared" ref="AK50:AK78" si="16">SUM(AG50:AJ50)</f>
        <v>374</v>
      </c>
      <c r="AL50" s="10">
        <f t="shared" ref="AL50:AL77" si="17">SUM(AK50,AF50,AA50)</f>
        <v>1112</v>
      </c>
      <c r="AM50" s="10">
        <f t="shared" ref="AM50:AM78" si="18">SUM(AL50,V50)</f>
        <v>2244</v>
      </c>
    </row>
    <row r="51" spans="1:39" x14ac:dyDescent="0.35">
      <c r="A51" s="10">
        <v>34</v>
      </c>
      <c r="B51" s="2">
        <v>269</v>
      </c>
      <c r="C51" s="1" t="s">
        <v>127</v>
      </c>
      <c r="D51" s="13" t="s">
        <v>482</v>
      </c>
      <c r="E51" s="10" t="s">
        <v>90</v>
      </c>
      <c r="F51" s="9" t="s">
        <v>88</v>
      </c>
      <c r="G51" s="10">
        <v>96</v>
      </c>
      <c r="H51" s="10">
        <v>99</v>
      </c>
      <c r="I51" s="10">
        <v>97</v>
      </c>
      <c r="J51" s="10">
        <v>99</v>
      </c>
      <c r="K51" s="10">
        <f t="shared" si="10"/>
        <v>391</v>
      </c>
      <c r="L51" s="10">
        <v>89</v>
      </c>
      <c r="M51" s="10">
        <v>85</v>
      </c>
      <c r="N51" s="10">
        <v>86</v>
      </c>
      <c r="O51" s="10">
        <v>90</v>
      </c>
      <c r="P51" s="10">
        <f t="shared" si="11"/>
        <v>350</v>
      </c>
      <c r="Q51" s="10">
        <v>94</v>
      </c>
      <c r="R51" s="10">
        <v>91</v>
      </c>
      <c r="S51" s="10">
        <v>93</v>
      </c>
      <c r="T51" s="10">
        <v>93</v>
      </c>
      <c r="U51" s="10">
        <f t="shared" si="12"/>
        <v>371</v>
      </c>
      <c r="V51" s="10">
        <f t="shared" si="13"/>
        <v>1112</v>
      </c>
      <c r="W51" s="10">
        <v>97</v>
      </c>
      <c r="X51" s="10">
        <v>99</v>
      </c>
      <c r="Y51" s="10">
        <v>98</v>
      </c>
      <c r="Z51" s="10">
        <v>96</v>
      </c>
      <c r="AA51" s="10">
        <f t="shared" si="14"/>
        <v>390</v>
      </c>
      <c r="AB51" s="10">
        <v>89</v>
      </c>
      <c r="AC51" s="10">
        <v>90</v>
      </c>
      <c r="AD51" s="10">
        <v>90</v>
      </c>
      <c r="AE51" s="10">
        <v>92</v>
      </c>
      <c r="AF51" s="10">
        <f t="shared" si="15"/>
        <v>361</v>
      </c>
      <c r="AG51" s="10">
        <v>92</v>
      </c>
      <c r="AH51" s="10">
        <v>96</v>
      </c>
      <c r="AI51" s="10">
        <v>96</v>
      </c>
      <c r="AJ51" s="10">
        <v>94</v>
      </c>
      <c r="AK51" s="10">
        <f t="shared" si="16"/>
        <v>378</v>
      </c>
      <c r="AL51" s="10">
        <f t="shared" si="17"/>
        <v>1129</v>
      </c>
      <c r="AM51" s="10">
        <f t="shared" si="18"/>
        <v>2241</v>
      </c>
    </row>
    <row r="52" spans="1:39" x14ac:dyDescent="0.35">
      <c r="A52" s="10">
        <v>35</v>
      </c>
      <c r="B52" s="2">
        <v>243</v>
      </c>
      <c r="C52" s="1" t="s">
        <v>183</v>
      </c>
      <c r="D52" s="13" t="s">
        <v>522</v>
      </c>
      <c r="E52" s="10" t="s">
        <v>274</v>
      </c>
      <c r="F52" s="9" t="s">
        <v>88</v>
      </c>
      <c r="G52" s="10">
        <v>100</v>
      </c>
      <c r="H52" s="10">
        <v>99</v>
      </c>
      <c r="I52" s="10">
        <v>96</v>
      </c>
      <c r="J52" s="10">
        <v>97</v>
      </c>
      <c r="K52" s="10">
        <f t="shared" si="10"/>
        <v>392</v>
      </c>
      <c r="L52" s="10">
        <v>91</v>
      </c>
      <c r="M52" s="10">
        <v>89</v>
      </c>
      <c r="N52" s="10">
        <v>92</v>
      </c>
      <c r="O52" s="10">
        <v>93</v>
      </c>
      <c r="P52" s="10">
        <f t="shared" si="11"/>
        <v>365</v>
      </c>
      <c r="Q52" s="10">
        <v>94</v>
      </c>
      <c r="R52" s="10">
        <v>90</v>
      </c>
      <c r="S52" s="10">
        <v>88</v>
      </c>
      <c r="T52" s="10">
        <v>91</v>
      </c>
      <c r="U52" s="10">
        <f t="shared" si="12"/>
        <v>363</v>
      </c>
      <c r="V52" s="10">
        <f t="shared" si="13"/>
        <v>1120</v>
      </c>
      <c r="W52" s="10">
        <v>98</v>
      </c>
      <c r="X52" s="10">
        <v>99</v>
      </c>
      <c r="Y52" s="10">
        <v>99</v>
      </c>
      <c r="Z52" s="10">
        <v>100</v>
      </c>
      <c r="AA52" s="10">
        <f t="shared" si="14"/>
        <v>396</v>
      </c>
      <c r="AB52" s="10">
        <v>94</v>
      </c>
      <c r="AC52" s="10">
        <v>89</v>
      </c>
      <c r="AD52" s="10">
        <v>91</v>
      </c>
      <c r="AE52" s="10">
        <v>92</v>
      </c>
      <c r="AF52" s="10">
        <f t="shared" si="15"/>
        <v>366</v>
      </c>
      <c r="AG52" s="10">
        <v>89</v>
      </c>
      <c r="AH52" s="10">
        <v>92</v>
      </c>
      <c r="AI52" s="10">
        <v>86</v>
      </c>
      <c r="AJ52" s="10">
        <v>92</v>
      </c>
      <c r="AK52" s="10">
        <f t="shared" si="16"/>
        <v>359</v>
      </c>
      <c r="AL52" s="10">
        <f t="shared" si="17"/>
        <v>1121</v>
      </c>
      <c r="AM52" s="10">
        <f t="shared" si="18"/>
        <v>2241</v>
      </c>
    </row>
    <row r="53" spans="1:39" x14ac:dyDescent="0.35">
      <c r="A53" s="10">
        <v>36</v>
      </c>
      <c r="B53" s="2">
        <v>233</v>
      </c>
      <c r="C53" s="8" t="s">
        <v>106</v>
      </c>
      <c r="D53" s="13" t="s">
        <v>508</v>
      </c>
      <c r="E53" s="10" t="s">
        <v>273</v>
      </c>
      <c r="F53" s="9" t="s">
        <v>87</v>
      </c>
      <c r="G53" s="10">
        <v>98</v>
      </c>
      <c r="H53" s="10">
        <v>97</v>
      </c>
      <c r="I53" s="10">
        <v>98</v>
      </c>
      <c r="J53" s="10">
        <v>96</v>
      </c>
      <c r="K53" s="10">
        <f t="shared" si="10"/>
        <v>389</v>
      </c>
      <c r="L53" s="10">
        <v>92</v>
      </c>
      <c r="M53" s="10">
        <v>94</v>
      </c>
      <c r="N53" s="10">
        <v>95</v>
      </c>
      <c r="O53" s="10">
        <v>92</v>
      </c>
      <c r="P53" s="10">
        <f t="shared" si="11"/>
        <v>373</v>
      </c>
      <c r="Q53" s="10">
        <v>87</v>
      </c>
      <c r="R53" s="10">
        <v>91</v>
      </c>
      <c r="S53" s="10">
        <v>93</v>
      </c>
      <c r="T53" s="10">
        <v>90</v>
      </c>
      <c r="U53" s="10">
        <f t="shared" si="12"/>
        <v>361</v>
      </c>
      <c r="V53" s="10">
        <f t="shared" si="13"/>
        <v>1123</v>
      </c>
      <c r="W53" s="10">
        <v>99</v>
      </c>
      <c r="X53" s="10">
        <v>96</v>
      </c>
      <c r="Y53" s="10">
        <v>97</v>
      </c>
      <c r="Z53" s="10">
        <v>99</v>
      </c>
      <c r="AA53" s="10">
        <f t="shared" si="14"/>
        <v>391</v>
      </c>
      <c r="AB53" s="10">
        <v>90</v>
      </c>
      <c r="AC53" s="10">
        <v>91</v>
      </c>
      <c r="AD53" s="10">
        <v>89</v>
      </c>
      <c r="AE53" s="10">
        <v>95</v>
      </c>
      <c r="AF53" s="10">
        <f t="shared" si="15"/>
        <v>365</v>
      </c>
      <c r="AG53" s="10">
        <v>91</v>
      </c>
      <c r="AH53" s="10">
        <v>90</v>
      </c>
      <c r="AI53" s="10">
        <v>93</v>
      </c>
      <c r="AJ53" s="10">
        <v>88</v>
      </c>
      <c r="AK53" s="10">
        <f t="shared" si="16"/>
        <v>362</v>
      </c>
      <c r="AL53" s="10">
        <f t="shared" si="17"/>
        <v>1118</v>
      </c>
      <c r="AM53" s="10">
        <f t="shared" si="18"/>
        <v>2241</v>
      </c>
    </row>
    <row r="54" spans="1:39" x14ac:dyDescent="0.35">
      <c r="A54" s="10">
        <v>37</v>
      </c>
      <c r="B54" s="2">
        <v>374</v>
      </c>
      <c r="C54" s="8" t="s">
        <v>189</v>
      </c>
      <c r="D54" s="13" t="s">
        <v>525</v>
      </c>
      <c r="E54" s="10" t="s">
        <v>90</v>
      </c>
      <c r="F54" s="9" t="s">
        <v>88</v>
      </c>
      <c r="G54" s="10">
        <v>96</v>
      </c>
      <c r="H54" s="10">
        <v>97</v>
      </c>
      <c r="I54" s="10">
        <v>98</v>
      </c>
      <c r="J54" s="10">
        <v>98</v>
      </c>
      <c r="K54" s="10">
        <f t="shared" si="10"/>
        <v>389</v>
      </c>
      <c r="L54" s="10">
        <v>91</v>
      </c>
      <c r="M54" s="10">
        <v>89</v>
      </c>
      <c r="N54" s="10">
        <v>91</v>
      </c>
      <c r="O54" s="10">
        <v>84</v>
      </c>
      <c r="P54" s="10">
        <f t="shared" si="11"/>
        <v>355</v>
      </c>
      <c r="Q54" s="10">
        <v>98</v>
      </c>
      <c r="R54" s="10">
        <v>95</v>
      </c>
      <c r="S54" s="10">
        <v>94</v>
      </c>
      <c r="T54" s="10">
        <v>91</v>
      </c>
      <c r="U54" s="10">
        <f t="shared" si="12"/>
        <v>378</v>
      </c>
      <c r="V54" s="10">
        <f t="shared" si="13"/>
        <v>1122</v>
      </c>
      <c r="W54" s="10">
        <v>94</v>
      </c>
      <c r="X54" s="10">
        <v>96</v>
      </c>
      <c r="Y54" s="10">
        <v>99</v>
      </c>
      <c r="Z54" s="10">
        <v>96</v>
      </c>
      <c r="AA54" s="10">
        <f t="shared" si="14"/>
        <v>385</v>
      </c>
      <c r="AB54" s="10">
        <v>87</v>
      </c>
      <c r="AC54" s="10">
        <v>87</v>
      </c>
      <c r="AD54" s="10">
        <v>88</v>
      </c>
      <c r="AE54" s="10">
        <v>94</v>
      </c>
      <c r="AF54" s="10">
        <f t="shared" si="15"/>
        <v>356</v>
      </c>
      <c r="AG54" s="10">
        <v>94</v>
      </c>
      <c r="AH54" s="10">
        <v>93</v>
      </c>
      <c r="AI54" s="10">
        <v>96</v>
      </c>
      <c r="AJ54" s="10">
        <v>91</v>
      </c>
      <c r="AK54" s="10">
        <f t="shared" si="16"/>
        <v>374</v>
      </c>
      <c r="AL54" s="10">
        <f t="shared" si="17"/>
        <v>1115</v>
      </c>
      <c r="AM54" s="10">
        <f t="shared" si="18"/>
        <v>2237</v>
      </c>
    </row>
    <row r="55" spans="1:39" x14ac:dyDescent="0.35">
      <c r="A55" s="10">
        <v>38</v>
      </c>
      <c r="B55" s="2">
        <v>217</v>
      </c>
      <c r="C55" s="1" t="s">
        <v>140</v>
      </c>
      <c r="D55" s="13" t="s">
        <v>470</v>
      </c>
      <c r="E55" s="10" t="s">
        <v>288</v>
      </c>
      <c r="F55" s="9" t="s">
        <v>87</v>
      </c>
      <c r="G55" s="10">
        <v>96</v>
      </c>
      <c r="H55" s="10">
        <v>97</v>
      </c>
      <c r="I55" s="10">
        <v>97</v>
      </c>
      <c r="J55" s="10">
        <v>93</v>
      </c>
      <c r="K55" s="10">
        <f t="shared" si="10"/>
        <v>383</v>
      </c>
      <c r="L55" s="10">
        <v>89</v>
      </c>
      <c r="M55" s="10">
        <v>92</v>
      </c>
      <c r="N55" s="10">
        <v>92</v>
      </c>
      <c r="O55" s="10">
        <v>94</v>
      </c>
      <c r="P55" s="10">
        <f t="shared" si="11"/>
        <v>367</v>
      </c>
      <c r="Q55" s="10">
        <v>94</v>
      </c>
      <c r="R55" s="10">
        <v>93</v>
      </c>
      <c r="S55" s="10">
        <v>93</v>
      </c>
      <c r="T55" s="10">
        <v>93</v>
      </c>
      <c r="U55" s="10">
        <f t="shared" si="12"/>
        <v>373</v>
      </c>
      <c r="V55" s="10">
        <f t="shared" si="13"/>
        <v>1123</v>
      </c>
      <c r="W55" s="10">
        <v>94</v>
      </c>
      <c r="X55" s="10">
        <v>95</v>
      </c>
      <c r="Y55" s="10">
        <v>93</v>
      </c>
      <c r="Z55" s="10">
        <v>95</v>
      </c>
      <c r="AA55" s="10">
        <f t="shared" si="14"/>
        <v>377</v>
      </c>
      <c r="AB55" s="10">
        <v>93</v>
      </c>
      <c r="AC55" s="10">
        <v>92</v>
      </c>
      <c r="AD55" s="10">
        <v>90</v>
      </c>
      <c r="AE55" s="10">
        <v>90</v>
      </c>
      <c r="AF55" s="10">
        <f t="shared" si="15"/>
        <v>365</v>
      </c>
      <c r="AG55" s="10">
        <v>88</v>
      </c>
      <c r="AH55" s="10">
        <v>96</v>
      </c>
      <c r="AI55" s="10">
        <v>94</v>
      </c>
      <c r="AJ55" s="10">
        <v>93</v>
      </c>
      <c r="AK55" s="10">
        <f t="shared" si="16"/>
        <v>371</v>
      </c>
      <c r="AL55" s="10">
        <f t="shared" si="17"/>
        <v>1113</v>
      </c>
      <c r="AM55" s="10">
        <f t="shared" si="18"/>
        <v>2236</v>
      </c>
    </row>
    <row r="56" spans="1:39" x14ac:dyDescent="0.35">
      <c r="A56" s="10">
        <v>39</v>
      </c>
      <c r="B56" s="2">
        <v>377</v>
      </c>
      <c r="C56" s="8" t="s">
        <v>139</v>
      </c>
      <c r="D56" s="13" t="s">
        <v>453</v>
      </c>
      <c r="E56" s="10" t="s">
        <v>264</v>
      </c>
      <c r="F56" s="9" t="s">
        <v>87</v>
      </c>
      <c r="G56" s="10">
        <v>94</v>
      </c>
      <c r="H56" s="10">
        <v>97</v>
      </c>
      <c r="I56" s="10">
        <v>99</v>
      </c>
      <c r="J56" s="10">
        <v>98</v>
      </c>
      <c r="K56" s="10">
        <f t="shared" si="10"/>
        <v>388</v>
      </c>
      <c r="L56" s="10">
        <v>93</v>
      </c>
      <c r="M56" s="10">
        <v>85</v>
      </c>
      <c r="N56" s="10">
        <v>89</v>
      </c>
      <c r="O56" s="10">
        <v>89</v>
      </c>
      <c r="P56" s="10">
        <f t="shared" si="11"/>
        <v>356</v>
      </c>
      <c r="Q56" s="10">
        <v>97</v>
      </c>
      <c r="R56" s="10">
        <v>96</v>
      </c>
      <c r="S56" s="10">
        <v>92</v>
      </c>
      <c r="T56" s="10">
        <v>92</v>
      </c>
      <c r="U56" s="10">
        <f t="shared" si="12"/>
        <v>377</v>
      </c>
      <c r="V56" s="10">
        <f t="shared" si="13"/>
        <v>1121</v>
      </c>
      <c r="W56" s="10">
        <v>99</v>
      </c>
      <c r="X56" s="10">
        <v>97</v>
      </c>
      <c r="Y56" s="10">
        <v>88</v>
      </c>
      <c r="Z56" s="10">
        <v>97</v>
      </c>
      <c r="AA56" s="10">
        <f t="shared" si="14"/>
        <v>381</v>
      </c>
      <c r="AB56" s="10">
        <v>84</v>
      </c>
      <c r="AC56" s="10">
        <v>89</v>
      </c>
      <c r="AD56" s="10">
        <v>88</v>
      </c>
      <c r="AE56" s="10">
        <v>91</v>
      </c>
      <c r="AF56" s="10">
        <f t="shared" si="15"/>
        <v>352</v>
      </c>
      <c r="AG56" s="10">
        <v>96</v>
      </c>
      <c r="AH56" s="10">
        <v>94</v>
      </c>
      <c r="AI56" s="10">
        <v>93</v>
      </c>
      <c r="AJ56" s="10">
        <v>96</v>
      </c>
      <c r="AK56" s="10">
        <f t="shared" si="16"/>
        <v>379</v>
      </c>
      <c r="AL56" s="10">
        <f t="shared" si="17"/>
        <v>1112</v>
      </c>
      <c r="AM56" s="10">
        <f t="shared" si="18"/>
        <v>2233</v>
      </c>
    </row>
    <row r="57" spans="1:39" x14ac:dyDescent="0.35">
      <c r="A57" s="10">
        <v>40</v>
      </c>
      <c r="B57" s="2">
        <v>371</v>
      </c>
      <c r="C57" s="1" t="s">
        <v>14</v>
      </c>
      <c r="D57" s="13" t="s">
        <v>611</v>
      </c>
      <c r="E57" s="10" t="s">
        <v>285</v>
      </c>
      <c r="F57" s="10" t="s">
        <v>87</v>
      </c>
      <c r="G57" s="10">
        <v>96</v>
      </c>
      <c r="H57" s="10">
        <v>99</v>
      </c>
      <c r="I57" s="10">
        <v>99</v>
      </c>
      <c r="J57" s="10">
        <v>97</v>
      </c>
      <c r="K57" s="10">
        <f t="shared" si="10"/>
        <v>391</v>
      </c>
      <c r="L57" s="10">
        <v>89</v>
      </c>
      <c r="M57" s="10">
        <v>90</v>
      </c>
      <c r="N57" s="10">
        <v>88</v>
      </c>
      <c r="O57" s="10">
        <v>90</v>
      </c>
      <c r="P57" s="10">
        <f t="shared" si="11"/>
        <v>357</v>
      </c>
      <c r="Q57" s="10">
        <v>94</v>
      </c>
      <c r="R57" s="10">
        <v>95</v>
      </c>
      <c r="S57" s="10">
        <v>81</v>
      </c>
      <c r="T57" s="10">
        <v>95</v>
      </c>
      <c r="U57" s="10">
        <f t="shared" si="12"/>
        <v>365</v>
      </c>
      <c r="V57" s="10">
        <f t="shared" si="13"/>
        <v>1113</v>
      </c>
      <c r="W57" s="10">
        <v>100</v>
      </c>
      <c r="X57" s="10">
        <v>99</v>
      </c>
      <c r="Y57" s="10">
        <v>96</v>
      </c>
      <c r="Z57" s="10">
        <v>96</v>
      </c>
      <c r="AA57" s="10">
        <f t="shared" si="14"/>
        <v>391</v>
      </c>
      <c r="AB57" s="10">
        <v>96</v>
      </c>
      <c r="AC57" s="10">
        <v>88</v>
      </c>
      <c r="AD57" s="10">
        <v>84</v>
      </c>
      <c r="AE57" s="10">
        <v>92</v>
      </c>
      <c r="AF57" s="10">
        <f t="shared" si="15"/>
        <v>360</v>
      </c>
      <c r="AG57" s="10">
        <v>95</v>
      </c>
      <c r="AH57" s="10">
        <v>89</v>
      </c>
      <c r="AI57" s="10">
        <v>91</v>
      </c>
      <c r="AJ57" s="10">
        <v>90</v>
      </c>
      <c r="AK57" s="10">
        <f t="shared" si="16"/>
        <v>365</v>
      </c>
      <c r="AL57" s="10">
        <f t="shared" si="17"/>
        <v>1116</v>
      </c>
      <c r="AM57" s="10">
        <f t="shared" si="18"/>
        <v>2229</v>
      </c>
    </row>
    <row r="58" spans="1:39" x14ac:dyDescent="0.35">
      <c r="A58" s="10">
        <v>41</v>
      </c>
      <c r="B58" s="2">
        <v>218</v>
      </c>
      <c r="C58" s="8" t="s">
        <v>144</v>
      </c>
      <c r="D58" s="13" t="s">
        <v>472</v>
      </c>
      <c r="E58" s="10" t="s">
        <v>94</v>
      </c>
      <c r="F58" s="9" t="s">
        <v>87</v>
      </c>
      <c r="G58" s="10">
        <v>95</v>
      </c>
      <c r="H58" s="10">
        <v>97</v>
      </c>
      <c r="I58" s="10">
        <v>97</v>
      </c>
      <c r="J58" s="10">
        <v>94</v>
      </c>
      <c r="K58" s="10">
        <f t="shared" si="10"/>
        <v>383</v>
      </c>
      <c r="L58" s="10">
        <v>88</v>
      </c>
      <c r="M58" s="10">
        <v>86</v>
      </c>
      <c r="N58" s="10">
        <v>94</v>
      </c>
      <c r="O58" s="10">
        <v>90</v>
      </c>
      <c r="P58" s="10">
        <f t="shared" si="11"/>
        <v>358</v>
      </c>
      <c r="Q58" s="10">
        <v>92</v>
      </c>
      <c r="R58" s="10">
        <v>96</v>
      </c>
      <c r="S58" s="10">
        <v>91</v>
      </c>
      <c r="T58" s="10">
        <v>91</v>
      </c>
      <c r="U58" s="10">
        <f t="shared" si="12"/>
        <v>370</v>
      </c>
      <c r="V58" s="10">
        <f t="shared" si="13"/>
        <v>1111</v>
      </c>
      <c r="W58" s="10">
        <v>97</v>
      </c>
      <c r="X58" s="10">
        <v>96</v>
      </c>
      <c r="Y58" s="10">
        <v>97</v>
      </c>
      <c r="Z58" s="10">
        <v>99</v>
      </c>
      <c r="AA58" s="10">
        <f t="shared" si="14"/>
        <v>389</v>
      </c>
      <c r="AB58" s="10">
        <v>82</v>
      </c>
      <c r="AC58" s="10">
        <v>89</v>
      </c>
      <c r="AD58" s="10">
        <v>83</v>
      </c>
      <c r="AE58" s="10">
        <v>88</v>
      </c>
      <c r="AF58" s="10">
        <f t="shared" si="15"/>
        <v>342</v>
      </c>
      <c r="AG58" s="10">
        <v>96</v>
      </c>
      <c r="AH58" s="10">
        <v>96</v>
      </c>
      <c r="AI58" s="10">
        <v>96</v>
      </c>
      <c r="AJ58" s="10">
        <v>91</v>
      </c>
      <c r="AK58" s="10">
        <f t="shared" si="16"/>
        <v>379</v>
      </c>
      <c r="AL58" s="10">
        <f t="shared" si="17"/>
        <v>1110</v>
      </c>
      <c r="AM58" s="10">
        <f t="shared" si="18"/>
        <v>2221</v>
      </c>
    </row>
    <row r="59" spans="1:39" x14ac:dyDescent="0.35">
      <c r="A59" s="10">
        <v>42</v>
      </c>
      <c r="B59" s="2">
        <v>205</v>
      </c>
      <c r="C59" s="8" t="s">
        <v>112</v>
      </c>
      <c r="D59" s="13" t="s">
        <v>470</v>
      </c>
      <c r="E59" s="10" t="s">
        <v>95</v>
      </c>
      <c r="F59" s="9" t="s">
        <v>87</v>
      </c>
      <c r="G59" s="10">
        <v>95</v>
      </c>
      <c r="H59" s="10">
        <v>96</v>
      </c>
      <c r="I59" s="10">
        <v>96</v>
      </c>
      <c r="J59" s="10">
        <v>96</v>
      </c>
      <c r="K59" s="10">
        <f t="shared" si="10"/>
        <v>383</v>
      </c>
      <c r="L59" s="10">
        <v>87</v>
      </c>
      <c r="M59" s="10">
        <v>89</v>
      </c>
      <c r="N59" s="10">
        <v>89</v>
      </c>
      <c r="O59" s="10">
        <v>87</v>
      </c>
      <c r="P59" s="10">
        <f t="shared" si="11"/>
        <v>352</v>
      </c>
      <c r="Q59" s="10">
        <v>93</v>
      </c>
      <c r="R59" s="10">
        <v>92</v>
      </c>
      <c r="S59" s="10">
        <v>93</v>
      </c>
      <c r="T59" s="10">
        <v>94</v>
      </c>
      <c r="U59" s="10">
        <f t="shared" si="12"/>
        <v>372</v>
      </c>
      <c r="V59" s="10">
        <f t="shared" si="13"/>
        <v>1107</v>
      </c>
      <c r="W59" s="10">
        <v>96</v>
      </c>
      <c r="X59" s="10">
        <v>97</v>
      </c>
      <c r="Y59" s="10">
        <v>96</v>
      </c>
      <c r="Z59" s="10">
        <v>94</v>
      </c>
      <c r="AA59" s="10">
        <f t="shared" si="14"/>
        <v>383</v>
      </c>
      <c r="AB59" s="10">
        <v>90</v>
      </c>
      <c r="AC59" s="10">
        <v>89</v>
      </c>
      <c r="AD59" s="10">
        <v>92</v>
      </c>
      <c r="AE59" s="10">
        <v>93</v>
      </c>
      <c r="AF59" s="10">
        <f t="shared" si="15"/>
        <v>364</v>
      </c>
      <c r="AG59" s="10">
        <v>94</v>
      </c>
      <c r="AH59" s="10">
        <v>92</v>
      </c>
      <c r="AI59" s="10">
        <v>91</v>
      </c>
      <c r="AJ59" s="10">
        <v>89</v>
      </c>
      <c r="AK59" s="10">
        <f t="shared" si="16"/>
        <v>366</v>
      </c>
      <c r="AL59" s="10">
        <f t="shared" si="17"/>
        <v>1113</v>
      </c>
      <c r="AM59" s="10">
        <f t="shared" si="18"/>
        <v>2220</v>
      </c>
    </row>
    <row r="60" spans="1:39" x14ac:dyDescent="0.35">
      <c r="A60" s="10">
        <v>43</v>
      </c>
      <c r="B60" s="2">
        <v>381</v>
      </c>
      <c r="C60" s="8" t="s">
        <v>207</v>
      </c>
      <c r="D60" s="13" t="s">
        <v>473</v>
      </c>
      <c r="E60" s="10" t="s">
        <v>263</v>
      </c>
      <c r="F60" s="9" t="s">
        <v>87</v>
      </c>
      <c r="G60" s="10">
        <v>94</v>
      </c>
      <c r="H60" s="10">
        <v>94</v>
      </c>
      <c r="I60" s="10">
        <v>100</v>
      </c>
      <c r="J60" s="10">
        <v>97</v>
      </c>
      <c r="K60" s="10">
        <f t="shared" si="10"/>
        <v>385</v>
      </c>
      <c r="L60" s="10">
        <v>85</v>
      </c>
      <c r="M60" s="10">
        <v>87</v>
      </c>
      <c r="N60" s="10">
        <v>82</v>
      </c>
      <c r="O60" s="10">
        <v>81</v>
      </c>
      <c r="P60" s="10">
        <f t="shared" si="11"/>
        <v>335</v>
      </c>
      <c r="Q60" s="10">
        <v>97</v>
      </c>
      <c r="R60" s="10">
        <v>97</v>
      </c>
      <c r="S60" s="10">
        <v>98</v>
      </c>
      <c r="T60" s="10">
        <v>94</v>
      </c>
      <c r="U60" s="10">
        <f t="shared" si="12"/>
        <v>386</v>
      </c>
      <c r="V60" s="10">
        <f t="shared" si="13"/>
        <v>1106</v>
      </c>
      <c r="W60" s="10">
        <v>99</v>
      </c>
      <c r="X60" s="10">
        <v>99</v>
      </c>
      <c r="Y60" s="10">
        <v>98</v>
      </c>
      <c r="Z60" s="10">
        <v>98</v>
      </c>
      <c r="AA60" s="10">
        <f t="shared" si="14"/>
        <v>394</v>
      </c>
      <c r="AB60" s="10">
        <v>82</v>
      </c>
      <c r="AC60" s="10">
        <v>90</v>
      </c>
      <c r="AD60" s="10">
        <v>86</v>
      </c>
      <c r="AE60" s="10">
        <v>83</v>
      </c>
      <c r="AF60" s="10">
        <f t="shared" si="15"/>
        <v>341</v>
      </c>
      <c r="AG60" s="10">
        <v>96</v>
      </c>
      <c r="AH60" s="10">
        <v>94</v>
      </c>
      <c r="AI60" s="10">
        <v>91</v>
      </c>
      <c r="AJ60" s="10">
        <v>93</v>
      </c>
      <c r="AK60" s="10">
        <f t="shared" si="16"/>
        <v>374</v>
      </c>
      <c r="AL60" s="10">
        <f t="shared" si="17"/>
        <v>1109</v>
      </c>
      <c r="AM60" s="10">
        <f t="shared" si="18"/>
        <v>2215</v>
      </c>
    </row>
    <row r="61" spans="1:39" x14ac:dyDescent="0.35">
      <c r="A61" s="10">
        <v>44</v>
      </c>
      <c r="B61" s="2">
        <v>382</v>
      </c>
      <c r="C61" s="8" t="s">
        <v>208</v>
      </c>
      <c r="D61" s="13" t="s">
        <v>468</v>
      </c>
      <c r="E61" s="10" t="s">
        <v>278</v>
      </c>
      <c r="F61" s="2" t="s">
        <v>87</v>
      </c>
      <c r="G61" s="10">
        <v>98</v>
      </c>
      <c r="H61" s="10">
        <v>97</v>
      </c>
      <c r="I61" s="10">
        <v>100</v>
      </c>
      <c r="J61" s="10">
        <v>93</v>
      </c>
      <c r="K61" s="10">
        <f t="shared" si="10"/>
        <v>388</v>
      </c>
      <c r="L61" s="10">
        <v>87</v>
      </c>
      <c r="M61" s="10">
        <v>85</v>
      </c>
      <c r="N61" s="10">
        <v>85</v>
      </c>
      <c r="O61" s="10">
        <v>91</v>
      </c>
      <c r="P61" s="10">
        <f t="shared" si="11"/>
        <v>348</v>
      </c>
      <c r="Q61" s="10">
        <v>94</v>
      </c>
      <c r="R61" s="10">
        <v>93</v>
      </c>
      <c r="S61" s="10">
        <v>91</v>
      </c>
      <c r="T61" s="10">
        <v>93</v>
      </c>
      <c r="U61" s="10">
        <f t="shared" si="12"/>
        <v>371</v>
      </c>
      <c r="V61" s="10">
        <f t="shared" si="13"/>
        <v>1107</v>
      </c>
      <c r="W61" s="10">
        <v>96</v>
      </c>
      <c r="X61" s="10">
        <v>98</v>
      </c>
      <c r="Y61" s="10">
        <v>96</v>
      </c>
      <c r="Z61" s="10">
        <v>97</v>
      </c>
      <c r="AA61" s="10">
        <f t="shared" si="14"/>
        <v>387</v>
      </c>
      <c r="AB61" s="10">
        <v>92</v>
      </c>
      <c r="AC61" s="10">
        <v>86</v>
      </c>
      <c r="AD61" s="10">
        <v>82</v>
      </c>
      <c r="AE61" s="10">
        <v>85</v>
      </c>
      <c r="AF61" s="10">
        <f t="shared" si="15"/>
        <v>345</v>
      </c>
      <c r="AG61" s="10">
        <v>92</v>
      </c>
      <c r="AH61" s="10">
        <v>97</v>
      </c>
      <c r="AI61" s="10">
        <v>94</v>
      </c>
      <c r="AJ61" s="10">
        <v>92</v>
      </c>
      <c r="AK61" s="10">
        <f t="shared" si="16"/>
        <v>375</v>
      </c>
      <c r="AL61" s="10">
        <f t="shared" si="17"/>
        <v>1107</v>
      </c>
      <c r="AM61" s="10">
        <f t="shared" si="18"/>
        <v>2214</v>
      </c>
    </row>
    <row r="62" spans="1:39" x14ac:dyDescent="0.35">
      <c r="A62" s="10">
        <v>45</v>
      </c>
      <c r="B62" s="2">
        <v>384</v>
      </c>
      <c r="C62" s="1" t="s">
        <v>75</v>
      </c>
      <c r="D62" s="13" t="s">
        <v>527</v>
      </c>
      <c r="E62" s="10" t="s">
        <v>90</v>
      </c>
      <c r="F62" s="9" t="s">
        <v>87</v>
      </c>
      <c r="G62" s="10">
        <v>96</v>
      </c>
      <c r="H62" s="10">
        <v>97</v>
      </c>
      <c r="I62" s="10">
        <v>94</v>
      </c>
      <c r="J62" s="10">
        <v>96</v>
      </c>
      <c r="K62" s="10">
        <f t="shared" si="10"/>
        <v>383</v>
      </c>
      <c r="L62" s="10">
        <v>88</v>
      </c>
      <c r="M62" s="10">
        <v>87</v>
      </c>
      <c r="N62" s="10">
        <v>86</v>
      </c>
      <c r="O62" s="10">
        <v>86</v>
      </c>
      <c r="P62" s="10">
        <f t="shared" si="11"/>
        <v>347</v>
      </c>
      <c r="Q62" s="10">
        <v>90</v>
      </c>
      <c r="R62" s="10">
        <v>94</v>
      </c>
      <c r="S62" s="10">
        <v>94</v>
      </c>
      <c r="T62" s="10">
        <v>89</v>
      </c>
      <c r="U62" s="10">
        <f t="shared" si="12"/>
        <v>367</v>
      </c>
      <c r="V62" s="10">
        <f t="shared" si="13"/>
        <v>1097</v>
      </c>
      <c r="W62" s="10">
        <v>94</v>
      </c>
      <c r="X62" s="10">
        <v>94</v>
      </c>
      <c r="Y62" s="10">
        <v>95</v>
      </c>
      <c r="Z62" s="10">
        <v>100</v>
      </c>
      <c r="AA62" s="10">
        <f t="shared" si="14"/>
        <v>383</v>
      </c>
      <c r="AB62" s="10">
        <v>90</v>
      </c>
      <c r="AC62" s="10">
        <v>91</v>
      </c>
      <c r="AD62" s="10">
        <v>90</v>
      </c>
      <c r="AE62" s="10">
        <v>93</v>
      </c>
      <c r="AF62" s="10">
        <f t="shared" si="15"/>
        <v>364</v>
      </c>
      <c r="AG62" s="10">
        <v>91</v>
      </c>
      <c r="AH62" s="10">
        <v>92</v>
      </c>
      <c r="AI62" s="10">
        <v>90</v>
      </c>
      <c r="AJ62" s="10">
        <v>95</v>
      </c>
      <c r="AK62" s="10">
        <f t="shared" si="16"/>
        <v>368</v>
      </c>
      <c r="AL62" s="10">
        <f t="shared" si="17"/>
        <v>1115</v>
      </c>
      <c r="AM62" s="10">
        <f t="shared" si="18"/>
        <v>2212</v>
      </c>
    </row>
    <row r="63" spans="1:39" x14ac:dyDescent="0.35">
      <c r="A63" s="10">
        <v>46</v>
      </c>
      <c r="B63" s="2">
        <v>214</v>
      </c>
      <c r="C63" s="1" t="s">
        <v>135</v>
      </c>
      <c r="D63" s="13" t="s">
        <v>490</v>
      </c>
      <c r="E63" s="10" t="s">
        <v>260</v>
      </c>
      <c r="F63" s="9" t="s">
        <v>87</v>
      </c>
      <c r="G63" s="10">
        <v>99</v>
      </c>
      <c r="H63" s="10">
        <v>98</v>
      </c>
      <c r="I63" s="10">
        <v>99</v>
      </c>
      <c r="J63" s="10">
        <v>100</v>
      </c>
      <c r="K63" s="10">
        <f t="shared" si="10"/>
        <v>396</v>
      </c>
      <c r="L63" s="10">
        <v>94</v>
      </c>
      <c r="M63" s="10">
        <v>87</v>
      </c>
      <c r="N63" s="10">
        <v>89</v>
      </c>
      <c r="O63" s="10">
        <v>93</v>
      </c>
      <c r="P63" s="10">
        <f t="shared" si="11"/>
        <v>363</v>
      </c>
      <c r="Q63" s="10">
        <v>92</v>
      </c>
      <c r="R63" s="10">
        <v>92</v>
      </c>
      <c r="S63" s="10">
        <v>92</v>
      </c>
      <c r="T63" s="10">
        <v>93</v>
      </c>
      <c r="U63" s="10">
        <f t="shared" si="12"/>
        <v>369</v>
      </c>
      <c r="V63" s="10">
        <f t="shared" si="13"/>
        <v>1128</v>
      </c>
      <c r="W63" s="10">
        <v>96</v>
      </c>
      <c r="X63" s="10">
        <v>99</v>
      </c>
      <c r="Y63" s="10">
        <v>96</v>
      </c>
      <c r="Z63" s="10">
        <v>97</v>
      </c>
      <c r="AA63" s="10">
        <f t="shared" si="14"/>
        <v>388</v>
      </c>
      <c r="AB63" s="10">
        <v>91</v>
      </c>
      <c r="AC63" s="10">
        <v>86</v>
      </c>
      <c r="AD63" s="10">
        <v>89</v>
      </c>
      <c r="AE63" s="10">
        <v>86</v>
      </c>
      <c r="AF63" s="10">
        <f t="shared" si="15"/>
        <v>352</v>
      </c>
      <c r="AG63" s="10">
        <v>87</v>
      </c>
      <c r="AH63" s="10">
        <v>87</v>
      </c>
      <c r="AI63" s="10">
        <v>84</v>
      </c>
      <c r="AJ63" s="10">
        <v>86</v>
      </c>
      <c r="AK63" s="10">
        <f t="shared" si="16"/>
        <v>344</v>
      </c>
      <c r="AL63" s="10">
        <f t="shared" si="17"/>
        <v>1084</v>
      </c>
      <c r="AM63" s="10">
        <f t="shared" si="18"/>
        <v>2212</v>
      </c>
    </row>
    <row r="64" spans="1:39" x14ac:dyDescent="0.35">
      <c r="A64" s="10">
        <v>47</v>
      </c>
      <c r="B64" s="2">
        <v>379</v>
      </c>
      <c r="C64" s="8" t="s">
        <v>195</v>
      </c>
      <c r="D64" s="13" t="s">
        <v>522</v>
      </c>
      <c r="E64" s="10" t="s">
        <v>255</v>
      </c>
      <c r="F64" s="9" t="s">
        <v>88</v>
      </c>
      <c r="G64" s="10">
        <v>99</v>
      </c>
      <c r="H64" s="10">
        <v>97</v>
      </c>
      <c r="I64" s="10">
        <v>96</v>
      </c>
      <c r="J64" s="10">
        <v>95</v>
      </c>
      <c r="K64" s="10">
        <f t="shared" si="10"/>
        <v>387</v>
      </c>
      <c r="L64" s="10">
        <v>87</v>
      </c>
      <c r="M64" s="10">
        <v>88</v>
      </c>
      <c r="N64" s="10">
        <v>89</v>
      </c>
      <c r="O64" s="10">
        <v>90</v>
      </c>
      <c r="P64" s="10">
        <f t="shared" si="11"/>
        <v>354</v>
      </c>
      <c r="Q64" s="10">
        <v>94</v>
      </c>
      <c r="R64" s="10">
        <v>92</v>
      </c>
      <c r="S64" s="10">
        <v>94</v>
      </c>
      <c r="T64" s="10">
        <v>98</v>
      </c>
      <c r="U64" s="10">
        <f t="shared" si="12"/>
        <v>378</v>
      </c>
      <c r="V64" s="10">
        <f t="shared" si="13"/>
        <v>1119</v>
      </c>
      <c r="W64" s="10">
        <v>98</v>
      </c>
      <c r="X64" s="10">
        <v>99</v>
      </c>
      <c r="Y64" s="10">
        <v>96</v>
      </c>
      <c r="Z64" s="10">
        <v>93</v>
      </c>
      <c r="AA64" s="10">
        <f t="shared" si="14"/>
        <v>386</v>
      </c>
      <c r="AB64" s="10">
        <v>83</v>
      </c>
      <c r="AC64" s="10">
        <v>86</v>
      </c>
      <c r="AD64" s="10">
        <v>83</v>
      </c>
      <c r="AE64" s="10">
        <v>85</v>
      </c>
      <c r="AF64" s="10">
        <f t="shared" si="15"/>
        <v>337</v>
      </c>
      <c r="AG64" s="10">
        <v>91</v>
      </c>
      <c r="AH64" s="10">
        <v>95</v>
      </c>
      <c r="AI64" s="10">
        <v>90</v>
      </c>
      <c r="AJ64" s="10">
        <v>92</v>
      </c>
      <c r="AK64" s="10">
        <f t="shared" si="16"/>
        <v>368</v>
      </c>
      <c r="AL64" s="10">
        <f t="shared" si="17"/>
        <v>1091</v>
      </c>
      <c r="AM64" s="10">
        <f t="shared" si="18"/>
        <v>2210</v>
      </c>
    </row>
    <row r="65" spans="1:39" x14ac:dyDescent="0.35">
      <c r="A65" s="10">
        <v>48</v>
      </c>
      <c r="B65" s="2">
        <v>380</v>
      </c>
      <c r="C65" s="8" t="s">
        <v>206</v>
      </c>
      <c r="D65" s="13" t="s">
        <v>519</v>
      </c>
      <c r="E65" s="10" t="s">
        <v>260</v>
      </c>
      <c r="F65" s="9" t="s">
        <v>88</v>
      </c>
      <c r="G65" s="10">
        <v>95</v>
      </c>
      <c r="H65" s="10">
        <v>95</v>
      </c>
      <c r="I65" s="10">
        <v>94</v>
      </c>
      <c r="J65" s="10">
        <v>98</v>
      </c>
      <c r="K65" s="10">
        <f t="shared" si="10"/>
        <v>382</v>
      </c>
      <c r="L65" s="10">
        <v>90</v>
      </c>
      <c r="M65" s="10">
        <v>88</v>
      </c>
      <c r="N65" s="10">
        <v>85</v>
      </c>
      <c r="O65" s="10">
        <v>85</v>
      </c>
      <c r="P65" s="10">
        <f t="shared" si="11"/>
        <v>348</v>
      </c>
      <c r="Q65" s="10">
        <v>90</v>
      </c>
      <c r="R65" s="10">
        <v>91</v>
      </c>
      <c r="S65" s="10">
        <v>88</v>
      </c>
      <c r="T65" s="10">
        <v>91</v>
      </c>
      <c r="U65" s="10">
        <f t="shared" si="12"/>
        <v>360</v>
      </c>
      <c r="V65" s="10">
        <f t="shared" si="13"/>
        <v>1090</v>
      </c>
      <c r="W65" s="10">
        <v>98</v>
      </c>
      <c r="X65" s="10">
        <v>95</v>
      </c>
      <c r="Y65" s="10">
        <v>96</v>
      </c>
      <c r="Z65" s="10">
        <v>95</v>
      </c>
      <c r="AA65" s="10">
        <f t="shared" si="14"/>
        <v>384</v>
      </c>
      <c r="AB65" s="10">
        <v>85</v>
      </c>
      <c r="AC65" s="10">
        <v>93</v>
      </c>
      <c r="AD65" s="10">
        <v>86</v>
      </c>
      <c r="AE65" s="10">
        <v>89</v>
      </c>
      <c r="AF65" s="10">
        <f t="shared" si="15"/>
        <v>353</v>
      </c>
      <c r="AG65" s="10">
        <v>95</v>
      </c>
      <c r="AH65" s="10">
        <v>96</v>
      </c>
      <c r="AI65" s="10">
        <v>94</v>
      </c>
      <c r="AJ65" s="10">
        <v>90</v>
      </c>
      <c r="AK65" s="10">
        <f t="shared" si="16"/>
        <v>375</v>
      </c>
      <c r="AL65" s="10">
        <f t="shared" si="17"/>
        <v>1112</v>
      </c>
      <c r="AM65" s="10">
        <f t="shared" si="18"/>
        <v>2202</v>
      </c>
    </row>
    <row r="66" spans="1:39" x14ac:dyDescent="0.35">
      <c r="A66" s="10">
        <v>49</v>
      </c>
      <c r="B66" s="2">
        <v>237</v>
      </c>
      <c r="C66" s="8" t="s">
        <v>171</v>
      </c>
      <c r="D66" s="13" t="s">
        <v>613</v>
      </c>
      <c r="E66" s="10" t="s">
        <v>290</v>
      </c>
      <c r="F66" s="9" t="s">
        <v>88</v>
      </c>
      <c r="G66" s="10">
        <v>99</v>
      </c>
      <c r="H66" s="10">
        <v>95</v>
      </c>
      <c r="I66" s="10">
        <v>98</v>
      </c>
      <c r="J66" s="10">
        <v>95</v>
      </c>
      <c r="K66" s="10">
        <f t="shared" si="10"/>
        <v>387</v>
      </c>
      <c r="L66" s="10">
        <v>89</v>
      </c>
      <c r="M66" s="10">
        <v>90</v>
      </c>
      <c r="N66" s="10">
        <v>87</v>
      </c>
      <c r="O66" s="10">
        <v>90</v>
      </c>
      <c r="P66" s="10">
        <f t="shared" si="11"/>
        <v>356</v>
      </c>
      <c r="Q66" s="10">
        <v>94</v>
      </c>
      <c r="R66" s="10">
        <v>92</v>
      </c>
      <c r="S66" s="10">
        <v>92</v>
      </c>
      <c r="T66" s="10">
        <v>85</v>
      </c>
      <c r="U66" s="10">
        <f t="shared" si="12"/>
        <v>363</v>
      </c>
      <c r="V66" s="10">
        <f t="shared" si="13"/>
        <v>1106</v>
      </c>
      <c r="W66" s="10">
        <v>96</v>
      </c>
      <c r="X66" s="10">
        <v>97</v>
      </c>
      <c r="Y66" s="10">
        <v>100</v>
      </c>
      <c r="Z66" s="10">
        <v>93</v>
      </c>
      <c r="AA66" s="10">
        <f t="shared" si="14"/>
        <v>386</v>
      </c>
      <c r="AB66" s="10">
        <v>80</v>
      </c>
      <c r="AC66" s="10">
        <v>86</v>
      </c>
      <c r="AD66" s="10">
        <v>85</v>
      </c>
      <c r="AE66" s="10">
        <v>85</v>
      </c>
      <c r="AF66" s="10">
        <f t="shared" si="15"/>
        <v>336</v>
      </c>
      <c r="AG66" s="10">
        <v>88</v>
      </c>
      <c r="AH66" s="10">
        <v>96</v>
      </c>
      <c r="AI66" s="10">
        <v>93</v>
      </c>
      <c r="AJ66" s="10">
        <v>97</v>
      </c>
      <c r="AK66" s="10">
        <f t="shared" si="16"/>
        <v>374</v>
      </c>
      <c r="AL66" s="10">
        <f t="shared" si="17"/>
        <v>1096</v>
      </c>
      <c r="AM66" s="10">
        <f t="shared" si="18"/>
        <v>2202</v>
      </c>
    </row>
    <row r="67" spans="1:39" x14ac:dyDescent="0.35">
      <c r="A67" s="10">
        <v>50</v>
      </c>
      <c r="B67" s="2">
        <v>201</v>
      </c>
      <c r="C67" s="1" t="s">
        <v>625</v>
      </c>
      <c r="D67" s="13" t="s">
        <v>458</v>
      </c>
      <c r="E67" s="10" t="s">
        <v>90</v>
      </c>
      <c r="F67" s="2" t="s">
        <v>87</v>
      </c>
      <c r="G67" s="10">
        <v>97</v>
      </c>
      <c r="H67" s="10">
        <v>99</v>
      </c>
      <c r="I67" s="10">
        <v>97</v>
      </c>
      <c r="J67" s="10">
        <v>97</v>
      </c>
      <c r="K67" s="10">
        <f t="shared" si="10"/>
        <v>390</v>
      </c>
      <c r="L67" s="10">
        <v>87</v>
      </c>
      <c r="M67" s="10">
        <v>86</v>
      </c>
      <c r="N67" s="10">
        <v>89</v>
      </c>
      <c r="O67" s="10">
        <v>88</v>
      </c>
      <c r="P67" s="10">
        <f t="shared" si="11"/>
        <v>350</v>
      </c>
      <c r="Q67" s="10">
        <v>91</v>
      </c>
      <c r="R67" s="10">
        <v>92</v>
      </c>
      <c r="S67" s="10">
        <v>89</v>
      </c>
      <c r="T67" s="10">
        <v>94</v>
      </c>
      <c r="U67" s="10">
        <f t="shared" si="12"/>
        <v>366</v>
      </c>
      <c r="V67" s="10">
        <f t="shared" si="13"/>
        <v>1106</v>
      </c>
      <c r="W67" s="10">
        <v>97</v>
      </c>
      <c r="X67" s="10">
        <v>96</v>
      </c>
      <c r="Y67" s="10">
        <v>96</v>
      </c>
      <c r="Z67" s="10">
        <v>94</v>
      </c>
      <c r="AA67" s="10">
        <f t="shared" si="14"/>
        <v>383</v>
      </c>
      <c r="AB67" s="10">
        <v>86</v>
      </c>
      <c r="AC67" s="10">
        <v>85</v>
      </c>
      <c r="AD67" s="10">
        <v>87</v>
      </c>
      <c r="AE67" s="10">
        <v>88</v>
      </c>
      <c r="AF67" s="10">
        <f t="shared" si="15"/>
        <v>346</v>
      </c>
      <c r="AG67" s="10">
        <v>90</v>
      </c>
      <c r="AH67" s="10">
        <v>92</v>
      </c>
      <c r="AI67" s="10">
        <v>91</v>
      </c>
      <c r="AJ67" s="10">
        <v>94</v>
      </c>
      <c r="AK67" s="10">
        <f t="shared" si="16"/>
        <v>367</v>
      </c>
      <c r="AL67" s="10">
        <f t="shared" si="17"/>
        <v>1096</v>
      </c>
      <c r="AM67" s="10">
        <f t="shared" si="18"/>
        <v>2202</v>
      </c>
    </row>
    <row r="68" spans="1:39" x14ac:dyDescent="0.35">
      <c r="A68" s="10">
        <v>51</v>
      </c>
      <c r="B68" s="2">
        <v>235</v>
      </c>
      <c r="C68" s="8" t="s">
        <v>168</v>
      </c>
      <c r="D68" s="13" t="s">
        <v>513</v>
      </c>
      <c r="E68" s="10" t="s">
        <v>277</v>
      </c>
      <c r="F68" s="9" t="s">
        <v>87</v>
      </c>
      <c r="G68" s="10">
        <v>97</v>
      </c>
      <c r="H68" s="10">
        <v>97</v>
      </c>
      <c r="I68" s="10">
        <v>98</v>
      </c>
      <c r="J68" s="10">
        <v>99</v>
      </c>
      <c r="K68" s="10">
        <f t="shared" si="10"/>
        <v>391</v>
      </c>
      <c r="L68" s="10">
        <v>82</v>
      </c>
      <c r="M68" s="10">
        <v>83</v>
      </c>
      <c r="N68" s="10">
        <v>82</v>
      </c>
      <c r="O68" s="10">
        <v>83</v>
      </c>
      <c r="P68" s="10">
        <f t="shared" si="11"/>
        <v>330</v>
      </c>
      <c r="Q68" s="10">
        <v>90</v>
      </c>
      <c r="R68" s="10">
        <v>92</v>
      </c>
      <c r="S68" s="10">
        <v>89</v>
      </c>
      <c r="T68" s="10">
        <v>91</v>
      </c>
      <c r="U68" s="10">
        <f t="shared" si="12"/>
        <v>362</v>
      </c>
      <c r="V68" s="10">
        <f t="shared" si="13"/>
        <v>1083</v>
      </c>
      <c r="W68" s="10">
        <v>94</v>
      </c>
      <c r="X68" s="10">
        <v>96</v>
      </c>
      <c r="Y68" s="10">
        <v>97</v>
      </c>
      <c r="Z68" s="10">
        <v>97</v>
      </c>
      <c r="AA68" s="10">
        <f t="shared" si="14"/>
        <v>384</v>
      </c>
      <c r="AB68" s="10">
        <v>93</v>
      </c>
      <c r="AC68" s="10">
        <v>85</v>
      </c>
      <c r="AD68" s="10">
        <v>90</v>
      </c>
      <c r="AE68" s="10">
        <v>93</v>
      </c>
      <c r="AF68" s="10">
        <f t="shared" si="15"/>
        <v>361</v>
      </c>
      <c r="AG68" s="10">
        <v>98</v>
      </c>
      <c r="AH68" s="10">
        <v>91</v>
      </c>
      <c r="AI68" s="10">
        <v>91</v>
      </c>
      <c r="AJ68" s="10">
        <v>93</v>
      </c>
      <c r="AK68" s="10">
        <f t="shared" si="16"/>
        <v>373</v>
      </c>
      <c r="AL68" s="10">
        <f t="shared" si="17"/>
        <v>1118</v>
      </c>
      <c r="AM68" s="10">
        <f t="shared" si="18"/>
        <v>2201</v>
      </c>
    </row>
    <row r="69" spans="1:39" x14ac:dyDescent="0.35">
      <c r="A69" s="10">
        <v>52</v>
      </c>
      <c r="B69" s="2">
        <v>219</v>
      </c>
      <c r="C69" s="8" t="s">
        <v>145</v>
      </c>
      <c r="D69" s="13" t="s">
        <v>495</v>
      </c>
      <c r="E69" s="10" t="s">
        <v>95</v>
      </c>
      <c r="F69" s="9" t="s">
        <v>88</v>
      </c>
      <c r="G69" s="10">
        <v>94</v>
      </c>
      <c r="H69" s="10">
        <v>97</v>
      </c>
      <c r="I69" s="10">
        <v>95</v>
      </c>
      <c r="J69" s="10">
        <v>98</v>
      </c>
      <c r="K69" s="10">
        <f t="shared" si="10"/>
        <v>384</v>
      </c>
      <c r="L69" s="10">
        <v>87</v>
      </c>
      <c r="M69" s="10">
        <v>83</v>
      </c>
      <c r="N69" s="10">
        <v>88</v>
      </c>
      <c r="O69" s="10">
        <v>91</v>
      </c>
      <c r="P69" s="10">
        <f t="shared" si="11"/>
        <v>349</v>
      </c>
      <c r="Q69" s="10">
        <v>95</v>
      </c>
      <c r="R69" s="10">
        <v>96</v>
      </c>
      <c r="S69" s="10">
        <v>93</v>
      </c>
      <c r="T69" s="10">
        <v>94</v>
      </c>
      <c r="U69" s="10">
        <f t="shared" si="12"/>
        <v>378</v>
      </c>
      <c r="V69" s="10">
        <f t="shared" si="13"/>
        <v>1111</v>
      </c>
      <c r="W69" s="10">
        <v>99</v>
      </c>
      <c r="X69" s="10">
        <v>95</v>
      </c>
      <c r="Y69" s="10">
        <v>99</v>
      </c>
      <c r="Z69" s="10">
        <v>82</v>
      </c>
      <c r="AA69" s="10">
        <f t="shared" si="14"/>
        <v>375</v>
      </c>
      <c r="AB69" s="10">
        <v>89</v>
      </c>
      <c r="AC69" s="10">
        <v>86</v>
      </c>
      <c r="AD69" s="10">
        <v>95</v>
      </c>
      <c r="AE69" s="10">
        <v>79</v>
      </c>
      <c r="AF69" s="10">
        <f t="shared" si="15"/>
        <v>349</v>
      </c>
      <c r="AG69" s="10">
        <v>92</v>
      </c>
      <c r="AH69" s="10">
        <v>97</v>
      </c>
      <c r="AI69" s="10">
        <v>83</v>
      </c>
      <c r="AJ69" s="10">
        <v>93</v>
      </c>
      <c r="AK69" s="10">
        <f t="shared" si="16"/>
        <v>365</v>
      </c>
      <c r="AL69" s="10">
        <f t="shared" si="17"/>
        <v>1089</v>
      </c>
      <c r="AM69" s="10">
        <f t="shared" si="18"/>
        <v>2200</v>
      </c>
    </row>
    <row r="70" spans="1:39" x14ac:dyDescent="0.35">
      <c r="A70" s="10">
        <v>53</v>
      </c>
      <c r="B70" s="2">
        <v>216</v>
      </c>
      <c r="C70" s="1" t="s">
        <v>139</v>
      </c>
      <c r="D70" s="13" t="s">
        <v>459</v>
      </c>
      <c r="E70" s="10" t="s">
        <v>264</v>
      </c>
      <c r="F70" s="2" t="s">
        <v>89</v>
      </c>
      <c r="G70" s="10">
        <v>94</v>
      </c>
      <c r="H70" s="10">
        <v>92</v>
      </c>
      <c r="I70" s="10">
        <v>93</v>
      </c>
      <c r="J70" s="10">
        <v>97</v>
      </c>
      <c r="K70" s="10">
        <f t="shared" si="10"/>
        <v>376</v>
      </c>
      <c r="L70" s="10">
        <v>81</v>
      </c>
      <c r="M70" s="10">
        <v>83</v>
      </c>
      <c r="N70" s="10">
        <v>85</v>
      </c>
      <c r="O70" s="10">
        <v>79</v>
      </c>
      <c r="P70" s="10">
        <f t="shared" si="11"/>
        <v>328</v>
      </c>
      <c r="Q70" s="10">
        <v>90</v>
      </c>
      <c r="R70" s="10">
        <v>88</v>
      </c>
      <c r="S70" s="10">
        <v>87</v>
      </c>
      <c r="T70" s="10">
        <v>91</v>
      </c>
      <c r="U70" s="10">
        <f t="shared" si="12"/>
        <v>356</v>
      </c>
      <c r="V70" s="10">
        <f t="shared" si="13"/>
        <v>1060</v>
      </c>
      <c r="W70" s="10">
        <v>94</v>
      </c>
      <c r="X70" s="10">
        <v>97</v>
      </c>
      <c r="Y70" s="10">
        <v>97</v>
      </c>
      <c r="Z70" s="10">
        <v>94</v>
      </c>
      <c r="AA70" s="10">
        <f t="shared" si="14"/>
        <v>382</v>
      </c>
      <c r="AB70" s="10">
        <v>85</v>
      </c>
      <c r="AC70" s="10">
        <v>91</v>
      </c>
      <c r="AD70" s="10">
        <v>87</v>
      </c>
      <c r="AE70" s="10">
        <v>88</v>
      </c>
      <c r="AF70" s="10">
        <f t="shared" si="15"/>
        <v>351</v>
      </c>
      <c r="AG70" s="10">
        <v>92</v>
      </c>
      <c r="AH70" s="10">
        <v>92</v>
      </c>
      <c r="AI70" s="10">
        <v>94</v>
      </c>
      <c r="AJ70" s="10">
        <v>94</v>
      </c>
      <c r="AK70" s="10">
        <f t="shared" si="16"/>
        <v>372</v>
      </c>
      <c r="AL70" s="10">
        <f t="shared" si="17"/>
        <v>1105</v>
      </c>
      <c r="AM70" s="10">
        <f t="shared" si="18"/>
        <v>2165</v>
      </c>
    </row>
    <row r="71" spans="1:39" x14ac:dyDescent="0.35">
      <c r="A71" s="10">
        <v>54</v>
      </c>
      <c r="B71" s="2">
        <v>372</v>
      </c>
      <c r="C71" s="8" t="s">
        <v>612</v>
      </c>
      <c r="D71" s="13" t="s">
        <v>465</v>
      </c>
      <c r="E71" s="10" t="s">
        <v>90</v>
      </c>
      <c r="F71" s="10" t="s">
        <v>88</v>
      </c>
      <c r="G71" s="10">
        <v>94</v>
      </c>
      <c r="H71" s="10">
        <v>97</v>
      </c>
      <c r="I71" s="10">
        <v>94</v>
      </c>
      <c r="J71" s="10">
        <v>94</v>
      </c>
      <c r="K71" s="10">
        <f t="shared" si="10"/>
        <v>379</v>
      </c>
      <c r="L71" s="10">
        <v>85</v>
      </c>
      <c r="M71" s="10">
        <v>73</v>
      </c>
      <c r="N71" s="10">
        <v>82</v>
      </c>
      <c r="O71" s="10">
        <v>82</v>
      </c>
      <c r="P71" s="10">
        <f t="shared" si="11"/>
        <v>322</v>
      </c>
      <c r="Q71" s="10">
        <v>94</v>
      </c>
      <c r="R71" s="10">
        <v>89</v>
      </c>
      <c r="S71" s="10">
        <v>92</v>
      </c>
      <c r="T71" s="10">
        <v>97</v>
      </c>
      <c r="U71" s="10">
        <f t="shared" si="12"/>
        <v>372</v>
      </c>
      <c r="V71" s="10">
        <f t="shared" si="13"/>
        <v>1073</v>
      </c>
      <c r="W71" s="10">
        <v>95</v>
      </c>
      <c r="X71" s="10">
        <v>93</v>
      </c>
      <c r="Y71" s="10">
        <v>94</v>
      </c>
      <c r="Z71" s="10">
        <v>96</v>
      </c>
      <c r="AA71" s="10">
        <f t="shared" si="14"/>
        <v>378</v>
      </c>
      <c r="AB71" s="10">
        <v>79</v>
      </c>
      <c r="AC71" s="10">
        <v>82</v>
      </c>
      <c r="AD71" s="10">
        <v>89</v>
      </c>
      <c r="AE71" s="10">
        <v>90</v>
      </c>
      <c r="AF71" s="10">
        <f t="shared" si="15"/>
        <v>340</v>
      </c>
      <c r="AG71" s="10">
        <v>91</v>
      </c>
      <c r="AH71" s="10">
        <v>90</v>
      </c>
      <c r="AI71" s="10">
        <v>94</v>
      </c>
      <c r="AJ71" s="10">
        <v>88</v>
      </c>
      <c r="AK71" s="10">
        <f t="shared" si="16"/>
        <v>363</v>
      </c>
      <c r="AL71" s="10">
        <f t="shared" si="17"/>
        <v>1081</v>
      </c>
      <c r="AM71" s="10">
        <f t="shared" si="18"/>
        <v>2154</v>
      </c>
    </row>
    <row r="72" spans="1:39" x14ac:dyDescent="0.35">
      <c r="A72" s="10">
        <v>55</v>
      </c>
      <c r="B72" s="2">
        <v>370</v>
      </c>
      <c r="C72" s="1" t="s">
        <v>202</v>
      </c>
      <c r="D72" s="13" t="s">
        <v>515</v>
      </c>
      <c r="E72" s="10" t="s">
        <v>90</v>
      </c>
      <c r="F72" s="10" t="s">
        <v>88</v>
      </c>
      <c r="G72" s="10">
        <v>94</v>
      </c>
      <c r="H72" s="10">
        <v>95</v>
      </c>
      <c r="I72" s="10">
        <v>97</v>
      </c>
      <c r="J72" s="10">
        <v>96</v>
      </c>
      <c r="K72" s="10">
        <f t="shared" si="10"/>
        <v>382</v>
      </c>
      <c r="L72" s="10">
        <v>79</v>
      </c>
      <c r="M72" s="10">
        <v>78</v>
      </c>
      <c r="N72" s="10">
        <v>82</v>
      </c>
      <c r="O72" s="10">
        <v>90</v>
      </c>
      <c r="P72" s="10">
        <f t="shared" si="11"/>
        <v>329</v>
      </c>
      <c r="Q72" s="10">
        <v>89</v>
      </c>
      <c r="R72" s="10">
        <v>92</v>
      </c>
      <c r="S72" s="10">
        <v>92</v>
      </c>
      <c r="T72" s="10">
        <v>92</v>
      </c>
      <c r="U72" s="10">
        <f t="shared" si="12"/>
        <v>365</v>
      </c>
      <c r="V72" s="10">
        <f t="shared" si="13"/>
        <v>1076</v>
      </c>
      <c r="W72" s="10">
        <v>98</v>
      </c>
      <c r="X72" s="10">
        <v>96</v>
      </c>
      <c r="Y72" s="10">
        <v>95</v>
      </c>
      <c r="Z72" s="10">
        <v>95</v>
      </c>
      <c r="AA72" s="10">
        <f t="shared" si="14"/>
        <v>384</v>
      </c>
      <c r="AB72" s="10">
        <v>83</v>
      </c>
      <c r="AC72" s="10">
        <v>78</v>
      </c>
      <c r="AD72" s="10">
        <v>82</v>
      </c>
      <c r="AE72" s="10">
        <v>90</v>
      </c>
      <c r="AF72" s="10">
        <f t="shared" si="15"/>
        <v>333</v>
      </c>
      <c r="AG72" s="10">
        <v>87</v>
      </c>
      <c r="AH72" s="10">
        <v>90</v>
      </c>
      <c r="AI72" s="10">
        <v>93</v>
      </c>
      <c r="AJ72" s="10">
        <v>91</v>
      </c>
      <c r="AK72" s="10">
        <f t="shared" si="16"/>
        <v>361</v>
      </c>
      <c r="AL72" s="10">
        <f t="shared" si="17"/>
        <v>1078</v>
      </c>
      <c r="AM72" s="10">
        <f t="shared" si="18"/>
        <v>2154</v>
      </c>
    </row>
    <row r="73" spans="1:39" x14ac:dyDescent="0.35">
      <c r="A73" s="10">
        <v>56</v>
      </c>
      <c r="B73" s="2">
        <v>385</v>
      </c>
      <c r="C73" s="8" t="s">
        <v>210</v>
      </c>
      <c r="D73" s="13" t="s">
        <v>458</v>
      </c>
      <c r="E73" s="10" t="s">
        <v>95</v>
      </c>
      <c r="F73" s="9" t="s">
        <v>87</v>
      </c>
      <c r="G73" s="10">
        <v>96</v>
      </c>
      <c r="H73" s="10">
        <v>95</v>
      </c>
      <c r="I73" s="10">
        <v>94</v>
      </c>
      <c r="J73" s="10">
        <v>97</v>
      </c>
      <c r="K73" s="10">
        <f t="shared" si="10"/>
        <v>382</v>
      </c>
      <c r="L73" s="10">
        <v>81</v>
      </c>
      <c r="M73" s="10">
        <v>86</v>
      </c>
      <c r="N73" s="10">
        <v>79</v>
      </c>
      <c r="O73" s="10">
        <v>75</v>
      </c>
      <c r="P73" s="10">
        <f t="shared" si="11"/>
        <v>321</v>
      </c>
      <c r="Q73" s="10">
        <v>94</v>
      </c>
      <c r="R73" s="10">
        <v>92</v>
      </c>
      <c r="S73" s="10">
        <v>92</v>
      </c>
      <c r="T73" s="10">
        <v>94</v>
      </c>
      <c r="U73" s="10">
        <f t="shared" si="12"/>
        <v>372</v>
      </c>
      <c r="V73" s="10">
        <f t="shared" si="13"/>
        <v>1075</v>
      </c>
      <c r="W73" s="10">
        <v>98</v>
      </c>
      <c r="X73" s="10">
        <v>98</v>
      </c>
      <c r="Y73" s="10">
        <v>95</v>
      </c>
      <c r="Z73" s="10">
        <v>96</v>
      </c>
      <c r="AA73" s="10">
        <f t="shared" si="14"/>
        <v>387</v>
      </c>
      <c r="AB73" s="10">
        <v>83</v>
      </c>
      <c r="AC73" s="10">
        <v>74</v>
      </c>
      <c r="AD73" s="10">
        <v>81</v>
      </c>
      <c r="AE73" s="10">
        <v>80</v>
      </c>
      <c r="AF73" s="10">
        <f t="shared" si="15"/>
        <v>318</v>
      </c>
      <c r="AG73" s="10">
        <v>91</v>
      </c>
      <c r="AH73" s="10">
        <v>89</v>
      </c>
      <c r="AI73" s="10">
        <v>93</v>
      </c>
      <c r="AJ73" s="10">
        <v>95</v>
      </c>
      <c r="AK73" s="10">
        <f t="shared" si="16"/>
        <v>368</v>
      </c>
      <c r="AL73" s="10">
        <f t="shared" si="17"/>
        <v>1073</v>
      </c>
      <c r="AM73" s="10">
        <f t="shared" si="18"/>
        <v>2148</v>
      </c>
    </row>
    <row r="74" spans="1:39" x14ac:dyDescent="0.35">
      <c r="A74" s="10">
        <v>57</v>
      </c>
      <c r="B74" s="2">
        <v>383</v>
      </c>
      <c r="C74" s="1" t="s">
        <v>209</v>
      </c>
      <c r="D74" s="13" t="s">
        <v>501</v>
      </c>
      <c r="E74" s="10" t="s">
        <v>288</v>
      </c>
      <c r="F74" s="2" t="s">
        <v>87</v>
      </c>
      <c r="G74" s="10">
        <v>99</v>
      </c>
      <c r="H74" s="10">
        <v>98</v>
      </c>
      <c r="I74" s="10">
        <v>97</v>
      </c>
      <c r="J74" s="10">
        <v>98</v>
      </c>
      <c r="K74" s="10">
        <f t="shared" si="10"/>
        <v>392</v>
      </c>
      <c r="L74" s="10">
        <v>78</v>
      </c>
      <c r="M74" s="10">
        <v>70</v>
      </c>
      <c r="N74" s="10">
        <v>78</v>
      </c>
      <c r="O74" s="10">
        <v>73</v>
      </c>
      <c r="P74" s="10">
        <f t="shared" si="11"/>
        <v>299</v>
      </c>
      <c r="Q74" s="10">
        <v>94</v>
      </c>
      <c r="R74" s="10">
        <v>98</v>
      </c>
      <c r="S74" s="10">
        <v>92</v>
      </c>
      <c r="T74" s="10">
        <v>97</v>
      </c>
      <c r="U74" s="10">
        <f t="shared" si="12"/>
        <v>381</v>
      </c>
      <c r="V74" s="10">
        <f t="shared" si="13"/>
        <v>1072</v>
      </c>
      <c r="W74" s="10">
        <v>95</v>
      </c>
      <c r="X74" s="10">
        <v>98</v>
      </c>
      <c r="Y74" s="10">
        <v>97</v>
      </c>
      <c r="Z74" s="10">
        <v>96</v>
      </c>
      <c r="AA74" s="10">
        <f t="shared" si="14"/>
        <v>386</v>
      </c>
      <c r="AB74" s="10">
        <v>83</v>
      </c>
      <c r="AC74" s="10">
        <v>73</v>
      </c>
      <c r="AD74" s="10">
        <v>80</v>
      </c>
      <c r="AE74" s="10">
        <v>68</v>
      </c>
      <c r="AF74" s="10">
        <f t="shared" si="15"/>
        <v>304</v>
      </c>
      <c r="AG74" s="10">
        <v>95</v>
      </c>
      <c r="AH74" s="10">
        <v>95</v>
      </c>
      <c r="AI74" s="10">
        <v>89</v>
      </c>
      <c r="AJ74" s="10">
        <v>97</v>
      </c>
      <c r="AK74" s="10">
        <f t="shared" si="16"/>
        <v>376</v>
      </c>
      <c r="AL74" s="10">
        <f t="shared" si="17"/>
        <v>1066</v>
      </c>
      <c r="AM74" s="10">
        <f t="shared" si="18"/>
        <v>2138</v>
      </c>
    </row>
    <row r="75" spans="1:39" x14ac:dyDescent="0.35">
      <c r="A75" s="10">
        <v>58</v>
      </c>
      <c r="B75" s="2">
        <v>227</v>
      </c>
      <c r="C75" s="8" t="s">
        <v>55</v>
      </c>
      <c r="D75" s="13" t="s">
        <v>500</v>
      </c>
      <c r="E75" s="10" t="s">
        <v>286</v>
      </c>
      <c r="F75" s="9" t="s">
        <v>89</v>
      </c>
      <c r="G75" s="10">
        <v>92</v>
      </c>
      <c r="H75" s="10">
        <v>97</v>
      </c>
      <c r="I75" s="10">
        <v>95</v>
      </c>
      <c r="J75" s="10">
        <v>90</v>
      </c>
      <c r="K75" s="10">
        <f t="shared" si="10"/>
        <v>374</v>
      </c>
      <c r="L75" s="10">
        <v>78</v>
      </c>
      <c r="M75" s="10">
        <v>84</v>
      </c>
      <c r="N75" s="10">
        <v>85</v>
      </c>
      <c r="O75" s="10">
        <v>80</v>
      </c>
      <c r="P75" s="10">
        <f t="shared" si="11"/>
        <v>327</v>
      </c>
      <c r="Q75" s="10">
        <v>96</v>
      </c>
      <c r="R75" s="10">
        <v>81</v>
      </c>
      <c r="S75" s="10">
        <v>87</v>
      </c>
      <c r="T75" s="10">
        <v>86</v>
      </c>
      <c r="U75" s="10">
        <f t="shared" si="12"/>
        <v>350</v>
      </c>
      <c r="V75" s="10">
        <f t="shared" si="13"/>
        <v>1051</v>
      </c>
      <c r="W75" s="10">
        <v>90</v>
      </c>
      <c r="X75" s="10">
        <v>93</v>
      </c>
      <c r="Y75" s="10">
        <v>90</v>
      </c>
      <c r="Z75" s="10">
        <v>92</v>
      </c>
      <c r="AA75" s="10">
        <f t="shared" si="14"/>
        <v>365</v>
      </c>
      <c r="AB75" s="10">
        <v>83</v>
      </c>
      <c r="AC75" s="10">
        <v>90</v>
      </c>
      <c r="AD75" s="10">
        <v>85</v>
      </c>
      <c r="AE75" s="10">
        <v>83</v>
      </c>
      <c r="AF75" s="10">
        <f t="shared" si="15"/>
        <v>341</v>
      </c>
      <c r="AG75" s="10">
        <v>86</v>
      </c>
      <c r="AH75" s="10">
        <v>83</v>
      </c>
      <c r="AI75" s="10">
        <v>87</v>
      </c>
      <c r="AJ75" s="10">
        <v>92</v>
      </c>
      <c r="AK75" s="10">
        <f t="shared" si="16"/>
        <v>348</v>
      </c>
      <c r="AL75" s="10">
        <f t="shared" si="17"/>
        <v>1054</v>
      </c>
      <c r="AM75" s="10">
        <f t="shared" si="18"/>
        <v>2105</v>
      </c>
    </row>
    <row r="76" spans="1:39" x14ac:dyDescent="0.35">
      <c r="A76" s="10">
        <v>59</v>
      </c>
      <c r="B76" s="2">
        <v>373</v>
      </c>
      <c r="C76" s="8" t="s">
        <v>203</v>
      </c>
      <c r="D76" s="13" t="s">
        <v>523</v>
      </c>
      <c r="E76" s="10" t="s">
        <v>291</v>
      </c>
      <c r="F76" s="9" t="s">
        <v>88</v>
      </c>
      <c r="G76" s="10">
        <v>95</v>
      </c>
      <c r="H76" s="10">
        <v>93</v>
      </c>
      <c r="I76" s="10">
        <v>94</v>
      </c>
      <c r="J76" s="10">
        <v>86</v>
      </c>
      <c r="K76" s="10">
        <f t="shared" si="10"/>
        <v>368</v>
      </c>
      <c r="L76" s="10">
        <v>78</v>
      </c>
      <c r="M76" s="10">
        <v>84</v>
      </c>
      <c r="N76" s="10">
        <v>74</v>
      </c>
      <c r="O76" s="10">
        <v>82</v>
      </c>
      <c r="P76" s="10">
        <f t="shared" si="11"/>
        <v>318</v>
      </c>
      <c r="Q76" s="10">
        <v>93</v>
      </c>
      <c r="R76" s="10">
        <v>92</v>
      </c>
      <c r="S76" s="10">
        <v>92</v>
      </c>
      <c r="T76" s="10">
        <v>88</v>
      </c>
      <c r="U76" s="10">
        <f t="shared" si="12"/>
        <v>365</v>
      </c>
      <c r="V76" s="10">
        <f t="shared" si="13"/>
        <v>1051</v>
      </c>
      <c r="W76" s="10">
        <v>92</v>
      </c>
      <c r="X76" s="10">
        <v>95</v>
      </c>
      <c r="Y76" s="10">
        <v>93</v>
      </c>
      <c r="Z76" s="10">
        <v>93</v>
      </c>
      <c r="AA76" s="10">
        <f t="shared" si="14"/>
        <v>373</v>
      </c>
      <c r="AB76" s="10">
        <v>82</v>
      </c>
      <c r="AC76" s="10">
        <v>79</v>
      </c>
      <c r="AD76" s="10">
        <v>76</v>
      </c>
      <c r="AE76" s="10">
        <v>82</v>
      </c>
      <c r="AF76" s="10">
        <f t="shared" si="15"/>
        <v>319</v>
      </c>
      <c r="AG76" s="10">
        <v>85</v>
      </c>
      <c r="AH76" s="10">
        <v>89</v>
      </c>
      <c r="AI76" s="10">
        <v>83</v>
      </c>
      <c r="AJ76" s="10">
        <v>89</v>
      </c>
      <c r="AK76" s="10">
        <f t="shared" si="16"/>
        <v>346</v>
      </c>
      <c r="AL76" s="10">
        <f t="shared" si="17"/>
        <v>1038</v>
      </c>
      <c r="AM76" s="10">
        <f t="shared" si="18"/>
        <v>2089</v>
      </c>
    </row>
    <row r="77" spans="1:39" x14ac:dyDescent="0.35">
      <c r="A77" s="10">
        <v>60</v>
      </c>
      <c r="B77" s="2">
        <v>215</v>
      </c>
      <c r="C77" s="8" t="s">
        <v>138</v>
      </c>
      <c r="D77" s="13" t="s">
        <v>475</v>
      </c>
      <c r="E77" s="10" t="s">
        <v>90</v>
      </c>
      <c r="F77" s="9" t="s">
        <v>89</v>
      </c>
      <c r="G77" s="10">
        <v>97</v>
      </c>
      <c r="H77" s="10">
        <v>99</v>
      </c>
      <c r="I77" s="10">
        <v>97</v>
      </c>
      <c r="J77" s="10">
        <v>96</v>
      </c>
      <c r="K77" s="10">
        <f t="shared" si="10"/>
        <v>389</v>
      </c>
      <c r="L77" s="10">
        <v>83</v>
      </c>
      <c r="M77" s="10">
        <v>77</v>
      </c>
      <c r="N77" s="10">
        <v>75</v>
      </c>
      <c r="O77" s="10">
        <v>81</v>
      </c>
      <c r="P77" s="10">
        <f t="shared" si="11"/>
        <v>316</v>
      </c>
      <c r="Q77" s="10">
        <v>88</v>
      </c>
      <c r="R77" s="10">
        <v>89</v>
      </c>
      <c r="S77" s="10">
        <v>87</v>
      </c>
      <c r="T77" s="10">
        <v>89</v>
      </c>
      <c r="U77" s="10">
        <f t="shared" si="12"/>
        <v>353</v>
      </c>
      <c r="V77" s="10">
        <f t="shared" si="13"/>
        <v>1058</v>
      </c>
      <c r="W77" s="10">
        <v>94</v>
      </c>
      <c r="X77" s="10">
        <v>96</v>
      </c>
      <c r="Y77" s="10">
        <v>96</v>
      </c>
      <c r="Z77" s="10">
        <v>96</v>
      </c>
      <c r="AA77" s="10">
        <f t="shared" si="14"/>
        <v>382</v>
      </c>
      <c r="AB77" s="10">
        <v>52</v>
      </c>
      <c r="AC77" s="10">
        <v>64</v>
      </c>
      <c r="AD77" s="10">
        <v>63</v>
      </c>
      <c r="AE77" s="10">
        <v>85</v>
      </c>
      <c r="AF77" s="10">
        <f t="shared" si="15"/>
        <v>264</v>
      </c>
      <c r="AG77" s="10">
        <v>85</v>
      </c>
      <c r="AH77" s="10">
        <v>87</v>
      </c>
      <c r="AI77" s="10">
        <v>89</v>
      </c>
      <c r="AJ77" s="10">
        <v>91</v>
      </c>
      <c r="AK77" s="10">
        <f t="shared" si="16"/>
        <v>352</v>
      </c>
      <c r="AL77" s="10">
        <f t="shared" si="17"/>
        <v>998</v>
      </c>
      <c r="AM77" s="10">
        <f t="shared" si="18"/>
        <v>2056</v>
      </c>
    </row>
    <row r="78" spans="1:39" x14ac:dyDescent="0.35">
      <c r="A78" s="10">
        <v>61</v>
      </c>
      <c r="B78" s="2" t="s">
        <v>639</v>
      </c>
      <c r="C78" s="1" t="s">
        <v>55</v>
      </c>
      <c r="D78" s="13" t="s">
        <v>482</v>
      </c>
      <c r="E78" s="10" t="s">
        <v>259</v>
      </c>
      <c r="F78" s="2" t="s">
        <v>88</v>
      </c>
      <c r="G78" s="10">
        <v>95</v>
      </c>
      <c r="H78" s="10">
        <v>94</v>
      </c>
      <c r="I78" s="10">
        <v>96</v>
      </c>
      <c r="J78" s="10">
        <v>94</v>
      </c>
      <c r="K78" s="10">
        <f t="shared" si="10"/>
        <v>379</v>
      </c>
      <c r="L78" s="10">
        <v>88</v>
      </c>
      <c r="M78" s="10">
        <v>92</v>
      </c>
      <c r="N78" s="10">
        <v>93</v>
      </c>
      <c r="O78" s="10">
        <v>86</v>
      </c>
      <c r="P78" s="10">
        <f t="shared" si="11"/>
        <v>359</v>
      </c>
      <c r="Q78" s="10">
        <v>88</v>
      </c>
      <c r="R78" s="10">
        <v>92</v>
      </c>
      <c r="S78" s="10">
        <v>92</v>
      </c>
      <c r="T78" s="10">
        <v>93</v>
      </c>
      <c r="U78" s="10">
        <f t="shared" si="12"/>
        <v>365</v>
      </c>
      <c r="V78" s="10">
        <f t="shared" si="13"/>
        <v>1103</v>
      </c>
      <c r="W78" s="10"/>
      <c r="X78" s="10"/>
      <c r="Y78" s="10"/>
      <c r="Z78" s="10"/>
      <c r="AA78" s="10" t="s">
        <v>638</v>
      </c>
      <c r="AB78" s="10">
        <v>88</v>
      </c>
      <c r="AC78" s="10">
        <v>89</v>
      </c>
      <c r="AD78" s="10">
        <v>87</v>
      </c>
      <c r="AE78" s="10">
        <v>84</v>
      </c>
      <c r="AF78" s="10">
        <f t="shared" si="15"/>
        <v>348</v>
      </c>
      <c r="AG78" s="10">
        <v>92</v>
      </c>
      <c r="AH78" s="10">
        <v>94</v>
      </c>
      <c r="AI78" s="10">
        <v>95</v>
      </c>
      <c r="AJ78" s="10">
        <v>90</v>
      </c>
      <c r="AK78" s="10">
        <f t="shared" si="16"/>
        <v>371</v>
      </c>
      <c r="AL78" s="10">
        <f>SUM(AK78,AF78)</f>
        <v>719</v>
      </c>
      <c r="AM78" s="10">
        <f t="shared" si="18"/>
        <v>1822</v>
      </c>
    </row>
    <row r="79" spans="1:39" x14ac:dyDescent="0.35">
      <c r="B79" s="2"/>
      <c r="C79" s="1"/>
      <c r="D79" s="13"/>
      <c r="E79" s="10"/>
      <c r="F79" s="2"/>
      <c r="R79" s="10"/>
      <c r="S79" s="10"/>
      <c r="T79" s="10"/>
      <c r="V79" s="4"/>
    </row>
    <row r="80" spans="1:39" x14ac:dyDescent="0.35">
      <c r="B80" s="4" t="s">
        <v>641</v>
      </c>
      <c r="R80" s="10"/>
      <c r="S80" s="10"/>
      <c r="T80" s="10"/>
      <c r="V80" s="4"/>
    </row>
    <row r="81" spans="18:22" x14ac:dyDescent="0.35">
      <c r="R81" s="10"/>
      <c r="S81" s="10"/>
      <c r="T81" s="10"/>
      <c r="V81" s="4"/>
    </row>
    <row r="82" spans="18:22" x14ac:dyDescent="0.35">
      <c r="R82" s="10"/>
      <c r="S82" s="10"/>
      <c r="T82" s="10"/>
      <c r="V82" s="4"/>
    </row>
    <row r="83" spans="18:22" x14ac:dyDescent="0.35">
      <c r="R83" s="10"/>
      <c r="S83" s="10"/>
      <c r="T83" s="10"/>
      <c r="V83" s="4"/>
    </row>
    <row r="84" spans="18:22" x14ac:dyDescent="0.35">
      <c r="R84" s="10"/>
      <c r="S84" s="10"/>
      <c r="T84" s="10"/>
      <c r="V84" s="4"/>
    </row>
    <row r="85" spans="18:22" x14ac:dyDescent="0.35">
      <c r="R85" s="10"/>
      <c r="S85" s="10"/>
      <c r="T85" s="10"/>
      <c r="V85" s="4"/>
    </row>
    <row r="86" spans="18:22" x14ac:dyDescent="0.35">
      <c r="R86" s="10"/>
      <c r="S86" s="10"/>
      <c r="T86" s="10"/>
      <c r="V86" s="4"/>
    </row>
    <row r="87" spans="18:22" x14ac:dyDescent="0.35">
      <c r="R87" s="10"/>
      <c r="S87" s="10"/>
      <c r="T87" s="10"/>
      <c r="V87" s="4"/>
    </row>
    <row r="88" spans="18:22" x14ac:dyDescent="0.35">
      <c r="R88" s="10"/>
      <c r="S88" s="10"/>
      <c r="T88" s="10"/>
      <c r="V88" s="4"/>
    </row>
    <row r="89" spans="18:22" x14ac:dyDescent="0.35">
      <c r="R89" s="10"/>
      <c r="S89" s="10"/>
      <c r="T89" s="10"/>
      <c r="V89" s="4"/>
    </row>
    <row r="90" spans="18:22" x14ac:dyDescent="0.35">
      <c r="R90" s="10"/>
      <c r="S90" s="10"/>
      <c r="T90" s="10"/>
      <c r="V90" s="4"/>
    </row>
    <row r="91" spans="18:22" x14ac:dyDescent="0.35">
      <c r="R91" s="10"/>
      <c r="S91" s="10"/>
      <c r="T91" s="10"/>
      <c r="V91" s="4"/>
    </row>
    <row r="92" spans="18:22" x14ac:dyDescent="0.35">
      <c r="R92" s="10"/>
      <c r="S92" s="10"/>
      <c r="T92" s="10"/>
      <c r="V92" s="4"/>
    </row>
    <row r="93" spans="18:22" x14ac:dyDescent="0.35">
      <c r="R93" s="10"/>
      <c r="S93" s="10"/>
      <c r="T93" s="10"/>
      <c r="V93" s="4"/>
    </row>
    <row r="94" spans="18:22" x14ac:dyDescent="0.35">
      <c r="R94" s="10"/>
      <c r="S94" s="10"/>
      <c r="T94" s="10"/>
      <c r="V94" s="4"/>
    </row>
    <row r="95" spans="18:22" x14ac:dyDescent="0.35">
      <c r="R95" s="10"/>
      <c r="S95" s="10"/>
      <c r="T95" s="10"/>
      <c r="V95" s="4"/>
    </row>
    <row r="96" spans="18:22" x14ac:dyDescent="0.35">
      <c r="R96" s="10"/>
      <c r="S96" s="10"/>
      <c r="T96" s="10"/>
      <c r="V96" s="4"/>
    </row>
    <row r="97" spans="18:22" x14ac:dyDescent="0.35">
      <c r="R97" s="10"/>
      <c r="S97" s="10"/>
      <c r="T97" s="10"/>
      <c r="V97" s="4"/>
    </row>
    <row r="98" spans="18:22" x14ac:dyDescent="0.35">
      <c r="R98" s="10"/>
      <c r="S98" s="10"/>
      <c r="T98" s="10"/>
      <c r="V98" s="4"/>
    </row>
  </sheetData>
  <phoneticPr fontId="0" type="noConversion"/>
  <conditionalFormatting sqref="G18:V78 W1:AM1048576">
    <cfRule type="cellIs" dxfId="1" priority="1" stopIfTrue="1" operator="equal">
      <formula>100</formula>
    </cfRule>
  </conditionalFormatting>
  <printOptions horizontalCentered="1"/>
  <pageMargins left="0" right="0" top="0.7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5"/>
  <sheetViews>
    <sheetView workbookViewId="0"/>
  </sheetViews>
  <sheetFormatPr defaultColWidth="9.1796875" defaultRowHeight="15.5" x14ac:dyDescent="0.35"/>
  <cols>
    <col min="1" max="1" width="6" style="10" customWidth="1"/>
    <col min="2" max="2" width="7.81640625" style="4" bestFit="1" customWidth="1"/>
    <col min="3" max="3" width="22.453125" style="4" bestFit="1" customWidth="1"/>
    <col min="4" max="4" width="10.54296875" style="4" bestFit="1" customWidth="1"/>
    <col min="5" max="5" width="7.26953125" style="4" customWidth="1"/>
    <col min="6" max="6" width="5.54296875" style="4" bestFit="1" customWidth="1"/>
    <col min="7" max="7" width="5.1796875" style="4" hidden="1" customWidth="1"/>
    <col min="8" max="13" width="3.81640625" style="4" hidden="1" customWidth="1"/>
    <col min="14" max="14" width="6.81640625" style="4" bestFit="1" customWidth="1"/>
    <col min="15" max="15" width="5.1796875" style="4" hidden="1" customWidth="1"/>
    <col min="16" max="21" width="3.81640625" style="4" hidden="1" customWidth="1"/>
    <col min="22" max="22" width="7.453125" style="4" bestFit="1" customWidth="1"/>
    <col min="23" max="23" width="7.81640625" style="4" bestFit="1" customWidth="1"/>
    <col min="24" max="24" width="6.54296875" style="4" bestFit="1" customWidth="1"/>
    <col min="25" max="25" width="8.26953125" style="4" bestFit="1" customWidth="1"/>
    <col min="26" max="16384" width="9.1796875" style="4"/>
  </cols>
  <sheetData>
    <row r="1" spans="1:25" x14ac:dyDescent="0.35">
      <c r="A1" s="16" t="s">
        <v>323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x14ac:dyDescent="0.35">
      <c r="A2" s="16" t="s">
        <v>353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x14ac:dyDescent="0.35">
      <c r="A3" s="16" t="s">
        <v>346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25" x14ac:dyDescent="0.35">
      <c r="A5" s="14" t="s">
        <v>332</v>
      </c>
      <c r="B5" s="15"/>
      <c r="C5" s="15"/>
      <c r="D5" s="15"/>
      <c r="E5" s="15" t="s">
        <v>665</v>
      </c>
      <c r="F5" s="6"/>
      <c r="G5" s="6"/>
      <c r="H5" s="6"/>
      <c r="I5" s="6"/>
      <c r="J5" s="6"/>
      <c r="K5" s="6"/>
      <c r="L5" s="6"/>
      <c r="M5" s="6"/>
      <c r="Y5" s="21">
        <v>1215.0999999999999</v>
      </c>
    </row>
    <row r="6" spans="1:25" x14ac:dyDescent="0.35">
      <c r="A6" s="14" t="s">
        <v>333</v>
      </c>
      <c r="B6" s="15"/>
      <c r="C6" s="15"/>
      <c r="D6" s="15"/>
      <c r="E6" s="15" t="s">
        <v>658</v>
      </c>
      <c r="F6" s="6"/>
      <c r="G6" s="6"/>
      <c r="H6" s="6"/>
      <c r="I6" s="6"/>
      <c r="J6" s="6"/>
      <c r="K6" s="6"/>
      <c r="L6" s="6"/>
      <c r="M6" s="6"/>
      <c r="Y6" s="21">
        <v>1205.9000000000001</v>
      </c>
    </row>
    <row r="7" spans="1:25" x14ac:dyDescent="0.35">
      <c r="A7" s="14" t="s">
        <v>334</v>
      </c>
      <c r="B7" s="15"/>
      <c r="C7" s="15"/>
      <c r="D7" s="15"/>
      <c r="E7" s="15" t="s">
        <v>666</v>
      </c>
      <c r="F7" s="6"/>
      <c r="G7" s="6"/>
      <c r="H7" s="6"/>
      <c r="I7" s="6"/>
      <c r="J7" s="6"/>
      <c r="K7" s="6"/>
      <c r="L7" s="6"/>
      <c r="M7" s="6"/>
      <c r="Y7" s="21">
        <v>1204.4000000000001</v>
      </c>
    </row>
    <row r="8" spans="1:25" x14ac:dyDescent="0.35">
      <c r="A8" s="14"/>
      <c r="B8" s="15"/>
      <c r="C8" s="15"/>
      <c r="D8" s="15"/>
      <c r="E8" s="15"/>
      <c r="F8" s="6"/>
      <c r="G8" s="6"/>
      <c r="H8" s="6"/>
      <c r="I8" s="6"/>
      <c r="J8" s="6"/>
      <c r="K8" s="6"/>
      <c r="L8" s="6"/>
      <c r="M8" s="6"/>
      <c r="Y8" s="6"/>
    </row>
    <row r="9" spans="1:25" x14ac:dyDescent="0.35">
      <c r="A9" s="14" t="s">
        <v>335</v>
      </c>
      <c r="B9" s="15"/>
      <c r="C9" s="15"/>
      <c r="D9" s="15"/>
      <c r="E9" s="15" t="s">
        <v>659</v>
      </c>
      <c r="F9" s="6"/>
      <c r="G9" s="6"/>
      <c r="H9" s="6"/>
      <c r="I9" s="6"/>
      <c r="J9" s="6"/>
      <c r="K9" s="6"/>
      <c r="L9" s="6"/>
      <c r="M9" s="6"/>
      <c r="Y9" s="6">
        <v>1076</v>
      </c>
    </row>
    <row r="10" spans="1:25" x14ac:dyDescent="0.35">
      <c r="A10" s="14" t="s">
        <v>336</v>
      </c>
      <c r="B10" s="15"/>
      <c r="C10" s="15"/>
      <c r="D10" s="15"/>
      <c r="E10" s="15" t="s">
        <v>660</v>
      </c>
      <c r="F10" s="6"/>
      <c r="G10" s="6"/>
      <c r="H10" s="6"/>
      <c r="I10" s="6"/>
      <c r="J10" s="6"/>
      <c r="K10" s="6"/>
      <c r="L10" s="6"/>
      <c r="M10" s="6"/>
      <c r="Y10" s="6">
        <v>1076</v>
      </c>
    </row>
    <row r="11" spans="1:25" x14ac:dyDescent="0.35">
      <c r="A11" s="14" t="s">
        <v>337</v>
      </c>
      <c r="B11" s="15"/>
      <c r="C11" s="15"/>
      <c r="D11" s="15"/>
      <c r="E11" s="15" t="s">
        <v>661</v>
      </c>
      <c r="F11" s="6"/>
      <c r="G11" s="6"/>
      <c r="H11" s="6"/>
      <c r="I11" s="6"/>
      <c r="J11" s="6"/>
      <c r="K11" s="6"/>
      <c r="L11" s="6"/>
      <c r="M11" s="6"/>
      <c r="Y11" s="6">
        <v>1060</v>
      </c>
    </row>
    <row r="12" spans="1:25" x14ac:dyDescent="0.35">
      <c r="A12" s="14"/>
      <c r="B12" s="15"/>
      <c r="C12" s="15"/>
      <c r="D12" s="15"/>
      <c r="E12" s="15"/>
      <c r="F12" s="6"/>
      <c r="G12" s="6"/>
      <c r="H12" s="6"/>
      <c r="I12" s="6"/>
      <c r="J12" s="6"/>
      <c r="K12" s="6"/>
      <c r="L12" s="6"/>
      <c r="M12" s="6"/>
      <c r="Y12" s="6"/>
    </row>
    <row r="13" spans="1:25" x14ac:dyDescent="0.35">
      <c r="A13" s="14" t="s">
        <v>338</v>
      </c>
      <c r="B13" s="15"/>
      <c r="C13" s="15"/>
      <c r="D13" s="15"/>
      <c r="E13" s="15" t="s">
        <v>662</v>
      </c>
      <c r="F13" s="6"/>
      <c r="G13" s="6"/>
      <c r="H13" s="6"/>
      <c r="I13" s="6"/>
      <c r="J13" s="6"/>
      <c r="K13" s="6"/>
      <c r="L13" s="6"/>
      <c r="M13" s="6"/>
      <c r="Y13" s="6">
        <v>1054</v>
      </c>
    </row>
    <row r="14" spans="1:25" x14ac:dyDescent="0.35">
      <c r="A14" s="14" t="s">
        <v>339</v>
      </c>
      <c r="B14" s="15"/>
      <c r="C14" s="15"/>
      <c r="D14" s="15"/>
      <c r="E14" s="15" t="s">
        <v>663</v>
      </c>
      <c r="F14" s="6"/>
      <c r="G14" s="6"/>
      <c r="H14" s="6"/>
      <c r="I14" s="6"/>
      <c r="J14" s="6"/>
      <c r="K14" s="6"/>
      <c r="L14" s="6"/>
      <c r="M14" s="6"/>
      <c r="Y14" s="6">
        <v>1011</v>
      </c>
    </row>
    <row r="15" spans="1:25" x14ac:dyDescent="0.35">
      <c r="A15" s="14" t="s">
        <v>340</v>
      </c>
      <c r="B15" s="15"/>
      <c r="C15" s="15"/>
      <c r="D15" s="15"/>
      <c r="E15" s="15" t="s">
        <v>664</v>
      </c>
      <c r="F15" s="6"/>
      <c r="G15" s="6"/>
      <c r="H15" s="6"/>
      <c r="I15" s="6"/>
      <c r="J15" s="6"/>
      <c r="K15" s="6"/>
      <c r="L15" s="6"/>
      <c r="M15" s="6"/>
      <c r="Y15" s="6">
        <v>991</v>
      </c>
    </row>
    <row r="16" spans="1:25" x14ac:dyDescent="0.35">
      <c r="A16" s="14"/>
      <c r="B16" s="5"/>
      <c r="C16" s="5"/>
      <c r="D16" s="5"/>
      <c r="E16" s="5"/>
      <c r="F16" s="10"/>
      <c r="G16" s="10"/>
      <c r="H16" s="10"/>
      <c r="I16" s="10"/>
      <c r="J16" s="10"/>
      <c r="K16" s="10"/>
      <c r="L16" s="10"/>
      <c r="M16" s="10"/>
    </row>
    <row r="17" spans="1:25" x14ac:dyDescent="0.35">
      <c r="A17" s="6" t="s">
        <v>352</v>
      </c>
      <c r="B17" s="6" t="s">
        <v>322</v>
      </c>
      <c r="C17" s="17" t="s">
        <v>326</v>
      </c>
      <c r="D17" s="14" t="s">
        <v>327</v>
      </c>
      <c r="E17" s="6" t="s">
        <v>0</v>
      </c>
      <c r="F17" s="6" t="s">
        <v>329</v>
      </c>
      <c r="G17" s="6" t="s">
        <v>330</v>
      </c>
      <c r="H17" s="6">
        <v>1</v>
      </c>
      <c r="I17" s="6">
        <v>2</v>
      </c>
      <c r="J17" s="6">
        <v>3</v>
      </c>
      <c r="K17" s="6">
        <v>4</v>
      </c>
      <c r="L17" s="6">
        <v>5</v>
      </c>
      <c r="M17" s="6">
        <v>6</v>
      </c>
      <c r="N17" s="6" t="s">
        <v>331</v>
      </c>
      <c r="O17" s="6" t="s">
        <v>330</v>
      </c>
      <c r="P17" s="6">
        <v>1</v>
      </c>
      <c r="Q17" s="6">
        <v>2</v>
      </c>
      <c r="R17" s="6">
        <v>3</v>
      </c>
      <c r="S17" s="6">
        <v>4</v>
      </c>
      <c r="T17" s="6">
        <v>5</v>
      </c>
      <c r="U17" s="6">
        <v>6</v>
      </c>
      <c r="V17" s="6" t="s">
        <v>623</v>
      </c>
      <c r="W17" s="6" t="s">
        <v>588</v>
      </c>
      <c r="X17" s="6" t="s">
        <v>589</v>
      </c>
      <c r="Y17" s="6" t="s">
        <v>590</v>
      </c>
    </row>
    <row r="18" spans="1:25" x14ac:dyDescent="0.35">
      <c r="A18" s="10">
        <v>1</v>
      </c>
      <c r="B18" s="2">
        <v>461</v>
      </c>
      <c r="C18" s="8" t="s">
        <v>250</v>
      </c>
      <c r="D18" s="13" t="s">
        <v>496</v>
      </c>
      <c r="E18" s="10" t="s">
        <v>272</v>
      </c>
      <c r="F18" s="9" t="s">
        <v>87</v>
      </c>
      <c r="G18" s="10">
        <v>210</v>
      </c>
      <c r="H18" s="10">
        <v>92</v>
      </c>
      <c r="I18" s="10">
        <v>88</v>
      </c>
      <c r="J18" s="10">
        <v>95</v>
      </c>
      <c r="K18" s="10">
        <v>96</v>
      </c>
      <c r="L18" s="10">
        <v>96</v>
      </c>
      <c r="M18" s="10">
        <v>93</v>
      </c>
      <c r="N18" s="10">
        <f t="shared" ref="N18:N49" si="0">SUM(H18:M18)</f>
        <v>560</v>
      </c>
      <c r="O18" s="10">
        <v>294</v>
      </c>
      <c r="P18" s="10">
        <v>94</v>
      </c>
      <c r="Q18" s="10">
        <v>91</v>
      </c>
      <c r="R18" s="10">
        <v>90</v>
      </c>
      <c r="S18" s="10">
        <v>96</v>
      </c>
      <c r="T18" s="10">
        <v>96</v>
      </c>
      <c r="U18" s="10">
        <v>94</v>
      </c>
      <c r="V18" s="10">
        <f t="shared" ref="V18:V49" si="1">SUM(P18:U18)</f>
        <v>561</v>
      </c>
      <c r="W18" s="10">
        <f t="shared" ref="W18:W49" si="2">V18+N18</f>
        <v>1121</v>
      </c>
      <c r="X18" s="20">
        <v>94.1</v>
      </c>
      <c r="Y18" s="20">
        <f t="shared" ref="Y18:Y25" si="3">SUM(W18:X18)</f>
        <v>1215.0999999999999</v>
      </c>
    </row>
    <row r="19" spans="1:25" x14ac:dyDescent="0.35">
      <c r="A19" s="10">
        <v>2</v>
      </c>
      <c r="B19" s="2">
        <v>399</v>
      </c>
      <c r="C19" s="8" t="s">
        <v>299</v>
      </c>
      <c r="D19" s="13" t="s">
        <v>562</v>
      </c>
      <c r="E19" s="10" t="s">
        <v>276</v>
      </c>
      <c r="F19" s="2" t="s">
        <v>88</v>
      </c>
      <c r="G19" s="10">
        <v>231</v>
      </c>
      <c r="H19" s="10">
        <v>90</v>
      </c>
      <c r="I19" s="10">
        <v>95</v>
      </c>
      <c r="J19" s="10">
        <v>97</v>
      </c>
      <c r="K19" s="10">
        <v>90</v>
      </c>
      <c r="L19" s="10">
        <v>96</v>
      </c>
      <c r="M19" s="10">
        <v>93</v>
      </c>
      <c r="N19" s="10">
        <f t="shared" si="0"/>
        <v>561</v>
      </c>
      <c r="O19" s="10">
        <v>295</v>
      </c>
      <c r="P19" s="10">
        <v>87</v>
      </c>
      <c r="Q19" s="10">
        <v>92</v>
      </c>
      <c r="R19" s="10">
        <v>91</v>
      </c>
      <c r="S19" s="10">
        <v>95</v>
      </c>
      <c r="T19" s="10">
        <v>96</v>
      </c>
      <c r="U19" s="10">
        <v>93</v>
      </c>
      <c r="V19" s="10">
        <f t="shared" si="1"/>
        <v>554</v>
      </c>
      <c r="W19" s="10">
        <f t="shared" si="2"/>
        <v>1115</v>
      </c>
      <c r="X19" s="20">
        <v>90.9</v>
      </c>
      <c r="Y19" s="20">
        <f t="shared" si="3"/>
        <v>1205.9000000000001</v>
      </c>
    </row>
    <row r="20" spans="1:25" x14ac:dyDescent="0.35">
      <c r="A20" s="10">
        <v>3</v>
      </c>
      <c r="B20" s="2">
        <v>457</v>
      </c>
      <c r="C20" s="1" t="s">
        <v>308</v>
      </c>
      <c r="D20" s="13" t="s">
        <v>575</v>
      </c>
      <c r="E20" s="10" t="s">
        <v>266</v>
      </c>
      <c r="F20" s="9" t="s">
        <v>87</v>
      </c>
      <c r="G20" s="10">
        <v>223</v>
      </c>
      <c r="H20" s="10">
        <v>93</v>
      </c>
      <c r="I20" s="10">
        <v>92</v>
      </c>
      <c r="J20" s="10">
        <v>94</v>
      </c>
      <c r="K20" s="10">
        <v>90</v>
      </c>
      <c r="L20" s="10">
        <v>91</v>
      </c>
      <c r="M20" s="10">
        <v>95</v>
      </c>
      <c r="N20" s="10">
        <f t="shared" si="0"/>
        <v>555</v>
      </c>
      <c r="O20" s="10">
        <v>275</v>
      </c>
      <c r="P20" s="10">
        <v>94</v>
      </c>
      <c r="Q20" s="10">
        <v>90</v>
      </c>
      <c r="R20" s="10">
        <v>91</v>
      </c>
      <c r="S20" s="10">
        <v>92</v>
      </c>
      <c r="T20" s="10">
        <v>93</v>
      </c>
      <c r="U20" s="10">
        <v>91</v>
      </c>
      <c r="V20" s="10">
        <f t="shared" si="1"/>
        <v>551</v>
      </c>
      <c r="W20" s="10">
        <f t="shared" si="2"/>
        <v>1106</v>
      </c>
      <c r="X20" s="20">
        <v>98.4</v>
      </c>
      <c r="Y20" s="20">
        <f t="shared" si="3"/>
        <v>1204.4000000000001</v>
      </c>
    </row>
    <row r="21" spans="1:25" x14ac:dyDescent="0.35">
      <c r="A21" s="10">
        <v>4</v>
      </c>
      <c r="B21" s="2">
        <v>482</v>
      </c>
      <c r="C21" s="8" t="s">
        <v>315</v>
      </c>
      <c r="D21" s="13" t="s">
        <v>500</v>
      </c>
      <c r="E21" s="10" t="s">
        <v>273</v>
      </c>
      <c r="F21" s="9" t="s">
        <v>87</v>
      </c>
      <c r="G21" s="10">
        <v>250</v>
      </c>
      <c r="H21" s="10">
        <v>92</v>
      </c>
      <c r="I21" s="10">
        <v>92</v>
      </c>
      <c r="J21" s="10">
        <v>86</v>
      </c>
      <c r="K21" s="10">
        <v>91</v>
      </c>
      <c r="L21" s="10">
        <v>93</v>
      </c>
      <c r="M21" s="10">
        <v>95</v>
      </c>
      <c r="N21" s="10">
        <f t="shared" si="0"/>
        <v>549</v>
      </c>
      <c r="O21" s="10">
        <v>304</v>
      </c>
      <c r="P21" s="10">
        <v>95</v>
      </c>
      <c r="Q21" s="10">
        <v>91</v>
      </c>
      <c r="R21" s="10">
        <v>94</v>
      </c>
      <c r="S21" s="10">
        <v>95</v>
      </c>
      <c r="T21" s="10">
        <v>91</v>
      </c>
      <c r="U21" s="10">
        <v>92</v>
      </c>
      <c r="V21" s="10">
        <f t="shared" si="1"/>
        <v>558</v>
      </c>
      <c r="W21" s="10">
        <f t="shared" si="2"/>
        <v>1107</v>
      </c>
      <c r="X21" s="20">
        <v>93.7</v>
      </c>
      <c r="Y21" s="20">
        <f t="shared" si="3"/>
        <v>1200.7</v>
      </c>
    </row>
    <row r="22" spans="1:25" x14ac:dyDescent="0.35">
      <c r="A22" s="10">
        <v>5</v>
      </c>
      <c r="B22" s="2">
        <v>397</v>
      </c>
      <c r="C22" s="8" t="s">
        <v>642</v>
      </c>
      <c r="D22" s="13" t="s">
        <v>561</v>
      </c>
      <c r="E22" s="10" t="s">
        <v>201</v>
      </c>
      <c r="F22" s="9" t="s">
        <v>87</v>
      </c>
      <c r="G22" s="10">
        <v>222</v>
      </c>
      <c r="H22" s="10">
        <v>95</v>
      </c>
      <c r="I22" s="10">
        <v>93</v>
      </c>
      <c r="J22" s="10">
        <v>92</v>
      </c>
      <c r="K22" s="10">
        <v>95</v>
      </c>
      <c r="L22" s="10">
        <v>89</v>
      </c>
      <c r="M22" s="10">
        <v>96</v>
      </c>
      <c r="N22" s="10">
        <f t="shared" si="0"/>
        <v>560</v>
      </c>
      <c r="O22" s="10">
        <v>285</v>
      </c>
      <c r="P22" s="10">
        <v>92</v>
      </c>
      <c r="Q22" s="10">
        <v>87</v>
      </c>
      <c r="R22" s="10">
        <v>93</v>
      </c>
      <c r="S22" s="10">
        <v>88</v>
      </c>
      <c r="T22" s="10">
        <v>92</v>
      </c>
      <c r="U22" s="10">
        <v>89</v>
      </c>
      <c r="V22" s="10">
        <f t="shared" si="1"/>
        <v>541</v>
      </c>
      <c r="W22" s="10">
        <f t="shared" si="2"/>
        <v>1101</v>
      </c>
      <c r="X22" s="20">
        <v>97.8</v>
      </c>
      <c r="Y22" s="20">
        <f t="shared" si="3"/>
        <v>1198.8</v>
      </c>
    </row>
    <row r="23" spans="1:25" x14ac:dyDescent="0.35">
      <c r="A23" s="10">
        <v>6</v>
      </c>
      <c r="B23" s="2">
        <v>480</v>
      </c>
      <c r="C23" s="8" t="s">
        <v>253</v>
      </c>
      <c r="D23" s="13" t="s">
        <v>482</v>
      </c>
      <c r="E23" s="10" t="s">
        <v>235</v>
      </c>
      <c r="F23" s="9" t="s">
        <v>87</v>
      </c>
      <c r="G23" s="10">
        <v>216</v>
      </c>
      <c r="H23" s="10">
        <v>95</v>
      </c>
      <c r="I23" s="10">
        <v>90</v>
      </c>
      <c r="J23" s="10">
        <v>87</v>
      </c>
      <c r="K23" s="10">
        <v>90</v>
      </c>
      <c r="L23" s="10">
        <v>92</v>
      </c>
      <c r="M23" s="10">
        <v>95</v>
      </c>
      <c r="N23" s="10">
        <f t="shared" si="0"/>
        <v>549</v>
      </c>
      <c r="O23" s="10">
        <v>284</v>
      </c>
      <c r="P23" s="10">
        <v>90</v>
      </c>
      <c r="Q23" s="10">
        <v>89</v>
      </c>
      <c r="R23" s="10">
        <v>93</v>
      </c>
      <c r="S23" s="10">
        <v>90</v>
      </c>
      <c r="T23" s="10">
        <v>91</v>
      </c>
      <c r="U23" s="10">
        <v>92</v>
      </c>
      <c r="V23" s="10">
        <f t="shared" si="1"/>
        <v>545</v>
      </c>
      <c r="W23" s="10">
        <f t="shared" si="2"/>
        <v>1094</v>
      </c>
      <c r="X23" s="20">
        <v>94.9</v>
      </c>
      <c r="Y23" s="20">
        <f t="shared" si="3"/>
        <v>1188.9000000000001</v>
      </c>
    </row>
    <row r="24" spans="1:25" x14ac:dyDescent="0.35">
      <c r="A24" s="10">
        <v>7</v>
      </c>
      <c r="B24" s="2">
        <v>389</v>
      </c>
      <c r="C24" s="1" t="s">
        <v>295</v>
      </c>
      <c r="D24" s="13" t="s">
        <v>557</v>
      </c>
      <c r="E24" s="10" t="s">
        <v>277</v>
      </c>
      <c r="F24" s="9" t="s">
        <v>87</v>
      </c>
      <c r="G24" s="10">
        <v>248</v>
      </c>
      <c r="H24" s="10">
        <v>84</v>
      </c>
      <c r="I24" s="10">
        <v>95</v>
      </c>
      <c r="J24" s="10">
        <v>85</v>
      </c>
      <c r="K24" s="10">
        <v>92</v>
      </c>
      <c r="L24" s="10">
        <v>92</v>
      </c>
      <c r="M24" s="10">
        <v>92</v>
      </c>
      <c r="N24" s="10">
        <f t="shared" si="0"/>
        <v>540</v>
      </c>
      <c r="O24" s="10">
        <v>277</v>
      </c>
      <c r="P24" s="10">
        <v>91</v>
      </c>
      <c r="Q24" s="10">
        <v>89</v>
      </c>
      <c r="R24" s="10">
        <v>88</v>
      </c>
      <c r="S24" s="10">
        <v>91</v>
      </c>
      <c r="T24" s="10">
        <v>94</v>
      </c>
      <c r="U24" s="10">
        <v>95</v>
      </c>
      <c r="V24" s="10">
        <f t="shared" si="1"/>
        <v>548</v>
      </c>
      <c r="W24" s="10">
        <f t="shared" si="2"/>
        <v>1088</v>
      </c>
      <c r="X24" s="20">
        <v>97.5</v>
      </c>
      <c r="Y24" s="20">
        <f t="shared" si="3"/>
        <v>1185.5</v>
      </c>
    </row>
    <row r="25" spans="1:25" x14ac:dyDescent="0.35">
      <c r="A25" s="10">
        <v>8</v>
      </c>
      <c r="B25" s="2">
        <v>477</v>
      </c>
      <c r="C25" s="8" t="s">
        <v>252</v>
      </c>
      <c r="D25" s="13" t="s">
        <v>510</v>
      </c>
      <c r="E25" s="10" t="s">
        <v>260</v>
      </c>
      <c r="F25" s="2" t="s">
        <v>87</v>
      </c>
      <c r="G25" s="10">
        <v>201</v>
      </c>
      <c r="H25" s="10">
        <v>90</v>
      </c>
      <c r="I25" s="10">
        <v>93</v>
      </c>
      <c r="J25" s="10">
        <v>91</v>
      </c>
      <c r="K25" s="10">
        <v>89</v>
      </c>
      <c r="L25" s="10">
        <v>88</v>
      </c>
      <c r="M25" s="10">
        <v>90</v>
      </c>
      <c r="N25" s="10">
        <f t="shared" si="0"/>
        <v>541</v>
      </c>
      <c r="O25" s="10">
        <v>287</v>
      </c>
      <c r="P25" s="10">
        <v>92</v>
      </c>
      <c r="Q25" s="10">
        <v>90</v>
      </c>
      <c r="R25" s="10">
        <v>92</v>
      </c>
      <c r="S25" s="10">
        <v>94</v>
      </c>
      <c r="T25" s="10">
        <v>89</v>
      </c>
      <c r="U25" s="10">
        <v>89</v>
      </c>
      <c r="V25" s="10">
        <f t="shared" si="1"/>
        <v>546</v>
      </c>
      <c r="W25" s="10">
        <f t="shared" si="2"/>
        <v>1087</v>
      </c>
      <c r="X25" s="20">
        <v>94.5</v>
      </c>
      <c r="Y25" s="20">
        <f t="shared" si="3"/>
        <v>1181.5</v>
      </c>
    </row>
    <row r="26" spans="1:25" x14ac:dyDescent="0.35">
      <c r="A26" s="10">
        <v>9</v>
      </c>
      <c r="B26" s="2">
        <v>485</v>
      </c>
      <c r="C26" s="1" t="s">
        <v>254</v>
      </c>
      <c r="D26" s="13" t="s">
        <v>510</v>
      </c>
      <c r="E26" s="10" t="s">
        <v>286</v>
      </c>
      <c r="F26" s="9" t="s">
        <v>87</v>
      </c>
      <c r="G26" s="10">
        <v>205</v>
      </c>
      <c r="H26" s="10">
        <v>88</v>
      </c>
      <c r="I26" s="10">
        <v>91</v>
      </c>
      <c r="J26" s="10">
        <v>93</v>
      </c>
      <c r="K26" s="10">
        <v>91</v>
      </c>
      <c r="L26" s="10">
        <v>86</v>
      </c>
      <c r="M26" s="10">
        <v>94</v>
      </c>
      <c r="N26" s="10">
        <f t="shared" si="0"/>
        <v>543</v>
      </c>
      <c r="O26" s="10">
        <v>307</v>
      </c>
      <c r="P26" s="10">
        <v>92</v>
      </c>
      <c r="Q26" s="10">
        <v>93</v>
      </c>
      <c r="R26" s="10">
        <v>90</v>
      </c>
      <c r="S26" s="10">
        <v>91</v>
      </c>
      <c r="T26" s="10">
        <v>85</v>
      </c>
      <c r="U26" s="10">
        <v>88</v>
      </c>
      <c r="V26" s="10">
        <f t="shared" si="1"/>
        <v>539</v>
      </c>
      <c r="W26" s="10">
        <f t="shared" si="2"/>
        <v>1082</v>
      </c>
      <c r="X26" s="20"/>
      <c r="Y26" s="20"/>
    </row>
    <row r="27" spans="1:25" x14ac:dyDescent="0.35">
      <c r="A27" s="10">
        <v>10</v>
      </c>
      <c r="B27" s="10">
        <v>385</v>
      </c>
      <c r="C27" s="8" t="s">
        <v>210</v>
      </c>
      <c r="D27" s="13" t="s">
        <v>458</v>
      </c>
      <c r="E27" s="10" t="s">
        <v>318</v>
      </c>
      <c r="F27" s="9" t="s">
        <v>87</v>
      </c>
      <c r="G27" s="10">
        <v>230</v>
      </c>
      <c r="H27" s="10">
        <v>87</v>
      </c>
      <c r="I27" s="10">
        <v>89</v>
      </c>
      <c r="J27" s="10">
        <v>89</v>
      </c>
      <c r="K27" s="10">
        <v>94</v>
      </c>
      <c r="L27" s="10">
        <v>87</v>
      </c>
      <c r="M27" s="10">
        <v>88</v>
      </c>
      <c r="N27" s="10">
        <f t="shared" si="0"/>
        <v>534</v>
      </c>
      <c r="O27" s="10">
        <v>308</v>
      </c>
      <c r="P27" s="10">
        <v>89</v>
      </c>
      <c r="Q27" s="10">
        <v>92</v>
      </c>
      <c r="R27" s="10">
        <v>91</v>
      </c>
      <c r="S27" s="10">
        <v>93</v>
      </c>
      <c r="T27" s="10">
        <v>89</v>
      </c>
      <c r="U27" s="10">
        <v>93</v>
      </c>
      <c r="V27" s="10">
        <f t="shared" si="1"/>
        <v>547</v>
      </c>
      <c r="W27" s="10">
        <f t="shared" si="2"/>
        <v>1081</v>
      </c>
      <c r="X27" s="20"/>
      <c r="Y27" s="20"/>
    </row>
    <row r="28" spans="1:25" x14ac:dyDescent="0.35">
      <c r="A28" s="10">
        <v>11</v>
      </c>
      <c r="B28" s="2">
        <v>443</v>
      </c>
      <c r="C28" s="8" t="s">
        <v>228</v>
      </c>
      <c r="D28" s="13" t="s">
        <v>573</v>
      </c>
      <c r="E28" s="10" t="s">
        <v>260</v>
      </c>
      <c r="F28" s="9" t="s">
        <v>88</v>
      </c>
      <c r="G28" s="10">
        <v>213</v>
      </c>
      <c r="H28" s="10">
        <v>91</v>
      </c>
      <c r="I28" s="10">
        <v>88</v>
      </c>
      <c r="J28" s="10">
        <v>90</v>
      </c>
      <c r="K28" s="10">
        <v>87</v>
      </c>
      <c r="L28" s="10">
        <v>89</v>
      </c>
      <c r="M28" s="10">
        <v>85</v>
      </c>
      <c r="N28" s="10">
        <f t="shared" si="0"/>
        <v>530</v>
      </c>
      <c r="O28" s="10">
        <v>278</v>
      </c>
      <c r="P28" s="10">
        <v>90</v>
      </c>
      <c r="Q28" s="10">
        <v>91</v>
      </c>
      <c r="R28" s="10">
        <v>91</v>
      </c>
      <c r="S28" s="10">
        <v>92</v>
      </c>
      <c r="T28" s="10">
        <v>94</v>
      </c>
      <c r="U28" s="10">
        <v>88</v>
      </c>
      <c r="V28" s="10">
        <f t="shared" si="1"/>
        <v>546</v>
      </c>
      <c r="W28" s="10">
        <f t="shared" si="2"/>
        <v>1076</v>
      </c>
      <c r="X28" s="20"/>
      <c r="Y28" s="20"/>
    </row>
    <row r="29" spans="1:25" x14ac:dyDescent="0.35">
      <c r="A29" s="10">
        <v>12</v>
      </c>
      <c r="B29" s="2">
        <v>403</v>
      </c>
      <c r="C29" s="1" t="s">
        <v>245</v>
      </c>
      <c r="D29" s="13" t="s">
        <v>515</v>
      </c>
      <c r="E29" s="10" t="s">
        <v>275</v>
      </c>
      <c r="F29" s="9" t="s">
        <v>88</v>
      </c>
      <c r="G29" s="10">
        <v>228</v>
      </c>
      <c r="H29" s="10">
        <v>86</v>
      </c>
      <c r="I29" s="10">
        <v>91</v>
      </c>
      <c r="J29" s="10">
        <v>88</v>
      </c>
      <c r="K29" s="10">
        <v>89</v>
      </c>
      <c r="L29" s="10">
        <v>91</v>
      </c>
      <c r="M29" s="10">
        <v>86</v>
      </c>
      <c r="N29" s="10">
        <f t="shared" si="0"/>
        <v>531</v>
      </c>
      <c r="O29" s="10">
        <v>276</v>
      </c>
      <c r="P29" s="10">
        <v>94</v>
      </c>
      <c r="Q29" s="10">
        <v>89</v>
      </c>
      <c r="R29" s="10">
        <v>86</v>
      </c>
      <c r="S29" s="10">
        <v>92</v>
      </c>
      <c r="T29" s="10">
        <v>93</v>
      </c>
      <c r="U29" s="10">
        <v>91</v>
      </c>
      <c r="V29" s="10">
        <f t="shared" si="1"/>
        <v>545</v>
      </c>
      <c r="W29" s="10">
        <f t="shared" si="2"/>
        <v>1076</v>
      </c>
      <c r="X29" s="20"/>
      <c r="Y29" s="20"/>
    </row>
    <row r="30" spans="1:25" x14ac:dyDescent="0.35">
      <c r="A30" s="10">
        <v>13</v>
      </c>
      <c r="B30" s="2">
        <v>431</v>
      </c>
      <c r="C30" s="1" t="s">
        <v>247</v>
      </c>
      <c r="D30" s="13" t="s">
        <v>568</v>
      </c>
      <c r="E30" s="10" t="s">
        <v>285</v>
      </c>
      <c r="F30" s="9" t="s">
        <v>87</v>
      </c>
      <c r="G30" s="10">
        <v>243</v>
      </c>
      <c r="H30" s="10">
        <v>91</v>
      </c>
      <c r="I30" s="10">
        <v>96</v>
      </c>
      <c r="J30" s="10">
        <v>85</v>
      </c>
      <c r="K30" s="10">
        <v>93</v>
      </c>
      <c r="L30" s="10">
        <v>87</v>
      </c>
      <c r="M30" s="10">
        <v>90</v>
      </c>
      <c r="N30" s="10">
        <f t="shared" si="0"/>
        <v>542</v>
      </c>
      <c r="O30" s="10">
        <v>306</v>
      </c>
      <c r="P30" s="10">
        <v>91</v>
      </c>
      <c r="Q30" s="10">
        <v>91</v>
      </c>
      <c r="R30" s="10">
        <v>91</v>
      </c>
      <c r="S30" s="10">
        <v>85</v>
      </c>
      <c r="T30" s="10">
        <v>86</v>
      </c>
      <c r="U30" s="10">
        <v>88</v>
      </c>
      <c r="V30" s="10">
        <f t="shared" si="1"/>
        <v>532</v>
      </c>
      <c r="W30" s="10">
        <f t="shared" si="2"/>
        <v>1074</v>
      </c>
      <c r="X30" s="20"/>
      <c r="Y30" s="20"/>
    </row>
    <row r="31" spans="1:25" x14ac:dyDescent="0.35">
      <c r="A31" s="10">
        <v>14</v>
      </c>
      <c r="B31" s="2">
        <v>396</v>
      </c>
      <c r="C31" s="8" t="s">
        <v>298</v>
      </c>
      <c r="D31" s="13" t="s">
        <v>560</v>
      </c>
      <c r="E31" s="10" t="s">
        <v>286</v>
      </c>
      <c r="F31" s="9" t="s">
        <v>87</v>
      </c>
      <c r="G31" s="10">
        <v>254</v>
      </c>
      <c r="H31" s="10">
        <v>90</v>
      </c>
      <c r="I31" s="10">
        <v>95</v>
      </c>
      <c r="J31" s="10">
        <v>94</v>
      </c>
      <c r="K31" s="10">
        <v>87</v>
      </c>
      <c r="L31" s="10">
        <v>89</v>
      </c>
      <c r="M31" s="10">
        <v>90</v>
      </c>
      <c r="N31" s="10">
        <f t="shared" si="0"/>
        <v>545</v>
      </c>
      <c r="O31" s="10">
        <v>286</v>
      </c>
      <c r="P31" s="10">
        <v>87</v>
      </c>
      <c r="Q31" s="10">
        <v>88</v>
      </c>
      <c r="R31" s="10">
        <v>86</v>
      </c>
      <c r="S31" s="10">
        <v>93</v>
      </c>
      <c r="T31" s="10">
        <v>89</v>
      </c>
      <c r="U31" s="10">
        <v>86</v>
      </c>
      <c r="V31" s="10">
        <f t="shared" si="1"/>
        <v>529</v>
      </c>
      <c r="W31" s="10">
        <f t="shared" si="2"/>
        <v>1074</v>
      </c>
      <c r="X31" s="20"/>
      <c r="Y31" s="20"/>
    </row>
    <row r="32" spans="1:25" x14ac:dyDescent="0.35">
      <c r="A32" s="10">
        <v>15</v>
      </c>
      <c r="B32" s="2">
        <v>438</v>
      </c>
      <c r="C32" s="8" t="s">
        <v>248</v>
      </c>
      <c r="D32" s="13" t="s">
        <v>571</v>
      </c>
      <c r="E32" s="10" t="s">
        <v>267</v>
      </c>
      <c r="F32" s="9" t="s">
        <v>87</v>
      </c>
      <c r="G32" s="10">
        <v>224</v>
      </c>
      <c r="H32" s="10">
        <v>85</v>
      </c>
      <c r="I32" s="10">
        <v>89</v>
      </c>
      <c r="J32" s="10">
        <v>91</v>
      </c>
      <c r="K32" s="10">
        <v>89</v>
      </c>
      <c r="L32" s="10">
        <v>93</v>
      </c>
      <c r="M32" s="10">
        <v>92</v>
      </c>
      <c r="N32" s="10">
        <f t="shared" si="0"/>
        <v>539</v>
      </c>
      <c r="O32" s="10">
        <v>297</v>
      </c>
      <c r="P32" s="10">
        <v>92</v>
      </c>
      <c r="Q32" s="10">
        <v>85</v>
      </c>
      <c r="R32" s="10">
        <v>93</v>
      </c>
      <c r="S32" s="10">
        <v>88</v>
      </c>
      <c r="T32" s="10">
        <v>88</v>
      </c>
      <c r="U32" s="10">
        <v>88</v>
      </c>
      <c r="V32" s="10">
        <f t="shared" si="1"/>
        <v>534</v>
      </c>
      <c r="W32" s="10">
        <f t="shared" si="2"/>
        <v>1073</v>
      </c>
      <c r="X32" s="20"/>
      <c r="Y32" s="20"/>
    </row>
    <row r="33" spans="1:25" x14ac:dyDescent="0.35">
      <c r="A33" s="10">
        <v>16</v>
      </c>
      <c r="B33" s="2">
        <v>402</v>
      </c>
      <c r="C33" s="8" t="s">
        <v>244</v>
      </c>
      <c r="D33" s="13" t="s">
        <v>563</v>
      </c>
      <c r="E33" s="10" t="s">
        <v>279</v>
      </c>
      <c r="F33" s="10" t="s">
        <v>87</v>
      </c>
      <c r="G33" s="10">
        <v>209</v>
      </c>
      <c r="H33" s="10">
        <v>90</v>
      </c>
      <c r="I33" s="10">
        <v>90</v>
      </c>
      <c r="J33" s="10">
        <v>93</v>
      </c>
      <c r="K33" s="10">
        <v>90</v>
      </c>
      <c r="L33" s="10">
        <v>91</v>
      </c>
      <c r="M33" s="10">
        <v>91</v>
      </c>
      <c r="N33" s="10">
        <f t="shared" si="0"/>
        <v>545</v>
      </c>
      <c r="O33" s="10">
        <v>274</v>
      </c>
      <c r="P33" s="10">
        <v>92</v>
      </c>
      <c r="Q33" s="10">
        <v>83</v>
      </c>
      <c r="R33" s="10">
        <v>86</v>
      </c>
      <c r="S33" s="10">
        <v>92</v>
      </c>
      <c r="T33" s="10">
        <v>86</v>
      </c>
      <c r="U33" s="10">
        <v>89</v>
      </c>
      <c r="V33" s="10">
        <f t="shared" si="1"/>
        <v>528</v>
      </c>
      <c r="W33" s="10">
        <f t="shared" si="2"/>
        <v>1073</v>
      </c>
      <c r="X33" s="20"/>
      <c r="Y33" s="20"/>
    </row>
    <row r="34" spans="1:25" x14ac:dyDescent="0.35">
      <c r="A34" s="10">
        <v>17</v>
      </c>
      <c r="B34" s="2">
        <v>414</v>
      </c>
      <c r="C34" s="1" t="s">
        <v>119</v>
      </c>
      <c r="D34" s="13" t="s">
        <v>565</v>
      </c>
      <c r="E34" s="10" t="s">
        <v>268</v>
      </c>
      <c r="F34" s="9" t="s">
        <v>87</v>
      </c>
      <c r="G34" s="10">
        <v>255</v>
      </c>
      <c r="H34" s="10">
        <v>91</v>
      </c>
      <c r="I34" s="10">
        <v>92</v>
      </c>
      <c r="J34" s="10">
        <v>92</v>
      </c>
      <c r="K34" s="10">
        <v>90</v>
      </c>
      <c r="L34" s="10">
        <v>87</v>
      </c>
      <c r="M34" s="10">
        <v>88</v>
      </c>
      <c r="N34" s="10">
        <f t="shared" si="0"/>
        <v>540</v>
      </c>
      <c r="O34" s="10">
        <v>296</v>
      </c>
      <c r="P34" s="10">
        <v>91</v>
      </c>
      <c r="Q34" s="10">
        <v>90</v>
      </c>
      <c r="R34" s="10">
        <v>87</v>
      </c>
      <c r="S34" s="10">
        <v>85</v>
      </c>
      <c r="T34" s="10">
        <v>89</v>
      </c>
      <c r="U34" s="10">
        <v>87</v>
      </c>
      <c r="V34" s="10">
        <f t="shared" si="1"/>
        <v>529</v>
      </c>
      <c r="W34" s="10">
        <f t="shared" si="2"/>
        <v>1069</v>
      </c>
      <c r="X34" s="20"/>
      <c r="Y34" s="20"/>
    </row>
    <row r="35" spans="1:25" x14ac:dyDescent="0.35">
      <c r="A35" s="10">
        <v>18</v>
      </c>
      <c r="B35" s="2">
        <v>489</v>
      </c>
      <c r="C35" s="1" t="s">
        <v>304</v>
      </c>
      <c r="D35" s="13" t="s">
        <v>479</v>
      </c>
      <c r="E35" s="10" t="s">
        <v>275</v>
      </c>
      <c r="F35" s="9" t="s">
        <v>87</v>
      </c>
      <c r="G35" s="10">
        <v>225</v>
      </c>
      <c r="H35" s="10">
        <v>86</v>
      </c>
      <c r="I35" s="10">
        <v>83</v>
      </c>
      <c r="J35" s="10">
        <v>88</v>
      </c>
      <c r="K35" s="10">
        <v>89</v>
      </c>
      <c r="L35" s="10">
        <v>90</v>
      </c>
      <c r="M35" s="10">
        <v>93</v>
      </c>
      <c r="N35" s="10">
        <f t="shared" si="0"/>
        <v>529</v>
      </c>
      <c r="O35" s="10">
        <v>251</v>
      </c>
      <c r="P35" s="10">
        <v>92</v>
      </c>
      <c r="Q35" s="10">
        <v>89</v>
      </c>
      <c r="R35" s="10">
        <v>85</v>
      </c>
      <c r="S35" s="10">
        <v>91</v>
      </c>
      <c r="T35" s="10">
        <v>92</v>
      </c>
      <c r="U35" s="10">
        <v>90</v>
      </c>
      <c r="V35" s="10">
        <f t="shared" si="1"/>
        <v>539</v>
      </c>
      <c r="W35" s="10">
        <f t="shared" si="2"/>
        <v>1068</v>
      </c>
      <c r="X35" s="20"/>
      <c r="Y35" s="20"/>
    </row>
    <row r="36" spans="1:25" x14ac:dyDescent="0.35">
      <c r="A36" s="10">
        <v>19</v>
      </c>
      <c r="B36" s="2">
        <v>479</v>
      </c>
      <c r="C36" s="8" t="s">
        <v>314</v>
      </c>
      <c r="D36" s="13" t="s">
        <v>578</v>
      </c>
      <c r="E36" s="10" t="s">
        <v>653</v>
      </c>
      <c r="F36" s="9" t="s">
        <v>87</v>
      </c>
      <c r="G36" s="10">
        <v>203</v>
      </c>
      <c r="H36" s="10">
        <v>84</v>
      </c>
      <c r="I36" s="10">
        <v>92</v>
      </c>
      <c r="J36" s="10">
        <v>91</v>
      </c>
      <c r="K36" s="10">
        <v>95</v>
      </c>
      <c r="L36" s="10">
        <v>88</v>
      </c>
      <c r="M36" s="10">
        <v>81</v>
      </c>
      <c r="N36" s="10">
        <f t="shared" si="0"/>
        <v>531</v>
      </c>
      <c r="O36" s="10">
        <v>305</v>
      </c>
      <c r="P36" s="10">
        <v>86</v>
      </c>
      <c r="Q36" s="10">
        <v>92</v>
      </c>
      <c r="R36" s="10">
        <v>87</v>
      </c>
      <c r="S36" s="10">
        <v>90</v>
      </c>
      <c r="T36" s="10">
        <v>89</v>
      </c>
      <c r="U36" s="10">
        <v>88</v>
      </c>
      <c r="V36" s="10">
        <f t="shared" si="1"/>
        <v>532</v>
      </c>
      <c r="W36" s="10">
        <f t="shared" si="2"/>
        <v>1063</v>
      </c>
      <c r="X36" s="20"/>
      <c r="Y36" s="20"/>
    </row>
    <row r="37" spans="1:25" x14ac:dyDescent="0.35">
      <c r="A37" s="10">
        <v>20</v>
      </c>
      <c r="B37" s="2">
        <v>491</v>
      </c>
      <c r="C37" s="8" t="s">
        <v>7</v>
      </c>
      <c r="D37" s="13" t="s">
        <v>457</v>
      </c>
      <c r="E37" s="10" t="s">
        <v>95</v>
      </c>
      <c r="F37" s="9" t="s">
        <v>88</v>
      </c>
      <c r="G37" s="10">
        <v>211</v>
      </c>
      <c r="H37" s="10">
        <v>82</v>
      </c>
      <c r="I37" s="10">
        <v>91</v>
      </c>
      <c r="J37" s="10">
        <v>87</v>
      </c>
      <c r="K37" s="10">
        <v>89</v>
      </c>
      <c r="L37" s="10">
        <v>89</v>
      </c>
      <c r="M37" s="10">
        <v>87</v>
      </c>
      <c r="N37" s="10">
        <f t="shared" si="0"/>
        <v>525</v>
      </c>
      <c r="O37" s="10">
        <v>299</v>
      </c>
      <c r="P37" s="10">
        <v>86</v>
      </c>
      <c r="Q37" s="10">
        <v>86</v>
      </c>
      <c r="R37" s="10">
        <v>87</v>
      </c>
      <c r="S37" s="10">
        <v>95</v>
      </c>
      <c r="T37" s="10">
        <v>91</v>
      </c>
      <c r="U37" s="10">
        <v>90</v>
      </c>
      <c r="V37" s="10">
        <f t="shared" si="1"/>
        <v>535</v>
      </c>
      <c r="W37" s="10">
        <f t="shared" si="2"/>
        <v>1060</v>
      </c>
      <c r="X37" s="20"/>
      <c r="Y37" s="20"/>
    </row>
    <row r="38" spans="1:25" x14ac:dyDescent="0.35">
      <c r="A38" s="10">
        <v>21</v>
      </c>
      <c r="B38" s="2">
        <v>464</v>
      </c>
      <c r="C38" s="1" t="s">
        <v>309</v>
      </c>
      <c r="D38" s="13" t="s">
        <v>497</v>
      </c>
      <c r="E38" s="10" t="s">
        <v>271</v>
      </c>
      <c r="F38" s="9" t="s">
        <v>87</v>
      </c>
      <c r="G38" s="10">
        <v>220</v>
      </c>
      <c r="H38" s="10">
        <v>85</v>
      </c>
      <c r="I38" s="10">
        <v>88</v>
      </c>
      <c r="J38" s="10">
        <v>93</v>
      </c>
      <c r="K38" s="10">
        <v>86</v>
      </c>
      <c r="L38" s="10">
        <v>89</v>
      </c>
      <c r="M38" s="10">
        <v>82</v>
      </c>
      <c r="N38" s="10">
        <f t="shared" si="0"/>
        <v>523</v>
      </c>
      <c r="O38" s="10">
        <v>270</v>
      </c>
      <c r="P38" s="10">
        <v>88</v>
      </c>
      <c r="Q38" s="10">
        <v>89</v>
      </c>
      <c r="R38" s="10">
        <v>91</v>
      </c>
      <c r="S38" s="10">
        <v>86</v>
      </c>
      <c r="T38" s="10">
        <v>90</v>
      </c>
      <c r="U38" s="10">
        <v>90</v>
      </c>
      <c r="V38" s="10">
        <f t="shared" si="1"/>
        <v>534</v>
      </c>
      <c r="W38" s="10">
        <f t="shared" si="2"/>
        <v>1057</v>
      </c>
      <c r="X38" s="20"/>
      <c r="Y38" s="20"/>
    </row>
    <row r="39" spans="1:25" x14ac:dyDescent="0.35">
      <c r="A39" s="10">
        <v>22</v>
      </c>
      <c r="B39" s="2">
        <v>407</v>
      </c>
      <c r="C39" s="1" t="s">
        <v>246</v>
      </c>
      <c r="D39" s="13" t="s">
        <v>564</v>
      </c>
      <c r="E39" s="10" t="s">
        <v>260</v>
      </c>
      <c r="F39" s="3" t="s">
        <v>89</v>
      </c>
      <c r="G39" s="10">
        <v>221</v>
      </c>
      <c r="H39" s="10">
        <v>88</v>
      </c>
      <c r="I39" s="10">
        <v>86</v>
      </c>
      <c r="J39" s="10">
        <v>86</v>
      </c>
      <c r="K39" s="10">
        <v>88</v>
      </c>
      <c r="L39" s="10">
        <v>89</v>
      </c>
      <c r="M39" s="10">
        <v>87</v>
      </c>
      <c r="N39" s="10">
        <f t="shared" si="0"/>
        <v>524</v>
      </c>
      <c r="O39" s="10">
        <v>309</v>
      </c>
      <c r="P39" s="10">
        <v>92</v>
      </c>
      <c r="Q39" s="10">
        <v>85</v>
      </c>
      <c r="R39" s="10">
        <v>88</v>
      </c>
      <c r="S39" s="10">
        <v>92</v>
      </c>
      <c r="T39" s="10">
        <v>88</v>
      </c>
      <c r="U39" s="10">
        <v>85</v>
      </c>
      <c r="V39" s="10">
        <f t="shared" si="1"/>
        <v>530</v>
      </c>
      <c r="W39" s="10">
        <f t="shared" si="2"/>
        <v>1054</v>
      </c>
      <c r="X39" s="20"/>
      <c r="Y39" s="20"/>
    </row>
    <row r="40" spans="1:25" x14ac:dyDescent="0.35">
      <c r="A40" s="10">
        <v>23</v>
      </c>
      <c r="B40" s="2">
        <v>394</v>
      </c>
      <c r="C40" s="1" t="s">
        <v>297</v>
      </c>
      <c r="D40" s="13" t="s">
        <v>558</v>
      </c>
      <c r="E40" s="10" t="s">
        <v>655</v>
      </c>
      <c r="F40" s="2" t="s">
        <v>87</v>
      </c>
      <c r="G40" s="10">
        <v>229</v>
      </c>
      <c r="H40" s="10">
        <v>88</v>
      </c>
      <c r="I40" s="10">
        <v>90</v>
      </c>
      <c r="J40" s="10">
        <v>85</v>
      </c>
      <c r="K40" s="10">
        <v>88</v>
      </c>
      <c r="L40" s="10">
        <v>84</v>
      </c>
      <c r="M40" s="10">
        <v>89</v>
      </c>
      <c r="N40" s="10">
        <f t="shared" si="0"/>
        <v>524</v>
      </c>
      <c r="O40" s="10">
        <v>300</v>
      </c>
      <c r="P40" s="10">
        <v>84</v>
      </c>
      <c r="Q40" s="10">
        <v>88</v>
      </c>
      <c r="R40" s="10">
        <v>90</v>
      </c>
      <c r="S40" s="10">
        <v>84</v>
      </c>
      <c r="T40" s="10">
        <v>93</v>
      </c>
      <c r="U40" s="10">
        <v>88</v>
      </c>
      <c r="V40" s="10">
        <f t="shared" si="1"/>
        <v>527</v>
      </c>
      <c r="W40" s="10">
        <f t="shared" si="2"/>
        <v>1051</v>
      </c>
      <c r="X40" s="20"/>
      <c r="Y40" s="20"/>
    </row>
    <row r="41" spans="1:25" x14ac:dyDescent="0.35">
      <c r="A41" s="10">
        <v>24</v>
      </c>
      <c r="B41" s="2">
        <v>424</v>
      </c>
      <c r="C41" s="1" t="s">
        <v>302</v>
      </c>
      <c r="D41" s="13" t="s">
        <v>466</v>
      </c>
      <c r="E41" s="10" t="s">
        <v>91</v>
      </c>
      <c r="F41" s="2" t="s">
        <v>88</v>
      </c>
      <c r="G41" s="10">
        <v>239</v>
      </c>
      <c r="H41" s="10">
        <v>91</v>
      </c>
      <c r="I41" s="10">
        <v>81</v>
      </c>
      <c r="J41" s="10">
        <v>89</v>
      </c>
      <c r="K41" s="10">
        <v>91</v>
      </c>
      <c r="L41" s="10">
        <v>86</v>
      </c>
      <c r="M41" s="10">
        <v>87</v>
      </c>
      <c r="N41" s="10">
        <f t="shared" si="0"/>
        <v>525</v>
      </c>
      <c r="O41" s="10">
        <v>256</v>
      </c>
      <c r="P41" s="10">
        <v>92</v>
      </c>
      <c r="Q41" s="10">
        <v>81</v>
      </c>
      <c r="R41" s="10">
        <v>93</v>
      </c>
      <c r="S41" s="10">
        <v>80</v>
      </c>
      <c r="T41" s="10">
        <v>88</v>
      </c>
      <c r="U41" s="10">
        <v>92</v>
      </c>
      <c r="V41" s="10">
        <f t="shared" si="1"/>
        <v>526</v>
      </c>
      <c r="W41" s="10">
        <f t="shared" si="2"/>
        <v>1051</v>
      </c>
      <c r="X41" s="20"/>
      <c r="Y41" s="20"/>
    </row>
    <row r="42" spans="1:25" x14ac:dyDescent="0.35">
      <c r="A42" s="10">
        <v>25</v>
      </c>
      <c r="B42" s="2">
        <v>484</v>
      </c>
      <c r="C42" s="8" t="s">
        <v>317</v>
      </c>
      <c r="D42" s="13" t="s">
        <v>580</v>
      </c>
      <c r="E42" s="10" t="s">
        <v>256</v>
      </c>
      <c r="F42" s="9" t="s">
        <v>88</v>
      </c>
      <c r="G42" s="10">
        <v>245</v>
      </c>
      <c r="H42" s="10">
        <v>87</v>
      </c>
      <c r="I42" s="10">
        <v>89</v>
      </c>
      <c r="J42" s="10">
        <v>85</v>
      </c>
      <c r="K42" s="10">
        <v>92</v>
      </c>
      <c r="L42" s="10">
        <v>91</v>
      </c>
      <c r="M42" s="10">
        <v>86</v>
      </c>
      <c r="N42" s="10">
        <f t="shared" si="0"/>
        <v>530</v>
      </c>
      <c r="O42" s="10">
        <v>298</v>
      </c>
      <c r="P42" s="10">
        <v>85</v>
      </c>
      <c r="Q42" s="10">
        <v>82</v>
      </c>
      <c r="R42" s="10">
        <v>89</v>
      </c>
      <c r="S42" s="10">
        <v>88</v>
      </c>
      <c r="T42" s="10">
        <v>93</v>
      </c>
      <c r="U42" s="10">
        <v>82</v>
      </c>
      <c r="V42" s="10">
        <f t="shared" si="1"/>
        <v>519</v>
      </c>
      <c r="W42" s="10">
        <f t="shared" si="2"/>
        <v>1049</v>
      </c>
      <c r="X42" s="20"/>
      <c r="Y42" s="20"/>
    </row>
    <row r="43" spans="1:25" x14ac:dyDescent="0.35">
      <c r="A43" s="10">
        <v>26</v>
      </c>
      <c r="B43" s="2">
        <v>423</v>
      </c>
      <c r="C43" s="1" t="s">
        <v>301</v>
      </c>
      <c r="D43" s="13" t="s">
        <v>457</v>
      </c>
      <c r="E43" s="10" t="s">
        <v>275</v>
      </c>
      <c r="F43" s="2" t="s">
        <v>88</v>
      </c>
      <c r="G43" s="10">
        <v>219</v>
      </c>
      <c r="H43" s="10">
        <v>87</v>
      </c>
      <c r="I43" s="10">
        <v>93</v>
      </c>
      <c r="J43" s="10">
        <v>83</v>
      </c>
      <c r="K43" s="10">
        <v>91</v>
      </c>
      <c r="L43" s="10">
        <v>85</v>
      </c>
      <c r="M43" s="10">
        <v>87</v>
      </c>
      <c r="N43" s="10">
        <f t="shared" si="0"/>
        <v>526</v>
      </c>
      <c r="O43" s="10">
        <v>288</v>
      </c>
      <c r="P43" s="10">
        <v>88</v>
      </c>
      <c r="Q43" s="10">
        <v>89</v>
      </c>
      <c r="R43" s="10">
        <v>90</v>
      </c>
      <c r="S43" s="10">
        <v>87</v>
      </c>
      <c r="T43" s="10">
        <v>85</v>
      </c>
      <c r="U43" s="10">
        <v>83</v>
      </c>
      <c r="V43" s="10">
        <f t="shared" si="1"/>
        <v>522</v>
      </c>
      <c r="W43" s="10">
        <f t="shared" si="2"/>
        <v>1048</v>
      </c>
      <c r="X43" s="20"/>
      <c r="Y43" s="20"/>
    </row>
    <row r="44" spans="1:25" x14ac:dyDescent="0.35">
      <c r="A44" s="10">
        <v>27</v>
      </c>
      <c r="B44" s="2">
        <v>452</v>
      </c>
      <c r="C44" s="8" t="s">
        <v>249</v>
      </c>
      <c r="D44" s="13" t="s">
        <v>574</v>
      </c>
      <c r="E44" s="10" t="s">
        <v>95</v>
      </c>
      <c r="F44" s="10" t="s">
        <v>88</v>
      </c>
      <c r="G44" s="10">
        <v>227</v>
      </c>
      <c r="H44" s="10">
        <v>90</v>
      </c>
      <c r="I44" s="10">
        <v>88</v>
      </c>
      <c r="J44" s="10">
        <v>86</v>
      </c>
      <c r="K44" s="10">
        <v>84</v>
      </c>
      <c r="L44" s="10">
        <v>87</v>
      </c>
      <c r="M44" s="10">
        <v>83</v>
      </c>
      <c r="N44" s="10">
        <f t="shared" si="0"/>
        <v>518</v>
      </c>
      <c r="O44" s="10">
        <v>261</v>
      </c>
      <c r="P44" s="10">
        <v>83</v>
      </c>
      <c r="Q44" s="10">
        <v>92</v>
      </c>
      <c r="R44" s="10">
        <v>89</v>
      </c>
      <c r="S44" s="10">
        <v>86</v>
      </c>
      <c r="T44" s="10">
        <v>90</v>
      </c>
      <c r="U44" s="10">
        <v>89</v>
      </c>
      <c r="V44" s="10">
        <f t="shared" si="1"/>
        <v>529</v>
      </c>
      <c r="W44" s="10">
        <f t="shared" si="2"/>
        <v>1047</v>
      </c>
      <c r="X44" s="20"/>
      <c r="Y44" s="20"/>
    </row>
    <row r="45" spans="1:25" x14ac:dyDescent="0.35">
      <c r="A45" s="10">
        <v>28</v>
      </c>
      <c r="B45" s="2">
        <v>468</v>
      </c>
      <c r="C45" s="1" t="s">
        <v>312</v>
      </c>
      <c r="D45" s="13" t="s">
        <v>498</v>
      </c>
      <c r="E45" s="10" t="s">
        <v>277</v>
      </c>
      <c r="F45" s="9" t="s">
        <v>87</v>
      </c>
      <c r="G45" s="10">
        <v>246</v>
      </c>
      <c r="H45" s="10">
        <v>80</v>
      </c>
      <c r="I45" s="10">
        <v>78</v>
      </c>
      <c r="J45" s="10">
        <v>84</v>
      </c>
      <c r="K45" s="10">
        <v>85</v>
      </c>
      <c r="L45" s="10">
        <v>95</v>
      </c>
      <c r="M45" s="10">
        <v>89</v>
      </c>
      <c r="N45" s="10">
        <f t="shared" si="0"/>
        <v>511</v>
      </c>
      <c r="O45" s="10">
        <v>268</v>
      </c>
      <c r="P45" s="10">
        <v>94</v>
      </c>
      <c r="Q45" s="10">
        <v>81</v>
      </c>
      <c r="R45" s="10">
        <v>86</v>
      </c>
      <c r="S45" s="10">
        <v>93</v>
      </c>
      <c r="T45" s="10">
        <v>88</v>
      </c>
      <c r="U45" s="10">
        <v>91</v>
      </c>
      <c r="V45" s="10">
        <f t="shared" si="1"/>
        <v>533</v>
      </c>
      <c r="W45" s="10">
        <f t="shared" si="2"/>
        <v>1044</v>
      </c>
      <c r="X45" s="20"/>
      <c r="Y45" s="20"/>
    </row>
    <row r="46" spans="1:25" x14ac:dyDescent="0.35">
      <c r="A46" s="10">
        <v>29</v>
      </c>
      <c r="B46" s="2">
        <v>475</v>
      </c>
      <c r="C46" s="8" t="s">
        <v>313</v>
      </c>
      <c r="D46" s="13" t="s">
        <v>496</v>
      </c>
      <c r="E46" s="10" t="s">
        <v>288</v>
      </c>
      <c r="F46" s="9" t="s">
        <v>88</v>
      </c>
      <c r="G46" s="10">
        <v>217</v>
      </c>
      <c r="H46" s="10">
        <v>84</v>
      </c>
      <c r="I46" s="10">
        <v>83</v>
      </c>
      <c r="J46" s="10">
        <v>86</v>
      </c>
      <c r="K46" s="10">
        <v>86</v>
      </c>
      <c r="L46" s="10">
        <v>89</v>
      </c>
      <c r="M46" s="10">
        <v>85</v>
      </c>
      <c r="N46" s="10">
        <f t="shared" si="0"/>
        <v>513</v>
      </c>
      <c r="O46" s="10">
        <v>290</v>
      </c>
      <c r="P46" s="10">
        <v>89</v>
      </c>
      <c r="Q46" s="10">
        <v>88</v>
      </c>
      <c r="R46" s="10">
        <v>85</v>
      </c>
      <c r="S46" s="10">
        <v>91</v>
      </c>
      <c r="T46" s="10">
        <v>89</v>
      </c>
      <c r="U46" s="10">
        <v>88</v>
      </c>
      <c r="V46" s="10">
        <f t="shared" si="1"/>
        <v>530</v>
      </c>
      <c r="W46" s="10">
        <f t="shared" si="2"/>
        <v>1043</v>
      </c>
      <c r="X46" s="20"/>
      <c r="Y46" s="20"/>
    </row>
    <row r="47" spans="1:25" x14ac:dyDescent="0.35">
      <c r="A47" s="10">
        <v>30</v>
      </c>
      <c r="B47" s="2">
        <v>472</v>
      </c>
      <c r="C47" s="1" t="s">
        <v>251</v>
      </c>
      <c r="D47" s="13" t="s">
        <v>581</v>
      </c>
      <c r="E47" s="10" t="s">
        <v>255</v>
      </c>
      <c r="F47" s="9" t="s">
        <v>87</v>
      </c>
      <c r="G47" s="10">
        <v>238</v>
      </c>
      <c r="H47" s="10">
        <v>86</v>
      </c>
      <c r="I47" s="10">
        <v>88</v>
      </c>
      <c r="J47" s="10">
        <v>84</v>
      </c>
      <c r="K47" s="10">
        <v>83</v>
      </c>
      <c r="L47" s="10">
        <v>81</v>
      </c>
      <c r="M47" s="10">
        <v>89</v>
      </c>
      <c r="N47" s="10">
        <f t="shared" si="0"/>
        <v>511</v>
      </c>
      <c r="O47" s="10">
        <v>289</v>
      </c>
      <c r="P47" s="10">
        <v>91</v>
      </c>
      <c r="Q47" s="10">
        <v>87</v>
      </c>
      <c r="R47" s="10">
        <v>85</v>
      </c>
      <c r="S47" s="10">
        <v>90</v>
      </c>
      <c r="T47" s="10">
        <v>88</v>
      </c>
      <c r="U47" s="10">
        <v>90</v>
      </c>
      <c r="V47" s="10">
        <f t="shared" si="1"/>
        <v>531</v>
      </c>
      <c r="W47" s="10">
        <f t="shared" si="2"/>
        <v>1042</v>
      </c>
      <c r="X47" s="20"/>
      <c r="Y47" s="20"/>
    </row>
    <row r="48" spans="1:25" x14ac:dyDescent="0.35">
      <c r="A48" s="10">
        <v>31</v>
      </c>
      <c r="B48" s="2">
        <v>387</v>
      </c>
      <c r="C48" s="1" t="s">
        <v>294</v>
      </c>
      <c r="D48" s="13" t="s">
        <v>526</v>
      </c>
      <c r="E48" s="10" t="s">
        <v>267</v>
      </c>
      <c r="F48" s="2" t="s">
        <v>87</v>
      </c>
      <c r="G48" s="10">
        <v>233</v>
      </c>
      <c r="H48" s="10">
        <v>93</v>
      </c>
      <c r="I48" s="10">
        <v>77</v>
      </c>
      <c r="J48" s="10">
        <v>88</v>
      </c>
      <c r="K48" s="10">
        <v>90</v>
      </c>
      <c r="L48" s="10">
        <v>85</v>
      </c>
      <c r="M48" s="10">
        <v>88</v>
      </c>
      <c r="N48" s="10">
        <f t="shared" si="0"/>
        <v>521</v>
      </c>
      <c r="O48" s="10">
        <v>310</v>
      </c>
      <c r="P48" s="10">
        <v>89</v>
      </c>
      <c r="Q48" s="10">
        <v>90</v>
      </c>
      <c r="R48" s="10">
        <v>87</v>
      </c>
      <c r="S48" s="10">
        <v>82</v>
      </c>
      <c r="T48" s="10">
        <v>84</v>
      </c>
      <c r="U48" s="10">
        <v>88</v>
      </c>
      <c r="V48" s="10">
        <f t="shared" si="1"/>
        <v>520</v>
      </c>
      <c r="W48" s="10">
        <f t="shared" si="2"/>
        <v>1041</v>
      </c>
      <c r="X48" s="20"/>
      <c r="Y48" s="20"/>
    </row>
    <row r="49" spans="1:25" x14ac:dyDescent="0.35">
      <c r="A49" s="10">
        <v>32</v>
      </c>
      <c r="B49" s="2">
        <v>391</v>
      </c>
      <c r="C49" s="1" t="s">
        <v>296</v>
      </c>
      <c r="D49" s="13" t="s">
        <v>506</v>
      </c>
      <c r="E49" s="10" t="s">
        <v>258</v>
      </c>
      <c r="F49" s="9" t="s">
        <v>88</v>
      </c>
      <c r="G49" s="10">
        <v>226</v>
      </c>
      <c r="H49" s="10">
        <v>79</v>
      </c>
      <c r="I49" s="10">
        <v>87</v>
      </c>
      <c r="J49" s="10">
        <v>85</v>
      </c>
      <c r="K49" s="10">
        <v>85</v>
      </c>
      <c r="L49" s="10">
        <v>90</v>
      </c>
      <c r="M49" s="10">
        <v>97</v>
      </c>
      <c r="N49" s="10">
        <f t="shared" si="0"/>
        <v>523</v>
      </c>
      <c r="O49" s="10">
        <v>266</v>
      </c>
      <c r="P49" s="10">
        <v>88</v>
      </c>
      <c r="Q49" s="10">
        <v>83</v>
      </c>
      <c r="R49" s="10">
        <v>89</v>
      </c>
      <c r="S49" s="10">
        <v>87</v>
      </c>
      <c r="T49" s="10">
        <v>86</v>
      </c>
      <c r="U49" s="10">
        <v>85</v>
      </c>
      <c r="V49" s="10">
        <f t="shared" si="1"/>
        <v>518</v>
      </c>
      <c r="W49" s="10">
        <f t="shared" si="2"/>
        <v>1041</v>
      </c>
      <c r="X49" s="20"/>
      <c r="Y49" s="20"/>
    </row>
    <row r="50" spans="1:25" x14ac:dyDescent="0.35">
      <c r="A50" s="10">
        <v>33</v>
      </c>
      <c r="B50" s="2">
        <v>467</v>
      </c>
      <c r="C50" s="1" t="s">
        <v>311</v>
      </c>
      <c r="D50" s="13" t="s">
        <v>577</v>
      </c>
      <c r="E50" s="10" t="s">
        <v>268</v>
      </c>
      <c r="F50" s="9" t="s">
        <v>88</v>
      </c>
      <c r="G50" s="10">
        <v>204</v>
      </c>
      <c r="H50" s="10">
        <v>87</v>
      </c>
      <c r="I50" s="10">
        <v>88</v>
      </c>
      <c r="J50" s="10">
        <v>81</v>
      </c>
      <c r="K50" s="10">
        <v>89</v>
      </c>
      <c r="L50" s="10">
        <v>90</v>
      </c>
      <c r="M50" s="10">
        <v>90</v>
      </c>
      <c r="N50" s="10">
        <f t="shared" ref="N50:N66" si="4">SUM(H50:M50)</f>
        <v>525</v>
      </c>
      <c r="O50" s="10">
        <v>280</v>
      </c>
      <c r="P50" s="10">
        <v>86</v>
      </c>
      <c r="Q50" s="10">
        <v>84</v>
      </c>
      <c r="R50" s="10">
        <v>82</v>
      </c>
      <c r="S50" s="10">
        <v>92</v>
      </c>
      <c r="T50" s="10">
        <v>84</v>
      </c>
      <c r="U50" s="10">
        <v>88</v>
      </c>
      <c r="V50" s="10">
        <f t="shared" ref="V50:V66" si="5">SUM(P50:U50)</f>
        <v>516</v>
      </c>
      <c r="W50" s="10">
        <f t="shared" ref="W50:W66" si="6">V50+N50</f>
        <v>1041</v>
      </c>
      <c r="X50" s="20"/>
      <c r="Y50" s="20"/>
    </row>
    <row r="51" spans="1:25" x14ac:dyDescent="0.35">
      <c r="A51" s="10">
        <v>34</v>
      </c>
      <c r="B51" s="2">
        <v>451</v>
      </c>
      <c r="C51" s="8" t="s">
        <v>52</v>
      </c>
      <c r="D51" s="13" t="s">
        <v>490</v>
      </c>
      <c r="E51" s="10" t="s">
        <v>260</v>
      </c>
      <c r="F51" s="9" t="s">
        <v>88</v>
      </c>
      <c r="G51" s="10">
        <v>242</v>
      </c>
      <c r="H51" s="10">
        <v>91</v>
      </c>
      <c r="I51" s="10">
        <v>89</v>
      </c>
      <c r="J51" s="10">
        <v>84</v>
      </c>
      <c r="K51" s="10">
        <v>90</v>
      </c>
      <c r="L51" s="10">
        <v>91</v>
      </c>
      <c r="M51" s="10">
        <v>85</v>
      </c>
      <c r="N51" s="10">
        <f t="shared" si="4"/>
        <v>530</v>
      </c>
      <c r="O51" s="10">
        <v>279</v>
      </c>
      <c r="P51" s="10">
        <v>83</v>
      </c>
      <c r="Q51" s="10">
        <v>86</v>
      </c>
      <c r="R51" s="10">
        <v>87</v>
      </c>
      <c r="S51" s="10">
        <v>85</v>
      </c>
      <c r="T51" s="10">
        <v>85</v>
      </c>
      <c r="U51" s="10">
        <v>84</v>
      </c>
      <c r="V51" s="10">
        <f t="shared" si="5"/>
        <v>510</v>
      </c>
      <c r="W51" s="10">
        <f t="shared" si="6"/>
        <v>1040</v>
      </c>
      <c r="X51" s="20"/>
      <c r="Y51" s="20"/>
    </row>
    <row r="52" spans="1:25" x14ac:dyDescent="0.35">
      <c r="A52" s="10">
        <v>35</v>
      </c>
      <c r="B52" s="2">
        <v>465</v>
      </c>
      <c r="C52" s="8" t="s">
        <v>310</v>
      </c>
      <c r="D52" s="13" t="s">
        <v>576</v>
      </c>
      <c r="E52" s="10" t="s">
        <v>288</v>
      </c>
      <c r="F52" s="2" t="s">
        <v>88</v>
      </c>
      <c r="G52" s="10">
        <v>218</v>
      </c>
      <c r="H52" s="10">
        <v>80</v>
      </c>
      <c r="I52" s="10">
        <v>80</v>
      </c>
      <c r="J52" s="10">
        <v>91</v>
      </c>
      <c r="K52" s="10">
        <v>81</v>
      </c>
      <c r="L52" s="10">
        <v>87</v>
      </c>
      <c r="M52" s="10">
        <v>84</v>
      </c>
      <c r="N52" s="10">
        <f t="shared" si="4"/>
        <v>503</v>
      </c>
      <c r="O52" s="10">
        <v>265</v>
      </c>
      <c r="P52" s="10">
        <v>94</v>
      </c>
      <c r="Q52" s="10">
        <v>89</v>
      </c>
      <c r="R52" s="10">
        <v>88</v>
      </c>
      <c r="S52" s="10">
        <v>91</v>
      </c>
      <c r="T52" s="10">
        <v>88</v>
      </c>
      <c r="U52" s="10">
        <v>86</v>
      </c>
      <c r="V52" s="10">
        <f t="shared" si="5"/>
        <v>536</v>
      </c>
      <c r="W52" s="10">
        <f t="shared" si="6"/>
        <v>1039</v>
      </c>
      <c r="X52" s="20"/>
      <c r="Y52" s="20"/>
    </row>
    <row r="53" spans="1:25" x14ac:dyDescent="0.35">
      <c r="A53" s="10">
        <v>36</v>
      </c>
      <c r="B53" s="2">
        <v>422</v>
      </c>
      <c r="C53" s="8" t="s">
        <v>130</v>
      </c>
      <c r="D53" s="13" t="s">
        <v>458</v>
      </c>
      <c r="E53" s="10" t="s">
        <v>91</v>
      </c>
      <c r="F53" s="9" t="s">
        <v>88</v>
      </c>
      <c r="G53" s="10">
        <v>237</v>
      </c>
      <c r="H53" s="10">
        <v>82</v>
      </c>
      <c r="I53" s="10">
        <v>90</v>
      </c>
      <c r="J53" s="10">
        <v>87</v>
      </c>
      <c r="K53" s="10">
        <v>88</v>
      </c>
      <c r="L53" s="10">
        <v>82</v>
      </c>
      <c r="M53" s="10">
        <v>87</v>
      </c>
      <c r="N53" s="10">
        <f t="shared" si="4"/>
        <v>516</v>
      </c>
      <c r="O53" s="10">
        <v>269</v>
      </c>
      <c r="P53" s="10">
        <v>90</v>
      </c>
      <c r="Q53" s="10">
        <v>80</v>
      </c>
      <c r="R53" s="10">
        <v>86</v>
      </c>
      <c r="S53" s="10">
        <v>84</v>
      </c>
      <c r="T53" s="10">
        <v>88</v>
      </c>
      <c r="U53" s="10">
        <v>90</v>
      </c>
      <c r="V53" s="10">
        <f t="shared" si="5"/>
        <v>518</v>
      </c>
      <c r="W53" s="10">
        <f t="shared" si="6"/>
        <v>1034</v>
      </c>
      <c r="X53" s="20"/>
      <c r="Y53" s="20"/>
    </row>
    <row r="54" spans="1:25" x14ac:dyDescent="0.35">
      <c r="A54" s="10">
        <v>37</v>
      </c>
      <c r="B54" s="2">
        <v>416</v>
      </c>
      <c r="C54" s="1" t="s">
        <v>300</v>
      </c>
      <c r="D54" s="13" t="s">
        <v>566</v>
      </c>
      <c r="E54" s="10" t="s">
        <v>95</v>
      </c>
      <c r="F54" s="2" t="s">
        <v>88</v>
      </c>
      <c r="G54" s="10">
        <v>241</v>
      </c>
      <c r="H54" s="10">
        <v>86</v>
      </c>
      <c r="I54" s="10">
        <v>86</v>
      </c>
      <c r="J54" s="10">
        <v>81</v>
      </c>
      <c r="K54" s="10">
        <v>87</v>
      </c>
      <c r="L54" s="10">
        <v>79</v>
      </c>
      <c r="M54" s="10">
        <v>88</v>
      </c>
      <c r="N54" s="10">
        <f t="shared" si="4"/>
        <v>507</v>
      </c>
      <c r="O54" s="10">
        <v>259</v>
      </c>
      <c r="P54" s="10">
        <v>91</v>
      </c>
      <c r="Q54" s="10">
        <v>89</v>
      </c>
      <c r="R54" s="10">
        <v>89</v>
      </c>
      <c r="S54" s="10">
        <v>92</v>
      </c>
      <c r="T54" s="10">
        <v>82</v>
      </c>
      <c r="U54" s="10">
        <v>82</v>
      </c>
      <c r="V54" s="10">
        <f t="shared" si="5"/>
        <v>525</v>
      </c>
      <c r="W54" s="10">
        <f t="shared" si="6"/>
        <v>1032</v>
      </c>
      <c r="X54" s="20"/>
      <c r="Y54" s="20"/>
    </row>
    <row r="55" spans="1:25" x14ac:dyDescent="0.35">
      <c r="A55" s="10">
        <v>38</v>
      </c>
      <c r="B55" s="2">
        <v>413</v>
      </c>
      <c r="C55" s="8" t="s">
        <v>119</v>
      </c>
      <c r="D55" s="13" t="s">
        <v>453</v>
      </c>
      <c r="E55" s="10" t="s">
        <v>258</v>
      </c>
      <c r="F55" s="9" t="s">
        <v>88</v>
      </c>
      <c r="G55" s="10">
        <v>244</v>
      </c>
      <c r="H55" s="10">
        <v>87</v>
      </c>
      <c r="I55" s="10">
        <v>84</v>
      </c>
      <c r="J55" s="10">
        <v>89</v>
      </c>
      <c r="K55" s="10">
        <v>83</v>
      </c>
      <c r="L55" s="10">
        <v>84</v>
      </c>
      <c r="M55" s="10">
        <v>83</v>
      </c>
      <c r="N55" s="10">
        <f t="shared" si="4"/>
        <v>510</v>
      </c>
      <c r="O55" s="10">
        <v>257</v>
      </c>
      <c r="P55" s="10">
        <v>86</v>
      </c>
      <c r="Q55" s="10">
        <v>86</v>
      </c>
      <c r="R55" s="10">
        <v>91</v>
      </c>
      <c r="S55" s="10">
        <v>81</v>
      </c>
      <c r="T55" s="10">
        <v>86</v>
      </c>
      <c r="U55" s="10">
        <v>88</v>
      </c>
      <c r="V55" s="10">
        <f t="shared" si="5"/>
        <v>518</v>
      </c>
      <c r="W55" s="10">
        <f t="shared" si="6"/>
        <v>1028</v>
      </c>
      <c r="X55" s="20"/>
      <c r="Y55" s="20"/>
    </row>
    <row r="56" spans="1:25" x14ac:dyDescent="0.35">
      <c r="A56" s="10">
        <v>39</v>
      </c>
      <c r="B56" s="2">
        <v>440</v>
      </c>
      <c r="C56" s="1" t="s">
        <v>9</v>
      </c>
      <c r="D56" s="13" t="s">
        <v>572</v>
      </c>
      <c r="E56" s="10" t="s">
        <v>255</v>
      </c>
      <c r="F56" s="9" t="s">
        <v>87</v>
      </c>
      <c r="G56" s="10">
        <v>240</v>
      </c>
      <c r="H56" s="10">
        <v>87</v>
      </c>
      <c r="I56" s="10">
        <v>84</v>
      </c>
      <c r="J56" s="10">
        <v>88</v>
      </c>
      <c r="K56" s="10">
        <v>80</v>
      </c>
      <c r="L56" s="10">
        <v>83</v>
      </c>
      <c r="M56" s="10">
        <v>89</v>
      </c>
      <c r="N56" s="10">
        <f t="shared" si="4"/>
        <v>511</v>
      </c>
      <c r="O56" s="10">
        <v>267</v>
      </c>
      <c r="P56" s="10">
        <v>84</v>
      </c>
      <c r="Q56" s="10">
        <v>85</v>
      </c>
      <c r="R56" s="10">
        <v>85</v>
      </c>
      <c r="S56" s="10">
        <v>80</v>
      </c>
      <c r="T56" s="10">
        <v>92</v>
      </c>
      <c r="U56" s="10">
        <v>87</v>
      </c>
      <c r="V56" s="10">
        <f t="shared" si="5"/>
        <v>513</v>
      </c>
      <c r="W56" s="10">
        <f t="shared" si="6"/>
        <v>1024</v>
      </c>
      <c r="X56" s="20"/>
      <c r="Y56" s="20"/>
    </row>
    <row r="57" spans="1:25" x14ac:dyDescent="0.35">
      <c r="A57" s="10">
        <v>40</v>
      </c>
      <c r="B57" s="2">
        <v>483</v>
      </c>
      <c r="C57" s="8" t="s">
        <v>316</v>
      </c>
      <c r="D57" s="13" t="s">
        <v>579</v>
      </c>
      <c r="E57" s="10" t="s">
        <v>275</v>
      </c>
      <c r="F57" s="2" t="s">
        <v>88</v>
      </c>
      <c r="G57" s="10">
        <v>232</v>
      </c>
      <c r="H57" s="10">
        <v>87</v>
      </c>
      <c r="I57" s="10">
        <v>77</v>
      </c>
      <c r="J57" s="10">
        <v>83</v>
      </c>
      <c r="K57" s="10">
        <v>83</v>
      </c>
      <c r="L57" s="10">
        <v>88</v>
      </c>
      <c r="M57" s="10">
        <v>86</v>
      </c>
      <c r="N57" s="10">
        <f t="shared" si="4"/>
        <v>504</v>
      </c>
      <c r="O57" s="10">
        <v>252</v>
      </c>
      <c r="P57" s="10">
        <v>89</v>
      </c>
      <c r="Q57" s="10">
        <v>87</v>
      </c>
      <c r="R57" s="10">
        <v>83</v>
      </c>
      <c r="S57" s="10">
        <v>81</v>
      </c>
      <c r="T57" s="10">
        <v>87</v>
      </c>
      <c r="U57" s="10">
        <v>92</v>
      </c>
      <c r="V57" s="10">
        <f t="shared" si="5"/>
        <v>519</v>
      </c>
      <c r="W57" s="10">
        <f t="shared" si="6"/>
        <v>1023</v>
      </c>
      <c r="X57" s="20"/>
      <c r="Y57" s="20"/>
    </row>
    <row r="58" spans="1:25" x14ac:dyDescent="0.35">
      <c r="A58" s="10">
        <v>41</v>
      </c>
      <c r="B58" s="2">
        <v>436</v>
      </c>
      <c r="C58" s="1" t="s">
        <v>226</v>
      </c>
      <c r="D58" s="13" t="s">
        <v>570</v>
      </c>
      <c r="E58" s="10" t="s">
        <v>260</v>
      </c>
      <c r="F58" s="9" t="s">
        <v>89</v>
      </c>
      <c r="G58" s="10">
        <v>212</v>
      </c>
      <c r="H58" s="10">
        <v>85</v>
      </c>
      <c r="I58" s="10">
        <v>83</v>
      </c>
      <c r="J58" s="10">
        <v>86</v>
      </c>
      <c r="K58" s="10">
        <v>91</v>
      </c>
      <c r="L58" s="10">
        <v>83</v>
      </c>
      <c r="M58" s="10">
        <v>81</v>
      </c>
      <c r="N58" s="10">
        <f t="shared" si="4"/>
        <v>509</v>
      </c>
      <c r="O58" s="10">
        <v>260</v>
      </c>
      <c r="P58" s="10">
        <v>87</v>
      </c>
      <c r="Q58" s="10">
        <v>84</v>
      </c>
      <c r="R58" s="10">
        <v>87</v>
      </c>
      <c r="S58" s="10">
        <v>82</v>
      </c>
      <c r="T58" s="10">
        <v>80</v>
      </c>
      <c r="U58" s="10">
        <v>82</v>
      </c>
      <c r="V58" s="10">
        <f t="shared" si="5"/>
        <v>502</v>
      </c>
      <c r="W58" s="10">
        <f t="shared" si="6"/>
        <v>1011</v>
      </c>
      <c r="X58" s="20"/>
      <c r="Y58" s="20"/>
    </row>
    <row r="59" spans="1:25" x14ac:dyDescent="0.35">
      <c r="A59" s="10">
        <v>42</v>
      </c>
      <c r="B59" s="2">
        <v>395</v>
      </c>
      <c r="C59" s="1" t="s">
        <v>243</v>
      </c>
      <c r="D59" s="13" t="s">
        <v>559</v>
      </c>
      <c r="E59" s="10" t="s">
        <v>268</v>
      </c>
      <c r="F59" s="9" t="s">
        <v>88</v>
      </c>
      <c r="G59" s="10">
        <v>236</v>
      </c>
      <c r="H59" s="10">
        <v>79</v>
      </c>
      <c r="I59" s="10">
        <v>85</v>
      </c>
      <c r="J59" s="10">
        <v>86</v>
      </c>
      <c r="K59" s="10">
        <v>87</v>
      </c>
      <c r="L59" s="10">
        <v>76</v>
      </c>
      <c r="M59" s="10">
        <v>89</v>
      </c>
      <c r="N59" s="10">
        <f t="shared" si="4"/>
        <v>502</v>
      </c>
      <c r="O59" s="10">
        <v>258</v>
      </c>
      <c r="P59" s="10">
        <v>84</v>
      </c>
      <c r="Q59" s="10">
        <v>84</v>
      </c>
      <c r="R59" s="10">
        <v>83</v>
      </c>
      <c r="S59" s="10">
        <v>91</v>
      </c>
      <c r="T59" s="10">
        <v>81</v>
      </c>
      <c r="U59" s="10">
        <v>85</v>
      </c>
      <c r="V59" s="10">
        <f t="shared" si="5"/>
        <v>508</v>
      </c>
      <c r="W59" s="10">
        <f t="shared" si="6"/>
        <v>1010</v>
      </c>
      <c r="X59" s="20"/>
      <c r="Y59" s="20"/>
    </row>
    <row r="60" spans="1:25" x14ac:dyDescent="0.35">
      <c r="A60" s="10">
        <v>43</v>
      </c>
      <c r="B60" s="2">
        <v>409</v>
      </c>
      <c r="C60" s="8" t="s">
        <v>216</v>
      </c>
      <c r="D60" s="13" t="s">
        <v>654</v>
      </c>
      <c r="E60" s="10" t="s">
        <v>260</v>
      </c>
      <c r="F60" s="9" t="s">
        <v>89</v>
      </c>
      <c r="G60" s="10">
        <v>202</v>
      </c>
      <c r="H60" s="10">
        <v>81</v>
      </c>
      <c r="I60" s="10">
        <v>87</v>
      </c>
      <c r="J60" s="10">
        <v>81</v>
      </c>
      <c r="K60" s="10">
        <v>82</v>
      </c>
      <c r="L60" s="10">
        <v>78</v>
      </c>
      <c r="M60" s="10">
        <v>85</v>
      </c>
      <c r="N60" s="10">
        <f t="shared" si="4"/>
        <v>494</v>
      </c>
      <c r="O60" s="10">
        <v>247</v>
      </c>
      <c r="P60" s="10">
        <v>81</v>
      </c>
      <c r="Q60" s="10">
        <v>88</v>
      </c>
      <c r="R60" s="10">
        <v>80</v>
      </c>
      <c r="S60" s="10">
        <v>85</v>
      </c>
      <c r="T60" s="10">
        <v>83</v>
      </c>
      <c r="U60" s="10">
        <v>80</v>
      </c>
      <c r="V60" s="10">
        <f t="shared" si="5"/>
        <v>497</v>
      </c>
      <c r="W60" s="10">
        <f t="shared" si="6"/>
        <v>991</v>
      </c>
      <c r="X60" s="20"/>
      <c r="Y60" s="20"/>
    </row>
    <row r="61" spans="1:25" x14ac:dyDescent="0.35">
      <c r="A61" s="10">
        <v>44</v>
      </c>
      <c r="B61" s="2">
        <v>426</v>
      </c>
      <c r="C61" s="1" t="s">
        <v>303</v>
      </c>
      <c r="D61" s="13" t="s">
        <v>567</v>
      </c>
      <c r="E61" s="10" t="s">
        <v>267</v>
      </c>
      <c r="F61" s="2" t="s">
        <v>89</v>
      </c>
      <c r="G61" s="10">
        <v>214</v>
      </c>
      <c r="H61" s="10">
        <v>81</v>
      </c>
      <c r="I61" s="10">
        <v>81</v>
      </c>
      <c r="J61" s="10">
        <v>82</v>
      </c>
      <c r="K61" s="10">
        <v>82</v>
      </c>
      <c r="L61" s="10">
        <v>73</v>
      </c>
      <c r="M61" s="10">
        <v>80</v>
      </c>
      <c r="N61" s="10">
        <f t="shared" si="4"/>
        <v>479</v>
      </c>
      <c r="O61" s="10">
        <v>235</v>
      </c>
      <c r="P61" s="10">
        <v>76</v>
      </c>
      <c r="Q61" s="10">
        <v>80</v>
      </c>
      <c r="R61" s="10">
        <v>85</v>
      </c>
      <c r="S61" s="10">
        <v>91</v>
      </c>
      <c r="T61" s="10">
        <v>92</v>
      </c>
      <c r="U61" s="10">
        <v>79</v>
      </c>
      <c r="V61" s="10">
        <f t="shared" si="5"/>
        <v>503</v>
      </c>
      <c r="W61" s="10">
        <f t="shared" si="6"/>
        <v>982</v>
      </c>
      <c r="X61" s="20"/>
      <c r="Y61" s="20"/>
    </row>
    <row r="62" spans="1:25" x14ac:dyDescent="0.35">
      <c r="A62" s="10">
        <v>45</v>
      </c>
      <c r="B62" s="2">
        <v>441</v>
      </c>
      <c r="C62" s="8" t="s">
        <v>9</v>
      </c>
      <c r="D62" s="13" t="s">
        <v>469</v>
      </c>
      <c r="E62" s="10" t="s">
        <v>93</v>
      </c>
      <c r="F62" s="10" t="s">
        <v>87</v>
      </c>
      <c r="G62" s="10">
        <v>215</v>
      </c>
      <c r="H62" s="10">
        <v>78</v>
      </c>
      <c r="I62" s="10">
        <v>79</v>
      </c>
      <c r="J62" s="10">
        <v>76</v>
      </c>
      <c r="K62" s="10">
        <v>83</v>
      </c>
      <c r="L62" s="10">
        <v>85</v>
      </c>
      <c r="M62" s="10">
        <v>85</v>
      </c>
      <c r="N62" s="10">
        <f t="shared" si="4"/>
        <v>486</v>
      </c>
      <c r="O62" s="10">
        <v>263</v>
      </c>
      <c r="P62" s="10">
        <v>85</v>
      </c>
      <c r="Q62" s="10">
        <v>84</v>
      </c>
      <c r="R62" s="10">
        <v>82</v>
      </c>
      <c r="S62" s="10">
        <v>78</v>
      </c>
      <c r="T62" s="10">
        <v>79</v>
      </c>
      <c r="U62" s="10">
        <v>86</v>
      </c>
      <c r="V62" s="10">
        <f t="shared" si="5"/>
        <v>494</v>
      </c>
      <c r="W62" s="10">
        <f t="shared" si="6"/>
        <v>980</v>
      </c>
      <c r="X62" s="20"/>
      <c r="Y62" s="20"/>
    </row>
    <row r="63" spans="1:25" x14ac:dyDescent="0.35">
      <c r="A63" s="10">
        <v>46</v>
      </c>
      <c r="B63" s="2">
        <v>449</v>
      </c>
      <c r="C63" s="1" t="s">
        <v>306</v>
      </c>
      <c r="D63" s="13" t="s">
        <v>482</v>
      </c>
      <c r="E63" s="10" t="s">
        <v>91</v>
      </c>
      <c r="F63" s="2" t="s">
        <v>87</v>
      </c>
      <c r="G63" s="10">
        <v>249</v>
      </c>
      <c r="H63" s="10">
        <v>86</v>
      </c>
      <c r="I63" s="10">
        <v>84</v>
      </c>
      <c r="J63" s="10">
        <v>88</v>
      </c>
      <c r="K63" s="10">
        <v>82</v>
      </c>
      <c r="L63" s="10">
        <v>87</v>
      </c>
      <c r="M63" s="10">
        <v>81</v>
      </c>
      <c r="N63" s="10">
        <f t="shared" si="4"/>
        <v>508</v>
      </c>
      <c r="O63" s="10">
        <v>253</v>
      </c>
      <c r="P63" s="10">
        <v>86</v>
      </c>
      <c r="Q63" s="10">
        <v>76</v>
      </c>
      <c r="R63" s="10">
        <v>68</v>
      </c>
      <c r="S63" s="10">
        <v>85</v>
      </c>
      <c r="T63" s="10">
        <v>78</v>
      </c>
      <c r="U63" s="10">
        <v>77</v>
      </c>
      <c r="V63" s="10">
        <f t="shared" si="5"/>
        <v>470</v>
      </c>
      <c r="W63" s="10">
        <f t="shared" si="6"/>
        <v>978</v>
      </c>
      <c r="X63" s="20"/>
      <c r="Y63" s="20"/>
    </row>
    <row r="64" spans="1:25" x14ac:dyDescent="0.35">
      <c r="A64" s="10">
        <v>47</v>
      </c>
      <c r="B64" s="2">
        <v>425</v>
      </c>
      <c r="C64" s="1" t="s">
        <v>302</v>
      </c>
      <c r="D64" s="13" t="s">
        <v>472</v>
      </c>
      <c r="E64" s="10" t="s">
        <v>91</v>
      </c>
      <c r="F64" s="9" t="s">
        <v>89</v>
      </c>
      <c r="G64" s="10">
        <v>207</v>
      </c>
      <c r="H64" s="10">
        <v>77</v>
      </c>
      <c r="I64" s="10">
        <v>82</v>
      </c>
      <c r="J64" s="10">
        <v>86</v>
      </c>
      <c r="K64" s="10">
        <v>86</v>
      </c>
      <c r="L64" s="10">
        <v>76</v>
      </c>
      <c r="M64" s="10">
        <v>78</v>
      </c>
      <c r="N64" s="10">
        <f t="shared" si="4"/>
        <v>485</v>
      </c>
      <c r="O64" s="10">
        <v>262</v>
      </c>
      <c r="P64" s="10">
        <v>76</v>
      </c>
      <c r="Q64" s="10">
        <v>80</v>
      </c>
      <c r="R64" s="10">
        <v>84</v>
      </c>
      <c r="S64" s="10">
        <v>78</v>
      </c>
      <c r="T64" s="10">
        <v>83</v>
      </c>
      <c r="U64" s="10">
        <v>87</v>
      </c>
      <c r="V64" s="10">
        <f t="shared" si="5"/>
        <v>488</v>
      </c>
      <c r="W64" s="10">
        <f t="shared" si="6"/>
        <v>973</v>
      </c>
      <c r="X64" s="20"/>
      <c r="Y64" s="20"/>
    </row>
    <row r="65" spans="1:25" x14ac:dyDescent="0.35">
      <c r="A65" s="10">
        <v>48</v>
      </c>
      <c r="B65" s="2">
        <v>435</v>
      </c>
      <c r="C65" s="8" t="s">
        <v>305</v>
      </c>
      <c r="D65" s="13" t="s">
        <v>569</v>
      </c>
      <c r="E65" s="10" t="s">
        <v>286</v>
      </c>
      <c r="F65" s="2" t="s">
        <v>88</v>
      </c>
      <c r="G65" s="10">
        <v>206</v>
      </c>
      <c r="H65" s="10">
        <v>85</v>
      </c>
      <c r="I65" s="10">
        <v>82</v>
      </c>
      <c r="J65" s="10">
        <v>77</v>
      </c>
      <c r="K65" s="10">
        <v>79</v>
      </c>
      <c r="L65" s="10">
        <v>88</v>
      </c>
      <c r="M65" s="10">
        <v>87</v>
      </c>
      <c r="N65" s="10">
        <f t="shared" si="4"/>
        <v>498</v>
      </c>
      <c r="O65" s="10">
        <v>264</v>
      </c>
      <c r="P65" s="10">
        <v>73</v>
      </c>
      <c r="Q65" s="10">
        <v>76</v>
      </c>
      <c r="R65" s="10">
        <v>74</v>
      </c>
      <c r="S65" s="10">
        <v>74</v>
      </c>
      <c r="T65" s="10">
        <v>78</v>
      </c>
      <c r="U65" s="10">
        <v>79</v>
      </c>
      <c r="V65" s="10">
        <f t="shared" si="5"/>
        <v>454</v>
      </c>
      <c r="W65" s="10">
        <f t="shared" si="6"/>
        <v>952</v>
      </c>
      <c r="X65" s="20"/>
      <c r="Y65" s="20"/>
    </row>
    <row r="66" spans="1:25" x14ac:dyDescent="0.35">
      <c r="A66" s="10">
        <v>49</v>
      </c>
      <c r="B66" s="2">
        <v>455</v>
      </c>
      <c r="C66" s="8" t="s">
        <v>307</v>
      </c>
      <c r="D66" s="13" t="s">
        <v>461</v>
      </c>
      <c r="E66" s="10" t="s">
        <v>288</v>
      </c>
      <c r="F66" s="9" t="s">
        <v>89</v>
      </c>
      <c r="G66" s="10">
        <v>208</v>
      </c>
      <c r="H66" s="10">
        <v>73</v>
      </c>
      <c r="I66" s="10">
        <v>79</v>
      </c>
      <c r="J66" s="10">
        <v>76</v>
      </c>
      <c r="K66" s="10">
        <v>80</v>
      </c>
      <c r="L66" s="10">
        <v>85</v>
      </c>
      <c r="M66" s="10">
        <v>84</v>
      </c>
      <c r="N66" s="10">
        <f t="shared" si="4"/>
        <v>477</v>
      </c>
      <c r="O66" s="10">
        <v>234</v>
      </c>
      <c r="P66" s="10">
        <v>78</v>
      </c>
      <c r="Q66" s="10">
        <v>78</v>
      </c>
      <c r="R66" s="10">
        <v>76</v>
      </c>
      <c r="S66" s="10">
        <v>68</v>
      </c>
      <c r="T66" s="10">
        <v>84</v>
      </c>
      <c r="U66" s="10">
        <v>75</v>
      </c>
      <c r="V66" s="10">
        <f t="shared" si="5"/>
        <v>459</v>
      </c>
      <c r="W66" s="10">
        <f t="shared" si="6"/>
        <v>936</v>
      </c>
      <c r="X66" s="20"/>
      <c r="Y66" s="20"/>
    </row>
    <row r="67" spans="1:25" x14ac:dyDescent="0.35">
      <c r="B67" s="10"/>
      <c r="G67" s="10"/>
    </row>
    <row r="68" spans="1:25" x14ac:dyDescent="0.35">
      <c r="B68" s="10"/>
      <c r="G68" s="10"/>
    </row>
    <row r="69" spans="1:25" x14ac:dyDescent="0.35">
      <c r="B69" s="10"/>
      <c r="G69" s="10"/>
    </row>
    <row r="70" spans="1:25" x14ac:dyDescent="0.35">
      <c r="G70" s="10"/>
    </row>
    <row r="71" spans="1:25" x14ac:dyDescent="0.35">
      <c r="G71" s="10"/>
    </row>
    <row r="72" spans="1:25" x14ac:dyDescent="0.35">
      <c r="G72" s="10"/>
    </row>
    <row r="73" spans="1:25" x14ac:dyDescent="0.35">
      <c r="G73" s="10"/>
    </row>
    <row r="74" spans="1:25" x14ac:dyDescent="0.35">
      <c r="G74" s="10"/>
    </row>
    <row r="75" spans="1:25" x14ac:dyDescent="0.35">
      <c r="G75" s="10"/>
    </row>
    <row r="76" spans="1:25" x14ac:dyDescent="0.35">
      <c r="G76" s="10"/>
    </row>
    <row r="77" spans="1:25" x14ac:dyDescent="0.35">
      <c r="G77" s="10"/>
    </row>
    <row r="78" spans="1:25" x14ac:dyDescent="0.35">
      <c r="G78" s="10"/>
    </row>
    <row r="79" spans="1:25" x14ac:dyDescent="0.35">
      <c r="G79" s="10"/>
    </row>
    <row r="80" spans="1:25" x14ac:dyDescent="0.35">
      <c r="G80" s="10"/>
    </row>
    <row r="81" spans="7:7" x14ac:dyDescent="0.35">
      <c r="G81" s="10"/>
    </row>
    <row r="82" spans="7:7" x14ac:dyDescent="0.35">
      <c r="G82" s="10"/>
    </row>
    <row r="83" spans="7:7" x14ac:dyDescent="0.35">
      <c r="G83" s="10"/>
    </row>
    <row r="84" spans="7:7" x14ac:dyDescent="0.35">
      <c r="G84" s="10"/>
    </row>
    <row r="85" spans="7:7" x14ac:dyDescent="0.35">
      <c r="G85" s="10"/>
    </row>
    <row r="86" spans="7:7" x14ac:dyDescent="0.35">
      <c r="G86" s="10"/>
    </row>
    <row r="87" spans="7:7" x14ac:dyDescent="0.35">
      <c r="G87" s="10"/>
    </row>
    <row r="88" spans="7:7" x14ac:dyDescent="0.35">
      <c r="G88" s="10"/>
    </row>
    <row r="89" spans="7:7" x14ac:dyDescent="0.35">
      <c r="G89" s="10"/>
    </row>
    <row r="90" spans="7:7" x14ac:dyDescent="0.35">
      <c r="G90" s="10"/>
    </row>
    <row r="91" spans="7:7" x14ac:dyDescent="0.35">
      <c r="G91" s="10"/>
    </row>
    <row r="92" spans="7:7" x14ac:dyDescent="0.35">
      <c r="G92" s="10"/>
    </row>
    <row r="93" spans="7:7" x14ac:dyDescent="0.35">
      <c r="G93" s="10"/>
    </row>
    <row r="94" spans="7:7" x14ac:dyDescent="0.35">
      <c r="G94" s="10"/>
    </row>
    <row r="95" spans="7:7" x14ac:dyDescent="0.35">
      <c r="G95" s="10"/>
    </row>
  </sheetData>
  <phoneticPr fontId="0" type="noConversion"/>
  <conditionalFormatting sqref="R1:AG3 P17:V17 H4:N65536 O4:V16 O18:V65536">
    <cfRule type="cellIs" dxfId="0" priority="1" stopIfTrue="1" operator="equal">
      <formula>100</formula>
    </cfRule>
  </conditionalFormatting>
  <printOptions horizontalCentered="1"/>
  <pageMargins left="0.25" right="0.25" top="0.75" bottom="0.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workbookViewId="0"/>
  </sheetViews>
  <sheetFormatPr defaultColWidth="9.1796875" defaultRowHeight="15.5" x14ac:dyDescent="0.35"/>
  <cols>
    <col min="1" max="1" width="7.1796875" style="10" customWidth="1"/>
    <col min="2" max="2" width="7.81640625" style="4" bestFit="1" customWidth="1"/>
    <col min="3" max="3" width="17.54296875" style="4" bestFit="1" customWidth="1"/>
    <col min="4" max="4" width="10.54296875" style="4" bestFit="1" customWidth="1"/>
    <col min="5" max="5" width="7.7265625" style="4" bestFit="1" customWidth="1"/>
    <col min="6" max="6" width="5.54296875" style="4" bestFit="1" customWidth="1"/>
    <col min="7" max="7" width="5.1796875" style="4" hidden="1" customWidth="1"/>
    <col min="8" max="11" width="3.81640625" style="4" hidden="1" customWidth="1"/>
    <col min="12" max="12" width="6.81640625" style="4" bestFit="1" customWidth="1"/>
    <col min="13" max="13" width="5.1796875" style="4" hidden="1" customWidth="1"/>
    <col min="14" max="17" width="3.81640625" style="4" hidden="1" customWidth="1"/>
    <col min="18" max="18" width="7.453125" style="4" bestFit="1" customWidth="1"/>
    <col min="19" max="19" width="7.81640625" style="4" bestFit="1" customWidth="1"/>
    <col min="20" max="20" width="6.54296875" style="4" bestFit="1" customWidth="1"/>
    <col min="21" max="21" width="7" style="4" bestFit="1" customWidth="1"/>
    <col min="22" max="16384" width="9.1796875" style="4"/>
  </cols>
  <sheetData>
    <row r="1" spans="1:21" x14ac:dyDescent="0.35">
      <c r="A1" s="16" t="s">
        <v>323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x14ac:dyDescent="0.35">
      <c r="A2" s="16" t="s">
        <v>354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x14ac:dyDescent="0.35">
      <c r="A3" s="16" t="s">
        <v>346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21" x14ac:dyDescent="0.35">
      <c r="A5" s="14" t="s">
        <v>332</v>
      </c>
      <c r="B5" s="15"/>
      <c r="C5" s="15"/>
      <c r="D5" s="15"/>
      <c r="E5" s="15" t="s">
        <v>669</v>
      </c>
      <c r="F5" s="6"/>
      <c r="G5" s="6"/>
      <c r="H5" s="6"/>
      <c r="I5" s="6"/>
      <c r="J5" s="6"/>
      <c r="K5" s="6"/>
      <c r="U5" s="21">
        <f>$U$18</f>
        <v>826.9</v>
      </c>
    </row>
    <row r="6" spans="1:21" x14ac:dyDescent="0.35">
      <c r="A6" s="14" t="s">
        <v>333</v>
      </c>
      <c r="B6" s="15"/>
      <c r="C6" s="15"/>
      <c r="E6" s="15" t="s">
        <v>671</v>
      </c>
      <c r="F6" s="6"/>
      <c r="G6" s="6"/>
      <c r="H6" s="6"/>
      <c r="I6" s="6"/>
      <c r="J6" s="6"/>
      <c r="K6" s="6"/>
      <c r="U6" s="21">
        <f>$U$19</f>
        <v>820</v>
      </c>
    </row>
    <row r="7" spans="1:21" x14ac:dyDescent="0.35">
      <c r="A7" s="14" t="s">
        <v>334</v>
      </c>
      <c r="B7" s="15"/>
      <c r="C7" s="15"/>
      <c r="D7" s="15"/>
      <c r="E7" s="15" t="s">
        <v>670</v>
      </c>
      <c r="F7" s="6"/>
      <c r="G7" s="6"/>
      <c r="H7" s="6"/>
      <c r="I7" s="6"/>
      <c r="J7" s="6"/>
      <c r="K7" s="6"/>
      <c r="U7" s="21">
        <f>$U$20</f>
        <v>816.9</v>
      </c>
    </row>
    <row r="8" spans="1:21" x14ac:dyDescent="0.35">
      <c r="A8" s="14"/>
      <c r="B8" s="15"/>
      <c r="C8" s="15"/>
      <c r="D8" s="15"/>
      <c r="E8" s="15"/>
      <c r="F8" s="6"/>
      <c r="G8" s="6"/>
      <c r="H8" s="6"/>
      <c r="I8" s="6"/>
      <c r="J8" s="6"/>
      <c r="K8" s="6"/>
      <c r="U8" s="6"/>
    </row>
    <row r="9" spans="1:21" x14ac:dyDescent="0.35">
      <c r="A9" s="14" t="s">
        <v>335</v>
      </c>
      <c r="B9" s="15"/>
      <c r="C9" s="15"/>
      <c r="D9" s="15"/>
      <c r="E9" s="15" t="s">
        <v>672</v>
      </c>
      <c r="F9" s="6"/>
      <c r="G9" s="6"/>
      <c r="H9" s="6"/>
      <c r="I9" s="6"/>
      <c r="J9" s="6"/>
      <c r="K9" s="6"/>
      <c r="U9" s="6">
        <v>720</v>
      </c>
    </row>
    <row r="10" spans="1:21" x14ac:dyDescent="0.35">
      <c r="A10" s="14" t="s">
        <v>336</v>
      </c>
      <c r="B10" s="15"/>
      <c r="C10" s="15"/>
      <c r="D10" s="15"/>
      <c r="E10" s="15" t="s">
        <v>673</v>
      </c>
      <c r="F10" s="6"/>
      <c r="G10" s="6"/>
      <c r="H10" s="6"/>
      <c r="I10" s="6"/>
      <c r="J10" s="6"/>
      <c r="K10" s="6"/>
      <c r="U10" s="6">
        <v>714</v>
      </c>
    </row>
    <row r="11" spans="1:21" x14ac:dyDescent="0.35">
      <c r="A11" s="14" t="s">
        <v>337</v>
      </c>
      <c r="B11" s="15"/>
      <c r="C11" s="15"/>
      <c r="D11" s="15"/>
      <c r="E11" s="15" t="s">
        <v>674</v>
      </c>
      <c r="F11" s="6"/>
      <c r="G11" s="6"/>
      <c r="H11" s="6"/>
      <c r="I11" s="6"/>
      <c r="J11" s="6"/>
      <c r="K11" s="6"/>
      <c r="U11" s="6">
        <v>708</v>
      </c>
    </row>
    <row r="12" spans="1:21" x14ac:dyDescent="0.35">
      <c r="A12" s="14"/>
      <c r="B12" s="15"/>
      <c r="C12" s="15"/>
      <c r="D12" s="15"/>
      <c r="E12" s="15"/>
      <c r="F12" s="6"/>
      <c r="G12" s="6"/>
      <c r="H12" s="6"/>
      <c r="I12" s="6"/>
      <c r="J12" s="6"/>
      <c r="K12" s="6"/>
      <c r="U12" s="6"/>
    </row>
    <row r="13" spans="1:21" x14ac:dyDescent="0.35">
      <c r="A13" s="14" t="s">
        <v>338</v>
      </c>
      <c r="B13" s="15"/>
      <c r="C13" s="15"/>
      <c r="D13" s="15"/>
      <c r="E13" s="15" t="s">
        <v>675</v>
      </c>
      <c r="F13" s="6"/>
      <c r="G13" s="6"/>
      <c r="H13" s="6"/>
      <c r="I13" s="6"/>
      <c r="J13" s="6"/>
      <c r="K13" s="6"/>
      <c r="U13" s="6">
        <v>680</v>
      </c>
    </row>
    <row r="14" spans="1:21" x14ac:dyDescent="0.35">
      <c r="A14" s="14" t="s">
        <v>339</v>
      </c>
      <c r="B14" s="15"/>
      <c r="C14" s="15"/>
      <c r="D14" s="15"/>
      <c r="E14" s="15" t="s">
        <v>676</v>
      </c>
      <c r="F14" s="6"/>
      <c r="G14" s="6"/>
      <c r="H14" s="6"/>
      <c r="I14" s="6"/>
      <c r="J14" s="6"/>
      <c r="K14" s="6"/>
      <c r="U14" s="6">
        <v>671</v>
      </c>
    </row>
    <row r="15" spans="1:21" x14ac:dyDescent="0.35">
      <c r="A15" s="14" t="s">
        <v>340</v>
      </c>
      <c r="B15" s="15"/>
      <c r="C15" s="15"/>
      <c r="D15" s="15"/>
      <c r="E15" s="15" t="s">
        <v>677</v>
      </c>
      <c r="F15" s="6"/>
      <c r="G15" s="6"/>
      <c r="H15" s="6"/>
      <c r="I15" s="6"/>
      <c r="J15" s="6"/>
      <c r="K15" s="6"/>
      <c r="U15" s="6">
        <v>659</v>
      </c>
    </row>
    <row r="16" spans="1:21" x14ac:dyDescent="0.35">
      <c r="A16" s="14"/>
      <c r="B16" s="5"/>
      <c r="C16" s="5"/>
      <c r="D16" s="5"/>
      <c r="E16" s="5"/>
      <c r="F16" s="10"/>
      <c r="G16" s="10"/>
      <c r="H16" s="10"/>
      <c r="I16" s="10"/>
      <c r="J16" s="10"/>
      <c r="K16" s="10"/>
    </row>
    <row r="17" spans="1:21" x14ac:dyDescent="0.35">
      <c r="A17" s="6" t="s">
        <v>352</v>
      </c>
      <c r="B17" s="6" t="s">
        <v>322</v>
      </c>
      <c r="C17" s="17" t="s">
        <v>326</v>
      </c>
      <c r="D17" s="14" t="s">
        <v>327</v>
      </c>
      <c r="E17" s="6" t="s">
        <v>0</v>
      </c>
      <c r="F17" s="6" t="s">
        <v>329</v>
      </c>
      <c r="G17" s="6" t="s">
        <v>330</v>
      </c>
      <c r="H17" s="6">
        <v>1</v>
      </c>
      <c r="I17" s="6">
        <v>2</v>
      </c>
      <c r="J17" s="6">
        <v>3</v>
      </c>
      <c r="K17" s="6">
        <v>4</v>
      </c>
      <c r="L17" s="6" t="s">
        <v>331</v>
      </c>
      <c r="M17" s="6" t="s">
        <v>330</v>
      </c>
      <c r="N17" s="6">
        <v>1</v>
      </c>
      <c r="O17" s="6">
        <v>2</v>
      </c>
      <c r="P17" s="6">
        <v>3</v>
      </c>
      <c r="Q17" s="6">
        <v>4</v>
      </c>
      <c r="R17" s="6" t="s">
        <v>623</v>
      </c>
      <c r="S17" s="6" t="s">
        <v>588</v>
      </c>
      <c r="T17" s="6" t="s">
        <v>589</v>
      </c>
      <c r="U17" s="6" t="s">
        <v>590</v>
      </c>
    </row>
    <row r="18" spans="1:21" x14ac:dyDescent="0.35">
      <c r="A18" s="10">
        <v>1</v>
      </c>
      <c r="B18" s="2">
        <v>421</v>
      </c>
      <c r="C18" s="8" t="s">
        <v>221</v>
      </c>
      <c r="D18" s="13" t="s">
        <v>466</v>
      </c>
      <c r="E18" s="10" t="s">
        <v>258</v>
      </c>
      <c r="F18" s="9" t="s">
        <v>88</v>
      </c>
      <c r="G18" s="10">
        <v>425</v>
      </c>
      <c r="H18" s="10">
        <v>89</v>
      </c>
      <c r="I18" s="10">
        <v>98</v>
      </c>
      <c r="J18" s="10">
        <v>90</v>
      </c>
      <c r="K18" s="10">
        <v>91</v>
      </c>
      <c r="L18" s="10">
        <f t="shared" ref="L18:L63" si="0">SUM(H18:K18)</f>
        <v>368</v>
      </c>
      <c r="M18" s="10">
        <v>436</v>
      </c>
      <c r="N18" s="10">
        <v>90</v>
      </c>
      <c r="O18" s="10">
        <v>92</v>
      </c>
      <c r="P18" s="10">
        <v>90</v>
      </c>
      <c r="Q18" s="10">
        <v>92</v>
      </c>
      <c r="R18" s="10">
        <f t="shared" ref="R18:R63" si="1">SUM(N18:Q18)</f>
        <v>364</v>
      </c>
      <c r="S18" s="10">
        <f t="shared" ref="S18:S63" si="2">R18+L18</f>
        <v>732</v>
      </c>
      <c r="T18" s="20">
        <v>94.9</v>
      </c>
      <c r="U18" s="20">
        <f t="shared" ref="U18:U25" si="3">SUM(S18:T18)</f>
        <v>826.9</v>
      </c>
    </row>
    <row r="19" spans="1:21" x14ac:dyDescent="0.35">
      <c r="A19" s="10">
        <v>2</v>
      </c>
      <c r="B19" s="2">
        <v>481</v>
      </c>
      <c r="C19" s="1" t="s">
        <v>241</v>
      </c>
      <c r="D19" s="13" t="s">
        <v>556</v>
      </c>
      <c r="E19" s="10" t="s">
        <v>273</v>
      </c>
      <c r="F19" s="9" t="s">
        <v>87</v>
      </c>
      <c r="G19" s="10">
        <v>423</v>
      </c>
      <c r="H19" s="10">
        <v>90</v>
      </c>
      <c r="I19" s="10">
        <v>90</v>
      </c>
      <c r="J19" s="10">
        <v>88</v>
      </c>
      <c r="K19" s="10">
        <v>95</v>
      </c>
      <c r="L19" s="10">
        <f t="shared" si="0"/>
        <v>363</v>
      </c>
      <c r="M19" s="10">
        <v>434</v>
      </c>
      <c r="N19" s="10">
        <v>88</v>
      </c>
      <c r="O19" s="10">
        <v>87</v>
      </c>
      <c r="P19" s="10">
        <v>94</v>
      </c>
      <c r="Q19" s="10">
        <v>92</v>
      </c>
      <c r="R19" s="10">
        <f t="shared" si="1"/>
        <v>361</v>
      </c>
      <c r="S19" s="10">
        <f t="shared" si="2"/>
        <v>724</v>
      </c>
      <c r="T19" s="20">
        <v>96</v>
      </c>
      <c r="U19" s="20">
        <f t="shared" si="3"/>
        <v>820</v>
      </c>
    </row>
    <row r="20" spans="1:21" x14ac:dyDescent="0.35">
      <c r="A20" s="10">
        <v>3</v>
      </c>
      <c r="B20" s="2">
        <v>473</v>
      </c>
      <c r="C20" s="8" t="s">
        <v>238</v>
      </c>
      <c r="D20" s="13" t="s">
        <v>554</v>
      </c>
      <c r="E20" s="10" t="s">
        <v>293</v>
      </c>
      <c r="F20" s="9" t="s">
        <v>87</v>
      </c>
      <c r="G20" s="10">
        <v>419</v>
      </c>
      <c r="H20" s="10">
        <v>88</v>
      </c>
      <c r="I20" s="10">
        <v>91</v>
      </c>
      <c r="J20" s="10">
        <v>91</v>
      </c>
      <c r="K20" s="10">
        <v>93</v>
      </c>
      <c r="L20" s="10">
        <f t="shared" si="0"/>
        <v>363</v>
      </c>
      <c r="M20" s="10">
        <v>430</v>
      </c>
      <c r="N20" s="10">
        <v>92</v>
      </c>
      <c r="O20" s="10">
        <v>91</v>
      </c>
      <c r="P20" s="10">
        <v>91</v>
      </c>
      <c r="Q20" s="10">
        <v>89</v>
      </c>
      <c r="R20" s="10">
        <f t="shared" si="1"/>
        <v>363</v>
      </c>
      <c r="S20" s="10">
        <f t="shared" si="2"/>
        <v>726</v>
      </c>
      <c r="T20" s="20">
        <v>90.9</v>
      </c>
      <c r="U20" s="20">
        <f t="shared" si="3"/>
        <v>816.9</v>
      </c>
    </row>
    <row r="21" spans="1:21" x14ac:dyDescent="0.35">
      <c r="A21" s="10">
        <v>4</v>
      </c>
      <c r="B21" s="2">
        <v>466</v>
      </c>
      <c r="C21" s="8" t="s">
        <v>309</v>
      </c>
      <c r="D21" s="13" t="s">
        <v>551</v>
      </c>
      <c r="E21" s="10" t="s">
        <v>271</v>
      </c>
      <c r="F21" s="9" t="s">
        <v>88</v>
      </c>
      <c r="G21" s="10">
        <v>490</v>
      </c>
      <c r="H21" s="10">
        <v>88</v>
      </c>
      <c r="I21" s="10">
        <v>92</v>
      </c>
      <c r="J21" s="10">
        <v>90</v>
      </c>
      <c r="K21" s="10">
        <v>90</v>
      </c>
      <c r="L21" s="10">
        <f t="shared" si="0"/>
        <v>360</v>
      </c>
      <c r="M21" s="10">
        <v>470</v>
      </c>
      <c r="N21" s="10">
        <v>91</v>
      </c>
      <c r="O21" s="10">
        <v>91</v>
      </c>
      <c r="P21" s="10">
        <v>86</v>
      </c>
      <c r="Q21" s="10">
        <v>92</v>
      </c>
      <c r="R21" s="10">
        <f t="shared" si="1"/>
        <v>360</v>
      </c>
      <c r="S21" s="10">
        <f t="shared" si="2"/>
        <v>720</v>
      </c>
      <c r="T21" s="20">
        <v>96.2</v>
      </c>
      <c r="U21" s="20">
        <f t="shared" si="3"/>
        <v>816.2</v>
      </c>
    </row>
    <row r="22" spans="1:21" x14ac:dyDescent="0.35">
      <c r="A22" s="10">
        <v>5</v>
      </c>
      <c r="B22" s="2">
        <v>474</v>
      </c>
      <c r="C22" s="8" t="s">
        <v>239</v>
      </c>
      <c r="D22" s="13" t="s">
        <v>555</v>
      </c>
      <c r="E22" s="10" t="s">
        <v>286</v>
      </c>
      <c r="F22" s="9" t="s">
        <v>87</v>
      </c>
      <c r="G22" s="10">
        <v>406</v>
      </c>
      <c r="H22" s="10">
        <v>89</v>
      </c>
      <c r="I22" s="10">
        <v>89</v>
      </c>
      <c r="J22" s="10">
        <v>89</v>
      </c>
      <c r="K22" s="10">
        <v>92</v>
      </c>
      <c r="L22" s="10">
        <f t="shared" si="0"/>
        <v>359</v>
      </c>
      <c r="M22" s="10">
        <v>469</v>
      </c>
      <c r="N22" s="10">
        <v>90</v>
      </c>
      <c r="O22" s="10">
        <v>90</v>
      </c>
      <c r="P22" s="10">
        <v>84</v>
      </c>
      <c r="Q22" s="10">
        <v>92</v>
      </c>
      <c r="R22" s="10">
        <f t="shared" si="1"/>
        <v>356</v>
      </c>
      <c r="S22" s="10">
        <f t="shared" si="2"/>
        <v>715</v>
      </c>
      <c r="T22" s="20">
        <v>95.3</v>
      </c>
      <c r="U22" s="20">
        <f t="shared" si="3"/>
        <v>810.3</v>
      </c>
    </row>
    <row r="23" spans="1:21" x14ac:dyDescent="0.35">
      <c r="A23" s="10">
        <v>6</v>
      </c>
      <c r="B23" s="2">
        <v>419</v>
      </c>
      <c r="C23" s="8" t="s">
        <v>220</v>
      </c>
      <c r="D23" s="13" t="s">
        <v>537</v>
      </c>
      <c r="E23" s="10" t="s">
        <v>267</v>
      </c>
      <c r="F23" s="9" t="s">
        <v>87</v>
      </c>
      <c r="G23" s="10">
        <v>413</v>
      </c>
      <c r="H23" s="10">
        <v>91</v>
      </c>
      <c r="I23" s="10">
        <v>92</v>
      </c>
      <c r="J23" s="10">
        <v>86</v>
      </c>
      <c r="K23" s="10">
        <v>86</v>
      </c>
      <c r="L23" s="10">
        <f t="shared" si="0"/>
        <v>355</v>
      </c>
      <c r="M23" s="10">
        <v>467</v>
      </c>
      <c r="N23" s="10">
        <v>91</v>
      </c>
      <c r="O23" s="10">
        <v>87</v>
      </c>
      <c r="P23" s="10">
        <v>89</v>
      </c>
      <c r="Q23" s="10">
        <v>88</v>
      </c>
      <c r="R23" s="10">
        <f t="shared" si="1"/>
        <v>355</v>
      </c>
      <c r="S23" s="10">
        <f t="shared" si="2"/>
        <v>710</v>
      </c>
      <c r="T23" s="20">
        <v>96.3</v>
      </c>
      <c r="U23" s="20">
        <f t="shared" si="3"/>
        <v>806.3</v>
      </c>
    </row>
    <row r="24" spans="1:21" x14ac:dyDescent="0.35">
      <c r="A24" s="10">
        <v>7</v>
      </c>
      <c r="B24" s="2">
        <v>406</v>
      </c>
      <c r="C24" s="1" t="s">
        <v>215</v>
      </c>
      <c r="D24" s="13" t="s">
        <v>532</v>
      </c>
      <c r="E24" s="10" t="s">
        <v>260</v>
      </c>
      <c r="F24" s="2" t="s">
        <v>88</v>
      </c>
      <c r="G24" s="10">
        <v>426</v>
      </c>
      <c r="H24" s="10">
        <v>93</v>
      </c>
      <c r="I24" s="10">
        <v>90</v>
      </c>
      <c r="J24" s="10">
        <v>93</v>
      </c>
      <c r="K24" s="10">
        <v>82</v>
      </c>
      <c r="L24" s="10">
        <f t="shared" si="0"/>
        <v>358</v>
      </c>
      <c r="M24" s="10">
        <v>450</v>
      </c>
      <c r="N24" s="10">
        <v>86</v>
      </c>
      <c r="O24" s="10">
        <v>92</v>
      </c>
      <c r="P24" s="10">
        <v>89</v>
      </c>
      <c r="Q24" s="10">
        <v>89</v>
      </c>
      <c r="R24" s="10">
        <f t="shared" si="1"/>
        <v>356</v>
      </c>
      <c r="S24" s="10">
        <f t="shared" si="2"/>
        <v>714</v>
      </c>
      <c r="T24" s="20">
        <v>87.7</v>
      </c>
      <c r="U24" s="20">
        <f t="shared" si="3"/>
        <v>801.7</v>
      </c>
    </row>
    <row r="25" spans="1:21" x14ac:dyDescent="0.35">
      <c r="A25" s="10">
        <v>8</v>
      </c>
      <c r="B25" s="2">
        <v>450</v>
      </c>
      <c r="C25" s="8" t="s">
        <v>232</v>
      </c>
      <c r="D25" s="13" t="s">
        <v>545</v>
      </c>
      <c r="E25" s="10" t="s">
        <v>264</v>
      </c>
      <c r="F25" s="9" t="s">
        <v>88</v>
      </c>
      <c r="G25" s="10">
        <v>412</v>
      </c>
      <c r="H25" s="10">
        <v>91</v>
      </c>
      <c r="I25" s="10">
        <v>86</v>
      </c>
      <c r="J25" s="10">
        <v>90</v>
      </c>
      <c r="K25" s="10">
        <v>88</v>
      </c>
      <c r="L25" s="10">
        <f t="shared" si="0"/>
        <v>355</v>
      </c>
      <c r="M25" s="10">
        <v>449</v>
      </c>
      <c r="N25" s="10">
        <v>85</v>
      </c>
      <c r="O25" s="10">
        <v>89</v>
      </c>
      <c r="P25" s="10">
        <v>90</v>
      </c>
      <c r="Q25" s="10">
        <v>89</v>
      </c>
      <c r="R25" s="10">
        <f t="shared" si="1"/>
        <v>353</v>
      </c>
      <c r="S25" s="10">
        <f t="shared" si="2"/>
        <v>708</v>
      </c>
      <c r="T25" s="20">
        <v>91.1</v>
      </c>
      <c r="U25" s="20">
        <f t="shared" si="3"/>
        <v>799.1</v>
      </c>
    </row>
    <row r="26" spans="1:21" x14ac:dyDescent="0.35">
      <c r="A26" s="10">
        <v>9</v>
      </c>
      <c r="B26" s="2">
        <v>434</v>
      </c>
      <c r="C26" s="8" t="s">
        <v>225</v>
      </c>
      <c r="D26" s="13" t="s">
        <v>541</v>
      </c>
      <c r="E26" s="10" t="s">
        <v>287</v>
      </c>
      <c r="F26" s="9" t="s">
        <v>87</v>
      </c>
      <c r="G26" s="10">
        <v>474</v>
      </c>
      <c r="H26" s="10">
        <v>91</v>
      </c>
      <c r="I26" s="10">
        <v>92</v>
      </c>
      <c r="J26" s="10">
        <v>86</v>
      </c>
      <c r="K26" s="10">
        <v>83</v>
      </c>
      <c r="L26" s="10">
        <f t="shared" si="0"/>
        <v>352</v>
      </c>
      <c r="M26" s="10">
        <v>466</v>
      </c>
      <c r="N26" s="10">
        <v>87</v>
      </c>
      <c r="O26" s="10">
        <v>90</v>
      </c>
      <c r="P26" s="10">
        <v>91</v>
      </c>
      <c r="Q26" s="10">
        <v>87</v>
      </c>
      <c r="R26" s="10">
        <f t="shared" si="1"/>
        <v>355</v>
      </c>
      <c r="S26" s="10">
        <f t="shared" si="2"/>
        <v>707</v>
      </c>
      <c r="T26" s="20"/>
      <c r="U26" s="20"/>
    </row>
    <row r="27" spans="1:21" x14ac:dyDescent="0.35">
      <c r="A27" s="10">
        <v>10</v>
      </c>
      <c r="B27" s="2">
        <v>339</v>
      </c>
      <c r="C27" s="1" t="s">
        <v>227</v>
      </c>
      <c r="D27" s="13" t="s">
        <v>361</v>
      </c>
      <c r="E27" s="10" t="s">
        <v>91</v>
      </c>
      <c r="F27" s="2" t="s">
        <v>88</v>
      </c>
      <c r="G27" s="10">
        <v>402</v>
      </c>
      <c r="H27" s="10">
        <v>90</v>
      </c>
      <c r="I27" s="10">
        <v>91</v>
      </c>
      <c r="J27" s="10">
        <v>89</v>
      </c>
      <c r="K27" s="10">
        <v>94</v>
      </c>
      <c r="L27" s="10">
        <f t="shared" si="0"/>
        <v>364</v>
      </c>
      <c r="M27" s="10">
        <v>435</v>
      </c>
      <c r="N27" s="10">
        <v>89</v>
      </c>
      <c r="O27" s="10">
        <v>85</v>
      </c>
      <c r="P27" s="10">
        <v>79</v>
      </c>
      <c r="Q27" s="10">
        <v>87</v>
      </c>
      <c r="R27" s="10">
        <f t="shared" si="1"/>
        <v>340</v>
      </c>
      <c r="S27" s="10">
        <f t="shared" si="2"/>
        <v>704</v>
      </c>
      <c r="T27" s="20"/>
      <c r="U27" s="20"/>
    </row>
    <row r="28" spans="1:21" x14ac:dyDescent="0.35">
      <c r="A28" s="10">
        <v>11</v>
      </c>
      <c r="B28" s="2">
        <v>410</v>
      </c>
      <c r="C28" s="8" t="s">
        <v>217</v>
      </c>
      <c r="D28" s="13" t="s">
        <v>535</v>
      </c>
      <c r="E28" s="10" t="s">
        <v>278</v>
      </c>
      <c r="F28" s="9" t="s">
        <v>87</v>
      </c>
      <c r="G28" s="10">
        <v>459</v>
      </c>
      <c r="H28" s="10">
        <v>86</v>
      </c>
      <c r="I28" s="10">
        <v>89</v>
      </c>
      <c r="J28" s="10">
        <v>90</v>
      </c>
      <c r="K28" s="10">
        <v>92</v>
      </c>
      <c r="L28" s="10">
        <f t="shared" si="0"/>
        <v>357</v>
      </c>
      <c r="M28" s="10">
        <v>468</v>
      </c>
      <c r="N28" s="10">
        <v>85</v>
      </c>
      <c r="O28" s="10">
        <v>84</v>
      </c>
      <c r="P28" s="10">
        <v>90</v>
      </c>
      <c r="Q28" s="10">
        <v>87</v>
      </c>
      <c r="R28" s="10">
        <f t="shared" si="1"/>
        <v>346</v>
      </c>
      <c r="S28" s="10">
        <f t="shared" si="2"/>
        <v>703</v>
      </c>
      <c r="T28" s="20"/>
      <c r="U28" s="20"/>
    </row>
    <row r="29" spans="1:21" x14ac:dyDescent="0.35">
      <c r="A29" s="10">
        <v>12</v>
      </c>
      <c r="B29" s="2">
        <v>408</v>
      </c>
      <c r="C29" s="8" t="s">
        <v>216</v>
      </c>
      <c r="D29" s="13" t="s">
        <v>534</v>
      </c>
      <c r="E29" s="10" t="s">
        <v>260</v>
      </c>
      <c r="F29" s="9" t="s">
        <v>88</v>
      </c>
      <c r="G29" s="10">
        <v>460</v>
      </c>
      <c r="H29" s="10">
        <v>85</v>
      </c>
      <c r="I29" s="10">
        <v>96</v>
      </c>
      <c r="J29" s="10">
        <v>83</v>
      </c>
      <c r="K29" s="10">
        <v>87</v>
      </c>
      <c r="L29" s="10">
        <f t="shared" si="0"/>
        <v>351</v>
      </c>
      <c r="M29" s="10">
        <v>465</v>
      </c>
      <c r="N29" s="10">
        <v>84</v>
      </c>
      <c r="O29" s="10">
        <v>91</v>
      </c>
      <c r="P29" s="10">
        <v>90</v>
      </c>
      <c r="Q29" s="10">
        <v>86</v>
      </c>
      <c r="R29" s="10">
        <f t="shared" si="1"/>
        <v>351</v>
      </c>
      <c r="S29" s="10">
        <f t="shared" si="2"/>
        <v>702</v>
      </c>
      <c r="T29" s="20"/>
      <c r="U29" s="20"/>
    </row>
    <row r="30" spans="1:21" x14ac:dyDescent="0.35">
      <c r="A30" s="10">
        <v>13</v>
      </c>
      <c r="B30" s="2">
        <v>420</v>
      </c>
      <c r="C30" s="8" t="s">
        <v>221</v>
      </c>
      <c r="D30" s="13" t="s">
        <v>538</v>
      </c>
      <c r="E30" s="10" t="s">
        <v>258</v>
      </c>
      <c r="F30" s="9" t="s">
        <v>87</v>
      </c>
      <c r="G30" s="10">
        <v>405</v>
      </c>
      <c r="H30" s="10">
        <v>88</v>
      </c>
      <c r="I30" s="10">
        <v>87</v>
      </c>
      <c r="J30" s="10">
        <v>86</v>
      </c>
      <c r="K30" s="10">
        <v>83</v>
      </c>
      <c r="L30" s="10">
        <f t="shared" si="0"/>
        <v>344</v>
      </c>
      <c r="M30" s="10">
        <v>477</v>
      </c>
      <c r="N30" s="10">
        <v>93</v>
      </c>
      <c r="O30" s="10">
        <v>87</v>
      </c>
      <c r="P30" s="10">
        <v>86</v>
      </c>
      <c r="Q30" s="10">
        <v>91</v>
      </c>
      <c r="R30" s="10">
        <f t="shared" si="1"/>
        <v>357</v>
      </c>
      <c r="S30" s="10">
        <f t="shared" si="2"/>
        <v>701</v>
      </c>
      <c r="T30" s="20"/>
      <c r="U30" s="20"/>
    </row>
    <row r="31" spans="1:21" x14ac:dyDescent="0.35">
      <c r="A31" s="10">
        <v>14</v>
      </c>
      <c r="B31" s="2">
        <v>462</v>
      </c>
      <c r="C31" s="8" t="s">
        <v>235</v>
      </c>
      <c r="D31" s="13" t="s">
        <v>549</v>
      </c>
      <c r="E31" s="10" t="s">
        <v>260</v>
      </c>
      <c r="F31" s="9" t="s">
        <v>88</v>
      </c>
      <c r="G31" s="10">
        <v>473</v>
      </c>
      <c r="H31" s="10">
        <v>87</v>
      </c>
      <c r="I31" s="10">
        <v>84</v>
      </c>
      <c r="J31" s="10">
        <v>89</v>
      </c>
      <c r="K31" s="10">
        <v>84</v>
      </c>
      <c r="L31" s="10">
        <f t="shared" si="0"/>
        <v>344</v>
      </c>
      <c r="M31" s="10">
        <v>433</v>
      </c>
      <c r="N31" s="10">
        <v>90</v>
      </c>
      <c r="O31" s="10">
        <v>91</v>
      </c>
      <c r="P31" s="10">
        <v>85</v>
      </c>
      <c r="Q31" s="10">
        <v>91</v>
      </c>
      <c r="R31" s="10">
        <f t="shared" si="1"/>
        <v>357</v>
      </c>
      <c r="S31" s="10">
        <f t="shared" si="2"/>
        <v>701</v>
      </c>
      <c r="T31" s="20"/>
      <c r="U31" s="20"/>
    </row>
    <row r="32" spans="1:21" x14ac:dyDescent="0.35">
      <c r="A32" s="10">
        <v>15</v>
      </c>
      <c r="B32" s="2">
        <v>401</v>
      </c>
      <c r="C32" s="1" t="s">
        <v>214</v>
      </c>
      <c r="D32" s="13" t="s">
        <v>413</v>
      </c>
      <c r="E32" s="10" t="s">
        <v>276</v>
      </c>
      <c r="F32" s="2" t="s">
        <v>88</v>
      </c>
      <c r="G32" s="10">
        <v>422</v>
      </c>
      <c r="H32" s="10">
        <v>89</v>
      </c>
      <c r="I32" s="10">
        <v>86</v>
      </c>
      <c r="J32" s="10">
        <v>89</v>
      </c>
      <c r="K32" s="10">
        <v>88</v>
      </c>
      <c r="L32" s="10">
        <f t="shared" si="0"/>
        <v>352</v>
      </c>
      <c r="M32" s="10">
        <v>448</v>
      </c>
      <c r="N32" s="10">
        <v>85</v>
      </c>
      <c r="O32" s="10">
        <v>92</v>
      </c>
      <c r="P32" s="10">
        <v>86</v>
      </c>
      <c r="Q32" s="10">
        <v>86</v>
      </c>
      <c r="R32" s="10">
        <f t="shared" si="1"/>
        <v>349</v>
      </c>
      <c r="S32" s="10">
        <f t="shared" si="2"/>
        <v>701</v>
      </c>
      <c r="T32" s="20"/>
      <c r="U32" s="20"/>
    </row>
    <row r="33" spans="1:21" x14ac:dyDescent="0.35">
      <c r="A33" s="10">
        <v>16</v>
      </c>
      <c r="B33" s="2">
        <v>448</v>
      </c>
      <c r="C33" s="8" t="s">
        <v>231</v>
      </c>
      <c r="D33" s="13" t="s">
        <v>443</v>
      </c>
      <c r="E33" s="10" t="s">
        <v>290</v>
      </c>
      <c r="F33" s="9" t="s">
        <v>87</v>
      </c>
      <c r="G33" s="10">
        <v>410</v>
      </c>
      <c r="H33" s="10">
        <v>87</v>
      </c>
      <c r="I33" s="10">
        <v>89</v>
      </c>
      <c r="J33" s="10">
        <v>84</v>
      </c>
      <c r="K33" s="10">
        <v>87</v>
      </c>
      <c r="L33" s="10">
        <f t="shared" si="0"/>
        <v>347</v>
      </c>
      <c r="M33" s="10">
        <v>478</v>
      </c>
      <c r="N33" s="10">
        <v>87</v>
      </c>
      <c r="O33" s="10">
        <v>88</v>
      </c>
      <c r="P33" s="10">
        <v>90</v>
      </c>
      <c r="Q33" s="10">
        <v>85</v>
      </c>
      <c r="R33" s="10">
        <f t="shared" si="1"/>
        <v>350</v>
      </c>
      <c r="S33" s="10">
        <f t="shared" si="2"/>
        <v>697</v>
      </c>
      <c r="T33" s="20"/>
      <c r="U33" s="20"/>
    </row>
    <row r="34" spans="1:21" x14ac:dyDescent="0.35">
      <c r="A34" s="10">
        <v>17</v>
      </c>
      <c r="B34" s="2">
        <v>470</v>
      </c>
      <c r="C34" s="1" t="s">
        <v>68</v>
      </c>
      <c r="D34" s="13" t="s">
        <v>553</v>
      </c>
      <c r="E34" s="10" t="s">
        <v>271</v>
      </c>
      <c r="F34" s="2" t="s">
        <v>87</v>
      </c>
      <c r="G34" s="10">
        <v>458</v>
      </c>
      <c r="H34" s="10">
        <v>89</v>
      </c>
      <c r="I34" s="10">
        <v>91</v>
      </c>
      <c r="J34" s="10">
        <v>85</v>
      </c>
      <c r="K34" s="10">
        <v>84</v>
      </c>
      <c r="L34" s="10">
        <f t="shared" si="0"/>
        <v>349</v>
      </c>
      <c r="M34" s="10">
        <v>452</v>
      </c>
      <c r="N34" s="10">
        <v>91</v>
      </c>
      <c r="O34" s="10">
        <v>87</v>
      </c>
      <c r="P34" s="10">
        <v>85</v>
      </c>
      <c r="Q34" s="10">
        <v>84</v>
      </c>
      <c r="R34" s="10">
        <f t="shared" si="1"/>
        <v>347</v>
      </c>
      <c r="S34" s="10">
        <f t="shared" si="2"/>
        <v>696</v>
      </c>
      <c r="T34" s="20"/>
      <c r="U34" s="20"/>
    </row>
    <row r="35" spans="1:21" x14ac:dyDescent="0.35">
      <c r="A35" s="10">
        <v>18</v>
      </c>
      <c r="B35" s="2">
        <v>405</v>
      </c>
      <c r="C35" s="8" t="s">
        <v>215</v>
      </c>
      <c r="D35" s="13" t="s">
        <v>533</v>
      </c>
      <c r="E35" s="10" t="s">
        <v>260</v>
      </c>
      <c r="F35" s="9" t="s">
        <v>88</v>
      </c>
      <c r="G35" s="10">
        <v>418</v>
      </c>
      <c r="H35" s="10">
        <v>86</v>
      </c>
      <c r="I35" s="10">
        <v>86</v>
      </c>
      <c r="J35" s="10">
        <v>86</v>
      </c>
      <c r="K35" s="10">
        <v>89</v>
      </c>
      <c r="L35" s="10">
        <f t="shared" si="0"/>
        <v>347</v>
      </c>
      <c r="M35" s="10">
        <v>446</v>
      </c>
      <c r="N35" s="10">
        <v>89</v>
      </c>
      <c r="O35" s="10">
        <v>88</v>
      </c>
      <c r="P35" s="10">
        <v>87</v>
      </c>
      <c r="Q35" s="10">
        <v>84</v>
      </c>
      <c r="R35" s="10">
        <f t="shared" si="1"/>
        <v>348</v>
      </c>
      <c r="S35" s="10">
        <f t="shared" si="2"/>
        <v>695</v>
      </c>
      <c r="T35" s="20"/>
      <c r="U35" s="20"/>
    </row>
    <row r="36" spans="1:21" x14ac:dyDescent="0.35">
      <c r="A36" s="10">
        <v>19</v>
      </c>
      <c r="B36" s="2">
        <v>433</v>
      </c>
      <c r="C36" s="8" t="s">
        <v>224</v>
      </c>
      <c r="D36" s="13" t="s">
        <v>532</v>
      </c>
      <c r="E36" s="10" t="s">
        <v>275</v>
      </c>
      <c r="F36" s="9" t="s">
        <v>87</v>
      </c>
      <c r="G36" s="10">
        <v>455</v>
      </c>
      <c r="H36" s="10">
        <v>88</v>
      </c>
      <c r="I36" s="10">
        <v>94</v>
      </c>
      <c r="J36" s="10">
        <v>81</v>
      </c>
      <c r="K36" s="10">
        <v>88</v>
      </c>
      <c r="L36" s="10">
        <f t="shared" si="0"/>
        <v>351</v>
      </c>
      <c r="M36" s="10">
        <v>447</v>
      </c>
      <c r="N36" s="10">
        <v>87</v>
      </c>
      <c r="O36" s="10">
        <v>89</v>
      </c>
      <c r="P36" s="10">
        <v>82</v>
      </c>
      <c r="Q36" s="10">
        <v>78</v>
      </c>
      <c r="R36" s="10">
        <f t="shared" si="1"/>
        <v>336</v>
      </c>
      <c r="S36" s="10">
        <f t="shared" si="2"/>
        <v>687</v>
      </c>
      <c r="T36" s="20"/>
      <c r="U36" s="20"/>
    </row>
    <row r="37" spans="1:21" x14ac:dyDescent="0.35">
      <c r="A37" s="10">
        <v>20</v>
      </c>
      <c r="B37" s="2">
        <v>442</v>
      </c>
      <c r="C37" s="1" t="s">
        <v>228</v>
      </c>
      <c r="D37" s="13" t="s">
        <v>360</v>
      </c>
      <c r="E37" s="10" t="s">
        <v>260</v>
      </c>
      <c r="F37" s="9" t="s">
        <v>88</v>
      </c>
      <c r="G37" s="10">
        <v>493</v>
      </c>
      <c r="H37" s="10">
        <v>80</v>
      </c>
      <c r="I37" s="10">
        <v>87</v>
      </c>
      <c r="J37" s="10">
        <v>81</v>
      </c>
      <c r="K37" s="10">
        <v>89</v>
      </c>
      <c r="L37" s="10">
        <f t="shared" si="0"/>
        <v>337</v>
      </c>
      <c r="M37" s="10">
        <v>499</v>
      </c>
      <c r="N37" s="10">
        <v>88</v>
      </c>
      <c r="O37" s="10">
        <v>86</v>
      </c>
      <c r="P37" s="10">
        <v>85</v>
      </c>
      <c r="Q37" s="10">
        <v>86</v>
      </c>
      <c r="R37" s="10">
        <f t="shared" si="1"/>
        <v>345</v>
      </c>
      <c r="S37" s="10">
        <f t="shared" si="2"/>
        <v>682</v>
      </c>
      <c r="T37" s="20"/>
      <c r="U37" s="20"/>
    </row>
    <row r="38" spans="1:21" x14ac:dyDescent="0.35">
      <c r="A38" s="10">
        <v>21</v>
      </c>
      <c r="B38" s="2">
        <v>393</v>
      </c>
      <c r="C38" s="8" t="s">
        <v>637</v>
      </c>
      <c r="D38" s="13" t="s">
        <v>529</v>
      </c>
      <c r="E38" s="10" t="s">
        <v>653</v>
      </c>
      <c r="F38" s="9" t="s">
        <v>87</v>
      </c>
      <c r="G38" s="10">
        <v>420</v>
      </c>
      <c r="H38" s="10">
        <v>81</v>
      </c>
      <c r="I38" s="10">
        <v>80</v>
      </c>
      <c r="J38" s="10">
        <v>82</v>
      </c>
      <c r="K38" s="10">
        <v>83</v>
      </c>
      <c r="L38" s="10">
        <f t="shared" si="0"/>
        <v>326</v>
      </c>
      <c r="M38" s="10">
        <v>507</v>
      </c>
      <c r="N38" s="10">
        <v>85</v>
      </c>
      <c r="O38" s="10">
        <v>88</v>
      </c>
      <c r="P38" s="10">
        <v>91</v>
      </c>
      <c r="Q38" s="10">
        <v>91</v>
      </c>
      <c r="R38" s="10">
        <f t="shared" si="1"/>
        <v>355</v>
      </c>
      <c r="S38" s="10">
        <f t="shared" si="2"/>
        <v>681</v>
      </c>
      <c r="T38" s="20"/>
      <c r="U38" s="20"/>
    </row>
    <row r="39" spans="1:21" x14ac:dyDescent="0.35">
      <c r="A39" s="10">
        <v>22</v>
      </c>
      <c r="B39" s="2">
        <v>453</v>
      </c>
      <c r="C39" s="4" t="s">
        <v>606</v>
      </c>
      <c r="D39" s="4" t="s">
        <v>607</v>
      </c>
      <c r="E39" s="10" t="s">
        <v>260</v>
      </c>
      <c r="F39" s="10" t="s">
        <v>87</v>
      </c>
      <c r="G39" s="10">
        <v>409</v>
      </c>
      <c r="H39" s="10">
        <v>90</v>
      </c>
      <c r="I39" s="10">
        <v>87</v>
      </c>
      <c r="J39" s="10">
        <v>89</v>
      </c>
      <c r="K39" s="10">
        <v>81</v>
      </c>
      <c r="L39" s="10">
        <f t="shared" si="0"/>
        <v>347</v>
      </c>
      <c r="M39" s="10">
        <v>451</v>
      </c>
      <c r="N39" s="10">
        <v>85</v>
      </c>
      <c r="O39" s="10">
        <v>85</v>
      </c>
      <c r="P39" s="10">
        <v>79</v>
      </c>
      <c r="Q39" s="10">
        <v>85</v>
      </c>
      <c r="R39" s="10">
        <f t="shared" si="1"/>
        <v>334</v>
      </c>
      <c r="S39" s="10">
        <f t="shared" si="2"/>
        <v>681</v>
      </c>
      <c r="T39" s="20"/>
      <c r="U39" s="20"/>
    </row>
    <row r="40" spans="1:21" x14ac:dyDescent="0.35">
      <c r="A40" s="10">
        <v>23</v>
      </c>
      <c r="B40" s="2">
        <v>400</v>
      </c>
      <c r="C40" s="1" t="s">
        <v>213</v>
      </c>
      <c r="D40" s="13" t="s">
        <v>386</v>
      </c>
      <c r="E40" s="10" t="s">
        <v>235</v>
      </c>
      <c r="F40" s="9" t="s">
        <v>87</v>
      </c>
      <c r="G40" s="10">
        <v>416</v>
      </c>
      <c r="H40" s="10">
        <v>77</v>
      </c>
      <c r="I40" s="10">
        <v>84</v>
      </c>
      <c r="J40" s="10">
        <v>87</v>
      </c>
      <c r="K40" s="10">
        <v>84</v>
      </c>
      <c r="L40" s="10">
        <f t="shared" si="0"/>
        <v>332</v>
      </c>
      <c r="M40" s="10">
        <v>500</v>
      </c>
      <c r="N40" s="10">
        <v>93</v>
      </c>
      <c r="O40" s="10">
        <v>82</v>
      </c>
      <c r="P40" s="10">
        <v>86</v>
      </c>
      <c r="Q40" s="10">
        <v>87</v>
      </c>
      <c r="R40" s="10">
        <f t="shared" si="1"/>
        <v>348</v>
      </c>
      <c r="S40" s="10">
        <f t="shared" si="2"/>
        <v>680</v>
      </c>
      <c r="T40" s="20"/>
      <c r="U40" s="20"/>
    </row>
    <row r="41" spans="1:21" x14ac:dyDescent="0.35">
      <c r="A41" s="10">
        <v>24</v>
      </c>
      <c r="B41" s="2">
        <v>454</v>
      </c>
      <c r="C41" s="8" t="s">
        <v>233</v>
      </c>
      <c r="D41" s="13" t="s">
        <v>546</v>
      </c>
      <c r="E41" s="10" t="s">
        <v>275</v>
      </c>
      <c r="F41" s="9" t="s">
        <v>89</v>
      </c>
      <c r="G41" s="10">
        <v>475</v>
      </c>
      <c r="H41" s="10">
        <v>90</v>
      </c>
      <c r="I41" s="10">
        <v>75</v>
      </c>
      <c r="J41" s="10">
        <v>85</v>
      </c>
      <c r="K41" s="10">
        <v>87</v>
      </c>
      <c r="L41" s="10">
        <f t="shared" si="0"/>
        <v>337</v>
      </c>
      <c r="M41" s="10">
        <v>498</v>
      </c>
      <c r="N41" s="10">
        <v>84</v>
      </c>
      <c r="O41" s="10">
        <v>88</v>
      </c>
      <c r="P41" s="10">
        <v>84</v>
      </c>
      <c r="Q41" s="10">
        <v>87</v>
      </c>
      <c r="R41" s="10">
        <f t="shared" si="1"/>
        <v>343</v>
      </c>
      <c r="S41" s="10">
        <f t="shared" si="2"/>
        <v>680</v>
      </c>
      <c r="T41" s="20"/>
      <c r="U41" s="20"/>
    </row>
    <row r="42" spans="1:21" x14ac:dyDescent="0.35">
      <c r="A42" s="10">
        <v>25</v>
      </c>
      <c r="B42" s="2">
        <v>392</v>
      </c>
      <c r="C42" s="8" t="s">
        <v>637</v>
      </c>
      <c r="D42" s="13" t="s">
        <v>530</v>
      </c>
      <c r="E42" s="10" t="s">
        <v>653</v>
      </c>
      <c r="F42" s="9" t="s">
        <v>88</v>
      </c>
      <c r="G42" s="10">
        <v>456</v>
      </c>
      <c r="H42" s="10">
        <v>91</v>
      </c>
      <c r="I42" s="10">
        <v>81</v>
      </c>
      <c r="J42" s="10">
        <v>85</v>
      </c>
      <c r="K42" s="10">
        <v>76</v>
      </c>
      <c r="L42" s="10">
        <f t="shared" si="0"/>
        <v>333</v>
      </c>
      <c r="M42" s="10">
        <v>484</v>
      </c>
      <c r="N42" s="10">
        <v>89</v>
      </c>
      <c r="O42" s="10">
        <v>87</v>
      </c>
      <c r="P42" s="10">
        <v>87</v>
      </c>
      <c r="Q42" s="10">
        <v>83</v>
      </c>
      <c r="R42" s="10">
        <f t="shared" si="1"/>
        <v>346</v>
      </c>
      <c r="S42" s="10">
        <f t="shared" si="2"/>
        <v>679</v>
      </c>
      <c r="T42" s="20"/>
      <c r="U42" s="20"/>
    </row>
    <row r="43" spans="1:21" x14ac:dyDescent="0.35">
      <c r="A43" s="10">
        <v>26</v>
      </c>
      <c r="B43" s="2">
        <v>490</v>
      </c>
      <c r="C43" s="1" t="s">
        <v>7</v>
      </c>
      <c r="D43" s="13" t="s">
        <v>366</v>
      </c>
      <c r="E43" s="10" t="s">
        <v>95</v>
      </c>
      <c r="F43" s="2" t="s">
        <v>87</v>
      </c>
      <c r="G43" s="10">
        <v>497</v>
      </c>
      <c r="H43" s="10">
        <v>80</v>
      </c>
      <c r="I43" s="10">
        <v>84</v>
      </c>
      <c r="J43" s="10">
        <v>81</v>
      </c>
      <c r="K43" s="10">
        <v>78</v>
      </c>
      <c r="L43" s="10">
        <f t="shared" si="0"/>
        <v>323</v>
      </c>
      <c r="M43" s="10">
        <v>505</v>
      </c>
      <c r="N43" s="10">
        <v>94</v>
      </c>
      <c r="O43" s="10">
        <v>88</v>
      </c>
      <c r="P43" s="10">
        <v>82</v>
      </c>
      <c r="Q43" s="10">
        <v>91</v>
      </c>
      <c r="R43" s="10">
        <f t="shared" si="1"/>
        <v>355</v>
      </c>
      <c r="S43" s="10">
        <f t="shared" si="2"/>
        <v>678</v>
      </c>
      <c r="T43" s="20"/>
      <c r="U43" s="20"/>
    </row>
    <row r="44" spans="1:21" x14ac:dyDescent="0.35">
      <c r="A44" s="10">
        <v>27</v>
      </c>
      <c r="B44" s="2">
        <v>478</v>
      </c>
      <c r="C44" s="1" t="s">
        <v>199</v>
      </c>
      <c r="D44" s="13" t="s">
        <v>417</v>
      </c>
      <c r="E44" s="10" t="s">
        <v>91</v>
      </c>
      <c r="F44" s="9" t="s">
        <v>88</v>
      </c>
      <c r="G44" s="10">
        <v>407</v>
      </c>
      <c r="H44" s="10">
        <v>86</v>
      </c>
      <c r="I44" s="10">
        <v>90</v>
      </c>
      <c r="J44" s="10">
        <v>82</v>
      </c>
      <c r="K44" s="10">
        <v>84</v>
      </c>
      <c r="L44" s="10">
        <f t="shared" si="0"/>
        <v>342</v>
      </c>
      <c r="M44" s="10">
        <v>431</v>
      </c>
      <c r="N44" s="10">
        <v>84</v>
      </c>
      <c r="O44" s="10">
        <v>81</v>
      </c>
      <c r="P44" s="10">
        <v>86</v>
      </c>
      <c r="Q44" s="10">
        <v>81</v>
      </c>
      <c r="R44" s="10">
        <f t="shared" si="1"/>
        <v>332</v>
      </c>
      <c r="S44" s="10">
        <f t="shared" si="2"/>
        <v>674</v>
      </c>
      <c r="T44" s="20"/>
      <c r="U44" s="20"/>
    </row>
    <row r="45" spans="1:21" x14ac:dyDescent="0.35">
      <c r="A45" s="10">
        <v>28</v>
      </c>
      <c r="B45" s="2">
        <v>437</v>
      </c>
      <c r="C45" s="8" t="s">
        <v>226</v>
      </c>
      <c r="D45" s="13" t="s">
        <v>542</v>
      </c>
      <c r="E45" s="10" t="s">
        <v>260</v>
      </c>
      <c r="F45" s="9" t="s">
        <v>89</v>
      </c>
      <c r="G45" s="10">
        <v>489</v>
      </c>
      <c r="H45" s="10">
        <v>82</v>
      </c>
      <c r="I45" s="10">
        <v>82</v>
      </c>
      <c r="J45" s="10">
        <v>89</v>
      </c>
      <c r="K45" s="10">
        <v>86</v>
      </c>
      <c r="L45" s="10">
        <f t="shared" si="0"/>
        <v>339</v>
      </c>
      <c r="M45" s="10">
        <v>476</v>
      </c>
      <c r="N45" s="10">
        <v>85</v>
      </c>
      <c r="O45" s="10">
        <v>81</v>
      </c>
      <c r="P45" s="10">
        <v>75</v>
      </c>
      <c r="Q45" s="10">
        <v>91</v>
      </c>
      <c r="R45" s="10">
        <f t="shared" si="1"/>
        <v>332</v>
      </c>
      <c r="S45" s="10">
        <f t="shared" si="2"/>
        <v>671</v>
      </c>
      <c r="T45" s="20"/>
      <c r="U45" s="20"/>
    </row>
    <row r="46" spans="1:21" x14ac:dyDescent="0.35">
      <c r="A46" s="10">
        <v>29</v>
      </c>
      <c r="B46" s="2">
        <v>388</v>
      </c>
      <c r="C46" s="8" t="s">
        <v>242</v>
      </c>
      <c r="D46" s="13" t="s">
        <v>528</v>
      </c>
      <c r="E46" s="10" t="s">
        <v>260</v>
      </c>
      <c r="F46" s="9" t="s">
        <v>88</v>
      </c>
      <c r="G46" s="10">
        <v>454</v>
      </c>
      <c r="H46" s="10">
        <v>88</v>
      </c>
      <c r="I46" s="10">
        <v>86</v>
      </c>
      <c r="J46" s="10">
        <v>84</v>
      </c>
      <c r="K46" s="10">
        <v>73</v>
      </c>
      <c r="L46" s="10">
        <f t="shared" si="0"/>
        <v>331</v>
      </c>
      <c r="M46" s="10">
        <v>502</v>
      </c>
      <c r="N46" s="10">
        <v>90</v>
      </c>
      <c r="O46" s="10">
        <v>85</v>
      </c>
      <c r="P46" s="10">
        <v>84</v>
      </c>
      <c r="Q46" s="10">
        <v>79</v>
      </c>
      <c r="R46" s="10">
        <f t="shared" si="1"/>
        <v>338</v>
      </c>
      <c r="S46" s="10">
        <f t="shared" si="2"/>
        <v>669</v>
      </c>
      <c r="T46" s="20"/>
      <c r="U46" s="20"/>
    </row>
    <row r="47" spans="1:21" x14ac:dyDescent="0.35">
      <c r="A47" s="10">
        <v>30</v>
      </c>
      <c r="B47" s="2">
        <v>444</v>
      </c>
      <c r="C47" s="1" t="s">
        <v>229</v>
      </c>
      <c r="D47" s="13" t="s">
        <v>543</v>
      </c>
      <c r="E47" s="10" t="s">
        <v>235</v>
      </c>
      <c r="F47" s="10" t="s">
        <v>87</v>
      </c>
      <c r="G47" s="10">
        <v>424</v>
      </c>
      <c r="H47" s="10">
        <v>85</v>
      </c>
      <c r="I47" s="10">
        <v>82</v>
      </c>
      <c r="J47" s="10">
        <v>82</v>
      </c>
      <c r="K47" s="10">
        <v>83</v>
      </c>
      <c r="L47" s="10">
        <f t="shared" si="0"/>
        <v>332</v>
      </c>
      <c r="M47" s="10">
        <v>501</v>
      </c>
      <c r="N47" s="10">
        <v>84</v>
      </c>
      <c r="O47" s="10">
        <v>86</v>
      </c>
      <c r="P47" s="10">
        <v>83</v>
      </c>
      <c r="Q47" s="10">
        <v>78</v>
      </c>
      <c r="R47" s="10">
        <f t="shared" si="1"/>
        <v>331</v>
      </c>
      <c r="S47" s="10">
        <f t="shared" si="2"/>
        <v>663</v>
      </c>
      <c r="T47" s="20"/>
      <c r="U47" s="20"/>
    </row>
    <row r="48" spans="1:21" x14ac:dyDescent="0.35">
      <c r="A48" s="10">
        <v>31</v>
      </c>
      <c r="B48" s="2">
        <v>412</v>
      </c>
      <c r="C48" s="8" t="s">
        <v>119</v>
      </c>
      <c r="D48" s="13" t="s">
        <v>536</v>
      </c>
      <c r="E48" s="10" t="s">
        <v>235</v>
      </c>
      <c r="F48" s="9" t="s">
        <v>88</v>
      </c>
      <c r="G48" s="10">
        <v>495</v>
      </c>
      <c r="H48" s="10">
        <v>75</v>
      </c>
      <c r="I48" s="10">
        <v>86</v>
      </c>
      <c r="J48" s="10">
        <v>88</v>
      </c>
      <c r="K48" s="10">
        <v>80</v>
      </c>
      <c r="L48" s="10">
        <f t="shared" si="0"/>
        <v>329</v>
      </c>
      <c r="M48" s="10">
        <v>503</v>
      </c>
      <c r="N48" s="10">
        <v>81</v>
      </c>
      <c r="O48" s="10">
        <v>81</v>
      </c>
      <c r="P48" s="10">
        <v>87</v>
      </c>
      <c r="Q48" s="10">
        <v>84</v>
      </c>
      <c r="R48" s="10">
        <f t="shared" si="1"/>
        <v>333</v>
      </c>
      <c r="S48" s="10">
        <f t="shared" si="2"/>
        <v>662</v>
      </c>
      <c r="T48" s="20"/>
      <c r="U48" s="20"/>
    </row>
    <row r="49" spans="1:21" x14ac:dyDescent="0.35">
      <c r="A49" s="10">
        <v>32</v>
      </c>
      <c r="B49" s="2">
        <v>369</v>
      </c>
      <c r="C49" s="8" t="s">
        <v>237</v>
      </c>
      <c r="D49" s="13" t="s">
        <v>552</v>
      </c>
      <c r="E49" s="10" t="s">
        <v>277</v>
      </c>
      <c r="F49" s="9" t="s">
        <v>87</v>
      </c>
      <c r="G49" s="10">
        <v>486</v>
      </c>
      <c r="H49" s="10">
        <v>85</v>
      </c>
      <c r="I49" s="10">
        <v>86</v>
      </c>
      <c r="J49" s="10">
        <v>81</v>
      </c>
      <c r="K49" s="10">
        <v>81</v>
      </c>
      <c r="L49" s="10">
        <f t="shared" si="0"/>
        <v>333</v>
      </c>
      <c r="M49" s="10">
        <v>494</v>
      </c>
      <c r="N49" s="10">
        <v>82</v>
      </c>
      <c r="O49" s="10">
        <v>83</v>
      </c>
      <c r="P49" s="10">
        <v>85</v>
      </c>
      <c r="Q49" s="10">
        <v>78</v>
      </c>
      <c r="R49" s="10">
        <f t="shared" si="1"/>
        <v>328</v>
      </c>
      <c r="S49" s="10">
        <f t="shared" si="2"/>
        <v>661</v>
      </c>
      <c r="T49" s="20"/>
      <c r="U49" s="20"/>
    </row>
    <row r="50" spans="1:21" x14ac:dyDescent="0.35">
      <c r="A50" s="10">
        <v>33</v>
      </c>
      <c r="B50" s="2">
        <v>429</v>
      </c>
      <c r="C50" s="8" t="s">
        <v>223</v>
      </c>
      <c r="D50" s="13" t="s">
        <v>540</v>
      </c>
      <c r="E50" s="10" t="s">
        <v>275</v>
      </c>
      <c r="F50" s="9" t="s">
        <v>89</v>
      </c>
      <c r="G50" s="10">
        <v>485</v>
      </c>
      <c r="H50" s="10">
        <v>79</v>
      </c>
      <c r="I50" s="10">
        <v>86</v>
      </c>
      <c r="J50" s="10">
        <v>80</v>
      </c>
      <c r="K50" s="10">
        <v>78</v>
      </c>
      <c r="L50" s="10">
        <f t="shared" si="0"/>
        <v>323</v>
      </c>
      <c r="M50" s="10">
        <v>479</v>
      </c>
      <c r="N50" s="10">
        <v>82</v>
      </c>
      <c r="O50" s="10">
        <v>84</v>
      </c>
      <c r="P50" s="10">
        <v>85</v>
      </c>
      <c r="Q50" s="10">
        <v>85</v>
      </c>
      <c r="R50" s="10">
        <f t="shared" si="1"/>
        <v>336</v>
      </c>
      <c r="S50" s="10">
        <f t="shared" si="2"/>
        <v>659</v>
      </c>
      <c r="T50" s="20"/>
      <c r="U50" s="20"/>
    </row>
    <row r="51" spans="1:21" x14ac:dyDescent="0.35">
      <c r="A51" s="10">
        <v>34</v>
      </c>
      <c r="B51" s="2">
        <v>428</v>
      </c>
      <c r="C51" s="1" t="s">
        <v>222</v>
      </c>
      <c r="D51" s="13" t="s">
        <v>437</v>
      </c>
      <c r="E51" s="10" t="s">
        <v>91</v>
      </c>
      <c r="F51" s="2" t="s">
        <v>87</v>
      </c>
      <c r="G51" s="10">
        <v>421</v>
      </c>
      <c r="H51" s="10">
        <v>83</v>
      </c>
      <c r="I51" s="10">
        <v>82</v>
      </c>
      <c r="J51" s="10">
        <v>81</v>
      </c>
      <c r="K51" s="10">
        <v>87</v>
      </c>
      <c r="L51" s="10">
        <f t="shared" si="0"/>
        <v>333</v>
      </c>
      <c r="M51" s="10">
        <v>504</v>
      </c>
      <c r="N51" s="10">
        <v>78</v>
      </c>
      <c r="O51" s="10">
        <v>81</v>
      </c>
      <c r="P51" s="10">
        <v>85</v>
      </c>
      <c r="Q51" s="10">
        <v>82</v>
      </c>
      <c r="R51" s="10">
        <f t="shared" si="1"/>
        <v>326</v>
      </c>
      <c r="S51" s="10">
        <f t="shared" si="2"/>
        <v>659</v>
      </c>
      <c r="T51" s="20"/>
      <c r="U51" s="20"/>
    </row>
    <row r="52" spans="1:21" x14ac:dyDescent="0.35">
      <c r="A52" s="10">
        <v>35</v>
      </c>
      <c r="B52" s="2">
        <v>417</v>
      </c>
      <c r="C52" s="1" t="s">
        <v>219</v>
      </c>
      <c r="D52" s="13" t="s">
        <v>362</v>
      </c>
      <c r="E52" s="10" t="s">
        <v>286</v>
      </c>
      <c r="F52" s="2" t="s">
        <v>88</v>
      </c>
      <c r="G52" s="10">
        <v>401</v>
      </c>
      <c r="H52" s="10">
        <v>84</v>
      </c>
      <c r="I52" s="10">
        <v>88</v>
      </c>
      <c r="J52" s="10">
        <v>80</v>
      </c>
      <c r="K52" s="10">
        <v>82</v>
      </c>
      <c r="L52" s="10">
        <f t="shared" si="0"/>
        <v>334</v>
      </c>
      <c r="M52" s="10">
        <v>453</v>
      </c>
      <c r="N52" s="10">
        <v>74</v>
      </c>
      <c r="O52" s="10">
        <v>80</v>
      </c>
      <c r="P52" s="10">
        <v>81</v>
      </c>
      <c r="Q52" s="10">
        <v>90</v>
      </c>
      <c r="R52" s="10">
        <f t="shared" si="1"/>
        <v>325</v>
      </c>
      <c r="S52" s="10">
        <f t="shared" si="2"/>
        <v>659</v>
      </c>
      <c r="T52" s="20"/>
      <c r="U52" s="20"/>
    </row>
    <row r="53" spans="1:21" x14ac:dyDescent="0.35">
      <c r="A53" s="10">
        <v>36</v>
      </c>
      <c r="B53" s="2">
        <v>390</v>
      </c>
      <c r="C53" s="8" t="s">
        <v>151</v>
      </c>
      <c r="D53" s="13" t="s">
        <v>360</v>
      </c>
      <c r="E53" s="10" t="s">
        <v>276</v>
      </c>
      <c r="F53" s="9" t="s">
        <v>88</v>
      </c>
      <c r="G53" s="10">
        <v>488</v>
      </c>
      <c r="H53" s="10">
        <v>82</v>
      </c>
      <c r="I53" s="10">
        <v>87</v>
      </c>
      <c r="J53" s="10">
        <v>83</v>
      </c>
      <c r="K53" s="10">
        <v>91</v>
      </c>
      <c r="L53" s="10">
        <f t="shared" si="0"/>
        <v>343</v>
      </c>
      <c r="M53" s="10">
        <v>432</v>
      </c>
      <c r="N53" s="10">
        <v>79</v>
      </c>
      <c r="O53" s="10">
        <v>92</v>
      </c>
      <c r="P53" s="10">
        <v>79</v>
      </c>
      <c r="Q53" s="10">
        <v>66</v>
      </c>
      <c r="R53" s="10">
        <f t="shared" si="1"/>
        <v>316</v>
      </c>
      <c r="S53" s="10">
        <f t="shared" si="2"/>
        <v>659</v>
      </c>
      <c r="T53" s="20"/>
      <c r="U53" s="20"/>
    </row>
    <row r="54" spans="1:21" x14ac:dyDescent="0.35">
      <c r="A54" s="10">
        <v>37</v>
      </c>
      <c r="B54" s="2">
        <v>476</v>
      </c>
      <c r="C54" s="8" t="s">
        <v>240</v>
      </c>
      <c r="D54" s="13" t="s">
        <v>429</v>
      </c>
      <c r="E54" s="10" t="s">
        <v>268</v>
      </c>
      <c r="F54" s="9" t="s">
        <v>89</v>
      </c>
      <c r="G54" s="10">
        <v>457</v>
      </c>
      <c r="H54" s="10">
        <v>79</v>
      </c>
      <c r="I54" s="10">
        <v>80</v>
      </c>
      <c r="J54" s="10">
        <v>80</v>
      </c>
      <c r="K54" s="10">
        <v>79</v>
      </c>
      <c r="L54" s="10">
        <f t="shared" si="0"/>
        <v>318</v>
      </c>
      <c r="M54" s="10">
        <v>481</v>
      </c>
      <c r="N54" s="10">
        <v>83</v>
      </c>
      <c r="O54" s="10">
        <v>82</v>
      </c>
      <c r="P54" s="10">
        <v>81</v>
      </c>
      <c r="Q54" s="10">
        <v>79</v>
      </c>
      <c r="R54" s="10">
        <f t="shared" si="1"/>
        <v>325</v>
      </c>
      <c r="S54" s="10">
        <f t="shared" si="2"/>
        <v>643</v>
      </c>
      <c r="T54" s="20"/>
      <c r="U54" s="20"/>
    </row>
    <row r="55" spans="1:21" x14ac:dyDescent="0.35">
      <c r="A55" s="10">
        <v>38</v>
      </c>
      <c r="B55" s="2">
        <v>447</v>
      </c>
      <c r="C55" s="8" t="s">
        <v>667</v>
      </c>
      <c r="D55" s="13" t="s">
        <v>405</v>
      </c>
      <c r="E55" s="10" t="s">
        <v>255</v>
      </c>
      <c r="F55" s="9" t="s">
        <v>87</v>
      </c>
      <c r="G55" s="10">
        <v>427</v>
      </c>
      <c r="H55" s="10">
        <v>83</v>
      </c>
      <c r="I55" s="10">
        <v>82</v>
      </c>
      <c r="J55" s="10">
        <v>82</v>
      </c>
      <c r="K55" s="10">
        <v>76</v>
      </c>
      <c r="L55" s="10">
        <f t="shared" si="0"/>
        <v>323</v>
      </c>
      <c r="M55" s="10">
        <v>480</v>
      </c>
      <c r="N55" s="10">
        <v>74</v>
      </c>
      <c r="O55" s="10">
        <v>70</v>
      </c>
      <c r="P55" s="10">
        <v>88</v>
      </c>
      <c r="Q55" s="10">
        <v>83</v>
      </c>
      <c r="R55" s="10">
        <f t="shared" si="1"/>
        <v>315</v>
      </c>
      <c r="S55" s="10">
        <f t="shared" si="2"/>
        <v>638</v>
      </c>
      <c r="T55" s="20"/>
      <c r="U55" s="20"/>
    </row>
    <row r="56" spans="1:21" x14ac:dyDescent="0.35">
      <c r="A56" s="10">
        <v>39</v>
      </c>
      <c r="B56" s="2">
        <v>460</v>
      </c>
      <c r="C56" s="8" t="s">
        <v>234</v>
      </c>
      <c r="D56" s="13" t="s">
        <v>548</v>
      </c>
      <c r="E56" s="10" t="s">
        <v>92</v>
      </c>
      <c r="F56" s="9" t="s">
        <v>88</v>
      </c>
      <c r="G56" s="10">
        <v>403</v>
      </c>
      <c r="H56" s="10">
        <v>83</v>
      </c>
      <c r="I56" s="10">
        <v>78</v>
      </c>
      <c r="J56" s="10">
        <v>82</v>
      </c>
      <c r="K56" s="10">
        <v>84</v>
      </c>
      <c r="L56" s="10">
        <f t="shared" si="0"/>
        <v>327</v>
      </c>
      <c r="M56" s="10">
        <v>491</v>
      </c>
      <c r="N56" s="10">
        <v>82</v>
      </c>
      <c r="O56" s="10">
        <v>72</v>
      </c>
      <c r="P56" s="10">
        <v>78</v>
      </c>
      <c r="Q56" s="10">
        <v>79</v>
      </c>
      <c r="R56" s="10">
        <f t="shared" si="1"/>
        <v>311</v>
      </c>
      <c r="S56" s="10">
        <f t="shared" si="2"/>
        <v>638</v>
      </c>
      <c r="T56" s="20"/>
      <c r="U56" s="20"/>
    </row>
    <row r="57" spans="1:21" x14ac:dyDescent="0.35">
      <c r="A57" s="10">
        <v>40</v>
      </c>
      <c r="B57" s="2">
        <v>398</v>
      </c>
      <c r="C57" s="8" t="s">
        <v>212</v>
      </c>
      <c r="D57" s="13" t="s">
        <v>531</v>
      </c>
      <c r="E57" s="10" t="s">
        <v>268</v>
      </c>
      <c r="F57" s="9" t="s">
        <v>88</v>
      </c>
      <c r="G57" s="10">
        <v>414</v>
      </c>
      <c r="H57" s="10">
        <v>80</v>
      </c>
      <c r="I57" s="10">
        <v>79</v>
      </c>
      <c r="J57" s="10">
        <v>73</v>
      </c>
      <c r="K57" s="10">
        <v>77</v>
      </c>
      <c r="L57" s="10">
        <f t="shared" si="0"/>
        <v>309</v>
      </c>
      <c r="M57" s="10">
        <v>472</v>
      </c>
      <c r="N57" s="10">
        <v>80</v>
      </c>
      <c r="O57" s="10">
        <v>83</v>
      </c>
      <c r="P57" s="10">
        <v>84</v>
      </c>
      <c r="Q57" s="10">
        <v>81</v>
      </c>
      <c r="R57" s="10">
        <f t="shared" si="1"/>
        <v>328</v>
      </c>
      <c r="S57" s="10">
        <f t="shared" si="2"/>
        <v>637</v>
      </c>
      <c r="T57" s="20"/>
      <c r="U57" s="20"/>
    </row>
    <row r="58" spans="1:21" x14ac:dyDescent="0.35">
      <c r="A58" s="10">
        <v>41</v>
      </c>
      <c r="B58" s="2">
        <v>427</v>
      </c>
      <c r="C58" s="1" t="s">
        <v>222</v>
      </c>
      <c r="D58" s="13" t="s">
        <v>539</v>
      </c>
      <c r="E58" s="10" t="s">
        <v>91</v>
      </c>
      <c r="F58" s="2" t="s">
        <v>89</v>
      </c>
      <c r="G58" s="10">
        <v>404</v>
      </c>
      <c r="H58" s="10">
        <v>67</v>
      </c>
      <c r="I58" s="10">
        <v>76</v>
      </c>
      <c r="J58" s="10">
        <v>88</v>
      </c>
      <c r="K58" s="10">
        <v>80</v>
      </c>
      <c r="L58" s="10">
        <f t="shared" si="0"/>
        <v>311</v>
      </c>
      <c r="M58" s="10">
        <v>506</v>
      </c>
      <c r="N58" s="10">
        <v>78</v>
      </c>
      <c r="O58" s="10">
        <v>77</v>
      </c>
      <c r="P58" s="10">
        <v>81</v>
      </c>
      <c r="Q58" s="10">
        <v>84</v>
      </c>
      <c r="R58" s="10">
        <f t="shared" si="1"/>
        <v>320</v>
      </c>
      <c r="S58" s="10">
        <f t="shared" si="2"/>
        <v>631</v>
      </c>
      <c r="T58" s="20"/>
      <c r="U58" s="20"/>
    </row>
    <row r="59" spans="1:21" x14ac:dyDescent="0.35">
      <c r="A59" s="10">
        <v>42</v>
      </c>
      <c r="B59" s="2">
        <v>456</v>
      </c>
      <c r="C59" s="1" t="s">
        <v>55</v>
      </c>
      <c r="D59" s="13" t="s">
        <v>397</v>
      </c>
      <c r="E59" s="10" t="s">
        <v>259</v>
      </c>
      <c r="F59" s="9" t="s">
        <v>87</v>
      </c>
      <c r="G59" s="10">
        <v>415</v>
      </c>
      <c r="H59" s="10">
        <v>79</v>
      </c>
      <c r="I59" s="10">
        <v>79</v>
      </c>
      <c r="J59" s="10">
        <v>70</v>
      </c>
      <c r="K59" s="10">
        <v>83</v>
      </c>
      <c r="L59" s="10">
        <f t="shared" si="0"/>
        <v>311</v>
      </c>
      <c r="M59" s="10">
        <v>482</v>
      </c>
      <c r="N59" s="10">
        <v>81</v>
      </c>
      <c r="O59" s="10">
        <v>78</v>
      </c>
      <c r="P59" s="10">
        <v>79</v>
      </c>
      <c r="Q59" s="10">
        <v>72</v>
      </c>
      <c r="R59" s="10">
        <f t="shared" si="1"/>
        <v>310</v>
      </c>
      <c r="S59" s="10">
        <f t="shared" si="2"/>
        <v>621</v>
      </c>
      <c r="T59" s="20"/>
      <c r="U59" s="20"/>
    </row>
    <row r="60" spans="1:21" x14ac:dyDescent="0.35">
      <c r="A60" s="10">
        <v>43</v>
      </c>
      <c r="B60" s="2" t="s">
        <v>656</v>
      </c>
      <c r="C60" s="1" t="s">
        <v>218</v>
      </c>
      <c r="D60" s="13" t="s">
        <v>360</v>
      </c>
      <c r="E60" s="10" t="s">
        <v>287</v>
      </c>
      <c r="F60" s="2" t="s">
        <v>88</v>
      </c>
      <c r="G60" s="10">
        <v>408</v>
      </c>
      <c r="H60" s="10">
        <v>71</v>
      </c>
      <c r="I60" s="10">
        <v>77</v>
      </c>
      <c r="J60" s="10">
        <v>79</v>
      </c>
      <c r="K60" s="10">
        <v>75</v>
      </c>
      <c r="L60" s="10">
        <f t="shared" si="0"/>
        <v>302</v>
      </c>
      <c r="M60" s="10">
        <v>471</v>
      </c>
      <c r="N60" s="10">
        <v>72</v>
      </c>
      <c r="O60" s="10">
        <v>75</v>
      </c>
      <c r="P60" s="10">
        <v>80</v>
      </c>
      <c r="Q60" s="10">
        <v>89</v>
      </c>
      <c r="R60" s="10">
        <f t="shared" si="1"/>
        <v>316</v>
      </c>
      <c r="S60" s="10">
        <f t="shared" si="2"/>
        <v>618</v>
      </c>
      <c r="T60" s="20"/>
      <c r="U60" s="20"/>
    </row>
    <row r="61" spans="1:21" x14ac:dyDescent="0.35">
      <c r="A61" s="10">
        <v>44</v>
      </c>
      <c r="B61" s="2">
        <v>463</v>
      </c>
      <c r="C61" s="1" t="s">
        <v>236</v>
      </c>
      <c r="D61" s="13" t="s">
        <v>550</v>
      </c>
      <c r="E61" s="10" t="s">
        <v>285</v>
      </c>
      <c r="F61" s="9" t="s">
        <v>89</v>
      </c>
      <c r="G61" s="10">
        <v>417</v>
      </c>
      <c r="H61" s="10">
        <v>64</v>
      </c>
      <c r="I61" s="10">
        <v>77</v>
      </c>
      <c r="J61" s="10">
        <v>80</v>
      </c>
      <c r="K61" s="10">
        <v>81</v>
      </c>
      <c r="L61" s="10">
        <f t="shared" si="0"/>
        <v>302</v>
      </c>
      <c r="M61" s="10">
        <v>496</v>
      </c>
      <c r="N61" s="10">
        <v>80</v>
      </c>
      <c r="O61" s="10">
        <v>80</v>
      </c>
      <c r="P61" s="10">
        <v>76</v>
      </c>
      <c r="Q61" s="10">
        <v>77</v>
      </c>
      <c r="R61" s="10">
        <f t="shared" si="1"/>
        <v>313</v>
      </c>
      <c r="S61" s="10">
        <f t="shared" si="2"/>
        <v>615</v>
      </c>
      <c r="T61" s="20"/>
      <c r="U61" s="20"/>
    </row>
    <row r="62" spans="1:21" x14ac:dyDescent="0.35">
      <c r="A62" s="10">
        <v>45</v>
      </c>
      <c r="B62" s="2">
        <v>445</v>
      </c>
      <c r="C62" s="8" t="s">
        <v>230</v>
      </c>
      <c r="D62" s="13" t="s">
        <v>544</v>
      </c>
      <c r="E62" s="10" t="s">
        <v>268</v>
      </c>
      <c r="F62" s="9" t="s">
        <v>89</v>
      </c>
      <c r="G62" s="10">
        <v>487</v>
      </c>
      <c r="H62" s="10">
        <v>72</v>
      </c>
      <c r="I62" s="10">
        <v>80</v>
      </c>
      <c r="J62" s="10">
        <v>69</v>
      </c>
      <c r="K62" s="10">
        <v>54</v>
      </c>
      <c r="L62" s="10">
        <f t="shared" si="0"/>
        <v>275</v>
      </c>
      <c r="M62" s="10">
        <v>411</v>
      </c>
      <c r="N62" s="10">
        <v>78</v>
      </c>
      <c r="O62" s="10">
        <v>80</v>
      </c>
      <c r="P62" s="10">
        <v>75</v>
      </c>
      <c r="Q62" s="10">
        <v>72</v>
      </c>
      <c r="R62" s="10">
        <f t="shared" si="1"/>
        <v>305</v>
      </c>
      <c r="S62" s="10">
        <f t="shared" si="2"/>
        <v>580</v>
      </c>
      <c r="T62" s="20"/>
      <c r="U62" s="20"/>
    </row>
    <row r="63" spans="1:21" x14ac:dyDescent="0.35">
      <c r="A63" s="10">
        <v>46</v>
      </c>
      <c r="B63" s="2">
        <v>458</v>
      </c>
      <c r="C63" s="8" t="s">
        <v>668</v>
      </c>
      <c r="D63" s="13" t="s">
        <v>547</v>
      </c>
      <c r="E63" s="10" t="s">
        <v>292</v>
      </c>
      <c r="F63" s="2" t="s">
        <v>88</v>
      </c>
      <c r="G63" s="10">
        <v>492</v>
      </c>
      <c r="H63" s="10">
        <v>73</v>
      </c>
      <c r="I63" s="10">
        <v>71</v>
      </c>
      <c r="J63" s="10">
        <v>61</v>
      </c>
      <c r="K63" s="10">
        <v>69</v>
      </c>
      <c r="L63" s="10">
        <f t="shared" si="0"/>
        <v>274</v>
      </c>
      <c r="M63" s="10">
        <v>483</v>
      </c>
      <c r="N63" s="10">
        <v>82</v>
      </c>
      <c r="O63" s="10">
        <v>74</v>
      </c>
      <c r="P63" s="10">
        <v>65</v>
      </c>
      <c r="Q63" s="10">
        <v>74</v>
      </c>
      <c r="R63" s="10">
        <f t="shared" si="1"/>
        <v>295</v>
      </c>
      <c r="S63" s="10">
        <f t="shared" si="2"/>
        <v>569</v>
      </c>
      <c r="T63" s="20"/>
      <c r="U63" s="20"/>
    </row>
    <row r="64" spans="1:21" x14ac:dyDescent="0.35">
      <c r="B64" s="10"/>
    </row>
    <row r="65" spans="1:2" x14ac:dyDescent="0.35">
      <c r="B65" s="13" t="s">
        <v>657</v>
      </c>
    </row>
    <row r="66" spans="1:2" x14ac:dyDescent="0.35">
      <c r="A66" s="4"/>
      <c r="B66" s="10"/>
    </row>
  </sheetData>
  <phoneticPr fontId="0" type="noConversion"/>
  <printOptions horizontalCentered="1"/>
  <pageMargins left="0.25" right="0.25" top="0.75" bottom="0.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zoomScaleNormal="100" workbookViewId="0"/>
  </sheetViews>
  <sheetFormatPr defaultColWidth="9.1796875" defaultRowHeight="15.5" x14ac:dyDescent="0.35"/>
  <cols>
    <col min="1" max="1" width="6.1796875" style="10" customWidth="1"/>
    <col min="2" max="2" width="7.81640625" style="4" bestFit="1" customWidth="1"/>
    <col min="3" max="3" width="20.1796875" style="4" bestFit="1" customWidth="1"/>
    <col min="4" max="4" width="10.54296875" style="4" bestFit="1" customWidth="1"/>
    <col min="5" max="5" width="6.81640625" style="4" bestFit="1" customWidth="1"/>
    <col min="6" max="6" width="5.54296875" style="4" bestFit="1" customWidth="1"/>
    <col min="7" max="9" width="3.81640625" style="4" hidden="1" customWidth="1"/>
    <col min="10" max="10" width="5.1796875" style="4" bestFit="1" customWidth="1"/>
    <col min="11" max="13" width="3.81640625" style="4" hidden="1" customWidth="1"/>
    <col min="14" max="14" width="5.1796875" style="4" bestFit="1" customWidth="1"/>
    <col min="15" max="15" width="7.81640625" style="4" bestFit="1" customWidth="1"/>
    <col min="16" max="17" width="7" style="10" bestFit="1" customWidth="1"/>
    <col min="18" max="16384" width="9.1796875" style="4"/>
  </cols>
  <sheetData>
    <row r="1" spans="1:19" x14ac:dyDescent="0.35">
      <c r="A1" s="16" t="s">
        <v>323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0"/>
      <c r="S1" s="10"/>
    </row>
    <row r="2" spans="1:19" x14ac:dyDescent="0.35">
      <c r="A2" s="16" t="s">
        <v>349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0"/>
      <c r="S2" s="10"/>
    </row>
    <row r="3" spans="1:19" x14ac:dyDescent="0.35">
      <c r="A3" s="16" t="s">
        <v>325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0"/>
      <c r="S3" s="10"/>
    </row>
    <row r="4" spans="1:19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9" x14ac:dyDescent="0.35">
      <c r="A5" s="14" t="s">
        <v>332</v>
      </c>
      <c r="B5" s="15"/>
      <c r="C5" s="15"/>
      <c r="D5" s="15"/>
      <c r="E5" s="15" t="s">
        <v>682</v>
      </c>
      <c r="F5" s="6"/>
      <c r="G5" s="6"/>
      <c r="H5" s="6"/>
      <c r="I5" s="6"/>
      <c r="J5" s="6"/>
      <c r="K5" s="6"/>
      <c r="L5" s="6"/>
      <c r="M5" s="6"/>
      <c r="N5" s="6"/>
      <c r="Q5" s="21">
        <v>745.1</v>
      </c>
    </row>
    <row r="6" spans="1:19" x14ac:dyDescent="0.35">
      <c r="A6" s="14" t="s">
        <v>333</v>
      </c>
      <c r="B6" s="15"/>
      <c r="C6" s="15"/>
      <c r="D6" s="15"/>
      <c r="E6" s="15" t="s">
        <v>664</v>
      </c>
      <c r="F6" s="6"/>
      <c r="G6" s="6"/>
      <c r="H6" s="6"/>
      <c r="I6" s="6"/>
      <c r="J6" s="6"/>
      <c r="K6" s="6"/>
      <c r="L6" s="6"/>
      <c r="M6" s="6"/>
      <c r="N6" s="6"/>
      <c r="Q6" s="21">
        <v>732.5</v>
      </c>
    </row>
    <row r="7" spans="1:19" x14ac:dyDescent="0.35">
      <c r="A7" s="14" t="s">
        <v>334</v>
      </c>
      <c r="B7" s="15"/>
      <c r="C7" s="15"/>
      <c r="D7" s="15"/>
      <c r="E7" s="15" t="s">
        <v>683</v>
      </c>
      <c r="F7" s="6"/>
      <c r="G7" s="6"/>
      <c r="H7" s="6"/>
      <c r="I7" s="6"/>
      <c r="J7" s="6"/>
      <c r="K7" s="6"/>
      <c r="L7" s="6"/>
      <c r="M7" s="6"/>
      <c r="N7" s="6"/>
      <c r="Q7" s="21">
        <v>730.1</v>
      </c>
    </row>
    <row r="8" spans="1:19" x14ac:dyDescent="0.35">
      <c r="A8" s="14"/>
      <c r="B8" s="15"/>
      <c r="C8" s="15"/>
      <c r="D8" s="15"/>
      <c r="E8" s="15"/>
      <c r="F8" s="6"/>
      <c r="G8" s="6"/>
      <c r="H8" s="6"/>
      <c r="I8" s="6"/>
      <c r="J8" s="6"/>
      <c r="K8" s="6"/>
      <c r="L8" s="6"/>
      <c r="M8" s="6"/>
      <c r="N8" s="6"/>
      <c r="Q8" s="6"/>
    </row>
    <row r="9" spans="1:19" x14ac:dyDescent="0.35">
      <c r="A9" s="14" t="s">
        <v>335</v>
      </c>
      <c r="B9" s="15"/>
      <c r="C9" s="15"/>
      <c r="D9" s="15"/>
      <c r="E9" s="15" t="s">
        <v>659</v>
      </c>
      <c r="F9" s="6"/>
      <c r="G9" s="6"/>
      <c r="H9" s="6"/>
      <c r="I9" s="6"/>
      <c r="J9" s="6"/>
      <c r="K9" s="6"/>
      <c r="L9" s="6"/>
      <c r="M9" s="6"/>
      <c r="N9" s="6"/>
      <c r="Q9" s="6">
        <v>541</v>
      </c>
    </row>
    <row r="10" spans="1:19" x14ac:dyDescent="0.35">
      <c r="A10" s="14" t="s">
        <v>336</v>
      </c>
      <c r="B10" s="15"/>
      <c r="C10" s="15"/>
      <c r="D10" s="15"/>
      <c r="E10" s="15" t="s">
        <v>660</v>
      </c>
      <c r="F10" s="6"/>
      <c r="G10" s="6"/>
      <c r="H10" s="6"/>
      <c r="I10" s="6"/>
      <c r="J10" s="6"/>
      <c r="K10" s="6"/>
      <c r="L10" s="6"/>
      <c r="M10" s="6"/>
      <c r="N10" s="6"/>
      <c r="Q10" s="6">
        <v>519</v>
      </c>
    </row>
    <row r="11" spans="1:19" x14ac:dyDescent="0.35">
      <c r="A11" s="14" t="s">
        <v>337</v>
      </c>
      <c r="B11" s="15"/>
      <c r="C11" s="15"/>
      <c r="D11" s="15"/>
      <c r="E11" s="15" t="s">
        <v>684</v>
      </c>
      <c r="F11" s="6"/>
      <c r="G11" s="6"/>
      <c r="H11" s="6"/>
      <c r="I11" s="6"/>
      <c r="J11" s="6"/>
      <c r="K11" s="6"/>
      <c r="L11" s="6"/>
      <c r="M11" s="6"/>
      <c r="N11" s="6"/>
      <c r="Q11" s="6">
        <v>477</v>
      </c>
    </row>
    <row r="12" spans="1:19" x14ac:dyDescent="0.35">
      <c r="A12" s="14"/>
      <c r="B12" s="15"/>
      <c r="C12" s="15"/>
      <c r="D12" s="15"/>
      <c r="E12" s="15"/>
      <c r="F12" s="6"/>
      <c r="G12" s="6"/>
      <c r="H12" s="6"/>
      <c r="I12" s="6"/>
      <c r="J12" s="6"/>
      <c r="K12" s="6"/>
      <c r="L12" s="6"/>
      <c r="M12" s="6"/>
      <c r="N12" s="6"/>
      <c r="Q12" s="6"/>
    </row>
    <row r="13" spans="1:19" x14ac:dyDescent="0.35">
      <c r="A13" s="14" t="s">
        <v>338</v>
      </c>
      <c r="B13" s="15"/>
      <c r="C13" s="15"/>
      <c r="D13" s="15"/>
      <c r="E13" s="15" t="s">
        <v>662</v>
      </c>
      <c r="F13" s="6"/>
      <c r="G13" s="6"/>
      <c r="H13" s="6"/>
      <c r="I13" s="6"/>
      <c r="J13" s="6"/>
      <c r="K13" s="6"/>
      <c r="L13" s="6"/>
      <c r="M13" s="6"/>
      <c r="N13" s="6"/>
      <c r="Q13" s="6">
        <v>521</v>
      </c>
    </row>
    <row r="14" spans="1:19" x14ac:dyDescent="0.35">
      <c r="A14" s="14"/>
      <c r="B14" s="5"/>
      <c r="C14" s="5"/>
      <c r="D14" s="5"/>
      <c r="E14" s="5"/>
      <c r="F14" s="10"/>
      <c r="G14" s="10"/>
      <c r="H14" s="10"/>
      <c r="I14" s="10"/>
      <c r="J14" s="10"/>
      <c r="K14" s="10"/>
      <c r="L14" s="10"/>
      <c r="M14" s="10"/>
      <c r="N14" s="10"/>
    </row>
    <row r="15" spans="1:19" x14ac:dyDescent="0.35">
      <c r="A15" s="6" t="s">
        <v>352</v>
      </c>
      <c r="B15" s="6" t="s">
        <v>322</v>
      </c>
      <c r="C15" s="17" t="s">
        <v>326</v>
      </c>
      <c r="D15" s="14" t="s">
        <v>327</v>
      </c>
      <c r="E15" s="6" t="s">
        <v>0</v>
      </c>
      <c r="F15" s="6" t="s">
        <v>329</v>
      </c>
      <c r="G15" s="6">
        <v>1</v>
      </c>
      <c r="H15" s="6">
        <v>2</v>
      </c>
      <c r="I15" s="6">
        <v>3</v>
      </c>
      <c r="J15" s="6" t="s">
        <v>350</v>
      </c>
      <c r="K15" s="6">
        <v>4</v>
      </c>
      <c r="L15" s="6">
        <v>5</v>
      </c>
      <c r="M15" s="6">
        <v>6</v>
      </c>
      <c r="N15" s="6" t="s">
        <v>351</v>
      </c>
      <c r="O15" s="6" t="s">
        <v>588</v>
      </c>
      <c r="P15" s="6" t="s">
        <v>589</v>
      </c>
      <c r="Q15" s="6" t="s">
        <v>590</v>
      </c>
    </row>
    <row r="16" spans="1:19" ht="20.149999999999999" customHeight="1" x14ac:dyDescent="0.35">
      <c r="A16" s="10">
        <v>1</v>
      </c>
      <c r="B16" s="2" t="s">
        <v>678</v>
      </c>
      <c r="C16" s="8" t="s">
        <v>253</v>
      </c>
      <c r="D16" s="13" t="s">
        <v>482</v>
      </c>
      <c r="E16" s="10" t="s">
        <v>235</v>
      </c>
      <c r="F16" s="9" t="s">
        <v>87</v>
      </c>
      <c r="G16" s="10">
        <v>94</v>
      </c>
      <c r="H16" s="10">
        <v>89</v>
      </c>
      <c r="I16" s="10">
        <v>90</v>
      </c>
      <c r="J16" s="10">
        <f t="shared" ref="J16:J34" si="0">SUM(G16:I16)</f>
        <v>273</v>
      </c>
      <c r="K16" s="10">
        <v>90</v>
      </c>
      <c r="L16" s="10">
        <v>91</v>
      </c>
      <c r="M16" s="10">
        <v>98</v>
      </c>
      <c r="N16" s="10">
        <f t="shared" ref="N16:N34" si="1">SUM(K16:M16)</f>
        <v>279</v>
      </c>
      <c r="O16" s="10">
        <f t="shared" ref="O16:O34" si="2">SUM(N16,J16)</f>
        <v>552</v>
      </c>
      <c r="P16" s="20">
        <v>193.1</v>
      </c>
      <c r="Q16" s="20">
        <f t="shared" ref="Q16:Q23" si="3">SUM(O16:P16)</f>
        <v>745.1</v>
      </c>
    </row>
    <row r="17" spans="1:17" ht="20.149999999999999" customHeight="1" x14ac:dyDescent="0.35">
      <c r="A17" s="10">
        <v>2</v>
      </c>
      <c r="B17" s="2">
        <v>409</v>
      </c>
      <c r="C17" s="8" t="s">
        <v>216</v>
      </c>
      <c r="D17" s="13" t="s">
        <v>654</v>
      </c>
      <c r="E17" s="10" t="s">
        <v>260</v>
      </c>
      <c r="F17" s="2" t="s">
        <v>89</v>
      </c>
      <c r="G17" s="10">
        <v>88</v>
      </c>
      <c r="H17" s="10">
        <v>92</v>
      </c>
      <c r="I17" s="10">
        <v>94</v>
      </c>
      <c r="J17" s="10">
        <f t="shared" si="0"/>
        <v>274</v>
      </c>
      <c r="K17" s="10">
        <v>88</v>
      </c>
      <c r="L17" s="10">
        <v>96</v>
      </c>
      <c r="M17" s="10">
        <v>89</v>
      </c>
      <c r="N17" s="10">
        <f t="shared" si="1"/>
        <v>273</v>
      </c>
      <c r="O17" s="10">
        <f t="shared" si="2"/>
        <v>547</v>
      </c>
      <c r="P17" s="20">
        <v>185.5</v>
      </c>
      <c r="Q17" s="20">
        <f t="shared" si="3"/>
        <v>732.5</v>
      </c>
    </row>
    <row r="18" spans="1:17" ht="20.149999999999999" customHeight="1" x14ac:dyDescent="0.35">
      <c r="A18" s="10">
        <v>3</v>
      </c>
      <c r="B18" s="2">
        <v>452</v>
      </c>
      <c r="C18" s="8" t="s">
        <v>249</v>
      </c>
      <c r="D18" s="13" t="s">
        <v>574</v>
      </c>
      <c r="E18" s="10" t="s">
        <v>95</v>
      </c>
      <c r="F18" s="9" t="s">
        <v>88</v>
      </c>
      <c r="G18" s="10">
        <v>85</v>
      </c>
      <c r="H18" s="10">
        <v>92</v>
      </c>
      <c r="I18" s="10">
        <v>93</v>
      </c>
      <c r="J18" s="10">
        <f t="shared" si="0"/>
        <v>270</v>
      </c>
      <c r="K18" s="10">
        <v>92</v>
      </c>
      <c r="L18" s="10">
        <v>88</v>
      </c>
      <c r="M18" s="10">
        <v>93</v>
      </c>
      <c r="N18" s="10">
        <f t="shared" si="1"/>
        <v>273</v>
      </c>
      <c r="O18" s="10">
        <f t="shared" si="2"/>
        <v>543</v>
      </c>
      <c r="P18" s="20">
        <v>187.1</v>
      </c>
      <c r="Q18" s="20">
        <f t="shared" si="3"/>
        <v>730.1</v>
      </c>
    </row>
    <row r="19" spans="1:17" ht="20.149999999999999" customHeight="1" x14ac:dyDescent="0.35">
      <c r="A19" s="10">
        <v>4</v>
      </c>
      <c r="B19" s="2">
        <v>430</v>
      </c>
      <c r="C19" s="8" t="s">
        <v>248</v>
      </c>
      <c r="D19" s="13" t="s">
        <v>571</v>
      </c>
      <c r="E19" s="10" t="s">
        <v>267</v>
      </c>
      <c r="F19" s="9" t="s">
        <v>87</v>
      </c>
      <c r="G19" s="10">
        <v>90</v>
      </c>
      <c r="H19" s="10">
        <v>91</v>
      </c>
      <c r="I19" s="10">
        <v>90</v>
      </c>
      <c r="J19" s="10">
        <f t="shared" si="0"/>
        <v>271</v>
      </c>
      <c r="K19" s="10">
        <v>88</v>
      </c>
      <c r="L19" s="10">
        <v>92</v>
      </c>
      <c r="M19" s="10">
        <v>85</v>
      </c>
      <c r="N19" s="10">
        <f t="shared" si="1"/>
        <v>265</v>
      </c>
      <c r="O19" s="10">
        <f t="shared" si="2"/>
        <v>536</v>
      </c>
      <c r="P19" s="20">
        <v>190.2</v>
      </c>
      <c r="Q19" s="20">
        <f t="shared" si="3"/>
        <v>726.2</v>
      </c>
    </row>
    <row r="20" spans="1:17" ht="20.149999999999999" customHeight="1" x14ac:dyDescent="0.35">
      <c r="A20" s="10">
        <v>5</v>
      </c>
      <c r="B20" s="2" t="s">
        <v>680</v>
      </c>
      <c r="C20" s="8" t="s">
        <v>244</v>
      </c>
      <c r="D20" s="13" t="s">
        <v>563</v>
      </c>
      <c r="E20" s="10" t="s">
        <v>279</v>
      </c>
      <c r="F20" s="9" t="s">
        <v>87</v>
      </c>
      <c r="G20" s="10">
        <v>86</v>
      </c>
      <c r="H20" s="10">
        <v>85</v>
      </c>
      <c r="I20" s="10">
        <v>95</v>
      </c>
      <c r="J20" s="10">
        <f t="shared" si="0"/>
        <v>266</v>
      </c>
      <c r="K20" s="10">
        <v>92</v>
      </c>
      <c r="L20" s="10">
        <v>87</v>
      </c>
      <c r="M20" s="10">
        <v>92</v>
      </c>
      <c r="N20" s="10">
        <f t="shared" si="1"/>
        <v>271</v>
      </c>
      <c r="O20" s="10">
        <f t="shared" si="2"/>
        <v>537</v>
      </c>
      <c r="P20" s="20">
        <v>189.1</v>
      </c>
      <c r="Q20" s="20">
        <f t="shared" si="3"/>
        <v>726.1</v>
      </c>
    </row>
    <row r="21" spans="1:17" ht="20.149999999999999" customHeight="1" x14ac:dyDescent="0.35">
      <c r="A21" s="10">
        <v>6</v>
      </c>
      <c r="B21" s="10">
        <v>385</v>
      </c>
      <c r="C21" s="8" t="s">
        <v>210</v>
      </c>
      <c r="D21" s="13" t="s">
        <v>458</v>
      </c>
      <c r="E21" s="10" t="s">
        <v>95</v>
      </c>
      <c r="F21" s="9" t="s">
        <v>87</v>
      </c>
      <c r="G21" s="10">
        <v>90</v>
      </c>
      <c r="H21" s="10">
        <v>95</v>
      </c>
      <c r="I21" s="10">
        <v>89</v>
      </c>
      <c r="J21" s="10">
        <f t="shared" si="0"/>
        <v>274</v>
      </c>
      <c r="K21" s="10">
        <v>91</v>
      </c>
      <c r="L21" s="10">
        <v>90</v>
      </c>
      <c r="M21" s="10">
        <v>85</v>
      </c>
      <c r="N21" s="10">
        <f t="shared" si="1"/>
        <v>266</v>
      </c>
      <c r="O21" s="10">
        <f t="shared" si="2"/>
        <v>540</v>
      </c>
      <c r="P21" s="20">
        <v>184.5</v>
      </c>
      <c r="Q21" s="20">
        <f t="shared" si="3"/>
        <v>724.5</v>
      </c>
    </row>
    <row r="22" spans="1:17" ht="20.149999999999999" customHeight="1" x14ac:dyDescent="0.35">
      <c r="A22" s="10">
        <v>7</v>
      </c>
      <c r="B22" s="2">
        <v>443</v>
      </c>
      <c r="C22" s="8" t="s">
        <v>228</v>
      </c>
      <c r="D22" s="13" t="s">
        <v>573</v>
      </c>
      <c r="E22" s="10" t="s">
        <v>260</v>
      </c>
      <c r="F22" s="9" t="s">
        <v>88</v>
      </c>
      <c r="G22" s="10">
        <v>89</v>
      </c>
      <c r="H22" s="10">
        <v>91</v>
      </c>
      <c r="I22" s="10">
        <v>83</v>
      </c>
      <c r="J22" s="10">
        <f t="shared" si="0"/>
        <v>263</v>
      </c>
      <c r="K22" s="10">
        <v>96</v>
      </c>
      <c r="L22" s="10">
        <v>90</v>
      </c>
      <c r="M22" s="10">
        <v>92</v>
      </c>
      <c r="N22" s="10">
        <f t="shared" si="1"/>
        <v>278</v>
      </c>
      <c r="O22" s="10">
        <f t="shared" si="2"/>
        <v>541</v>
      </c>
      <c r="P22" s="20">
        <v>178.8</v>
      </c>
      <c r="Q22" s="20">
        <f t="shared" si="3"/>
        <v>719.8</v>
      </c>
    </row>
    <row r="23" spans="1:17" ht="20.149999999999999" customHeight="1" x14ac:dyDescent="0.35">
      <c r="A23" s="10">
        <v>8</v>
      </c>
      <c r="B23" s="2" t="s">
        <v>679</v>
      </c>
      <c r="C23" s="8" t="s">
        <v>250</v>
      </c>
      <c r="D23" s="13" t="s">
        <v>496</v>
      </c>
      <c r="E23" s="10" t="s">
        <v>272</v>
      </c>
      <c r="F23" s="9" t="s">
        <v>87</v>
      </c>
      <c r="G23" s="10">
        <v>92</v>
      </c>
      <c r="H23" s="10">
        <v>93</v>
      </c>
      <c r="I23" s="10">
        <v>92</v>
      </c>
      <c r="J23" s="10">
        <f t="shared" si="0"/>
        <v>277</v>
      </c>
      <c r="K23" s="10">
        <v>85</v>
      </c>
      <c r="L23" s="10">
        <v>87</v>
      </c>
      <c r="M23" s="10">
        <v>89</v>
      </c>
      <c r="N23" s="10">
        <f t="shared" si="1"/>
        <v>261</v>
      </c>
      <c r="O23" s="10">
        <f t="shared" si="2"/>
        <v>538</v>
      </c>
      <c r="P23" s="20">
        <v>173.4</v>
      </c>
      <c r="Q23" s="20">
        <f t="shared" si="3"/>
        <v>711.4</v>
      </c>
    </row>
    <row r="24" spans="1:17" ht="20.149999999999999" customHeight="1" x14ac:dyDescent="0.35">
      <c r="A24" s="10">
        <v>9</v>
      </c>
      <c r="B24" s="2">
        <v>477</v>
      </c>
      <c r="C24" s="8" t="s">
        <v>252</v>
      </c>
      <c r="D24" s="13" t="s">
        <v>510</v>
      </c>
      <c r="E24" s="10" t="s">
        <v>260</v>
      </c>
      <c r="F24" s="9" t="s">
        <v>87</v>
      </c>
      <c r="G24" s="10">
        <v>95</v>
      </c>
      <c r="H24" s="10">
        <v>91</v>
      </c>
      <c r="I24" s="10">
        <v>86</v>
      </c>
      <c r="J24" s="10">
        <f t="shared" si="0"/>
        <v>272</v>
      </c>
      <c r="K24" s="10">
        <v>91</v>
      </c>
      <c r="L24" s="10">
        <v>80</v>
      </c>
      <c r="M24" s="10">
        <v>86</v>
      </c>
      <c r="N24" s="10">
        <f t="shared" si="1"/>
        <v>257</v>
      </c>
      <c r="O24" s="10">
        <f t="shared" si="2"/>
        <v>529</v>
      </c>
      <c r="P24" s="20"/>
      <c r="Q24" s="20"/>
    </row>
    <row r="25" spans="1:17" ht="20.149999999999999" customHeight="1" x14ac:dyDescent="0.35">
      <c r="A25" s="10">
        <v>10</v>
      </c>
      <c r="B25" s="2">
        <v>407</v>
      </c>
      <c r="C25" s="1" t="s">
        <v>246</v>
      </c>
      <c r="D25" s="13" t="s">
        <v>564</v>
      </c>
      <c r="E25" s="10" t="s">
        <v>260</v>
      </c>
      <c r="F25" s="2" t="s">
        <v>89</v>
      </c>
      <c r="G25" s="10">
        <v>89</v>
      </c>
      <c r="H25" s="10">
        <v>86</v>
      </c>
      <c r="I25" s="10">
        <v>87</v>
      </c>
      <c r="J25" s="10">
        <f t="shared" si="0"/>
        <v>262</v>
      </c>
      <c r="K25" s="10">
        <v>86</v>
      </c>
      <c r="L25" s="10">
        <v>88</v>
      </c>
      <c r="M25" s="10">
        <v>85</v>
      </c>
      <c r="N25" s="10">
        <f t="shared" si="1"/>
        <v>259</v>
      </c>
      <c r="O25" s="10">
        <f t="shared" si="2"/>
        <v>521</v>
      </c>
      <c r="P25" s="20"/>
      <c r="Q25" s="20"/>
    </row>
    <row r="26" spans="1:17" ht="20.149999999999999" customHeight="1" x14ac:dyDescent="0.35">
      <c r="A26" s="10">
        <v>11</v>
      </c>
      <c r="B26" s="2">
        <v>389</v>
      </c>
      <c r="C26" s="1" t="s">
        <v>295</v>
      </c>
      <c r="D26" s="13" t="s">
        <v>557</v>
      </c>
      <c r="E26" s="10" t="s">
        <v>277</v>
      </c>
      <c r="F26" s="9" t="s">
        <v>87</v>
      </c>
      <c r="G26" s="10">
        <v>87</v>
      </c>
      <c r="H26" s="10">
        <v>86</v>
      </c>
      <c r="I26" s="10">
        <v>86</v>
      </c>
      <c r="J26" s="10">
        <f t="shared" si="0"/>
        <v>259</v>
      </c>
      <c r="K26" s="10">
        <v>87</v>
      </c>
      <c r="L26" s="10">
        <v>83</v>
      </c>
      <c r="M26" s="10">
        <v>91</v>
      </c>
      <c r="N26" s="10">
        <f t="shared" si="1"/>
        <v>261</v>
      </c>
      <c r="O26" s="10">
        <f t="shared" si="2"/>
        <v>520</v>
      </c>
      <c r="P26" s="20"/>
      <c r="Q26" s="20"/>
    </row>
    <row r="27" spans="1:17" ht="20.149999999999999" customHeight="1" x14ac:dyDescent="0.35">
      <c r="A27" s="10">
        <v>12</v>
      </c>
      <c r="B27" s="2">
        <v>403</v>
      </c>
      <c r="C27" s="1" t="s">
        <v>245</v>
      </c>
      <c r="D27" s="13" t="s">
        <v>515</v>
      </c>
      <c r="E27" s="10" t="s">
        <v>275</v>
      </c>
      <c r="F27" s="2" t="s">
        <v>88</v>
      </c>
      <c r="G27" s="10">
        <v>88</v>
      </c>
      <c r="H27" s="10">
        <v>96</v>
      </c>
      <c r="I27" s="10">
        <v>90</v>
      </c>
      <c r="J27" s="10">
        <f t="shared" si="0"/>
        <v>274</v>
      </c>
      <c r="K27" s="10">
        <v>85</v>
      </c>
      <c r="L27" s="10">
        <v>78</v>
      </c>
      <c r="M27" s="10">
        <v>82</v>
      </c>
      <c r="N27" s="10">
        <f t="shared" si="1"/>
        <v>245</v>
      </c>
      <c r="O27" s="10">
        <f t="shared" si="2"/>
        <v>519</v>
      </c>
      <c r="P27" s="20"/>
      <c r="Q27" s="20"/>
    </row>
    <row r="28" spans="1:17" ht="20.149999999999999" customHeight="1" x14ac:dyDescent="0.35">
      <c r="A28" s="10">
        <v>13</v>
      </c>
      <c r="B28" s="10">
        <v>487</v>
      </c>
      <c r="C28" s="4" t="s">
        <v>627</v>
      </c>
      <c r="D28" s="4" t="s">
        <v>523</v>
      </c>
      <c r="E28" s="10" t="s">
        <v>258</v>
      </c>
      <c r="F28" s="10" t="s">
        <v>87</v>
      </c>
      <c r="G28" s="10">
        <v>89</v>
      </c>
      <c r="H28" s="10">
        <v>88</v>
      </c>
      <c r="I28" s="10">
        <v>86</v>
      </c>
      <c r="J28" s="10">
        <f t="shared" si="0"/>
        <v>263</v>
      </c>
      <c r="K28" s="10">
        <v>90</v>
      </c>
      <c r="L28" s="10">
        <v>82</v>
      </c>
      <c r="M28" s="10">
        <v>83</v>
      </c>
      <c r="N28" s="10">
        <f t="shared" si="1"/>
        <v>255</v>
      </c>
      <c r="O28" s="10">
        <f t="shared" si="2"/>
        <v>518</v>
      </c>
      <c r="P28" s="20"/>
      <c r="Q28" s="20"/>
    </row>
    <row r="29" spans="1:17" ht="20.149999999999999" customHeight="1" x14ac:dyDescent="0.35">
      <c r="A29" s="10">
        <v>14</v>
      </c>
      <c r="B29" s="2">
        <v>485</v>
      </c>
      <c r="C29" s="1" t="s">
        <v>254</v>
      </c>
      <c r="D29" s="13" t="s">
        <v>510</v>
      </c>
      <c r="E29" s="10" t="s">
        <v>286</v>
      </c>
      <c r="F29" s="2" t="s">
        <v>87</v>
      </c>
      <c r="G29" s="10">
        <v>88</v>
      </c>
      <c r="H29" s="10">
        <v>89</v>
      </c>
      <c r="I29" s="10">
        <v>92</v>
      </c>
      <c r="J29" s="10">
        <f t="shared" si="0"/>
        <v>269</v>
      </c>
      <c r="K29" s="10">
        <v>87</v>
      </c>
      <c r="L29" s="10">
        <v>90</v>
      </c>
      <c r="M29" s="10">
        <v>65</v>
      </c>
      <c r="N29" s="10">
        <f t="shared" si="1"/>
        <v>242</v>
      </c>
      <c r="O29" s="10">
        <f t="shared" si="2"/>
        <v>511</v>
      </c>
      <c r="P29" s="20"/>
      <c r="Q29" s="20"/>
    </row>
    <row r="30" spans="1:17" ht="20.149999999999999" customHeight="1" x14ac:dyDescent="0.35">
      <c r="A30" s="10">
        <v>15</v>
      </c>
      <c r="B30" s="2">
        <v>431</v>
      </c>
      <c r="C30" s="1" t="s">
        <v>247</v>
      </c>
      <c r="D30" s="13" t="s">
        <v>568</v>
      </c>
      <c r="E30" s="10" t="s">
        <v>285</v>
      </c>
      <c r="F30" s="9" t="s">
        <v>87</v>
      </c>
      <c r="G30" s="10">
        <v>80</v>
      </c>
      <c r="H30" s="10">
        <v>89</v>
      </c>
      <c r="I30" s="10">
        <v>74</v>
      </c>
      <c r="J30" s="10">
        <f t="shared" si="0"/>
        <v>243</v>
      </c>
      <c r="K30" s="10">
        <v>79</v>
      </c>
      <c r="L30" s="10">
        <v>82</v>
      </c>
      <c r="M30" s="10">
        <v>81</v>
      </c>
      <c r="N30" s="10">
        <f t="shared" si="1"/>
        <v>242</v>
      </c>
      <c r="O30" s="10">
        <f t="shared" si="2"/>
        <v>485</v>
      </c>
      <c r="P30" s="20"/>
      <c r="Q30" s="20"/>
    </row>
    <row r="31" spans="1:17" ht="20.149999999999999" customHeight="1" x14ac:dyDescent="0.35">
      <c r="A31" s="10">
        <v>16</v>
      </c>
      <c r="B31" s="2">
        <v>472</v>
      </c>
      <c r="C31" s="1" t="s">
        <v>251</v>
      </c>
      <c r="D31" s="13" t="s">
        <v>581</v>
      </c>
      <c r="E31" s="10" t="s">
        <v>255</v>
      </c>
      <c r="F31" s="9" t="s">
        <v>87</v>
      </c>
      <c r="G31" s="10">
        <v>85</v>
      </c>
      <c r="H31" s="10">
        <v>86</v>
      </c>
      <c r="I31" s="10">
        <v>86</v>
      </c>
      <c r="J31" s="10">
        <f t="shared" si="0"/>
        <v>257</v>
      </c>
      <c r="K31" s="10">
        <v>73</v>
      </c>
      <c r="L31" s="10">
        <v>75</v>
      </c>
      <c r="M31" s="10">
        <v>76</v>
      </c>
      <c r="N31" s="10">
        <f t="shared" si="1"/>
        <v>224</v>
      </c>
      <c r="O31" s="10">
        <f t="shared" si="2"/>
        <v>481</v>
      </c>
      <c r="P31" s="20"/>
      <c r="Q31" s="20"/>
    </row>
    <row r="32" spans="1:17" ht="20.149999999999999" customHeight="1" x14ac:dyDescent="0.35">
      <c r="A32" s="10">
        <v>17</v>
      </c>
      <c r="B32" s="2">
        <v>451</v>
      </c>
      <c r="C32" s="8" t="s">
        <v>52</v>
      </c>
      <c r="D32" s="13" t="s">
        <v>490</v>
      </c>
      <c r="E32" s="10" t="s">
        <v>260</v>
      </c>
      <c r="F32" s="9" t="s">
        <v>88</v>
      </c>
      <c r="G32" s="10">
        <v>80</v>
      </c>
      <c r="H32" s="10">
        <v>81</v>
      </c>
      <c r="I32" s="10">
        <v>89</v>
      </c>
      <c r="J32" s="10">
        <f t="shared" si="0"/>
        <v>250</v>
      </c>
      <c r="K32" s="10">
        <v>73</v>
      </c>
      <c r="L32" s="10">
        <v>69</v>
      </c>
      <c r="M32" s="10">
        <v>85</v>
      </c>
      <c r="N32" s="10">
        <f t="shared" si="1"/>
        <v>227</v>
      </c>
      <c r="O32" s="10">
        <f t="shared" si="2"/>
        <v>477</v>
      </c>
      <c r="P32" s="20"/>
      <c r="Q32" s="20"/>
    </row>
    <row r="33" spans="1:17" ht="20.149999999999999" customHeight="1" x14ac:dyDescent="0.35">
      <c r="A33" s="10">
        <v>18</v>
      </c>
      <c r="B33" s="2">
        <v>441</v>
      </c>
      <c r="C33" s="8" t="s">
        <v>9</v>
      </c>
      <c r="D33" s="13" t="s">
        <v>469</v>
      </c>
      <c r="E33" s="10" t="s">
        <v>93</v>
      </c>
      <c r="F33" s="10" t="s">
        <v>87</v>
      </c>
      <c r="G33" s="10">
        <v>67</v>
      </c>
      <c r="H33" s="10">
        <v>66</v>
      </c>
      <c r="I33" s="10">
        <v>81</v>
      </c>
      <c r="J33" s="10">
        <f t="shared" si="0"/>
        <v>214</v>
      </c>
      <c r="K33" s="10">
        <v>89</v>
      </c>
      <c r="L33" s="10">
        <v>79</v>
      </c>
      <c r="M33" s="10">
        <v>76</v>
      </c>
      <c r="N33" s="10">
        <f t="shared" si="1"/>
        <v>244</v>
      </c>
      <c r="O33" s="10">
        <f t="shared" si="2"/>
        <v>458</v>
      </c>
      <c r="P33" s="20"/>
      <c r="Q33" s="20"/>
    </row>
    <row r="34" spans="1:17" ht="20.149999999999999" customHeight="1" x14ac:dyDescent="0.35">
      <c r="A34" s="10">
        <v>19</v>
      </c>
      <c r="B34" s="2">
        <v>395</v>
      </c>
      <c r="C34" s="1" t="s">
        <v>243</v>
      </c>
      <c r="D34" s="13" t="s">
        <v>559</v>
      </c>
      <c r="E34" s="10" t="s">
        <v>268</v>
      </c>
      <c r="F34" s="2" t="s">
        <v>88</v>
      </c>
      <c r="G34" s="10">
        <v>74</v>
      </c>
      <c r="H34" s="10">
        <v>72</v>
      </c>
      <c r="I34" s="10">
        <v>82</v>
      </c>
      <c r="J34" s="10">
        <f t="shared" si="0"/>
        <v>228</v>
      </c>
      <c r="K34" s="10">
        <v>68</v>
      </c>
      <c r="L34" s="10">
        <v>61</v>
      </c>
      <c r="M34" s="10">
        <v>63</v>
      </c>
      <c r="N34" s="10">
        <f t="shared" si="1"/>
        <v>192</v>
      </c>
      <c r="O34" s="10">
        <f t="shared" si="2"/>
        <v>420</v>
      </c>
      <c r="P34" s="20"/>
      <c r="Q34" s="20"/>
    </row>
    <row r="35" spans="1:17" ht="20.149999999999999" customHeight="1" x14ac:dyDescent="0.35"/>
    <row r="36" spans="1:17" ht="20.149999999999999" customHeight="1" x14ac:dyDescent="0.35">
      <c r="B36" s="4" t="s">
        <v>681</v>
      </c>
    </row>
  </sheetData>
  <phoneticPr fontId="0" type="noConversion"/>
  <printOptions horizontalCentered="1"/>
  <pageMargins left="0.25" right="0.25" top="0.75" bottom="0.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workbookViewId="0"/>
  </sheetViews>
  <sheetFormatPr defaultColWidth="9.1796875" defaultRowHeight="15.5" x14ac:dyDescent="0.35"/>
  <cols>
    <col min="1" max="1" width="7.1796875" style="10" customWidth="1"/>
    <col min="2" max="2" width="7.81640625" style="4" bestFit="1" customWidth="1"/>
    <col min="3" max="3" width="16.26953125" style="4" bestFit="1" customWidth="1"/>
    <col min="4" max="4" width="13" style="4" bestFit="1" customWidth="1"/>
    <col min="5" max="5" width="10.26953125" style="4" hidden="1" customWidth="1"/>
    <col min="6" max="6" width="6.81640625" style="4" bestFit="1" customWidth="1"/>
    <col min="7" max="7" width="5.54296875" style="4" bestFit="1" customWidth="1"/>
    <col min="8" max="13" width="3.81640625" style="4" hidden="1" customWidth="1"/>
    <col min="14" max="14" width="5" style="4" bestFit="1" customWidth="1"/>
    <col min="15" max="20" width="3.81640625" style="4" hidden="1" customWidth="1"/>
    <col min="21" max="21" width="5.1796875" style="4" bestFit="1" customWidth="1"/>
    <col min="22" max="22" width="7.81640625" style="4" bestFit="1" customWidth="1"/>
    <col min="23" max="26" width="5.7265625" style="4" hidden="1" customWidth="1"/>
    <col min="27" max="28" width="7" style="4" bestFit="1" customWidth="1"/>
    <col min="29" max="16384" width="9.1796875" style="4"/>
  </cols>
  <sheetData>
    <row r="1" spans="1:28" x14ac:dyDescent="0.35">
      <c r="A1" s="16" t="s">
        <v>323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x14ac:dyDescent="0.35">
      <c r="A2" s="16" t="s">
        <v>348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x14ac:dyDescent="0.35">
      <c r="A3" s="16" t="s">
        <v>347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AB4" s="6"/>
    </row>
    <row r="5" spans="1:28" x14ac:dyDescent="0.35">
      <c r="A5" s="14" t="s">
        <v>332</v>
      </c>
      <c r="B5" s="15"/>
      <c r="C5" s="15"/>
      <c r="D5" s="15"/>
      <c r="E5" s="15"/>
      <c r="F5" s="15" t="s">
        <v>687</v>
      </c>
      <c r="G5" s="6"/>
      <c r="H5" s="6"/>
      <c r="I5" s="6"/>
      <c r="J5" s="6"/>
      <c r="K5" s="6"/>
      <c r="L5" s="6"/>
      <c r="M5" s="6"/>
      <c r="N5" s="6"/>
      <c r="O5" s="6"/>
      <c r="AB5" s="21">
        <v>761.2</v>
      </c>
    </row>
    <row r="6" spans="1:28" x14ac:dyDescent="0.35">
      <c r="A6" s="14" t="s">
        <v>333</v>
      </c>
      <c r="B6" s="15"/>
      <c r="C6" s="15"/>
      <c r="D6" s="15"/>
      <c r="E6" s="15"/>
      <c r="F6" s="15" t="s">
        <v>669</v>
      </c>
      <c r="G6" s="6"/>
      <c r="H6" s="6"/>
      <c r="I6" s="6"/>
      <c r="J6" s="6"/>
      <c r="K6" s="6"/>
      <c r="L6" s="6"/>
      <c r="M6" s="6"/>
      <c r="N6" s="6"/>
      <c r="O6" s="6"/>
      <c r="AB6" s="21">
        <v>732.9</v>
      </c>
    </row>
    <row r="7" spans="1:28" x14ac:dyDescent="0.35">
      <c r="A7" s="14" t="s">
        <v>334</v>
      </c>
      <c r="B7" s="15"/>
      <c r="C7" s="15"/>
      <c r="D7" s="15"/>
      <c r="E7" s="15"/>
      <c r="F7" s="15" t="s">
        <v>689</v>
      </c>
      <c r="G7" s="6"/>
      <c r="H7" s="6"/>
      <c r="I7" s="6"/>
      <c r="J7" s="6"/>
      <c r="K7" s="6"/>
      <c r="L7" s="6"/>
      <c r="M7" s="6"/>
      <c r="N7" s="6"/>
      <c r="O7" s="6"/>
      <c r="AB7" s="21">
        <v>732.4</v>
      </c>
    </row>
    <row r="8" spans="1:28" x14ac:dyDescent="0.35">
      <c r="A8" s="14"/>
      <c r="B8" s="15"/>
      <c r="C8" s="15"/>
      <c r="D8" s="15"/>
      <c r="E8" s="15"/>
      <c r="F8" s="15"/>
      <c r="G8" s="6"/>
      <c r="H8" s="6"/>
      <c r="I8" s="6"/>
      <c r="J8" s="6"/>
      <c r="K8" s="6"/>
      <c r="L8" s="6"/>
      <c r="M8" s="6"/>
      <c r="N8" s="6"/>
      <c r="O8" s="6"/>
      <c r="AB8" s="6"/>
    </row>
    <row r="9" spans="1:28" x14ac:dyDescent="0.35">
      <c r="A9" s="14" t="s">
        <v>335</v>
      </c>
      <c r="B9" s="15"/>
      <c r="C9" s="15"/>
      <c r="D9" s="15"/>
      <c r="E9" s="15"/>
      <c r="F9" s="15" t="s">
        <v>688</v>
      </c>
      <c r="G9" s="6"/>
      <c r="H9" s="6"/>
      <c r="I9" s="6"/>
      <c r="J9" s="6"/>
      <c r="K9" s="6"/>
      <c r="L9" s="6"/>
      <c r="M9" s="6"/>
      <c r="N9" s="6"/>
      <c r="O9" s="6"/>
      <c r="AB9" s="6">
        <v>541</v>
      </c>
    </row>
    <row r="10" spans="1:28" x14ac:dyDescent="0.35">
      <c r="A10" s="14" t="s">
        <v>336</v>
      </c>
      <c r="B10" s="15"/>
      <c r="C10" s="15"/>
      <c r="D10" s="15"/>
      <c r="E10" s="15"/>
      <c r="F10" s="15" t="s">
        <v>673</v>
      </c>
      <c r="G10" s="6"/>
      <c r="H10" s="6"/>
      <c r="I10" s="6"/>
      <c r="J10" s="6"/>
      <c r="K10" s="6"/>
      <c r="L10" s="6"/>
      <c r="M10" s="6"/>
      <c r="N10" s="6"/>
      <c r="O10" s="6"/>
      <c r="AB10" s="6">
        <v>534</v>
      </c>
    </row>
    <row r="11" spans="1:28" x14ac:dyDescent="0.35">
      <c r="A11" s="14" t="s">
        <v>337</v>
      </c>
      <c r="B11" s="15"/>
      <c r="C11" s="15"/>
      <c r="D11" s="15"/>
      <c r="E11" s="15"/>
      <c r="F11" s="15" t="s">
        <v>690</v>
      </c>
      <c r="G11" s="6"/>
      <c r="H11" s="6"/>
      <c r="I11" s="6"/>
      <c r="J11" s="6"/>
      <c r="K11" s="6"/>
      <c r="L11" s="6"/>
      <c r="M11" s="6"/>
      <c r="N11" s="6"/>
      <c r="O11" s="6"/>
      <c r="AB11" s="6">
        <v>518</v>
      </c>
    </row>
    <row r="12" spans="1:28" x14ac:dyDescent="0.35">
      <c r="A12" s="14"/>
      <c r="B12" s="15"/>
      <c r="C12" s="15"/>
      <c r="D12" s="15"/>
      <c r="E12" s="15"/>
      <c r="F12" s="15"/>
      <c r="G12" s="6"/>
      <c r="H12" s="6"/>
      <c r="I12" s="6"/>
      <c r="J12" s="6"/>
      <c r="K12" s="6"/>
      <c r="L12" s="6"/>
      <c r="M12" s="6"/>
      <c r="N12" s="6"/>
      <c r="O12" s="6"/>
      <c r="AB12" s="6"/>
    </row>
    <row r="13" spans="1:28" x14ac:dyDescent="0.35">
      <c r="A13" s="6" t="s">
        <v>352</v>
      </c>
      <c r="B13" s="6" t="s">
        <v>322</v>
      </c>
      <c r="C13" s="17" t="s">
        <v>326</v>
      </c>
      <c r="D13" s="14" t="s">
        <v>327</v>
      </c>
      <c r="E13" s="7" t="s">
        <v>328</v>
      </c>
      <c r="F13" s="6" t="s">
        <v>0</v>
      </c>
      <c r="G13" s="6" t="s">
        <v>329</v>
      </c>
      <c r="H13" s="6">
        <v>1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 t="s">
        <v>350</v>
      </c>
      <c r="O13" s="6">
        <v>1</v>
      </c>
      <c r="P13" s="6">
        <v>2</v>
      </c>
      <c r="Q13" s="6">
        <v>3</v>
      </c>
      <c r="R13" s="6">
        <v>4</v>
      </c>
      <c r="S13" s="6">
        <v>5</v>
      </c>
      <c r="T13" s="6">
        <v>6</v>
      </c>
      <c r="U13" s="6" t="s">
        <v>351</v>
      </c>
      <c r="V13" s="6" t="s">
        <v>588</v>
      </c>
      <c r="W13" s="6">
        <v>1</v>
      </c>
      <c r="X13" s="6">
        <v>2</v>
      </c>
      <c r="Y13" s="6">
        <v>3</v>
      </c>
      <c r="Z13" s="6">
        <v>4</v>
      </c>
      <c r="AA13" s="21" t="s">
        <v>589</v>
      </c>
      <c r="AB13" s="21" t="s">
        <v>590</v>
      </c>
    </row>
    <row r="14" spans="1:28" ht="20.149999999999999" customHeight="1" x14ac:dyDescent="0.35">
      <c r="A14" s="10">
        <v>1</v>
      </c>
      <c r="B14" s="2">
        <v>474</v>
      </c>
      <c r="C14" s="8" t="s">
        <v>239</v>
      </c>
      <c r="D14" s="4" t="s">
        <v>555</v>
      </c>
      <c r="E14" s="9">
        <v>115979</v>
      </c>
      <c r="F14" s="10" t="s">
        <v>286</v>
      </c>
      <c r="G14" s="9" t="s">
        <v>87</v>
      </c>
      <c r="H14" s="10">
        <v>47</v>
      </c>
      <c r="I14" s="10">
        <v>47</v>
      </c>
      <c r="J14" s="10">
        <v>47</v>
      </c>
      <c r="K14" s="10">
        <v>47</v>
      </c>
      <c r="L14" s="10">
        <v>47</v>
      </c>
      <c r="M14" s="10">
        <v>46</v>
      </c>
      <c r="N14" s="10">
        <v>281</v>
      </c>
      <c r="O14" s="10">
        <v>48</v>
      </c>
      <c r="P14" s="10">
        <v>49</v>
      </c>
      <c r="Q14" s="10">
        <v>45</v>
      </c>
      <c r="R14" s="10">
        <v>49</v>
      </c>
      <c r="S14" s="10">
        <v>48</v>
      </c>
      <c r="T14" s="10">
        <v>46</v>
      </c>
      <c r="U14" s="10">
        <v>285</v>
      </c>
      <c r="V14" s="10">
        <v>566</v>
      </c>
      <c r="W14" s="20">
        <v>49.2</v>
      </c>
      <c r="X14" s="20">
        <v>45.3</v>
      </c>
      <c r="Y14" s="20">
        <v>49.8</v>
      </c>
      <c r="Z14" s="20">
        <v>50.9</v>
      </c>
      <c r="AA14" s="20">
        <v>195.2</v>
      </c>
      <c r="AB14" s="20">
        <v>761.2</v>
      </c>
    </row>
    <row r="15" spans="1:28" ht="20.149999999999999" customHeight="1" x14ac:dyDescent="0.35">
      <c r="A15" s="10">
        <v>2</v>
      </c>
      <c r="B15" s="2">
        <v>421</v>
      </c>
      <c r="C15" s="8" t="s">
        <v>221</v>
      </c>
      <c r="D15" s="4" t="s">
        <v>466</v>
      </c>
      <c r="E15" s="9">
        <v>116854</v>
      </c>
      <c r="F15" s="10" t="s">
        <v>258</v>
      </c>
      <c r="G15" s="9" t="s">
        <v>88</v>
      </c>
      <c r="H15" s="10">
        <v>41</v>
      </c>
      <c r="I15" s="10">
        <v>41</v>
      </c>
      <c r="J15" s="10">
        <v>46</v>
      </c>
      <c r="K15" s="10">
        <v>46</v>
      </c>
      <c r="L15" s="10">
        <v>45</v>
      </c>
      <c r="M15" s="10">
        <v>44</v>
      </c>
      <c r="N15" s="10">
        <v>263</v>
      </c>
      <c r="O15" s="10">
        <v>47</v>
      </c>
      <c r="P15" s="10">
        <v>43</v>
      </c>
      <c r="Q15" s="10">
        <v>47</v>
      </c>
      <c r="R15" s="10">
        <v>50</v>
      </c>
      <c r="S15" s="10">
        <v>46</v>
      </c>
      <c r="T15" s="10">
        <v>49</v>
      </c>
      <c r="U15" s="10">
        <v>282</v>
      </c>
      <c r="V15" s="10">
        <v>545</v>
      </c>
      <c r="W15" s="20">
        <v>46.4</v>
      </c>
      <c r="X15" s="20">
        <v>47.8</v>
      </c>
      <c r="Y15" s="20">
        <v>49.9</v>
      </c>
      <c r="Z15" s="20">
        <v>43.8</v>
      </c>
      <c r="AA15" s="20">
        <v>187.9</v>
      </c>
      <c r="AB15" s="20">
        <v>732.9</v>
      </c>
    </row>
    <row r="16" spans="1:28" ht="20.149999999999999" customHeight="1" x14ac:dyDescent="0.35">
      <c r="A16" s="10">
        <v>3</v>
      </c>
      <c r="B16" s="2">
        <v>439</v>
      </c>
      <c r="C16" s="1" t="s">
        <v>227</v>
      </c>
      <c r="D16" s="4" t="s">
        <v>361</v>
      </c>
      <c r="E16" s="9">
        <v>115842</v>
      </c>
      <c r="F16" s="10" t="s">
        <v>91</v>
      </c>
      <c r="G16" s="2" t="s">
        <v>88</v>
      </c>
      <c r="H16" s="10">
        <v>45</v>
      </c>
      <c r="I16" s="10">
        <v>43</v>
      </c>
      <c r="J16" s="10">
        <v>46</v>
      </c>
      <c r="K16" s="10">
        <v>42</v>
      </c>
      <c r="L16" s="10">
        <v>44</v>
      </c>
      <c r="M16" s="10">
        <v>39</v>
      </c>
      <c r="N16" s="10">
        <v>259</v>
      </c>
      <c r="O16" s="10">
        <v>46</v>
      </c>
      <c r="P16" s="10">
        <v>44</v>
      </c>
      <c r="Q16" s="10">
        <v>43</v>
      </c>
      <c r="R16" s="10">
        <v>48</v>
      </c>
      <c r="S16" s="10">
        <v>44</v>
      </c>
      <c r="T16" s="10">
        <v>49</v>
      </c>
      <c r="U16" s="10">
        <v>274</v>
      </c>
      <c r="V16" s="10">
        <v>533</v>
      </c>
      <c r="W16" s="20">
        <v>48.2</v>
      </c>
      <c r="X16" s="20">
        <v>50.6</v>
      </c>
      <c r="Y16" s="20">
        <v>51.5</v>
      </c>
      <c r="Z16" s="20">
        <v>49.1</v>
      </c>
      <c r="AA16" s="20">
        <v>199.4</v>
      </c>
      <c r="AB16" s="20">
        <v>732.4</v>
      </c>
    </row>
    <row r="17" spans="1:28" ht="20.149999999999999" customHeight="1" x14ac:dyDescent="0.35">
      <c r="A17" s="10">
        <v>4</v>
      </c>
      <c r="B17" s="2">
        <v>410</v>
      </c>
      <c r="C17" s="8" t="s">
        <v>217</v>
      </c>
      <c r="D17" s="4" t="s">
        <v>535</v>
      </c>
      <c r="E17" s="9">
        <v>115918</v>
      </c>
      <c r="F17" s="10" t="s">
        <v>278</v>
      </c>
      <c r="G17" s="9" t="s">
        <v>87</v>
      </c>
      <c r="H17" s="10">
        <v>46</v>
      </c>
      <c r="I17" s="10">
        <v>44</v>
      </c>
      <c r="J17" s="10">
        <v>47</v>
      </c>
      <c r="K17" s="10">
        <v>48</v>
      </c>
      <c r="L17" s="10">
        <v>44</v>
      </c>
      <c r="M17" s="10">
        <v>46</v>
      </c>
      <c r="N17" s="10">
        <v>275</v>
      </c>
      <c r="O17" s="10">
        <v>44</v>
      </c>
      <c r="P17" s="10">
        <v>45</v>
      </c>
      <c r="Q17" s="10">
        <v>46</v>
      </c>
      <c r="R17" s="10">
        <v>46</v>
      </c>
      <c r="S17" s="10">
        <v>43</v>
      </c>
      <c r="T17" s="10">
        <v>43</v>
      </c>
      <c r="U17" s="10">
        <v>267</v>
      </c>
      <c r="V17" s="10">
        <v>542</v>
      </c>
      <c r="W17" s="20">
        <v>46.7</v>
      </c>
      <c r="X17" s="20">
        <v>46.8</v>
      </c>
      <c r="Y17" s="20">
        <v>47.2</v>
      </c>
      <c r="Z17" s="20">
        <v>46.6</v>
      </c>
      <c r="AA17" s="20">
        <v>187.3</v>
      </c>
      <c r="AB17" s="20">
        <v>729.3</v>
      </c>
    </row>
    <row r="18" spans="1:28" ht="20.149999999999999" customHeight="1" x14ac:dyDescent="0.35">
      <c r="A18" s="10">
        <v>5</v>
      </c>
      <c r="B18" s="2">
        <v>408</v>
      </c>
      <c r="C18" s="8" t="s">
        <v>216</v>
      </c>
      <c r="D18" s="13" t="s">
        <v>534</v>
      </c>
      <c r="E18" s="9">
        <v>1031511</v>
      </c>
      <c r="F18" s="10" t="s">
        <v>260</v>
      </c>
      <c r="G18" s="9" t="s">
        <v>88</v>
      </c>
      <c r="H18" s="10">
        <v>45</v>
      </c>
      <c r="I18" s="10">
        <v>46</v>
      </c>
      <c r="J18" s="10">
        <v>46</v>
      </c>
      <c r="K18" s="10">
        <v>41</v>
      </c>
      <c r="L18" s="10">
        <v>44</v>
      </c>
      <c r="M18" s="10">
        <v>45</v>
      </c>
      <c r="N18" s="10">
        <v>267</v>
      </c>
      <c r="O18" s="10">
        <v>49</v>
      </c>
      <c r="P18" s="10">
        <v>47</v>
      </c>
      <c r="Q18" s="10">
        <v>41</v>
      </c>
      <c r="R18" s="10">
        <v>44</v>
      </c>
      <c r="S18" s="10">
        <v>46</v>
      </c>
      <c r="T18" s="10">
        <v>47</v>
      </c>
      <c r="U18" s="10">
        <v>274</v>
      </c>
      <c r="V18" s="10">
        <v>541</v>
      </c>
      <c r="W18" s="20">
        <v>47</v>
      </c>
      <c r="X18" s="20">
        <v>45.2</v>
      </c>
      <c r="Y18" s="20">
        <v>48.8</v>
      </c>
      <c r="Z18" s="20">
        <v>47.2</v>
      </c>
      <c r="AA18" s="20">
        <v>188.2</v>
      </c>
      <c r="AB18" s="20">
        <v>729.2</v>
      </c>
    </row>
    <row r="19" spans="1:28" ht="20.149999999999999" customHeight="1" x14ac:dyDescent="0.35">
      <c r="A19" s="10">
        <v>6</v>
      </c>
      <c r="B19" s="2">
        <v>406</v>
      </c>
      <c r="C19" s="1" t="s">
        <v>215</v>
      </c>
      <c r="D19" s="4" t="s">
        <v>532</v>
      </c>
      <c r="E19" s="9">
        <v>1030448</v>
      </c>
      <c r="F19" s="10" t="s">
        <v>260</v>
      </c>
      <c r="G19" s="2" t="s">
        <v>88</v>
      </c>
      <c r="H19" s="10">
        <v>47</v>
      </c>
      <c r="I19" s="10">
        <v>45</v>
      </c>
      <c r="J19" s="10">
        <v>42</v>
      </c>
      <c r="K19" s="10">
        <v>47</v>
      </c>
      <c r="L19" s="10">
        <v>44</v>
      </c>
      <c r="M19" s="10">
        <v>44</v>
      </c>
      <c r="N19" s="10">
        <v>269</v>
      </c>
      <c r="O19" s="10">
        <v>43</v>
      </c>
      <c r="P19" s="10">
        <v>43</v>
      </c>
      <c r="Q19" s="10">
        <v>44</v>
      </c>
      <c r="R19" s="10">
        <v>44</v>
      </c>
      <c r="S19" s="10">
        <v>48</v>
      </c>
      <c r="T19" s="10">
        <v>43</v>
      </c>
      <c r="U19" s="10">
        <v>265</v>
      </c>
      <c r="V19" s="10">
        <v>534</v>
      </c>
      <c r="W19" s="20">
        <v>48.3</v>
      </c>
      <c r="X19" s="20">
        <v>44.1</v>
      </c>
      <c r="Y19" s="20">
        <v>52</v>
      </c>
      <c r="Z19" s="20">
        <v>46.1</v>
      </c>
      <c r="AA19" s="20">
        <v>190.5</v>
      </c>
      <c r="AB19" s="20">
        <v>724.5</v>
      </c>
    </row>
    <row r="20" spans="1:28" ht="20.149999999999999" customHeight="1" x14ac:dyDescent="0.35">
      <c r="A20" s="10">
        <v>7</v>
      </c>
      <c r="B20" s="2">
        <v>448</v>
      </c>
      <c r="C20" s="8" t="s">
        <v>231</v>
      </c>
      <c r="D20" s="4" t="s">
        <v>443</v>
      </c>
      <c r="E20" s="9">
        <v>1031677</v>
      </c>
      <c r="F20" s="10" t="s">
        <v>290</v>
      </c>
      <c r="G20" s="9" t="s">
        <v>87</v>
      </c>
      <c r="H20" s="10">
        <v>46</v>
      </c>
      <c r="I20" s="10">
        <v>42</v>
      </c>
      <c r="J20" s="10">
        <v>42</v>
      </c>
      <c r="K20" s="10">
        <v>45</v>
      </c>
      <c r="L20" s="10">
        <v>45</v>
      </c>
      <c r="M20" s="10">
        <v>44</v>
      </c>
      <c r="N20" s="10">
        <v>264</v>
      </c>
      <c r="O20" s="10">
        <v>46</v>
      </c>
      <c r="P20" s="10">
        <v>44</v>
      </c>
      <c r="Q20" s="10">
        <v>47</v>
      </c>
      <c r="R20" s="10">
        <v>43</v>
      </c>
      <c r="S20" s="10">
        <v>46</v>
      </c>
      <c r="T20" s="10">
        <v>41</v>
      </c>
      <c r="U20" s="10">
        <v>267</v>
      </c>
      <c r="V20" s="10">
        <v>531</v>
      </c>
      <c r="W20" s="20">
        <v>49.2</v>
      </c>
      <c r="X20" s="20">
        <v>48.8</v>
      </c>
      <c r="Y20" s="20">
        <v>46</v>
      </c>
      <c r="Z20" s="20">
        <v>47</v>
      </c>
      <c r="AA20" s="20">
        <v>191</v>
      </c>
      <c r="AB20" s="20">
        <v>722</v>
      </c>
    </row>
    <row r="21" spans="1:28" ht="20.149999999999999" customHeight="1" x14ac:dyDescent="0.35">
      <c r="A21" s="10">
        <v>8</v>
      </c>
      <c r="B21" s="2">
        <v>405</v>
      </c>
      <c r="C21" s="8" t="s">
        <v>215</v>
      </c>
      <c r="D21" s="13" t="s">
        <v>533</v>
      </c>
      <c r="E21" s="9">
        <v>2546</v>
      </c>
      <c r="F21" s="10" t="s">
        <v>260</v>
      </c>
      <c r="G21" s="9" t="s">
        <v>88</v>
      </c>
      <c r="H21" s="10">
        <v>45</v>
      </c>
      <c r="I21" s="10">
        <v>40</v>
      </c>
      <c r="J21" s="10">
        <v>36</v>
      </c>
      <c r="K21" s="10">
        <v>38</v>
      </c>
      <c r="L21" s="10">
        <v>47</v>
      </c>
      <c r="M21" s="10">
        <v>43</v>
      </c>
      <c r="N21" s="10">
        <v>249</v>
      </c>
      <c r="O21" s="10">
        <v>45</v>
      </c>
      <c r="P21" s="10">
        <v>42</v>
      </c>
      <c r="Q21" s="10">
        <v>40</v>
      </c>
      <c r="R21" s="10">
        <v>46</v>
      </c>
      <c r="S21" s="10">
        <v>49</v>
      </c>
      <c r="T21" s="10">
        <v>47</v>
      </c>
      <c r="U21" s="10">
        <v>269</v>
      </c>
      <c r="V21" s="10">
        <v>518</v>
      </c>
      <c r="W21" s="20">
        <v>47.8</v>
      </c>
      <c r="X21" s="20">
        <v>44.9</v>
      </c>
      <c r="Y21" s="20">
        <v>47</v>
      </c>
      <c r="Z21" s="20">
        <v>49.1</v>
      </c>
      <c r="AA21" s="20">
        <v>188.8</v>
      </c>
      <c r="AB21" s="20">
        <v>706.8</v>
      </c>
    </row>
    <row r="22" spans="1:28" ht="20.149999999999999" customHeight="1" x14ac:dyDescent="0.35">
      <c r="A22" s="10">
        <v>9</v>
      </c>
      <c r="B22" s="2">
        <v>392</v>
      </c>
      <c r="C22" s="8" t="s">
        <v>637</v>
      </c>
      <c r="D22" s="4" t="s">
        <v>530</v>
      </c>
      <c r="E22" s="9">
        <v>1206</v>
      </c>
      <c r="F22" s="10" t="s">
        <v>653</v>
      </c>
      <c r="G22" s="9" t="s">
        <v>88</v>
      </c>
      <c r="H22" s="10">
        <v>47</v>
      </c>
      <c r="I22" s="10">
        <v>45</v>
      </c>
      <c r="J22" s="10">
        <v>41</v>
      </c>
      <c r="K22" s="10">
        <v>41</v>
      </c>
      <c r="L22" s="10">
        <v>43</v>
      </c>
      <c r="M22" s="10">
        <v>45</v>
      </c>
      <c r="N22" s="10">
        <v>262</v>
      </c>
      <c r="O22" s="10">
        <v>36</v>
      </c>
      <c r="P22" s="10">
        <v>46</v>
      </c>
      <c r="Q22" s="10">
        <v>46</v>
      </c>
      <c r="R22" s="10">
        <v>44</v>
      </c>
      <c r="S22" s="10">
        <v>47</v>
      </c>
      <c r="T22" s="10">
        <v>46</v>
      </c>
      <c r="U22" s="10">
        <v>265</v>
      </c>
      <c r="V22" s="10">
        <v>527</v>
      </c>
      <c r="W22" s="10"/>
      <c r="X22" s="10"/>
      <c r="Y22" s="10"/>
      <c r="Z22" s="10"/>
      <c r="AA22" s="20"/>
      <c r="AB22" s="20"/>
    </row>
    <row r="23" spans="1:28" ht="20.149999999999999" customHeight="1" x14ac:dyDescent="0.35">
      <c r="A23" s="10">
        <v>10</v>
      </c>
      <c r="B23" s="2">
        <v>462</v>
      </c>
      <c r="C23" s="8" t="s">
        <v>235</v>
      </c>
      <c r="D23" s="4" t="s">
        <v>549</v>
      </c>
      <c r="E23" s="9">
        <v>1031509</v>
      </c>
      <c r="F23" s="10" t="s">
        <v>260</v>
      </c>
      <c r="G23" s="9" t="s">
        <v>88</v>
      </c>
      <c r="H23" s="10">
        <v>39</v>
      </c>
      <c r="I23" s="10">
        <v>43</v>
      </c>
      <c r="J23" s="10">
        <v>46</v>
      </c>
      <c r="K23" s="10">
        <v>45</v>
      </c>
      <c r="L23" s="10">
        <v>46</v>
      </c>
      <c r="M23" s="10">
        <v>46</v>
      </c>
      <c r="N23" s="10">
        <v>265</v>
      </c>
      <c r="O23" s="10">
        <v>44</v>
      </c>
      <c r="P23" s="10">
        <v>42</v>
      </c>
      <c r="Q23" s="10">
        <v>42</v>
      </c>
      <c r="R23" s="10">
        <v>36</v>
      </c>
      <c r="S23" s="10">
        <v>35</v>
      </c>
      <c r="T23" s="10">
        <v>46</v>
      </c>
      <c r="U23" s="10">
        <v>245</v>
      </c>
      <c r="V23" s="10">
        <v>510</v>
      </c>
      <c r="W23" s="10"/>
      <c r="X23" s="10"/>
      <c r="Y23" s="10"/>
      <c r="Z23" s="10"/>
      <c r="AA23" s="20"/>
      <c r="AB23" s="20"/>
    </row>
    <row r="24" spans="1:28" ht="20.149999999999999" customHeight="1" x14ac:dyDescent="0.35">
      <c r="A24" s="10">
        <v>11</v>
      </c>
      <c r="B24" s="2">
        <v>433</v>
      </c>
      <c r="C24" s="8" t="s">
        <v>224</v>
      </c>
      <c r="D24" s="4" t="s">
        <v>532</v>
      </c>
      <c r="E24" s="9">
        <v>1030107</v>
      </c>
      <c r="F24" s="10" t="s">
        <v>275</v>
      </c>
      <c r="G24" s="9" t="s">
        <v>87</v>
      </c>
      <c r="H24" s="10">
        <v>38</v>
      </c>
      <c r="I24" s="10">
        <v>43</v>
      </c>
      <c r="J24" s="10">
        <v>44</v>
      </c>
      <c r="K24" s="10">
        <v>47</v>
      </c>
      <c r="L24" s="10">
        <v>44</v>
      </c>
      <c r="M24" s="10">
        <v>43</v>
      </c>
      <c r="N24" s="10">
        <v>259</v>
      </c>
      <c r="O24" s="10">
        <v>43</v>
      </c>
      <c r="P24" s="10">
        <v>43</v>
      </c>
      <c r="Q24" s="10">
        <v>43</v>
      </c>
      <c r="R24" s="10">
        <v>39</v>
      </c>
      <c r="S24" s="10">
        <v>46</v>
      </c>
      <c r="T24" s="10">
        <v>31</v>
      </c>
      <c r="U24" s="10">
        <v>245</v>
      </c>
      <c r="V24" s="10">
        <v>504</v>
      </c>
      <c r="W24" s="10"/>
      <c r="X24" s="10"/>
      <c r="Y24" s="10"/>
      <c r="Z24" s="10"/>
      <c r="AA24" s="20"/>
      <c r="AB24" s="20"/>
    </row>
    <row r="25" spans="1:28" ht="20.149999999999999" customHeight="1" x14ac:dyDescent="0.35">
      <c r="A25" s="10">
        <v>12</v>
      </c>
      <c r="B25" s="2" t="s">
        <v>685</v>
      </c>
      <c r="C25" s="1" t="s">
        <v>213</v>
      </c>
      <c r="D25" s="4" t="s">
        <v>386</v>
      </c>
      <c r="E25" s="9">
        <v>116664</v>
      </c>
      <c r="F25" s="10" t="s">
        <v>235</v>
      </c>
      <c r="G25" s="9" t="s">
        <v>87</v>
      </c>
      <c r="H25" s="10">
        <v>36</v>
      </c>
      <c r="I25" s="10">
        <v>38</v>
      </c>
      <c r="J25" s="10">
        <v>40</v>
      </c>
      <c r="K25" s="10">
        <v>46</v>
      </c>
      <c r="L25" s="10">
        <v>44</v>
      </c>
      <c r="M25" s="10">
        <v>41</v>
      </c>
      <c r="N25" s="10">
        <v>245</v>
      </c>
      <c r="O25" s="10">
        <v>37</v>
      </c>
      <c r="P25" s="10">
        <v>39</v>
      </c>
      <c r="Q25" s="10">
        <v>40</v>
      </c>
      <c r="R25" s="10">
        <v>45</v>
      </c>
      <c r="S25" s="10">
        <v>40</v>
      </c>
      <c r="T25" s="10">
        <v>41</v>
      </c>
      <c r="U25" s="10">
        <v>242</v>
      </c>
      <c r="V25" s="10">
        <v>487</v>
      </c>
      <c r="W25" s="10"/>
      <c r="X25" s="10"/>
      <c r="Y25" s="10"/>
      <c r="Z25" s="10"/>
      <c r="AA25" s="20"/>
      <c r="AB25" s="20"/>
    </row>
    <row r="26" spans="1:28" ht="20.149999999999999" customHeight="1" x14ac:dyDescent="0.35">
      <c r="A26" s="10">
        <v>13</v>
      </c>
      <c r="B26" s="2">
        <v>442</v>
      </c>
      <c r="C26" s="1" t="s">
        <v>228</v>
      </c>
      <c r="D26" s="4" t="s">
        <v>360</v>
      </c>
      <c r="E26" s="9">
        <v>1029771</v>
      </c>
      <c r="F26" s="10" t="s">
        <v>260</v>
      </c>
      <c r="G26" s="9" t="s">
        <v>88</v>
      </c>
      <c r="H26" s="10">
        <v>43</v>
      </c>
      <c r="I26" s="10">
        <v>45</v>
      </c>
      <c r="J26" s="10">
        <v>43</v>
      </c>
      <c r="K26" s="10">
        <v>35</v>
      </c>
      <c r="L26" s="10">
        <v>42</v>
      </c>
      <c r="M26" s="10">
        <v>41</v>
      </c>
      <c r="N26" s="10">
        <v>249</v>
      </c>
      <c r="O26" s="10">
        <v>31</v>
      </c>
      <c r="P26" s="10">
        <v>32</v>
      </c>
      <c r="Q26" s="10">
        <v>30</v>
      </c>
      <c r="R26" s="10">
        <v>46</v>
      </c>
      <c r="S26" s="10">
        <v>46</v>
      </c>
      <c r="T26" s="10">
        <v>47</v>
      </c>
      <c r="U26" s="10">
        <v>232</v>
      </c>
      <c r="V26" s="10">
        <v>481</v>
      </c>
      <c r="W26" s="10"/>
      <c r="X26" s="10"/>
      <c r="Y26" s="10"/>
      <c r="Z26" s="10"/>
      <c r="AA26" s="20"/>
      <c r="AB26" s="20"/>
    </row>
    <row r="27" spans="1:28" ht="20.149999999999999" customHeight="1" x14ac:dyDescent="0.35">
      <c r="A27" s="10">
        <v>14</v>
      </c>
      <c r="B27" s="2">
        <v>393</v>
      </c>
      <c r="C27" s="8" t="s">
        <v>637</v>
      </c>
      <c r="D27" s="4" t="s">
        <v>529</v>
      </c>
      <c r="E27" s="9">
        <v>1207</v>
      </c>
      <c r="F27" s="10" t="s">
        <v>653</v>
      </c>
      <c r="G27" s="9" t="s">
        <v>87</v>
      </c>
      <c r="H27" s="10">
        <v>43</v>
      </c>
      <c r="I27" s="10">
        <v>39</v>
      </c>
      <c r="J27" s="10">
        <v>40</v>
      </c>
      <c r="K27" s="10">
        <v>40</v>
      </c>
      <c r="L27" s="10">
        <v>45</v>
      </c>
      <c r="M27" s="10">
        <v>44</v>
      </c>
      <c r="N27" s="10">
        <v>251</v>
      </c>
      <c r="O27" s="10">
        <v>38</v>
      </c>
      <c r="P27" s="10">
        <v>40</v>
      </c>
      <c r="Q27" s="10">
        <v>45</v>
      </c>
      <c r="R27" s="10">
        <v>41</v>
      </c>
      <c r="S27" s="10">
        <v>40</v>
      </c>
      <c r="T27" s="10">
        <v>25</v>
      </c>
      <c r="U27" s="10">
        <v>229</v>
      </c>
      <c r="V27" s="10">
        <v>480</v>
      </c>
      <c r="W27" s="10"/>
      <c r="X27" s="10"/>
      <c r="Y27" s="10"/>
      <c r="Z27" s="10"/>
      <c r="AA27" s="20"/>
      <c r="AB27" s="20"/>
    </row>
    <row r="28" spans="1:28" ht="20.149999999999999" customHeight="1" x14ac:dyDescent="0.35">
      <c r="A28" s="10">
        <v>15</v>
      </c>
      <c r="B28" s="2">
        <v>388</v>
      </c>
      <c r="C28" s="8" t="s">
        <v>242</v>
      </c>
      <c r="D28" s="4" t="s">
        <v>528</v>
      </c>
      <c r="E28" s="9">
        <v>1030447</v>
      </c>
      <c r="F28" s="10" t="s">
        <v>260</v>
      </c>
      <c r="G28" s="9" t="s">
        <v>88</v>
      </c>
      <c r="H28" s="10">
        <v>43</v>
      </c>
      <c r="I28" s="10">
        <v>42</v>
      </c>
      <c r="J28" s="10">
        <v>32</v>
      </c>
      <c r="K28" s="10">
        <v>41</v>
      </c>
      <c r="L28" s="10">
        <v>39</v>
      </c>
      <c r="M28" s="10">
        <v>34</v>
      </c>
      <c r="N28" s="10">
        <v>231</v>
      </c>
      <c r="O28" s="10">
        <v>37</v>
      </c>
      <c r="P28" s="10">
        <v>38</v>
      </c>
      <c r="Q28" s="10">
        <v>43</v>
      </c>
      <c r="R28" s="10">
        <v>40</v>
      </c>
      <c r="S28" s="10">
        <v>43</v>
      </c>
      <c r="T28" s="10">
        <v>43</v>
      </c>
      <c r="U28" s="10">
        <v>244</v>
      </c>
      <c r="V28" s="10">
        <v>475</v>
      </c>
      <c r="W28" s="10"/>
      <c r="X28" s="10"/>
      <c r="Y28" s="10"/>
      <c r="Z28" s="10"/>
      <c r="AA28" s="20"/>
      <c r="AB28" s="20"/>
    </row>
    <row r="30" spans="1:28" x14ac:dyDescent="0.35">
      <c r="B30" s="4" t="s">
        <v>686</v>
      </c>
    </row>
  </sheetData>
  <phoneticPr fontId="0" type="noConversion"/>
  <printOptions horizontalCentered="1"/>
  <pageMargins left="0.25" right="0.25" top="0.7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69819-996F-490A-BE7F-AC38D5A59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E9D0E5-2142-46F3-8C09-22F6A57381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Air Rifle Women</vt:lpstr>
      <vt:lpstr>3x20</vt:lpstr>
      <vt:lpstr>Air Rifle Men</vt:lpstr>
      <vt:lpstr>Prone</vt:lpstr>
      <vt:lpstr>3x40</vt:lpstr>
      <vt:lpstr>Air Pistol Men</vt:lpstr>
      <vt:lpstr>Air Pistol Women</vt:lpstr>
      <vt:lpstr>Sport Men</vt:lpstr>
      <vt:lpstr>Sport Women</vt:lpstr>
      <vt:lpstr>'3x20'!Print_Titles</vt:lpstr>
      <vt:lpstr>'3x40'!Print_Titles</vt:lpstr>
      <vt:lpstr>'Air Pistol Men'!Print_Titles</vt:lpstr>
      <vt:lpstr>'Air Pistol Women'!Print_Titles</vt:lpstr>
      <vt:lpstr>'Air Rifle Men'!Print_Titles</vt:lpstr>
      <vt:lpstr>'Air Rifle Women'!Print_Titles</vt:lpstr>
      <vt:lpstr>Prone!Print_Titles</vt:lpstr>
    </vt:vector>
  </TitlesOfParts>
  <Company>U.S. Olympic Committee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Turner</dc:creator>
  <cp:lastModifiedBy>Reya Kempley</cp:lastModifiedBy>
  <cp:lastPrinted>2012-04-30T20:25:32Z</cp:lastPrinted>
  <dcterms:created xsi:type="dcterms:W3CDTF">2012-04-09T23:11:03Z</dcterms:created>
  <dcterms:modified xsi:type="dcterms:W3CDTF">2020-06-19T16:19:26Z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