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9555" windowHeight="7740"/>
  </bookViews>
  <sheets>
    <sheet name="Trap" sheetId="3" r:id="rId1"/>
    <sheet name="DoubleTrap" sheetId="2" r:id="rId2"/>
    <sheet name="Skeet" sheetId="1" r:id="rId3"/>
  </sheets>
  <definedNames>
    <definedName name="_xlnm.Print_Area" localSheetId="1">DoubleTrap!$A$1:$W$78</definedName>
    <definedName name="_xlnm.Print_Area" localSheetId="2">Skeet!$A$1:$V$202</definedName>
    <definedName name="_xlnm.Print_Area" localSheetId="0">Trap!$A$1:$Z$275</definedName>
  </definedNames>
  <calcPr calcId="145621"/>
</workbook>
</file>

<file path=xl/calcChain.xml><?xml version="1.0" encoding="utf-8"?>
<calcChain xmlns="http://schemas.openxmlformats.org/spreadsheetml/2006/main">
  <c r="I34" i="3" l="1"/>
  <c r="L34" i="3"/>
  <c r="P34" i="3"/>
  <c r="S34" i="3"/>
  <c r="T34" i="3"/>
  <c r="V34" i="3" s="1"/>
  <c r="I35" i="3"/>
  <c r="L35" i="3"/>
  <c r="P35" i="3"/>
  <c r="T35" i="3" s="1"/>
  <c r="V35" i="3" s="1"/>
  <c r="S35" i="3"/>
  <c r="I36" i="3"/>
  <c r="L36" i="3"/>
  <c r="P36" i="3"/>
  <c r="S36" i="3"/>
  <c r="T36" i="3"/>
  <c r="V36" i="3" s="1"/>
  <c r="I37" i="3"/>
  <c r="L37" i="3"/>
  <c r="P37" i="3"/>
  <c r="T37" i="3" s="1"/>
  <c r="V37" i="3" s="1"/>
  <c r="S37" i="3"/>
  <c r="I38" i="3"/>
  <c r="L38" i="3"/>
  <c r="P38" i="3"/>
  <c r="S38" i="3"/>
  <c r="T38" i="3"/>
  <c r="V38" i="3" s="1"/>
  <c r="I39" i="3"/>
  <c r="L39" i="3"/>
  <c r="P39" i="3"/>
  <c r="T39" i="3" s="1"/>
  <c r="V39" i="3" s="1"/>
  <c r="S39" i="3"/>
  <c r="I40" i="3"/>
  <c r="L40" i="3"/>
  <c r="P40" i="3"/>
  <c r="S40" i="3"/>
  <c r="T40" i="3"/>
  <c r="I41" i="3"/>
  <c r="L41" i="3"/>
  <c r="T41" i="3" s="1"/>
  <c r="P41" i="3"/>
  <c r="S41" i="3"/>
  <c r="I42" i="3"/>
  <c r="L42" i="3"/>
  <c r="P42" i="3"/>
  <c r="T42" i="3" s="1"/>
  <c r="S42" i="3"/>
  <c r="I43" i="3"/>
  <c r="L43" i="3"/>
  <c r="T43" i="3" s="1"/>
  <c r="P43" i="3"/>
  <c r="S43" i="3"/>
  <c r="I44" i="3"/>
  <c r="L44" i="3"/>
  <c r="P44" i="3"/>
  <c r="S44" i="3"/>
  <c r="T44" i="3"/>
  <c r="I45" i="3"/>
  <c r="L45" i="3"/>
  <c r="T45" i="3" s="1"/>
  <c r="P45" i="3"/>
  <c r="S45" i="3"/>
  <c r="I46" i="3"/>
  <c r="L46" i="3"/>
  <c r="P46" i="3"/>
  <c r="T46" i="3" s="1"/>
  <c r="S46" i="3"/>
  <c r="I47" i="3"/>
  <c r="L47" i="3"/>
  <c r="T47" i="3" s="1"/>
  <c r="P47" i="3"/>
  <c r="S47" i="3"/>
  <c r="I48" i="3"/>
  <c r="L48" i="3"/>
  <c r="P48" i="3"/>
  <c r="S48" i="3"/>
  <c r="T48" i="3"/>
  <c r="I49" i="3"/>
  <c r="L49" i="3"/>
  <c r="T49" i="3" s="1"/>
  <c r="P49" i="3"/>
  <c r="S49" i="3"/>
  <c r="I50" i="3"/>
  <c r="L50" i="3"/>
  <c r="P50" i="3"/>
  <c r="T50" i="3" s="1"/>
  <c r="S50" i="3"/>
  <c r="I51" i="3"/>
  <c r="L51" i="3"/>
  <c r="T51" i="3" s="1"/>
  <c r="P51" i="3"/>
  <c r="S51" i="3"/>
  <c r="I52" i="3"/>
  <c r="L52" i="3"/>
  <c r="P52" i="3"/>
  <c r="S52" i="3"/>
  <c r="T52" i="3"/>
  <c r="I53" i="3"/>
  <c r="L53" i="3"/>
  <c r="T53" i="3" s="1"/>
  <c r="P53" i="3"/>
  <c r="S53" i="3"/>
  <c r="I54" i="3"/>
  <c r="L54" i="3"/>
  <c r="P54" i="3"/>
  <c r="T54" i="3" s="1"/>
  <c r="S54" i="3"/>
  <c r="I55" i="3"/>
  <c r="L55" i="3"/>
  <c r="T55" i="3" s="1"/>
  <c r="P55" i="3"/>
  <c r="S55" i="3"/>
  <c r="I56" i="3"/>
  <c r="L56" i="3"/>
  <c r="P56" i="3"/>
  <c r="S56" i="3"/>
  <c r="T56" i="3"/>
  <c r="I57" i="3"/>
  <c r="L57" i="3"/>
  <c r="T57" i="3" s="1"/>
  <c r="P57" i="3"/>
  <c r="S57" i="3"/>
  <c r="I58" i="3"/>
  <c r="L58" i="3"/>
  <c r="P58" i="3"/>
  <c r="T58" i="3" s="1"/>
  <c r="S58" i="3"/>
  <c r="I59" i="3"/>
  <c r="L59" i="3"/>
  <c r="T59" i="3" s="1"/>
  <c r="P59" i="3"/>
  <c r="S59" i="3"/>
  <c r="I60" i="3"/>
  <c r="L60" i="3"/>
  <c r="P60" i="3"/>
  <c r="S60" i="3"/>
  <c r="T60" i="3"/>
  <c r="I61" i="3"/>
  <c r="L61" i="3"/>
  <c r="T61" i="3" s="1"/>
  <c r="P61" i="3"/>
  <c r="S61" i="3"/>
  <c r="I62" i="3"/>
  <c r="L62" i="3"/>
  <c r="P62" i="3"/>
  <c r="T62" i="3" s="1"/>
  <c r="S62" i="3"/>
  <c r="I63" i="3"/>
  <c r="L63" i="3"/>
  <c r="T63" i="3" s="1"/>
  <c r="P63" i="3"/>
  <c r="S63" i="3"/>
  <c r="I64" i="3"/>
  <c r="L64" i="3"/>
  <c r="P64" i="3"/>
  <c r="S64" i="3"/>
  <c r="T64" i="3"/>
  <c r="I65" i="3"/>
  <c r="L65" i="3"/>
  <c r="T65" i="3" s="1"/>
  <c r="P65" i="3"/>
  <c r="S65" i="3"/>
  <c r="I66" i="3"/>
  <c r="L66" i="3"/>
  <c r="P66" i="3"/>
  <c r="T66" i="3" s="1"/>
  <c r="S66" i="3"/>
  <c r="I67" i="3"/>
  <c r="L67" i="3"/>
  <c r="T67" i="3" s="1"/>
  <c r="P67" i="3"/>
  <c r="S67" i="3"/>
  <c r="I68" i="3"/>
  <c r="L68" i="3"/>
  <c r="P68" i="3"/>
  <c r="S68" i="3"/>
  <c r="T68" i="3"/>
  <c r="I69" i="3"/>
  <c r="L69" i="3"/>
  <c r="T69" i="3" s="1"/>
  <c r="V69" i="3" s="1"/>
  <c r="P69" i="3"/>
  <c r="S69" i="3"/>
  <c r="I70" i="3"/>
  <c r="L70" i="3"/>
  <c r="T70" i="3" s="1"/>
  <c r="P70" i="3"/>
  <c r="S70" i="3"/>
  <c r="I71" i="3"/>
  <c r="L71" i="3"/>
  <c r="P71" i="3"/>
  <c r="S71" i="3"/>
  <c r="T71" i="3"/>
  <c r="I72" i="3"/>
  <c r="L72" i="3"/>
  <c r="T72" i="3" s="1"/>
  <c r="P72" i="3"/>
  <c r="S72" i="3"/>
  <c r="I73" i="3"/>
  <c r="L73" i="3"/>
  <c r="P73" i="3"/>
  <c r="T73" i="3" s="1"/>
  <c r="S73" i="3"/>
  <c r="I74" i="3"/>
  <c r="L74" i="3"/>
  <c r="T74" i="3" s="1"/>
  <c r="P74" i="3"/>
  <c r="S74" i="3"/>
  <c r="I75" i="3"/>
  <c r="L75" i="3"/>
  <c r="P75" i="3"/>
  <c r="S75" i="3"/>
  <c r="T75" i="3"/>
  <c r="I76" i="3"/>
  <c r="L76" i="3"/>
  <c r="T76" i="3" s="1"/>
  <c r="P76" i="3"/>
  <c r="S76" i="3"/>
  <c r="I77" i="3"/>
  <c r="L77" i="3"/>
  <c r="P77" i="3"/>
  <c r="T77" i="3" s="1"/>
  <c r="S77" i="3"/>
  <c r="I78" i="3"/>
  <c r="L78" i="3"/>
  <c r="T78" i="3" s="1"/>
  <c r="P78" i="3"/>
  <c r="S78" i="3"/>
  <c r="I79" i="3"/>
  <c r="L79" i="3"/>
  <c r="P79" i="3"/>
  <c r="S79" i="3"/>
  <c r="T79" i="3"/>
  <c r="I80" i="3"/>
  <c r="L80" i="3"/>
  <c r="T80" i="3" s="1"/>
  <c r="P80" i="3"/>
  <c r="S80" i="3"/>
  <c r="I81" i="3"/>
  <c r="L81" i="3"/>
  <c r="P81" i="3"/>
  <c r="T81" i="3" s="1"/>
  <c r="S81" i="3"/>
  <c r="I82" i="3"/>
  <c r="L82" i="3"/>
  <c r="T82" i="3" s="1"/>
  <c r="P82" i="3"/>
  <c r="S82" i="3"/>
  <c r="I83" i="3"/>
  <c r="L83" i="3"/>
  <c r="P83" i="3"/>
  <c r="S83" i="3"/>
  <c r="T83" i="3"/>
  <c r="I84" i="3"/>
  <c r="L84" i="3"/>
  <c r="T84" i="3" s="1"/>
  <c r="P84" i="3"/>
  <c r="S84" i="3"/>
  <c r="I85" i="3"/>
  <c r="L85" i="3"/>
  <c r="P85" i="3"/>
  <c r="T85" i="3" s="1"/>
  <c r="S85" i="3"/>
  <c r="I86" i="3"/>
  <c r="L86" i="3"/>
  <c r="T86" i="3" s="1"/>
  <c r="P86" i="3"/>
  <c r="S86" i="3"/>
  <c r="I87" i="3"/>
  <c r="L87" i="3"/>
  <c r="P87" i="3"/>
  <c r="S87" i="3"/>
  <c r="T87" i="3"/>
  <c r="I88" i="3"/>
  <c r="L88" i="3"/>
  <c r="T88" i="3" s="1"/>
  <c r="P88" i="3"/>
  <c r="S88" i="3"/>
  <c r="I89" i="3"/>
  <c r="L89" i="3"/>
  <c r="P89" i="3"/>
  <c r="T89" i="3" s="1"/>
  <c r="S89" i="3"/>
  <c r="I90" i="3"/>
  <c r="L90" i="3"/>
  <c r="T90" i="3" s="1"/>
  <c r="P90" i="3"/>
  <c r="S90" i="3"/>
  <c r="I91" i="3"/>
  <c r="L91" i="3"/>
  <c r="P91" i="3"/>
  <c r="S91" i="3"/>
  <c r="T91" i="3"/>
  <c r="I92" i="3"/>
  <c r="L92" i="3"/>
  <c r="T92" i="3" s="1"/>
  <c r="P92" i="3"/>
  <c r="S92" i="3"/>
  <c r="I93" i="3"/>
  <c r="L93" i="3"/>
  <c r="P93" i="3"/>
  <c r="T93" i="3" s="1"/>
  <c r="S93" i="3"/>
  <c r="I94" i="3"/>
  <c r="L94" i="3"/>
  <c r="T94" i="3" s="1"/>
  <c r="P94" i="3"/>
  <c r="S94" i="3"/>
  <c r="I95" i="3"/>
  <c r="L95" i="3"/>
  <c r="P95" i="3"/>
  <c r="S95" i="3"/>
  <c r="T95" i="3"/>
  <c r="V95" i="3" s="1"/>
  <c r="I96" i="3"/>
  <c r="L96" i="3"/>
  <c r="P96" i="3"/>
  <c r="T96" i="3" s="1"/>
  <c r="S96" i="3"/>
  <c r="I97" i="3"/>
  <c r="L97" i="3"/>
  <c r="T97" i="3" s="1"/>
  <c r="P97" i="3"/>
  <c r="S97" i="3"/>
  <c r="I98" i="3"/>
  <c r="L98" i="3"/>
  <c r="P98" i="3"/>
  <c r="S98" i="3"/>
  <c r="T98" i="3"/>
  <c r="I99" i="3"/>
  <c r="L99" i="3"/>
  <c r="T99" i="3" s="1"/>
  <c r="P99" i="3"/>
  <c r="S99" i="3"/>
  <c r="I100" i="3"/>
  <c r="L100" i="3"/>
  <c r="P100" i="3"/>
  <c r="T100" i="3" s="1"/>
  <c r="S100" i="3"/>
  <c r="I101" i="3"/>
  <c r="L101" i="3"/>
  <c r="T101" i="3" s="1"/>
  <c r="P101" i="3"/>
  <c r="S101" i="3"/>
  <c r="I102" i="3"/>
  <c r="L102" i="3"/>
  <c r="P102" i="3"/>
  <c r="S102" i="3"/>
  <c r="T102" i="3"/>
  <c r="I103" i="3"/>
  <c r="L103" i="3"/>
  <c r="T103" i="3" s="1"/>
  <c r="P103" i="3"/>
  <c r="S103" i="3"/>
  <c r="I104" i="3"/>
  <c r="L104" i="3"/>
  <c r="P104" i="3"/>
  <c r="T104" i="3" s="1"/>
  <c r="S104" i="3"/>
  <c r="I105" i="3"/>
  <c r="L105" i="3"/>
  <c r="T105" i="3" s="1"/>
  <c r="P105" i="3"/>
  <c r="S105" i="3"/>
  <c r="I106" i="3"/>
  <c r="L106" i="3"/>
  <c r="P106" i="3"/>
  <c r="S106" i="3"/>
  <c r="T106" i="3"/>
  <c r="I107" i="3"/>
  <c r="L107" i="3"/>
  <c r="T107" i="3" s="1"/>
  <c r="P107" i="3"/>
  <c r="S107" i="3"/>
  <c r="I108" i="3"/>
  <c r="L108" i="3"/>
  <c r="P108" i="3"/>
  <c r="T108" i="3" s="1"/>
  <c r="S108" i="3"/>
  <c r="I109" i="3"/>
  <c r="L109" i="3"/>
  <c r="T109" i="3" s="1"/>
  <c r="P109" i="3"/>
  <c r="S109" i="3"/>
  <c r="I110" i="3"/>
  <c r="L110" i="3"/>
  <c r="P110" i="3"/>
  <c r="S110" i="3"/>
  <c r="T110" i="3"/>
  <c r="I111" i="3"/>
  <c r="L111" i="3"/>
  <c r="P111" i="3"/>
  <c r="S111" i="3"/>
  <c r="I112" i="3"/>
  <c r="L112" i="3"/>
  <c r="P112" i="3"/>
  <c r="T112" i="3" s="1"/>
  <c r="S112" i="3"/>
  <c r="I113" i="3"/>
  <c r="L113" i="3"/>
  <c r="P113" i="3"/>
  <c r="S113" i="3"/>
  <c r="I114" i="3"/>
  <c r="L114" i="3"/>
  <c r="P114" i="3"/>
  <c r="S114" i="3"/>
  <c r="T114" i="3"/>
  <c r="I115" i="3"/>
  <c r="L115" i="3"/>
  <c r="P115" i="3"/>
  <c r="S115" i="3"/>
  <c r="I116" i="3"/>
  <c r="L116" i="3"/>
  <c r="P116" i="3"/>
  <c r="T116" i="3" s="1"/>
  <c r="S116" i="3"/>
  <c r="I117" i="3"/>
  <c r="L117" i="3"/>
  <c r="T117" i="3" s="1"/>
  <c r="P117" i="3"/>
  <c r="S117" i="3"/>
  <c r="I118" i="3"/>
  <c r="L118" i="3"/>
  <c r="P118" i="3"/>
  <c r="T118" i="3" s="1"/>
  <c r="S118" i="3"/>
  <c r="I119" i="3"/>
  <c r="L119" i="3"/>
  <c r="T119" i="3" s="1"/>
  <c r="P119" i="3"/>
  <c r="S119" i="3"/>
  <c r="I120" i="3"/>
  <c r="L120" i="3"/>
  <c r="P120" i="3"/>
  <c r="S120" i="3"/>
  <c r="T120" i="3"/>
  <c r="I121" i="3"/>
  <c r="L121" i="3"/>
  <c r="P121" i="3"/>
  <c r="S121" i="3"/>
  <c r="I122" i="3"/>
  <c r="L122" i="3"/>
  <c r="P122" i="3"/>
  <c r="S122" i="3"/>
  <c r="T122" i="3"/>
  <c r="I123" i="3"/>
  <c r="L123" i="3"/>
  <c r="P123" i="3"/>
  <c r="S123" i="3"/>
  <c r="I124" i="3"/>
  <c r="L124" i="3"/>
  <c r="P124" i="3"/>
  <c r="T124" i="3" s="1"/>
  <c r="S124" i="3"/>
  <c r="I125" i="3"/>
  <c r="L125" i="3"/>
  <c r="T125" i="3" s="1"/>
  <c r="P125" i="3"/>
  <c r="S125" i="3"/>
  <c r="I126" i="3"/>
  <c r="L126" i="3"/>
  <c r="P126" i="3"/>
  <c r="T126" i="3" s="1"/>
  <c r="S126" i="3"/>
  <c r="I127" i="3"/>
  <c r="L127" i="3"/>
  <c r="T127" i="3" s="1"/>
  <c r="P127" i="3"/>
  <c r="S127" i="3"/>
  <c r="I128" i="3"/>
  <c r="L128" i="3"/>
  <c r="P128" i="3"/>
  <c r="S128" i="3"/>
  <c r="T128" i="3"/>
  <c r="I129" i="3"/>
  <c r="L129" i="3"/>
  <c r="P129" i="3"/>
  <c r="S129" i="3"/>
  <c r="I130" i="3"/>
  <c r="L130" i="3"/>
  <c r="P130" i="3"/>
  <c r="S130" i="3"/>
  <c r="T130" i="3"/>
  <c r="I131" i="3"/>
  <c r="L131" i="3"/>
  <c r="P131" i="3"/>
  <c r="S131" i="3"/>
  <c r="I132" i="3"/>
  <c r="L132" i="3"/>
  <c r="P132" i="3"/>
  <c r="T132" i="3" s="1"/>
  <c r="S132" i="3"/>
  <c r="I133" i="3"/>
  <c r="L133" i="3"/>
  <c r="T133" i="3" s="1"/>
  <c r="P133" i="3"/>
  <c r="S133" i="3"/>
  <c r="I134" i="3"/>
  <c r="L134" i="3"/>
  <c r="P134" i="3"/>
  <c r="T134" i="3" s="1"/>
  <c r="S134" i="3"/>
  <c r="I135" i="3"/>
  <c r="L135" i="3"/>
  <c r="T135" i="3" s="1"/>
  <c r="P135" i="3"/>
  <c r="S135" i="3"/>
  <c r="I136" i="3"/>
  <c r="L136" i="3"/>
  <c r="P136" i="3"/>
  <c r="S136" i="3"/>
  <c r="T136" i="3"/>
  <c r="I137" i="3"/>
  <c r="L137" i="3"/>
  <c r="P137" i="3"/>
  <c r="S137" i="3"/>
  <c r="I138" i="3"/>
  <c r="L138" i="3"/>
  <c r="P138" i="3"/>
  <c r="S138" i="3"/>
  <c r="T138" i="3"/>
  <c r="I139" i="3"/>
  <c r="L139" i="3"/>
  <c r="P139" i="3"/>
  <c r="S139" i="3"/>
  <c r="I140" i="3"/>
  <c r="L140" i="3"/>
  <c r="P140" i="3"/>
  <c r="T140" i="3" s="1"/>
  <c r="S140" i="3"/>
  <c r="I141" i="3"/>
  <c r="L141" i="3"/>
  <c r="T141" i="3" s="1"/>
  <c r="P141" i="3"/>
  <c r="S141" i="3"/>
  <c r="I142" i="3"/>
  <c r="L142" i="3"/>
  <c r="P142" i="3"/>
  <c r="T142" i="3" s="1"/>
  <c r="S142" i="3"/>
  <c r="I143" i="3"/>
  <c r="L143" i="3"/>
  <c r="T143" i="3" s="1"/>
  <c r="P143" i="3"/>
  <c r="S143" i="3"/>
  <c r="I144" i="3"/>
  <c r="L144" i="3"/>
  <c r="P144" i="3"/>
  <c r="S144" i="3"/>
  <c r="T144" i="3"/>
  <c r="I145" i="3"/>
  <c r="L145" i="3"/>
  <c r="P145" i="3"/>
  <c r="S145" i="3"/>
  <c r="I152" i="3"/>
  <c r="L152" i="3"/>
  <c r="P152" i="3"/>
  <c r="S152" i="3"/>
  <c r="T152" i="3"/>
  <c r="V152" i="3" s="1"/>
  <c r="I153" i="3"/>
  <c r="L153" i="3"/>
  <c r="P153" i="3"/>
  <c r="T153" i="3" s="1"/>
  <c r="V153" i="3" s="1"/>
  <c r="S153" i="3"/>
  <c r="I154" i="3"/>
  <c r="L154" i="3"/>
  <c r="P154" i="3"/>
  <c r="T154" i="3" s="1"/>
  <c r="V154" i="3" s="1"/>
  <c r="S154" i="3"/>
  <c r="I155" i="3"/>
  <c r="L155" i="3"/>
  <c r="P155" i="3"/>
  <c r="S155" i="3"/>
  <c r="T155" i="3"/>
  <c r="V155" i="3" s="1"/>
  <c r="I156" i="3"/>
  <c r="L156" i="3"/>
  <c r="P156" i="3"/>
  <c r="S156" i="3"/>
  <c r="T156" i="3"/>
  <c r="V156" i="3" s="1"/>
  <c r="I157" i="3"/>
  <c r="L157" i="3"/>
  <c r="P157" i="3"/>
  <c r="T157" i="3" s="1"/>
  <c r="V157" i="3" s="1"/>
  <c r="S157" i="3"/>
  <c r="I158" i="3"/>
  <c r="L158" i="3"/>
  <c r="P158" i="3"/>
  <c r="T158" i="3" s="1"/>
  <c r="S158" i="3"/>
  <c r="I159" i="3"/>
  <c r="L159" i="3"/>
  <c r="T159" i="3" s="1"/>
  <c r="P159" i="3"/>
  <c r="S159" i="3"/>
  <c r="I160" i="3"/>
  <c r="L160" i="3"/>
  <c r="P160" i="3"/>
  <c r="S160" i="3"/>
  <c r="T160" i="3"/>
  <c r="I161" i="3"/>
  <c r="L161" i="3"/>
  <c r="P161" i="3"/>
  <c r="S161" i="3"/>
  <c r="I162" i="3"/>
  <c r="L162" i="3"/>
  <c r="P162" i="3"/>
  <c r="S162" i="3"/>
  <c r="T162" i="3"/>
  <c r="I163" i="3"/>
  <c r="L163" i="3"/>
  <c r="P163" i="3"/>
  <c r="S163" i="3"/>
  <c r="I164" i="3"/>
  <c r="L164" i="3"/>
  <c r="P164" i="3"/>
  <c r="T164" i="3" s="1"/>
  <c r="S164" i="3"/>
  <c r="I165" i="3"/>
  <c r="L165" i="3"/>
  <c r="T165" i="3" s="1"/>
  <c r="P165" i="3"/>
  <c r="S165" i="3"/>
  <c r="I166" i="3"/>
  <c r="L166" i="3"/>
  <c r="P166" i="3"/>
  <c r="T166" i="3" s="1"/>
  <c r="S166" i="3"/>
  <c r="I167" i="3"/>
  <c r="L167" i="3"/>
  <c r="T167" i="3" s="1"/>
  <c r="P167" i="3"/>
  <c r="S167" i="3"/>
  <c r="I168" i="3"/>
  <c r="L168" i="3"/>
  <c r="P168" i="3"/>
  <c r="S168" i="3"/>
  <c r="T168" i="3"/>
  <c r="I169" i="3"/>
  <c r="L169" i="3"/>
  <c r="P169" i="3"/>
  <c r="S169" i="3"/>
  <c r="I170" i="3"/>
  <c r="L170" i="3"/>
  <c r="P170" i="3"/>
  <c r="S170" i="3"/>
  <c r="T170" i="3"/>
  <c r="I171" i="3"/>
  <c r="L171" i="3"/>
  <c r="P171" i="3"/>
  <c r="S171" i="3"/>
  <c r="I172" i="3"/>
  <c r="L172" i="3"/>
  <c r="P172" i="3"/>
  <c r="T172" i="3" s="1"/>
  <c r="S172" i="3"/>
  <c r="I173" i="3"/>
  <c r="L173" i="3"/>
  <c r="T173" i="3" s="1"/>
  <c r="P173" i="3"/>
  <c r="S173" i="3"/>
  <c r="I174" i="3"/>
  <c r="L174" i="3"/>
  <c r="P174" i="3"/>
  <c r="T174" i="3" s="1"/>
  <c r="S174" i="3"/>
  <c r="I175" i="3"/>
  <c r="L175" i="3"/>
  <c r="T175" i="3" s="1"/>
  <c r="P175" i="3"/>
  <c r="S175" i="3"/>
  <c r="I176" i="3"/>
  <c r="L176" i="3"/>
  <c r="P176" i="3"/>
  <c r="S176" i="3"/>
  <c r="T176" i="3"/>
  <c r="I177" i="3"/>
  <c r="L177" i="3"/>
  <c r="P177" i="3"/>
  <c r="S177" i="3"/>
  <c r="I178" i="3"/>
  <c r="L178" i="3"/>
  <c r="P178" i="3"/>
  <c r="S178" i="3"/>
  <c r="T178" i="3"/>
  <c r="I179" i="3"/>
  <c r="L179" i="3"/>
  <c r="P179" i="3"/>
  <c r="S179" i="3"/>
  <c r="I180" i="3"/>
  <c r="L180" i="3"/>
  <c r="P180" i="3"/>
  <c r="T180" i="3" s="1"/>
  <c r="S180" i="3"/>
  <c r="I181" i="3"/>
  <c r="L181" i="3"/>
  <c r="T181" i="3" s="1"/>
  <c r="P181" i="3"/>
  <c r="S181" i="3"/>
  <c r="I182" i="3"/>
  <c r="L182" i="3"/>
  <c r="P182" i="3"/>
  <c r="T182" i="3" s="1"/>
  <c r="S182" i="3"/>
  <c r="I183" i="3"/>
  <c r="L183" i="3"/>
  <c r="T183" i="3" s="1"/>
  <c r="P183" i="3"/>
  <c r="S183" i="3"/>
  <c r="I184" i="3"/>
  <c r="L184" i="3"/>
  <c r="P184" i="3"/>
  <c r="S184" i="3"/>
  <c r="T184" i="3"/>
  <c r="I185" i="3"/>
  <c r="L185" i="3"/>
  <c r="P185" i="3"/>
  <c r="S185" i="3"/>
  <c r="I186" i="3"/>
  <c r="L186" i="3"/>
  <c r="P186" i="3"/>
  <c r="S186" i="3"/>
  <c r="T186" i="3"/>
  <c r="I187" i="3"/>
  <c r="L187" i="3"/>
  <c r="P187" i="3"/>
  <c r="S187" i="3"/>
  <c r="I188" i="3"/>
  <c r="L188" i="3"/>
  <c r="P188" i="3"/>
  <c r="T188" i="3" s="1"/>
  <c r="S188" i="3"/>
  <c r="I189" i="3"/>
  <c r="L189" i="3"/>
  <c r="T189" i="3" s="1"/>
  <c r="P189" i="3"/>
  <c r="S189" i="3"/>
  <c r="I190" i="3"/>
  <c r="L190" i="3"/>
  <c r="P190" i="3"/>
  <c r="T190" i="3" s="1"/>
  <c r="S190" i="3"/>
  <c r="I191" i="3"/>
  <c r="L191" i="3"/>
  <c r="T191" i="3" s="1"/>
  <c r="P191" i="3"/>
  <c r="S191" i="3"/>
  <c r="I192" i="3"/>
  <c r="L192" i="3"/>
  <c r="P192" i="3"/>
  <c r="S192" i="3"/>
  <c r="T192" i="3"/>
  <c r="I193" i="3"/>
  <c r="L193" i="3"/>
  <c r="P193" i="3"/>
  <c r="S193" i="3"/>
  <c r="I194" i="3"/>
  <c r="L194" i="3"/>
  <c r="P194" i="3"/>
  <c r="S194" i="3"/>
  <c r="T194" i="3"/>
  <c r="I195" i="3"/>
  <c r="L195" i="3"/>
  <c r="P195" i="3"/>
  <c r="S195" i="3"/>
  <c r="I196" i="3"/>
  <c r="L196" i="3"/>
  <c r="P196" i="3"/>
  <c r="T196" i="3" s="1"/>
  <c r="S196" i="3"/>
  <c r="I197" i="3"/>
  <c r="L197" i="3"/>
  <c r="T197" i="3" s="1"/>
  <c r="P197" i="3"/>
  <c r="S197" i="3"/>
  <c r="I198" i="3"/>
  <c r="L198" i="3"/>
  <c r="P198" i="3"/>
  <c r="T198" i="3" s="1"/>
  <c r="S198" i="3"/>
  <c r="I199" i="3"/>
  <c r="L199" i="3"/>
  <c r="T199" i="3" s="1"/>
  <c r="P199" i="3"/>
  <c r="S199" i="3"/>
  <c r="I200" i="3"/>
  <c r="L200" i="3"/>
  <c r="P200" i="3"/>
  <c r="S200" i="3"/>
  <c r="T200" i="3"/>
  <c r="I201" i="3"/>
  <c r="L201" i="3"/>
  <c r="P201" i="3"/>
  <c r="S201" i="3"/>
  <c r="I202" i="3"/>
  <c r="L202" i="3"/>
  <c r="P202" i="3"/>
  <c r="S202" i="3"/>
  <c r="T202" i="3"/>
  <c r="I203" i="3"/>
  <c r="L203" i="3"/>
  <c r="P203" i="3"/>
  <c r="S203" i="3"/>
  <c r="I204" i="3"/>
  <c r="L204" i="3"/>
  <c r="P204" i="3"/>
  <c r="T204" i="3" s="1"/>
  <c r="S204" i="3"/>
  <c r="I205" i="3"/>
  <c r="L205" i="3"/>
  <c r="T205" i="3" s="1"/>
  <c r="P205" i="3"/>
  <c r="S205" i="3"/>
  <c r="I206" i="3"/>
  <c r="L206" i="3"/>
  <c r="P206" i="3"/>
  <c r="T206" i="3" s="1"/>
  <c r="S206" i="3"/>
  <c r="I207" i="3"/>
  <c r="L207" i="3"/>
  <c r="T207" i="3" s="1"/>
  <c r="P207" i="3"/>
  <c r="S207" i="3"/>
  <c r="I208" i="3"/>
  <c r="L208" i="3"/>
  <c r="P208" i="3"/>
  <c r="S208" i="3"/>
  <c r="T208" i="3"/>
  <c r="I209" i="3"/>
  <c r="L209" i="3"/>
  <c r="P209" i="3"/>
  <c r="S209" i="3"/>
  <c r="I210" i="3"/>
  <c r="L210" i="3"/>
  <c r="P210" i="3"/>
  <c r="S210" i="3"/>
  <c r="T210" i="3"/>
  <c r="I211" i="3"/>
  <c r="L211" i="3"/>
  <c r="P211" i="3"/>
  <c r="S211" i="3"/>
  <c r="I212" i="3"/>
  <c r="L212" i="3"/>
  <c r="P212" i="3"/>
  <c r="T212" i="3" s="1"/>
  <c r="S212" i="3"/>
  <c r="I213" i="3"/>
  <c r="L213" i="3"/>
  <c r="T213" i="3" s="1"/>
  <c r="P213" i="3"/>
  <c r="S213" i="3"/>
  <c r="I220" i="3"/>
  <c r="L220" i="3"/>
  <c r="P220" i="3"/>
  <c r="T220" i="3" s="1"/>
  <c r="V220" i="3" s="1"/>
  <c r="S220" i="3"/>
  <c r="I221" i="3"/>
  <c r="L221" i="3"/>
  <c r="P221" i="3"/>
  <c r="S221" i="3"/>
  <c r="T221" i="3"/>
  <c r="V221" i="3" s="1"/>
  <c r="I222" i="3"/>
  <c r="L222" i="3"/>
  <c r="P222" i="3"/>
  <c r="S222" i="3"/>
  <c r="T222" i="3"/>
  <c r="V222" i="3" s="1"/>
  <c r="I223" i="3"/>
  <c r="L223" i="3"/>
  <c r="P223" i="3"/>
  <c r="T223" i="3" s="1"/>
  <c r="V223" i="3" s="1"/>
  <c r="S223" i="3"/>
  <c r="I224" i="3"/>
  <c r="L224" i="3"/>
  <c r="P224" i="3"/>
  <c r="T224" i="3" s="1"/>
  <c r="V224" i="3" s="1"/>
  <c r="S224" i="3"/>
  <c r="I225" i="3"/>
  <c r="L225" i="3"/>
  <c r="P225" i="3"/>
  <c r="S225" i="3"/>
  <c r="T225" i="3"/>
  <c r="V225" i="3" s="1"/>
  <c r="I226" i="3"/>
  <c r="L226" i="3"/>
  <c r="P226" i="3"/>
  <c r="S226" i="3"/>
  <c r="T226" i="3"/>
  <c r="I227" i="3"/>
  <c r="L227" i="3"/>
  <c r="P227" i="3"/>
  <c r="S227" i="3"/>
  <c r="I228" i="3"/>
  <c r="L228" i="3"/>
  <c r="P228" i="3"/>
  <c r="T228" i="3" s="1"/>
  <c r="S228" i="3"/>
  <c r="I229" i="3"/>
  <c r="L229" i="3"/>
  <c r="T229" i="3" s="1"/>
  <c r="P229" i="3"/>
  <c r="S229" i="3"/>
  <c r="I230" i="3"/>
  <c r="L230" i="3"/>
  <c r="P230" i="3"/>
  <c r="T230" i="3" s="1"/>
  <c r="S230" i="3"/>
  <c r="I231" i="3"/>
  <c r="L231" i="3"/>
  <c r="T231" i="3" s="1"/>
  <c r="P231" i="3"/>
  <c r="S231" i="3"/>
  <c r="I232" i="3"/>
  <c r="L232" i="3"/>
  <c r="P232" i="3"/>
  <c r="S232" i="3"/>
  <c r="T232" i="3"/>
  <c r="I233" i="3"/>
  <c r="L233" i="3"/>
  <c r="P233" i="3"/>
  <c r="S233" i="3"/>
  <c r="I234" i="3"/>
  <c r="L234" i="3"/>
  <c r="P234" i="3"/>
  <c r="S234" i="3"/>
  <c r="T234" i="3"/>
  <c r="I235" i="3"/>
  <c r="L235" i="3"/>
  <c r="P235" i="3"/>
  <c r="S235" i="3"/>
  <c r="I236" i="3"/>
  <c r="L236" i="3"/>
  <c r="P236" i="3"/>
  <c r="T236" i="3" s="1"/>
  <c r="S236" i="3"/>
  <c r="I237" i="3"/>
  <c r="L237" i="3"/>
  <c r="T237" i="3" s="1"/>
  <c r="P237" i="3"/>
  <c r="S237" i="3"/>
  <c r="I238" i="3"/>
  <c r="L238" i="3"/>
  <c r="P238" i="3"/>
  <c r="T238" i="3" s="1"/>
  <c r="S238" i="3"/>
  <c r="I239" i="3"/>
  <c r="L239" i="3"/>
  <c r="T239" i="3" s="1"/>
  <c r="P239" i="3"/>
  <c r="S239" i="3"/>
  <c r="I240" i="3"/>
  <c r="L240" i="3"/>
  <c r="P240" i="3"/>
  <c r="S240" i="3"/>
  <c r="T240" i="3"/>
  <c r="I241" i="3"/>
  <c r="L241" i="3"/>
  <c r="P241" i="3"/>
  <c r="S241" i="3"/>
  <c r="I242" i="3"/>
  <c r="L242" i="3"/>
  <c r="P242" i="3"/>
  <c r="S242" i="3"/>
  <c r="T242" i="3"/>
  <c r="I243" i="3"/>
  <c r="L243" i="3"/>
  <c r="P243" i="3"/>
  <c r="S243" i="3"/>
  <c r="I244" i="3"/>
  <c r="L244" i="3"/>
  <c r="P244" i="3"/>
  <c r="T244" i="3" s="1"/>
  <c r="S244" i="3"/>
  <c r="I245" i="3"/>
  <c r="L245" i="3"/>
  <c r="T245" i="3" s="1"/>
  <c r="P245" i="3"/>
  <c r="S245" i="3"/>
  <c r="I246" i="3"/>
  <c r="L246" i="3"/>
  <c r="P246" i="3"/>
  <c r="T246" i="3" s="1"/>
  <c r="S246" i="3"/>
  <c r="I247" i="3"/>
  <c r="L247" i="3"/>
  <c r="T247" i="3" s="1"/>
  <c r="P247" i="3"/>
  <c r="S247" i="3"/>
  <c r="I248" i="3"/>
  <c r="L248" i="3"/>
  <c r="P248" i="3"/>
  <c r="S248" i="3"/>
  <c r="T248" i="3"/>
  <c r="I249" i="3"/>
  <c r="L249" i="3"/>
  <c r="P249" i="3"/>
  <c r="S249" i="3"/>
  <c r="I250" i="3"/>
  <c r="L250" i="3"/>
  <c r="P250" i="3"/>
  <c r="S250" i="3"/>
  <c r="T250" i="3"/>
  <c r="I254" i="3"/>
  <c r="L254" i="3"/>
  <c r="P254" i="3"/>
  <c r="S254" i="3"/>
  <c r="I255" i="3"/>
  <c r="L255" i="3"/>
  <c r="P255" i="3"/>
  <c r="T255" i="3" s="1"/>
  <c r="V255" i="3" s="1"/>
  <c r="S255" i="3"/>
  <c r="I256" i="3"/>
  <c r="L256" i="3"/>
  <c r="P256" i="3"/>
  <c r="T256" i="3" s="1"/>
  <c r="V256" i="3" s="1"/>
  <c r="S256" i="3"/>
  <c r="I257" i="3"/>
  <c r="L257" i="3"/>
  <c r="P257" i="3"/>
  <c r="S257" i="3"/>
  <c r="T257" i="3"/>
  <c r="V257" i="3" s="1"/>
  <c r="I258" i="3"/>
  <c r="L258" i="3"/>
  <c r="P258" i="3"/>
  <c r="S258" i="3"/>
  <c r="T258" i="3"/>
  <c r="V258" i="3" s="1"/>
  <c r="I259" i="3"/>
  <c r="L259" i="3"/>
  <c r="P259" i="3"/>
  <c r="T259" i="3" s="1"/>
  <c r="V259" i="3" s="1"/>
  <c r="S259" i="3"/>
  <c r="I260" i="3"/>
  <c r="L260" i="3"/>
  <c r="P260" i="3"/>
  <c r="T260" i="3" s="1"/>
  <c r="V260" i="3" s="1"/>
  <c r="S260" i="3"/>
  <c r="I261" i="3"/>
  <c r="L261" i="3"/>
  <c r="P261" i="3"/>
  <c r="S261" i="3"/>
  <c r="T261" i="3"/>
  <c r="I262" i="3"/>
  <c r="L262" i="3"/>
  <c r="P262" i="3"/>
  <c r="S262" i="3"/>
  <c r="I263" i="3"/>
  <c r="L263" i="3"/>
  <c r="P263" i="3"/>
  <c r="S263" i="3"/>
  <c r="T263" i="3"/>
  <c r="I264" i="3"/>
  <c r="L264" i="3"/>
  <c r="P264" i="3"/>
  <c r="S264" i="3"/>
  <c r="I265" i="3"/>
  <c r="L265" i="3"/>
  <c r="P265" i="3"/>
  <c r="T265" i="3" s="1"/>
  <c r="S265" i="3"/>
  <c r="I266" i="3"/>
  <c r="L266" i="3"/>
  <c r="T266" i="3" s="1"/>
  <c r="P266" i="3"/>
  <c r="S266" i="3"/>
  <c r="I267" i="3"/>
  <c r="L267" i="3"/>
  <c r="P267" i="3"/>
  <c r="T267" i="3" s="1"/>
  <c r="S267" i="3"/>
  <c r="I268" i="3"/>
  <c r="L268" i="3"/>
  <c r="T268" i="3" s="1"/>
  <c r="P268" i="3"/>
  <c r="S268" i="3"/>
  <c r="I269" i="3"/>
  <c r="L269" i="3"/>
  <c r="P269" i="3"/>
  <c r="S269" i="3"/>
  <c r="T269" i="3"/>
  <c r="I270" i="3"/>
  <c r="L270" i="3"/>
  <c r="P270" i="3"/>
  <c r="S270" i="3"/>
  <c r="I271" i="3"/>
  <c r="L271" i="3"/>
  <c r="P271" i="3"/>
  <c r="S271" i="3"/>
  <c r="T271" i="3"/>
  <c r="I272" i="3"/>
  <c r="L272" i="3"/>
  <c r="P272" i="3"/>
  <c r="S272" i="3"/>
  <c r="I273" i="3"/>
  <c r="L273" i="3"/>
  <c r="P273" i="3"/>
  <c r="T273" i="3" s="1"/>
  <c r="S273" i="3"/>
  <c r="I274" i="3"/>
  <c r="L274" i="3"/>
  <c r="T274" i="3" s="1"/>
  <c r="P274" i="3"/>
  <c r="S274" i="3"/>
  <c r="T272" i="3" l="1"/>
  <c r="T264" i="3"/>
  <c r="T254" i="3"/>
  <c r="T243" i="3"/>
  <c r="T235" i="3"/>
  <c r="T227" i="3"/>
  <c r="T211" i="3"/>
  <c r="T203" i="3"/>
  <c r="T195" i="3"/>
  <c r="T187" i="3"/>
  <c r="T179" i="3"/>
  <c r="T171" i="3"/>
  <c r="T163" i="3"/>
  <c r="T139" i="3"/>
  <c r="T131" i="3"/>
  <c r="T123" i="3"/>
  <c r="T115" i="3"/>
  <c r="T270" i="3"/>
  <c r="T262" i="3"/>
  <c r="T249" i="3"/>
  <c r="T241" i="3"/>
  <c r="T233" i="3"/>
  <c r="T209" i="3"/>
  <c r="T201" i="3"/>
  <c r="T193" i="3"/>
  <c r="T185" i="3"/>
  <c r="T177" i="3"/>
  <c r="T169" i="3"/>
  <c r="T161" i="3"/>
  <c r="T145" i="3"/>
  <c r="T137" i="3"/>
  <c r="T129" i="3"/>
  <c r="T121" i="3"/>
  <c r="T113" i="3"/>
  <c r="T111" i="3"/>
  <c r="K23" i="2"/>
  <c r="Q23" i="2"/>
  <c r="R23" i="2"/>
  <c r="T23" i="2" s="1"/>
  <c r="K24" i="2"/>
  <c r="Q24" i="2"/>
  <c r="R24" i="2"/>
  <c r="T24" i="2" s="1"/>
  <c r="K25" i="2"/>
  <c r="Q25" i="2"/>
  <c r="R25" i="2"/>
  <c r="T25" i="2" s="1"/>
  <c r="K26" i="2"/>
  <c r="Q26" i="2"/>
  <c r="R26" i="2"/>
  <c r="T26" i="2" s="1"/>
  <c r="K27" i="2"/>
  <c r="Q27" i="2"/>
  <c r="R27" i="2"/>
  <c r="T27" i="2" s="1"/>
  <c r="K28" i="2"/>
  <c r="Q28" i="2"/>
  <c r="R28" i="2"/>
  <c r="T28" i="2" s="1"/>
  <c r="K29" i="2"/>
  <c r="Q29" i="2"/>
  <c r="R29" i="2"/>
  <c r="K30" i="2"/>
  <c r="Q30" i="2"/>
  <c r="R30" i="2"/>
  <c r="K31" i="2"/>
  <c r="R31" i="2" s="1"/>
  <c r="Q31" i="2"/>
  <c r="K32" i="2"/>
  <c r="R32" i="2" s="1"/>
  <c r="Q32" i="2"/>
  <c r="K33" i="2"/>
  <c r="Q33" i="2"/>
  <c r="R33" i="2"/>
  <c r="K34" i="2"/>
  <c r="Q34" i="2"/>
  <c r="R34" i="2"/>
  <c r="K35" i="2"/>
  <c r="R35" i="2" s="1"/>
  <c r="Q35" i="2"/>
  <c r="K36" i="2"/>
  <c r="R36" i="2" s="1"/>
  <c r="Q36" i="2"/>
  <c r="K37" i="2"/>
  <c r="Q37" i="2"/>
  <c r="R37" i="2"/>
  <c r="K38" i="2"/>
  <c r="Q38" i="2"/>
  <c r="R38" i="2"/>
  <c r="K39" i="2"/>
  <c r="R39" i="2" s="1"/>
  <c r="Q39" i="2"/>
  <c r="K40" i="2"/>
  <c r="R40" i="2" s="1"/>
  <c r="Q40" i="2"/>
  <c r="K41" i="2"/>
  <c r="Q41" i="2"/>
  <c r="R41" i="2"/>
  <c r="K42" i="2"/>
  <c r="Q42" i="2"/>
  <c r="R42" i="2"/>
  <c r="K43" i="2"/>
  <c r="R43" i="2" s="1"/>
  <c r="Q43" i="2"/>
  <c r="K44" i="2"/>
  <c r="R44" i="2" s="1"/>
  <c r="Q44" i="2"/>
  <c r="K45" i="2"/>
  <c r="Q45" i="2"/>
  <c r="R45" i="2"/>
  <c r="K46" i="2"/>
  <c r="Q46" i="2"/>
  <c r="R46" i="2"/>
  <c r="K47" i="2"/>
  <c r="R47" i="2" s="1"/>
  <c r="Q47" i="2"/>
  <c r="K48" i="2"/>
  <c r="R48" i="2" s="1"/>
  <c r="Q48" i="2"/>
  <c r="K49" i="2"/>
  <c r="Q49" i="2"/>
  <c r="R49" i="2"/>
  <c r="K50" i="2"/>
  <c r="Q50" i="2"/>
  <c r="R50" i="2"/>
  <c r="K51" i="2"/>
  <c r="R51" i="2" s="1"/>
  <c r="Q51" i="2"/>
  <c r="K52" i="2"/>
  <c r="R52" i="2" s="1"/>
  <c r="Q52" i="2"/>
  <c r="K53" i="2"/>
  <c r="Q53" i="2"/>
  <c r="R53" i="2"/>
  <c r="K57" i="2"/>
  <c r="Q57" i="2"/>
  <c r="R57" i="2"/>
  <c r="K58" i="2"/>
  <c r="R58" i="2" s="1"/>
  <c r="T58" i="2" s="1"/>
  <c r="Q58" i="2"/>
  <c r="K59" i="2"/>
  <c r="R59" i="2" s="1"/>
  <c r="T59" i="2" s="1"/>
  <c r="Q59" i="2"/>
  <c r="K60" i="2"/>
  <c r="R60" i="2" s="1"/>
  <c r="T60" i="2" s="1"/>
  <c r="Q60" i="2"/>
  <c r="K61" i="2"/>
  <c r="R61" i="2" s="1"/>
  <c r="T61" i="2" s="1"/>
  <c r="Q61" i="2"/>
  <c r="K62" i="2"/>
  <c r="R62" i="2" s="1"/>
  <c r="T62" i="2" s="1"/>
  <c r="Q62" i="2"/>
  <c r="K63" i="2"/>
  <c r="R63" i="2" s="1"/>
  <c r="T63" i="2" s="1"/>
  <c r="Q63" i="2"/>
  <c r="K64" i="2"/>
  <c r="R64" i="2" s="1"/>
  <c r="Q64" i="2"/>
  <c r="K65" i="2"/>
  <c r="R65" i="2" s="1"/>
  <c r="Q65" i="2"/>
  <c r="K66" i="2"/>
  <c r="Q66" i="2"/>
  <c r="R66" i="2"/>
  <c r="K67" i="2"/>
  <c r="Q67" i="2"/>
  <c r="R67" i="2"/>
  <c r="K68" i="2"/>
  <c r="R68" i="2" s="1"/>
  <c r="Q68" i="2"/>
  <c r="K69" i="2"/>
  <c r="R69" i="2" s="1"/>
  <c r="Q69" i="2"/>
  <c r="K70" i="2"/>
  <c r="Q70" i="2"/>
  <c r="R70" i="2"/>
  <c r="K71" i="2"/>
  <c r="Q71" i="2"/>
  <c r="R71" i="2"/>
  <c r="K72" i="2"/>
  <c r="R72" i="2" s="1"/>
  <c r="Q72" i="2"/>
  <c r="K73" i="2"/>
  <c r="R73" i="2" s="1"/>
  <c r="Q73" i="2"/>
  <c r="K74" i="2"/>
  <c r="Q74" i="2"/>
  <c r="R74" i="2"/>
  <c r="K75" i="2"/>
  <c r="Q75" i="2"/>
  <c r="R75" i="2"/>
  <c r="K76" i="2"/>
  <c r="R76" i="2" s="1"/>
  <c r="Q76" i="2"/>
  <c r="K77" i="2"/>
  <c r="R77" i="2" s="1"/>
  <c r="Q77" i="2"/>
  <c r="K78" i="2"/>
  <c r="Q78" i="2"/>
  <c r="R78" i="2"/>
  <c r="T194" i="1" l="1"/>
  <c r="T195" i="1"/>
  <c r="Q201" i="1"/>
  <c r="N201" i="1"/>
  <c r="J201" i="1"/>
  <c r="Q200" i="1"/>
  <c r="N200" i="1"/>
  <c r="J200" i="1"/>
  <c r="Q199" i="1"/>
  <c r="N199" i="1"/>
  <c r="J199" i="1"/>
  <c r="Q198" i="1"/>
  <c r="N198" i="1"/>
  <c r="J198" i="1"/>
  <c r="Q197" i="1"/>
  <c r="N197" i="1"/>
  <c r="J197" i="1"/>
  <c r="Q196" i="1"/>
  <c r="N196" i="1"/>
  <c r="J196" i="1"/>
  <c r="Q195" i="1"/>
  <c r="N195" i="1"/>
  <c r="J195" i="1"/>
  <c r="Q194" i="1"/>
  <c r="N194" i="1"/>
  <c r="J194" i="1"/>
  <c r="Q192" i="1"/>
  <c r="N192" i="1"/>
  <c r="J192" i="1"/>
  <c r="Q193" i="1"/>
  <c r="N193" i="1"/>
  <c r="J193" i="1"/>
  <c r="Q191" i="1"/>
  <c r="N191" i="1"/>
  <c r="J191" i="1"/>
  <c r="Q189" i="1"/>
  <c r="N189" i="1"/>
  <c r="J189" i="1"/>
  <c r="Q190" i="1"/>
  <c r="N190" i="1"/>
  <c r="J190" i="1"/>
  <c r="Q159" i="1"/>
  <c r="N159" i="1"/>
  <c r="J159" i="1"/>
  <c r="Q158" i="1"/>
  <c r="N158" i="1"/>
  <c r="J158" i="1"/>
  <c r="Q157" i="1"/>
  <c r="N157" i="1"/>
  <c r="J157" i="1"/>
  <c r="Q156" i="1"/>
  <c r="N156" i="1"/>
  <c r="J156" i="1"/>
  <c r="Q155" i="1"/>
  <c r="N155" i="1"/>
  <c r="J155" i="1"/>
  <c r="Q154" i="1"/>
  <c r="N154" i="1"/>
  <c r="J154" i="1"/>
  <c r="Q153" i="1"/>
  <c r="N153" i="1"/>
  <c r="J153" i="1"/>
  <c r="Q152" i="1"/>
  <c r="N152" i="1"/>
  <c r="J152" i="1"/>
  <c r="Q151" i="1"/>
  <c r="N151" i="1"/>
  <c r="J151" i="1"/>
  <c r="Q150" i="1"/>
  <c r="N150" i="1"/>
  <c r="J150" i="1"/>
  <c r="Q149" i="1"/>
  <c r="N149" i="1"/>
  <c r="J149" i="1"/>
  <c r="Q148" i="1"/>
  <c r="N148" i="1"/>
  <c r="J148" i="1"/>
  <c r="Q147" i="1"/>
  <c r="N147" i="1"/>
  <c r="J147" i="1"/>
  <c r="Q146" i="1"/>
  <c r="N146" i="1"/>
  <c r="J146" i="1"/>
  <c r="Q145" i="1"/>
  <c r="N145" i="1"/>
  <c r="J145" i="1"/>
  <c r="Q144" i="1"/>
  <c r="N144" i="1"/>
  <c r="J144" i="1"/>
  <c r="Q143" i="1"/>
  <c r="N143" i="1"/>
  <c r="J143" i="1"/>
  <c r="Q142" i="1"/>
  <c r="N142" i="1"/>
  <c r="J142" i="1"/>
  <c r="Q141" i="1"/>
  <c r="N141" i="1"/>
  <c r="J141" i="1"/>
  <c r="Q140" i="1"/>
  <c r="N140" i="1"/>
  <c r="J140" i="1"/>
  <c r="Q139" i="1"/>
  <c r="N139" i="1"/>
  <c r="J139" i="1"/>
  <c r="Q138" i="1"/>
  <c r="N138" i="1"/>
  <c r="J138" i="1"/>
  <c r="Q137" i="1"/>
  <c r="N137" i="1"/>
  <c r="J137" i="1"/>
  <c r="Q136" i="1"/>
  <c r="N136" i="1"/>
  <c r="J136" i="1"/>
  <c r="Q135" i="1"/>
  <c r="N135" i="1"/>
  <c r="J135" i="1"/>
  <c r="Q134" i="1"/>
  <c r="N134" i="1"/>
  <c r="J134" i="1"/>
  <c r="Q133" i="1"/>
  <c r="N133" i="1"/>
  <c r="J133" i="1"/>
  <c r="Q132" i="1"/>
  <c r="N132" i="1"/>
  <c r="J132" i="1"/>
  <c r="Q131" i="1"/>
  <c r="N131" i="1"/>
  <c r="J131" i="1"/>
  <c r="Q130" i="1"/>
  <c r="N130" i="1"/>
  <c r="J130" i="1"/>
  <c r="Q129" i="1"/>
  <c r="N129" i="1"/>
  <c r="J129" i="1"/>
  <c r="Q128" i="1"/>
  <c r="N128" i="1"/>
  <c r="J128" i="1"/>
  <c r="Q127" i="1"/>
  <c r="N127" i="1"/>
  <c r="J127" i="1"/>
  <c r="Q126" i="1"/>
  <c r="N126" i="1"/>
  <c r="J126" i="1"/>
  <c r="Q125" i="1"/>
  <c r="N125" i="1"/>
  <c r="J125" i="1"/>
  <c r="Q124" i="1"/>
  <c r="N124" i="1"/>
  <c r="J124" i="1"/>
  <c r="Q123" i="1"/>
  <c r="N123" i="1"/>
  <c r="J123" i="1"/>
  <c r="Q122" i="1"/>
  <c r="N122" i="1"/>
  <c r="J122" i="1"/>
  <c r="Q121" i="1"/>
  <c r="N121" i="1"/>
  <c r="J121" i="1"/>
  <c r="Q120" i="1"/>
  <c r="N120" i="1"/>
  <c r="J120" i="1"/>
  <c r="Q119" i="1"/>
  <c r="N119" i="1"/>
  <c r="J119" i="1"/>
  <c r="Q118" i="1"/>
  <c r="N118" i="1"/>
  <c r="J118" i="1"/>
  <c r="Q117" i="1"/>
  <c r="N117" i="1"/>
  <c r="J117" i="1"/>
  <c r="Q114" i="1"/>
  <c r="N114" i="1"/>
  <c r="J114" i="1"/>
  <c r="Q115" i="1"/>
  <c r="N115" i="1"/>
  <c r="J115" i="1"/>
  <c r="Q113" i="1"/>
  <c r="N113" i="1"/>
  <c r="J113" i="1"/>
  <c r="Q116" i="1"/>
  <c r="N116" i="1"/>
  <c r="J116" i="1"/>
  <c r="Q111" i="1"/>
  <c r="N111" i="1"/>
  <c r="J111" i="1"/>
  <c r="Q112" i="1"/>
  <c r="N112" i="1"/>
  <c r="J112" i="1"/>
  <c r="R116" i="1" l="1"/>
  <c r="T116" i="1" s="1"/>
  <c r="R117" i="1"/>
  <c r="R121" i="1"/>
  <c r="R125" i="1"/>
  <c r="R129" i="1"/>
  <c r="R133" i="1"/>
  <c r="R137" i="1"/>
  <c r="R141" i="1"/>
  <c r="R145" i="1"/>
  <c r="R149" i="1"/>
  <c r="R153" i="1"/>
  <c r="R157" i="1"/>
  <c r="R193" i="1"/>
  <c r="T193" i="1" s="1"/>
  <c r="R196" i="1"/>
  <c r="R200" i="1"/>
  <c r="R111" i="1"/>
  <c r="T111" i="1" s="1"/>
  <c r="R114" i="1"/>
  <c r="T114" i="1" s="1"/>
  <c r="R120" i="1"/>
  <c r="R124" i="1"/>
  <c r="R128" i="1"/>
  <c r="R132" i="1"/>
  <c r="R136" i="1"/>
  <c r="R140" i="1"/>
  <c r="R144" i="1"/>
  <c r="R148" i="1"/>
  <c r="R152" i="1"/>
  <c r="R156" i="1"/>
  <c r="R191" i="1"/>
  <c r="T191" i="1" s="1"/>
  <c r="R195" i="1"/>
  <c r="R199" i="1"/>
  <c r="R112" i="1"/>
  <c r="T112" i="1" s="1"/>
  <c r="R115" i="1"/>
  <c r="T115" i="1" s="1"/>
  <c r="R119" i="1"/>
  <c r="R123" i="1"/>
  <c r="R127" i="1"/>
  <c r="R131" i="1"/>
  <c r="R135" i="1"/>
  <c r="R139" i="1"/>
  <c r="R143" i="1"/>
  <c r="R147" i="1"/>
  <c r="R151" i="1"/>
  <c r="R155" i="1"/>
  <c r="R159" i="1"/>
  <c r="R189" i="1"/>
  <c r="R194" i="1"/>
  <c r="R198" i="1"/>
  <c r="R113" i="1"/>
  <c r="T113" i="1" s="1"/>
  <c r="R118" i="1"/>
  <c r="R122" i="1"/>
  <c r="R126" i="1"/>
  <c r="R130" i="1"/>
  <c r="R134" i="1"/>
  <c r="R138" i="1"/>
  <c r="R142" i="1"/>
  <c r="R146" i="1"/>
  <c r="R150" i="1"/>
  <c r="R154" i="1"/>
  <c r="R158" i="1"/>
  <c r="R190" i="1"/>
  <c r="T190" i="1" s="1"/>
  <c r="R192" i="1"/>
  <c r="T192" i="1" s="1"/>
  <c r="R197" i="1"/>
  <c r="R201" i="1"/>
  <c r="Q166" i="1" l="1"/>
  <c r="Q169" i="1"/>
  <c r="Q172" i="1"/>
  <c r="Q171" i="1"/>
  <c r="Q170" i="1"/>
  <c r="Q168" i="1"/>
  <c r="Q173" i="1"/>
  <c r="Q175" i="1"/>
  <c r="Q181" i="1"/>
  <c r="Q178" i="1"/>
  <c r="Q174" i="1"/>
  <c r="Q179" i="1"/>
  <c r="Q176" i="1"/>
  <c r="Q182" i="1"/>
  <c r="Q180" i="1"/>
  <c r="Q177" i="1"/>
  <c r="Q183" i="1"/>
  <c r="Q167" i="1"/>
  <c r="Q44" i="1"/>
  <c r="Q38" i="1"/>
  <c r="Q36" i="1"/>
  <c r="Q32" i="1"/>
  <c r="Q33" i="1"/>
  <c r="Q41" i="1"/>
  <c r="Q39" i="1"/>
  <c r="Q45" i="1"/>
  <c r="Q40" i="1"/>
  <c r="Q34" i="1"/>
  <c r="Q37" i="1"/>
  <c r="Q54" i="1"/>
  <c r="Q57" i="1"/>
  <c r="Q50" i="1"/>
  <c r="Q49" i="1"/>
  <c r="Q47" i="1"/>
  <c r="Q46" i="1"/>
  <c r="Q42" i="1"/>
  <c r="Q43" i="1"/>
  <c r="Q51" i="1"/>
  <c r="Q52" i="1"/>
  <c r="Q62" i="1"/>
  <c r="Q59" i="1"/>
  <c r="Q55" i="1"/>
  <c r="Q58" i="1"/>
  <c r="Q48" i="1"/>
  <c r="Q64" i="1"/>
  <c r="Q53" i="1"/>
  <c r="Q61" i="1"/>
  <c r="Q63" i="1"/>
  <c r="Q56" i="1"/>
  <c r="Q60" i="1"/>
  <c r="Q69" i="1"/>
  <c r="Q66" i="1"/>
  <c r="Q72" i="1"/>
  <c r="Q70" i="1"/>
  <c r="Q67" i="1"/>
  <c r="Q84" i="1"/>
  <c r="Q68" i="1"/>
  <c r="Q75" i="1"/>
  <c r="Q78" i="1"/>
  <c r="Q77" i="1"/>
  <c r="Q80" i="1"/>
  <c r="Q65" i="1"/>
  <c r="Q83" i="1"/>
  <c r="Q79" i="1"/>
  <c r="Q81" i="1"/>
  <c r="Q71" i="1"/>
  <c r="Q74" i="1"/>
  <c r="Q76" i="1"/>
  <c r="Q82" i="1"/>
  <c r="Q73" i="1"/>
  <c r="Q89" i="1"/>
  <c r="Q88" i="1"/>
  <c r="Q86" i="1"/>
  <c r="Q85" i="1"/>
  <c r="Q94" i="1"/>
  <c r="Q91" i="1"/>
  <c r="Q87" i="1"/>
  <c r="Q97" i="1"/>
  <c r="Q90" i="1"/>
  <c r="Q92" i="1"/>
  <c r="Q98" i="1"/>
  <c r="Q93" i="1"/>
  <c r="Q101" i="1"/>
  <c r="Q95" i="1"/>
  <c r="Q96" i="1"/>
  <c r="Q99" i="1"/>
  <c r="Q102" i="1"/>
  <c r="Q100" i="1"/>
  <c r="Q103" i="1"/>
  <c r="Q104" i="1"/>
  <c r="Q35" i="1"/>
  <c r="N166" i="1"/>
  <c r="N169" i="1"/>
  <c r="N172" i="1"/>
  <c r="N171" i="1"/>
  <c r="N170" i="1"/>
  <c r="N168" i="1"/>
  <c r="N173" i="1"/>
  <c r="N175" i="1"/>
  <c r="N181" i="1"/>
  <c r="N178" i="1"/>
  <c r="N174" i="1"/>
  <c r="N179" i="1"/>
  <c r="N176" i="1"/>
  <c r="N182" i="1"/>
  <c r="N180" i="1"/>
  <c r="N177" i="1"/>
  <c r="N183" i="1"/>
  <c r="N167" i="1"/>
  <c r="N44" i="1"/>
  <c r="N38" i="1"/>
  <c r="N36" i="1"/>
  <c r="N32" i="1"/>
  <c r="N33" i="1"/>
  <c r="N41" i="1"/>
  <c r="N39" i="1"/>
  <c r="N45" i="1"/>
  <c r="N40" i="1"/>
  <c r="N34" i="1"/>
  <c r="N37" i="1"/>
  <c r="N54" i="1"/>
  <c r="N57" i="1"/>
  <c r="N50" i="1"/>
  <c r="N49" i="1"/>
  <c r="N47" i="1"/>
  <c r="N46" i="1"/>
  <c r="N42" i="1"/>
  <c r="N43" i="1"/>
  <c r="N51" i="1"/>
  <c r="N52" i="1"/>
  <c r="N62" i="1"/>
  <c r="N59" i="1"/>
  <c r="N55" i="1"/>
  <c r="N58" i="1"/>
  <c r="N48" i="1"/>
  <c r="N64" i="1"/>
  <c r="N53" i="1"/>
  <c r="N61" i="1"/>
  <c r="N63" i="1"/>
  <c r="N56" i="1"/>
  <c r="N60" i="1"/>
  <c r="N69" i="1"/>
  <c r="N66" i="1"/>
  <c r="N72" i="1"/>
  <c r="N70" i="1"/>
  <c r="N67" i="1"/>
  <c r="N84" i="1"/>
  <c r="N68" i="1"/>
  <c r="N75" i="1"/>
  <c r="N78" i="1"/>
  <c r="N77" i="1"/>
  <c r="N80" i="1"/>
  <c r="N65" i="1"/>
  <c r="N83" i="1"/>
  <c r="N79" i="1"/>
  <c r="N81" i="1"/>
  <c r="N71" i="1"/>
  <c r="N74" i="1"/>
  <c r="N76" i="1"/>
  <c r="N82" i="1"/>
  <c r="N73" i="1"/>
  <c r="N89" i="1"/>
  <c r="N88" i="1"/>
  <c r="N86" i="1"/>
  <c r="N85" i="1"/>
  <c r="N94" i="1"/>
  <c r="N91" i="1"/>
  <c r="N87" i="1"/>
  <c r="N97" i="1"/>
  <c r="N90" i="1"/>
  <c r="N92" i="1"/>
  <c r="N98" i="1"/>
  <c r="N93" i="1"/>
  <c r="N101" i="1"/>
  <c r="N95" i="1"/>
  <c r="N96" i="1"/>
  <c r="N99" i="1"/>
  <c r="N102" i="1"/>
  <c r="N100" i="1"/>
  <c r="N103" i="1"/>
  <c r="N104" i="1"/>
  <c r="N35" i="1"/>
  <c r="J177" i="1"/>
  <c r="J170" i="1"/>
  <c r="J168" i="1"/>
  <c r="J169" i="1"/>
  <c r="J167" i="1"/>
  <c r="J166" i="1"/>
  <c r="J173" i="1"/>
  <c r="J175" i="1"/>
  <c r="J176" i="1"/>
  <c r="J183" i="1"/>
  <c r="J178" i="1"/>
  <c r="J181" i="1"/>
  <c r="J180" i="1"/>
  <c r="J179" i="1"/>
  <c r="J172" i="1"/>
  <c r="J182" i="1"/>
  <c r="J171" i="1"/>
  <c r="J174" i="1"/>
  <c r="J54" i="1"/>
  <c r="J63" i="1"/>
  <c r="J36" i="1"/>
  <c r="J101" i="1"/>
  <c r="J45" i="1"/>
  <c r="J70" i="1"/>
  <c r="J51" i="1"/>
  <c r="J85" i="1"/>
  <c r="J90" i="1"/>
  <c r="J96" i="1"/>
  <c r="J91" i="1"/>
  <c r="J50" i="1"/>
  <c r="J55" i="1"/>
  <c r="J42" i="1"/>
  <c r="J62" i="1"/>
  <c r="J69" i="1"/>
  <c r="J48" i="1"/>
  <c r="J97" i="1"/>
  <c r="J65" i="1"/>
  <c r="J104" i="1"/>
  <c r="J72" i="1"/>
  <c r="J88" i="1"/>
  <c r="J52" i="1"/>
  <c r="J76" i="1"/>
  <c r="J44" i="1"/>
  <c r="J66" i="1"/>
  <c r="J71" i="1"/>
  <c r="J77" i="1"/>
  <c r="J89" i="1"/>
  <c r="J82" i="1"/>
  <c r="J98" i="1"/>
  <c r="J38" i="1"/>
  <c r="J34" i="1"/>
  <c r="J93" i="1"/>
  <c r="J39" i="1"/>
  <c r="J56" i="1"/>
  <c r="J83" i="1"/>
  <c r="J49" i="1"/>
  <c r="J79" i="1"/>
  <c r="J59" i="1"/>
  <c r="J53" i="1"/>
  <c r="J41" i="1"/>
  <c r="J80" i="1"/>
  <c r="J35" i="1"/>
  <c r="J60" i="1"/>
  <c r="J74" i="1"/>
  <c r="J81" i="1"/>
  <c r="J86" i="1"/>
  <c r="J32" i="1"/>
  <c r="J92" i="1"/>
  <c r="J46" i="1"/>
  <c r="J84" i="1"/>
  <c r="J102" i="1"/>
  <c r="J103" i="1"/>
  <c r="J57" i="1"/>
  <c r="J75" i="1"/>
  <c r="J58" i="1"/>
  <c r="J64" i="1"/>
  <c r="J78" i="1"/>
  <c r="J40" i="1"/>
  <c r="J43" i="1"/>
  <c r="J95" i="1"/>
  <c r="J94" i="1"/>
  <c r="J67" i="1"/>
  <c r="J33" i="1"/>
  <c r="J61" i="1"/>
  <c r="J99" i="1"/>
  <c r="J100" i="1"/>
  <c r="J37" i="1"/>
  <c r="J68" i="1"/>
  <c r="J73" i="1"/>
  <c r="J47" i="1"/>
  <c r="J87" i="1"/>
  <c r="R101" i="1" l="1"/>
  <c r="R35" i="1"/>
  <c r="T35" i="1" s="1"/>
  <c r="R94" i="1"/>
  <c r="R74" i="1"/>
  <c r="U74" i="1" s="1"/>
  <c r="R78" i="1"/>
  <c r="R69" i="1"/>
  <c r="R58" i="1"/>
  <c r="U58" i="1" s="1"/>
  <c r="R46" i="1"/>
  <c r="R40" i="1"/>
  <c r="R44" i="1"/>
  <c r="R93" i="1"/>
  <c r="R85" i="1"/>
  <c r="R71" i="1"/>
  <c r="R75" i="1"/>
  <c r="U75" i="1" s="1"/>
  <c r="R60" i="1"/>
  <c r="R55" i="1"/>
  <c r="R47" i="1"/>
  <c r="R54" i="1"/>
  <c r="U54" i="1" s="1"/>
  <c r="R32" i="1"/>
  <c r="T32" i="1" s="1"/>
  <c r="R100" i="1"/>
  <c r="R95" i="1"/>
  <c r="R92" i="1"/>
  <c r="R91" i="1"/>
  <c r="R88" i="1"/>
  <c r="R76" i="1"/>
  <c r="R79" i="1"/>
  <c r="R77" i="1"/>
  <c r="R84" i="1"/>
  <c r="R66" i="1"/>
  <c r="R63" i="1"/>
  <c r="R48" i="1"/>
  <c r="R62" i="1"/>
  <c r="R42" i="1"/>
  <c r="R50" i="1"/>
  <c r="R34" i="1"/>
  <c r="T34" i="1" s="1"/>
  <c r="R41" i="1"/>
  <c r="R38" i="1"/>
  <c r="R102" i="1"/>
  <c r="R90" i="1"/>
  <c r="R89" i="1"/>
  <c r="R83" i="1"/>
  <c r="R67" i="1"/>
  <c r="R61" i="1"/>
  <c r="U61" i="1" s="1"/>
  <c r="R52" i="1"/>
  <c r="R57" i="1"/>
  <c r="R33" i="1"/>
  <c r="T33" i="1" s="1"/>
  <c r="R104" i="1"/>
  <c r="R99" i="1"/>
  <c r="R97" i="1"/>
  <c r="R73" i="1"/>
  <c r="R65" i="1"/>
  <c r="R70" i="1"/>
  <c r="R53" i="1"/>
  <c r="R51" i="1"/>
  <c r="R45" i="1"/>
  <c r="R103" i="1"/>
  <c r="R96" i="1"/>
  <c r="R98" i="1"/>
  <c r="R87" i="1"/>
  <c r="R86" i="1"/>
  <c r="R82" i="1"/>
  <c r="R81" i="1"/>
  <c r="R80" i="1"/>
  <c r="R68" i="1"/>
  <c r="R72" i="1"/>
  <c r="R56" i="1"/>
  <c r="R64" i="1"/>
  <c r="R59" i="1"/>
  <c r="R43" i="1"/>
  <c r="R49" i="1"/>
  <c r="R37" i="1"/>
  <c r="T37" i="1" s="1"/>
  <c r="R39" i="1"/>
  <c r="R36" i="1"/>
  <c r="T36" i="1" s="1"/>
  <c r="R179" i="1"/>
  <c r="R171" i="1"/>
  <c r="T171" i="1" s="1"/>
  <c r="R167" i="1"/>
  <c r="T167" i="1" s="1"/>
  <c r="R174" i="1"/>
  <c r="R173" i="1"/>
  <c r="R172" i="1"/>
  <c r="R182" i="1"/>
  <c r="R178" i="1"/>
  <c r="R168" i="1"/>
  <c r="T168" i="1" s="1"/>
  <c r="R183" i="1"/>
  <c r="R176" i="1"/>
  <c r="R181" i="1"/>
  <c r="R170" i="1"/>
  <c r="T170" i="1" s="1"/>
  <c r="R166" i="1"/>
  <c r="T166" i="1" s="1"/>
  <c r="R177" i="1"/>
  <c r="R175" i="1"/>
  <c r="R180" i="1"/>
  <c r="R169" i="1"/>
  <c r="T169" i="1" s="1"/>
</calcChain>
</file>

<file path=xl/sharedStrings.xml><?xml version="1.0" encoding="utf-8"?>
<sst xmlns="http://schemas.openxmlformats.org/spreadsheetml/2006/main" count="2204" uniqueCount="600">
  <si>
    <t>J1</t>
  </si>
  <si>
    <t>J2</t>
  </si>
  <si>
    <t>Caitlin</t>
  </si>
  <si>
    <t>Amber</t>
  </si>
  <si>
    <t>Haley</t>
  </si>
  <si>
    <t>TOTAL</t>
  </si>
  <si>
    <t>RND 9</t>
  </si>
  <si>
    <t>D3 TOTAL</t>
  </si>
  <si>
    <t>RND 7</t>
  </si>
  <si>
    <t>RND 6</t>
  </si>
  <si>
    <t>D2 TOTAL</t>
  </si>
  <si>
    <t>RND 5</t>
  </si>
  <si>
    <t>RND 4</t>
  </si>
  <si>
    <t>D1 TOTAL</t>
  </si>
  <si>
    <t>RND 3</t>
  </si>
  <si>
    <t>RND 2</t>
  </si>
  <si>
    <t>RND 1</t>
  </si>
  <si>
    <t>CLASS</t>
  </si>
  <si>
    <t>CAT.</t>
  </si>
  <si>
    <t>FIRST NAME</t>
  </si>
  <si>
    <t>LAST NAME</t>
  </si>
  <si>
    <t>COMP #</t>
  </si>
  <si>
    <t>J1, COL</t>
  </si>
  <si>
    <t>Open</t>
  </si>
  <si>
    <t>Intermediate Senior</t>
  </si>
  <si>
    <t>COL</t>
  </si>
  <si>
    <t>Browning</t>
  </si>
  <si>
    <t>J3</t>
  </si>
  <si>
    <t>David</t>
  </si>
  <si>
    <t>Telford</t>
  </si>
  <si>
    <t>Taylor</t>
  </si>
  <si>
    <t>Gabriel</t>
  </si>
  <si>
    <t>Shandles</t>
  </si>
  <si>
    <t>Sam</t>
  </si>
  <si>
    <t>Connor</t>
  </si>
  <si>
    <t>Ryan</t>
  </si>
  <si>
    <t>Alex</t>
  </si>
  <si>
    <t>Harrison</t>
  </si>
  <si>
    <t>Pittman</t>
  </si>
  <si>
    <t>Chase</t>
  </si>
  <si>
    <t>Logan</t>
  </si>
  <si>
    <t>Zachary</t>
  </si>
  <si>
    <t>McBee</t>
  </si>
  <si>
    <t>Sevin</t>
  </si>
  <si>
    <t>Layer</t>
  </si>
  <si>
    <t>Christian</t>
  </si>
  <si>
    <t>Jacob</t>
  </si>
  <si>
    <t>Hochhausler</t>
  </si>
  <si>
    <t>William</t>
  </si>
  <si>
    <t>Ethan</t>
  </si>
  <si>
    <t>Erkfitz</t>
  </si>
  <si>
    <t>Craft</t>
  </si>
  <si>
    <t>Cain</t>
  </si>
  <si>
    <t>Baylor</t>
  </si>
  <si>
    <t>Brooks</t>
  </si>
  <si>
    <t>N/A</t>
  </si>
  <si>
    <t>Thomas</t>
  </si>
  <si>
    <t>Veteran Senior</t>
  </si>
  <si>
    <t>Reed</t>
  </si>
  <si>
    <t>James</t>
  </si>
  <si>
    <t>John</t>
  </si>
  <si>
    <t>VIS</t>
  </si>
  <si>
    <t>Anthony</t>
  </si>
  <si>
    <t>Mark</t>
  </si>
  <si>
    <t>Morgan</t>
  </si>
  <si>
    <t>Men's Awards</t>
  </si>
  <si>
    <t>Women's Awards</t>
  </si>
  <si>
    <t>Champion</t>
  </si>
  <si>
    <t>2nd Place</t>
  </si>
  <si>
    <t>3rd Place</t>
  </si>
  <si>
    <t>Junior Champion</t>
  </si>
  <si>
    <t>High J2</t>
  </si>
  <si>
    <t>High J3</t>
  </si>
  <si>
    <t>High Collegiate</t>
  </si>
  <si>
    <t>High A</t>
  </si>
  <si>
    <t>High Intermediate Senior</t>
  </si>
  <si>
    <t>2nd A</t>
  </si>
  <si>
    <t>3rd A</t>
  </si>
  <si>
    <t>High B</t>
  </si>
  <si>
    <t>2nd B</t>
  </si>
  <si>
    <t>3rd B</t>
  </si>
  <si>
    <t>High C</t>
  </si>
  <si>
    <t>2nd C</t>
  </si>
  <si>
    <t>High D</t>
  </si>
  <si>
    <t>2nd D</t>
  </si>
  <si>
    <t>3rd D</t>
  </si>
  <si>
    <t>Remington McBee</t>
  </si>
  <si>
    <t>Skeet(D)</t>
  </si>
  <si>
    <t>Adams</t>
  </si>
  <si>
    <t>Lakota</t>
  </si>
  <si>
    <t>Altman</t>
  </si>
  <si>
    <t>Freddy</t>
  </si>
  <si>
    <t>Skeet(C)</t>
  </si>
  <si>
    <t>Bankard</t>
  </si>
  <si>
    <t>Skeet(A)</t>
  </si>
  <si>
    <t>Bayer</t>
  </si>
  <si>
    <t>Bayo</t>
  </si>
  <si>
    <t>Fernando</t>
  </si>
  <si>
    <t>Skeet(AA)</t>
  </si>
  <si>
    <t>Boerboon</t>
  </si>
  <si>
    <t>Nick</t>
  </si>
  <si>
    <t>Borders</t>
  </si>
  <si>
    <t>Garrett</t>
  </si>
  <si>
    <t>Kory</t>
  </si>
  <si>
    <t>Carson</t>
  </si>
  <si>
    <t>Chiang</t>
  </si>
  <si>
    <t>Sai</t>
  </si>
  <si>
    <t>Dellinger</t>
  </si>
  <si>
    <t>Kevin</t>
  </si>
  <si>
    <t>Skeet(B)</t>
  </si>
  <si>
    <t>DeWitt</t>
  </si>
  <si>
    <t>Coulter</t>
  </si>
  <si>
    <t>Granger</t>
  </si>
  <si>
    <t>Dunnebacke</t>
  </si>
  <si>
    <t>Eisenhardt</t>
  </si>
  <si>
    <t>Nathan</t>
  </si>
  <si>
    <t>Elliott</t>
  </si>
  <si>
    <t>Ellis</t>
  </si>
  <si>
    <t>Elijah</t>
  </si>
  <si>
    <t>Ferebee, III</t>
  </si>
  <si>
    <t>Frederes</t>
  </si>
  <si>
    <t>Fuqua</t>
  </si>
  <si>
    <t>Matt</t>
  </si>
  <si>
    <t>Gilbertson</t>
  </si>
  <si>
    <t>Jay</t>
  </si>
  <si>
    <t>Gloria</t>
  </si>
  <si>
    <t>Luis</t>
  </si>
  <si>
    <t>Grehan</t>
  </si>
  <si>
    <t>Halliday III</t>
  </si>
  <si>
    <t>Edwin</t>
  </si>
  <si>
    <t>Hart</t>
  </si>
  <si>
    <t>Clay</t>
  </si>
  <si>
    <t>Heaton</t>
  </si>
  <si>
    <t>Lake</t>
  </si>
  <si>
    <t>Hensley</t>
  </si>
  <si>
    <t>Scott</t>
  </si>
  <si>
    <t>Jin</t>
  </si>
  <si>
    <t>Di</t>
  </si>
  <si>
    <t>Johnson</t>
  </si>
  <si>
    <t>Robert</t>
  </si>
  <si>
    <t>Jungman</t>
  </si>
  <si>
    <t>Kyle</t>
  </si>
  <si>
    <t>Phillip</t>
  </si>
  <si>
    <t>Keldsen</t>
  </si>
  <si>
    <t>Jakob</t>
  </si>
  <si>
    <t>Isaac</t>
  </si>
  <si>
    <t>Adam</t>
  </si>
  <si>
    <t>Remington</t>
  </si>
  <si>
    <t>McClendon</t>
  </si>
  <si>
    <t>Eric</t>
  </si>
  <si>
    <t>McGrath</t>
  </si>
  <si>
    <t>Jon Michael</t>
  </si>
  <si>
    <t>Moschetti</t>
  </si>
  <si>
    <t>Nic</t>
  </si>
  <si>
    <t>Mylnikov</t>
  </si>
  <si>
    <t>Norin</t>
  </si>
  <si>
    <t>Parlett</t>
  </si>
  <si>
    <t>Ben</t>
  </si>
  <si>
    <t>Perry</t>
  </si>
  <si>
    <t>Dustin</t>
  </si>
  <si>
    <t>Powers</t>
  </si>
  <si>
    <t>Weston</t>
  </si>
  <si>
    <t>Scholes</t>
  </si>
  <si>
    <t>Joe</t>
  </si>
  <si>
    <t>Smithart</t>
  </si>
  <si>
    <t>Spragg</t>
  </si>
  <si>
    <t>Sra</t>
  </si>
  <si>
    <t>Surender</t>
  </si>
  <si>
    <t>Staffen</t>
  </si>
  <si>
    <t>Stewart</t>
  </si>
  <si>
    <t>Hayden</t>
  </si>
  <si>
    <t>Dustan</t>
  </si>
  <si>
    <t>Will</t>
  </si>
  <si>
    <t>Thompson</t>
  </si>
  <si>
    <t>Frank</t>
  </si>
  <si>
    <t>Tremblay</t>
  </si>
  <si>
    <t>Dave</t>
  </si>
  <si>
    <t>Tribuzio</t>
  </si>
  <si>
    <t>Dennis</t>
  </si>
  <si>
    <t>Weeks</t>
  </si>
  <si>
    <t>Whitehurst</t>
  </si>
  <si>
    <t>Hunter</t>
  </si>
  <si>
    <t>Wilson</t>
  </si>
  <si>
    <t>Aaron</t>
  </si>
  <si>
    <t>Womack</t>
  </si>
  <si>
    <t>Sydney</t>
  </si>
  <si>
    <t>Ali</t>
  </si>
  <si>
    <t>Drozd</t>
  </si>
  <si>
    <t>Brandy</t>
  </si>
  <si>
    <t>Dunn</t>
  </si>
  <si>
    <t>English</t>
  </si>
  <si>
    <t>Gregory</t>
  </si>
  <si>
    <t>Gayla</t>
  </si>
  <si>
    <t>Houston</t>
  </si>
  <si>
    <t>Hannah</t>
  </si>
  <si>
    <t>Jack</t>
  </si>
  <si>
    <t>Michelle</t>
  </si>
  <si>
    <t>Jacenta</t>
  </si>
  <si>
    <t>Katharina</t>
  </si>
  <si>
    <t>Kephart</t>
  </si>
  <si>
    <t>Paige</t>
  </si>
  <si>
    <t>Lackey</t>
  </si>
  <si>
    <t>Katie</t>
  </si>
  <si>
    <t>Kendall</t>
  </si>
  <si>
    <t>Rhode</t>
  </si>
  <si>
    <t>Kim</t>
  </si>
  <si>
    <t>Vizzi</t>
  </si>
  <si>
    <t>Dania</t>
  </si>
  <si>
    <t>Skeet (AA)</t>
  </si>
  <si>
    <t>2013 SHOTGUN NATIONAL CHAMPIONSHIPS - SKEET</t>
  </si>
  <si>
    <t>ABSENT</t>
  </si>
  <si>
    <t>Schweiger*</t>
  </si>
  <si>
    <t>Ellis**</t>
  </si>
  <si>
    <t>Wahlberg**</t>
  </si>
  <si>
    <t>*denotes 3 point deduction on round 1 on Rule 9.16.5.4</t>
  </si>
  <si>
    <t>**denotes 3 point deduction on round 4 on Rule 9.16.5.4</t>
  </si>
  <si>
    <t>SKEET MEN</t>
  </si>
  <si>
    <t>SKEET WOMEN</t>
  </si>
  <si>
    <t>JR SKEET WOMEN</t>
  </si>
  <si>
    <t>JR SKEET MEN</t>
  </si>
  <si>
    <t>High Visitor</t>
  </si>
  <si>
    <t>High B/C</t>
  </si>
  <si>
    <t>3rd C</t>
  </si>
  <si>
    <t>Kevin Dellinger</t>
  </si>
  <si>
    <t>Ethan Ellis</t>
  </si>
  <si>
    <t>Aaron Wilson</t>
  </si>
  <si>
    <t>Weston Powers</t>
  </si>
  <si>
    <t>Logan Bankard</t>
  </si>
  <si>
    <t>John Grehand</t>
  </si>
  <si>
    <t>John Grehan</t>
  </si>
  <si>
    <t>Di Jin</t>
  </si>
  <si>
    <t>Amber English</t>
  </si>
  <si>
    <t>Haley Dunn</t>
  </si>
  <si>
    <t>Morgan Craft</t>
  </si>
  <si>
    <t>Dustin Perry</t>
  </si>
  <si>
    <t>Frank Thompson</t>
  </si>
  <si>
    <t>Robert Johnson</t>
  </si>
  <si>
    <t>RND 8</t>
  </si>
  <si>
    <t>Brandy Drozd</t>
  </si>
  <si>
    <t>Dania Vizzi</t>
  </si>
  <si>
    <t>Sydney Carson</t>
  </si>
  <si>
    <t>Michelle Jack</t>
  </si>
  <si>
    <t>Katharina Jacob</t>
  </si>
  <si>
    <t>Kendall Reed</t>
  </si>
  <si>
    <t>Gayla Gregory</t>
  </si>
  <si>
    <t>Caitlin Connor</t>
  </si>
  <si>
    <t>Hannah Houston</t>
  </si>
  <si>
    <t>Phillip Jungman</t>
  </si>
  <si>
    <t>Thomas Bayer</t>
  </si>
  <si>
    <t>Jon Michael McGrath</t>
  </si>
  <si>
    <t>Zachary Womack</t>
  </si>
  <si>
    <t>Baylor Brooks</t>
  </si>
  <si>
    <t>Matt Fuqua</t>
  </si>
  <si>
    <t>Christian Elliot</t>
  </si>
  <si>
    <t>Isaac Keldsen</t>
  </si>
  <si>
    <t>Zachary McBee</t>
  </si>
  <si>
    <t>SO = Shoot Out</t>
  </si>
  <si>
    <t>BM = Bronze Medal Match</t>
  </si>
  <si>
    <t>GM = Gold Medal Match</t>
  </si>
  <si>
    <t>SEMI-FINAL</t>
  </si>
  <si>
    <t>BM</t>
  </si>
  <si>
    <t>GM</t>
  </si>
  <si>
    <t>SO</t>
  </si>
  <si>
    <t>*not elidible for finals as a visitor</t>
  </si>
  <si>
    <t>Canadian Round 10</t>
  </si>
  <si>
    <t>Total (250 targets)</t>
  </si>
  <si>
    <t>Jacob***</t>
  </si>
  <si>
    <t>***denotes 3 point deduction on round 8 on Rule 9.16.5.4</t>
  </si>
  <si>
    <t>*Gloria &amp; DeWitt missed target 3/4</t>
  </si>
  <si>
    <t>resulting in McBee advancing</t>
  </si>
  <si>
    <t>*not elidible for finals based on open medal</t>
  </si>
  <si>
    <t>Double Trap (D)</t>
  </si>
  <si>
    <t>Greg</t>
  </si>
  <si>
    <t>Goggins</t>
  </si>
  <si>
    <t>Double Trap(D)</t>
  </si>
  <si>
    <t>Alan</t>
  </si>
  <si>
    <t>Simms</t>
  </si>
  <si>
    <t>Damien</t>
  </si>
  <si>
    <t>Michael</t>
  </si>
  <si>
    <t>Ciero</t>
  </si>
  <si>
    <t xml:space="preserve"> Double Trap(A)</t>
  </si>
  <si>
    <t>Nathaniel</t>
  </si>
  <si>
    <t>Lundie</t>
  </si>
  <si>
    <t>Faeth V</t>
  </si>
  <si>
    <t xml:space="preserve"> Double Trap(B)</t>
  </si>
  <si>
    <t>Jensen</t>
  </si>
  <si>
    <t>Double Trap(C)</t>
  </si>
  <si>
    <t>Owens</t>
  </si>
  <si>
    <t>Double Trap(A)</t>
  </si>
  <si>
    <t>Austin</t>
  </si>
  <si>
    <t>Sublett</t>
  </si>
  <si>
    <t>Double Trap(B)</t>
  </si>
  <si>
    <t>Saye</t>
  </si>
  <si>
    <t>Hank</t>
  </si>
  <si>
    <t>Garvey</t>
  </si>
  <si>
    <t>Felbaum</t>
  </si>
  <si>
    <t>Jordan</t>
  </si>
  <si>
    <t>Hintz</t>
  </si>
  <si>
    <t>Christopher</t>
  </si>
  <si>
    <t>Webster</t>
  </si>
  <si>
    <t xml:space="preserve"> Double Trap(AA)</t>
  </si>
  <si>
    <t>Fritcher</t>
  </si>
  <si>
    <t>Jesse</t>
  </si>
  <si>
    <t>Haynes-Lewis</t>
  </si>
  <si>
    <t>Wilkoski</t>
  </si>
  <si>
    <t>Double Trap(AA)</t>
  </si>
  <si>
    <t>Myles</t>
  </si>
  <si>
    <t>Walker</t>
  </si>
  <si>
    <t>Billy</t>
  </si>
  <si>
    <t>Crawford</t>
  </si>
  <si>
    <t>*Not eldigible for finals based on open medal</t>
  </si>
  <si>
    <t>Ian</t>
  </si>
  <si>
    <t>Rupert</t>
  </si>
  <si>
    <t>D4 TOTAL</t>
  </si>
  <si>
    <t xml:space="preserve">RND 10 </t>
  </si>
  <si>
    <t>JR  DOUBLE TRAP MEN</t>
  </si>
  <si>
    <t>Andrew</t>
  </si>
  <si>
    <t>Redfern</t>
  </si>
  <si>
    <t>Double Trap (B)</t>
  </si>
  <si>
    <t>Rady</t>
  </si>
  <si>
    <t>Dyer</t>
  </si>
  <si>
    <t>Kelcey</t>
  </si>
  <si>
    <t>DePatis</t>
  </si>
  <si>
    <t>Brian</t>
  </si>
  <si>
    <t>Maher</t>
  </si>
  <si>
    <t>Derek</t>
  </si>
  <si>
    <t>Haldeman</t>
  </si>
  <si>
    <t>Walton</t>
  </si>
  <si>
    <t>Eller  III</t>
  </si>
  <si>
    <t>Jeff</t>
  </si>
  <si>
    <t>Holguin</t>
  </si>
  <si>
    <t>Josh</t>
  </si>
  <si>
    <t>Richmond</t>
  </si>
  <si>
    <t>DOUBLE TRAP MEN</t>
  </si>
  <si>
    <t>Andrew Redfern</t>
  </si>
  <si>
    <t>James Reed</t>
  </si>
  <si>
    <t>Scott Felbaum</t>
  </si>
  <si>
    <t>3rd B/C</t>
  </si>
  <si>
    <t>Jordan Hintz</t>
  </si>
  <si>
    <t>2nd B/C</t>
  </si>
  <si>
    <t>Jesse Haynes-Lewis</t>
  </si>
  <si>
    <t>Christopher Webster</t>
  </si>
  <si>
    <t>Christian Wilkoski</t>
  </si>
  <si>
    <t>Myles Walker</t>
  </si>
  <si>
    <t>Billy Crawford</t>
  </si>
  <si>
    <t>Ian Rupert</t>
  </si>
  <si>
    <t>Jeff Holguin</t>
  </si>
  <si>
    <t>Josh Richmond</t>
  </si>
  <si>
    <t>2013 SHOTGUN NATIONAL CHAMPIONSHIPS - DOUBLE TRAP</t>
  </si>
  <si>
    <t>Trap (D)</t>
  </si>
  <si>
    <t>Madison</t>
  </si>
  <si>
    <t>Nelson</t>
  </si>
  <si>
    <t>Trap(D)</t>
  </si>
  <si>
    <t>Tayler</t>
  </si>
  <si>
    <t>McNeil</t>
  </si>
  <si>
    <t>Trap(B)</t>
  </si>
  <si>
    <t>Chelsea</t>
  </si>
  <si>
    <t>Mathis</t>
  </si>
  <si>
    <t>Colbert</t>
  </si>
  <si>
    <t>Devan</t>
  </si>
  <si>
    <t>Bauer</t>
  </si>
  <si>
    <t>Trap(C)</t>
  </si>
  <si>
    <t>Kassidee</t>
  </si>
  <si>
    <t>Dunford</t>
  </si>
  <si>
    <t>Ross</t>
  </si>
  <si>
    <t>Cheyenne</t>
  </si>
  <si>
    <t>Waldrop</t>
  </si>
  <si>
    <t>Trap(A)</t>
  </si>
  <si>
    <t>Emily</t>
  </si>
  <si>
    <t>Underwood</t>
  </si>
  <si>
    <t>Miranda</t>
  </si>
  <si>
    <t>Ornouski</t>
  </si>
  <si>
    <t>Mary</t>
  </si>
  <si>
    <t>Seay</t>
  </si>
  <si>
    <t>Samantha</t>
  </si>
  <si>
    <t>Smith</t>
  </si>
  <si>
    <t>Alexa</t>
  </si>
  <si>
    <t>McCarthy</t>
  </si>
  <si>
    <t>Hampson</t>
  </si>
  <si>
    <t>Rebekah</t>
  </si>
  <si>
    <t>Lowen</t>
  </si>
  <si>
    <t>Stephanie</t>
  </si>
  <si>
    <t>Gutierrez</t>
  </si>
  <si>
    <t>Culwell</t>
  </si>
  <si>
    <t>Grace</t>
  </si>
  <si>
    <t>Hambuchen</t>
  </si>
  <si>
    <t>Kimberley</t>
  </si>
  <si>
    <t>Bowers</t>
  </si>
  <si>
    <t>Wilder</t>
  </si>
  <si>
    <t>Trap(AA)</t>
  </si>
  <si>
    <t>Ashley</t>
  </si>
  <si>
    <t>Carroll</t>
  </si>
  <si>
    <t>JR TRAP WOMEN</t>
  </si>
  <si>
    <t>Cynthia</t>
  </si>
  <si>
    <t>Meyer</t>
  </si>
  <si>
    <t>Susan</t>
  </si>
  <si>
    <t>Nattrass</t>
  </si>
  <si>
    <t>Trap (A)</t>
  </si>
  <si>
    <t>Martinago</t>
  </si>
  <si>
    <t>Brandi</t>
  </si>
  <si>
    <t>Hobbs</t>
  </si>
  <si>
    <t>Kayle</t>
  </si>
  <si>
    <t>Sledge</t>
  </si>
  <si>
    <t>Victoria</t>
  </si>
  <si>
    <t>Burch</t>
  </si>
  <si>
    <t>Janessa</t>
  </si>
  <si>
    <t>Beaman</t>
  </si>
  <si>
    <t>Corey</t>
  </si>
  <si>
    <t>Cogdell</t>
  </si>
  <si>
    <t>Rachael</t>
  </si>
  <si>
    <t>Heiden</t>
  </si>
  <si>
    <t>TRAP WOMEN</t>
  </si>
  <si>
    <t>**denotes 3 point deduction on round 5 on Rule 9.16.5.4</t>
  </si>
  <si>
    <t>*denotes 3 point deduction on round 3 on Rule 9.16.5.4</t>
  </si>
  <si>
    <t>Joshua</t>
  </si>
  <si>
    <t>Vega</t>
  </si>
  <si>
    <t>Levi</t>
  </si>
  <si>
    <t>Price</t>
  </si>
  <si>
    <t>Peter</t>
  </si>
  <si>
    <t>Meola</t>
  </si>
  <si>
    <t>Patrick</t>
  </si>
  <si>
    <t>Myers</t>
  </si>
  <si>
    <t>Vernon</t>
  </si>
  <si>
    <t>Mick</t>
  </si>
  <si>
    <t>Wertz</t>
  </si>
  <si>
    <t>Seamus</t>
  </si>
  <si>
    <t>McCurley</t>
  </si>
  <si>
    <t>Reid</t>
  </si>
  <si>
    <t>Hawkins</t>
  </si>
  <si>
    <t>Cody</t>
  </si>
  <si>
    <t>Robinson</t>
  </si>
  <si>
    <t>Rollen</t>
  </si>
  <si>
    <t>Robertson</t>
  </si>
  <si>
    <t>Dylan</t>
  </si>
  <si>
    <t>Duncan</t>
  </si>
  <si>
    <t>Hepburn</t>
  </si>
  <si>
    <t>Corbin</t>
  </si>
  <si>
    <t>Green</t>
  </si>
  <si>
    <t>Anderson</t>
  </si>
  <si>
    <t>Kory**</t>
  </si>
  <si>
    <t>Powell</t>
  </si>
  <si>
    <t>McGaughey</t>
  </si>
  <si>
    <t>Travis</t>
  </si>
  <si>
    <t>Old</t>
  </si>
  <si>
    <t>Austen</t>
  </si>
  <si>
    <t>Maxwell</t>
  </si>
  <si>
    <t>Milan</t>
  </si>
  <si>
    <t>Tanner</t>
  </si>
  <si>
    <t>Young</t>
  </si>
  <si>
    <t>Robert "Ryan"</t>
  </si>
  <si>
    <t>Osborne</t>
  </si>
  <si>
    <t>Geoffrey</t>
  </si>
  <si>
    <t>Jackson</t>
  </si>
  <si>
    <t>Burge</t>
  </si>
  <si>
    <t>Roe</t>
  </si>
  <si>
    <t>Reynolds</t>
  </si>
  <si>
    <t>Keenan</t>
  </si>
  <si>
    <t>Kremke</t>
  </si>
  <si>
    <t>Tyler</t>
  </si>
  <si>
    <t>Lirio</t>
  </si>
  <si>
    <t>George</t>
  </si>
  <si>
    <t>Clark</t>
  </si>
  <si>
    <t>Jarred</t>
  </si>
  <si>
    <t>De Salme</t>
  </si>
  <si>
    <t>Spencer</t>
  </si>
  <si>
    <t>Sol</t>
  </si>
  <si>
    <t>Stephen</t>
  </si>
  <si>
    <t>Porter</t>
  </si>
  <si>
    <t>Mountain</t>
  </si>
  <si>
    <t>Clayton</t>
  </si>
  <si>
    <t>Moniot</t>
  </si>
  <si>
    <t>Remington*</t>
  </si>
  <si>
    <t>Stefan</t>
  </si>
  <si>
    <t>Baumfeld</t>
  </si>
  <si>
    <t>Mike</t>
  </si>
  <si>
    <t>Renfrow</t>
  </si>
  <si>
    <t>Francis</t>
  </si>
  <si>
    <t>Trap (B)</t>
  </si>
  <si>
    <t>Flores</t>
  </si>
  <si>
    <t>Ryne</t>
  </si>
  <si>
    <t>Barfield</t>
  </si>
  <si>
    <t>Rennert</t>
  </si>
  <si>
    <t>Odom</t>
  </si>
  <si>
    <t>JR TRAP MEN</t>
  </si>
  <si>
    <t>Wondrash</t>
  </si>
  <si>
    <t>Jerome</t>
  </si>
  <si>
    <t>DeSalme</t>
  </si>
  <si>
    <t>Dinnie</t>
  </si>
  <si>
    <t>Tom</t>
  </si>
  <si>
    <t>Prondzinski</t>
  </si>
  <si>
    <t>JOHN</t>
  </si>
  <si>
    <t>RICHARDSON</t>
  </si>
  <si>
    <t>Randall</t>
  </si>
  <si>
    <t>Parker</t>
  </si>
  <si>
    <t>Paul</t>
  </si>
  <si>
    <t>Ridenour</t>
  </si>
  <si>
    <t>Shiu-Lun</t>
  </si>
  <si>
    <t>Wang</t>
  </si>
  <si>
    <t>Anton</t>
  </si>
  <si>
    <t>Dsuban III</t>
  </si>
  <si>
    <t>DiOrio</t>
  </si>
  <si>
    <t>Kenneth</t>
  </si>
  <si>
    <t>Williams Sr.</t>
  </si>
  <si>
    <t>Bradley</t>
  </si>
  <si>
    <t>Van Cleve</t>
  </si>
  <si>
    <t>Charles</t>
  </si>
  <si>
    <t>Dietl</t>
  </si>
  <si>
    <t>Froeba</t>
  </si>
  <si>
    <t>Kopecky</t>
  </si>
  <si>
    <t>Antonio</t>
  </si>
  <si>
    <t>Perez-Benitoa</t>
  </si>
  <si>
    <t>Primo</t>
  </si>
  <si>
    <t>Scapin</t>
  </si>
  <si>
    <t>Nielson</t>
  </si>
  <si>
    <t>Absent</t>
  </si>
  <si>
    <t>Russ</t>
  </si>
  <si>
    <t>Verkamp</t>
  </si>
  <si>
    <t>Ronald</t>
  </si>
  <si>
    <t>Hill</t>
  </si>
  <si>
    <t>Lolyd</t>
  </si>
  <si>
    <t>Litwin</t>
  </si>
  <si>
    <t>Hartzell</t>
  </si>
  <si>
    <t>Mayer</t>
  </si>
  <si>
    <t>Bugatto</t>
  </si>
  <si>
    <t>Open, COL</t>
  </si>
  <si>
    <t>McGee</t>
  </si>
  <si>
    <t>Johnny</t>
  </si>
  <si>
    <t>Weger</t>
  </si>
  <si>
    <t>Harbison</t>
  </si>
  <si>
    <t>Mosscrop</t>
  </si>
  <si>
    <t>Linetty</t>
  </si>
  <si>
    <t>Senter</t>
  </si>
  <si>
    <t>Rickey</t>
  </si>
  <si>
    <t>McCann</t>
  </si>
  <si>
    <t>Dakotah</t>
  </si>
  <si>
    <t>Richardson</t>
  </si>
  <si>
    <t>Casey</t>
  </si>
  <si>
    <t>Van Sant</t>
  </si>
  <si>
    <t>Roger</t>
  </si>
  <si>
    <t>Bollman</t>
  </si>
  <si>
    <t>Webb</t>
  </si>
  <si>
    <t>Col. John</t>
  </si>
  <si>
    <t>Linn</t>
  </si>
  <si>
    <t>Tobin</t>
  </si>
  <si>
    <t>Matthew</t>
  </si>
  <si>
    <t>Gossett</t>
  </si>
  <si>
    <t>Shane</t>
  </si>
  <si>
    <t>Herman</t>
  </si>
  <si>
    <t>Richard</t>
  </si>
  <si>
    <t>Hadden</t>
  </si>
  <si>
    <t>Matarese Jr.</t>
  </si>
  <si>
    <t>Seth</t>
  </si>
  <si>
    <t>Inman</t>
  </si>
  <si>
    <t>Mullins</t>
  </si>
  <si>
    <t>Casey  "Jake"</t>
  </si>
  <si>
    <t>Wallace</t>
  </si>
  <si>
    <t>Collin</t>
  </si>
  <si>
    <t>Wietfeldt</t>
  </si>
  <si>
    <t>Burrows</t>
  </si>
  <si>
    <t>TRAP MEN</t>
  </si>
  <si>
    <t>Stephen Porter</t>
  </si>
  <si>
    <t>Rickey McCann</t>
  </si>
  <si>
    <t>Caitlin Ross</t>
  </si>
  <si>
    <t>Ronald Hill</t>
  </si>
  <si>
    <t>Samantha Smith</t>
  </si>
  <si>
    <t>John Linetty</t>
  </si>
  <si>
    <t>Emily Hampson</t>
  </si>
  <si>
    <t>Josh Webb</t>
  </si>
  <si>
    <t>Alexa McCarthy</t>
  </si>
  <si>
    <t>John Linn</t>
  </si>
  <si>
    <t>Stephanie Gutierrez</t>
  </si>
  <si>
    <t xml:space="preserve">Anthony Matarese, Jr. </t>
  </si>
  <si>
    <t>Rebekah Lowen</t>
  </si>
  <si>
    <t>Amber Culwell</t>
  </si>
  <si>
    <t>Andrew Tobin</t>
  </si>
  <si>
    <t>Victoria Burch</t>
  </si>
  <si>
    <t>Shane Herman</t>
  </si>
  <si>
    <t xml:space="preserve">Brandi Hobbs </t>
  </si>
  <si>
    <t>Russ Verkamp</t>
  </si>
  <si>
    <t>High Veteran Senior</t>
  </si>
  <si>
    <t>Kayle Browning</t>
  </si>
  <si>
    <t>David Hartzell</t>
  </si>
  <si>
    <t>Susan Sledge</t>
  </si>
  <si>
    <t>Roe Reynolds</t>
  </si>
  <si>
    <t>Mike Renfrow</t>
  </si>
  <si>
    <t>Grace Hambuchen</t>
  </si>
  <si>
    <t>Ryne Barfield</t>
  </si>
  <si>
    <t>Kimberly Bowers</t>
  </si>
  <si>
    <t>Alex Rennert</t>
  </si>
  <si>
    <t>Miranda Wilder</t>
  </si>
  <si>
    <t>Austin Odom</t>
  </si>
  <si>
    <t>Johnny Weger</t>
  </si>
  <si>
    <t>Senior Champion</t>
  </si>
  <si>
    <t>Ashley Carroll</t>
  </si>
  <si>
    <t>Jake Wallace</t>
  </si>
  <si>
    <t>Corey Cogdell</t>
  </si>
  <si>
    <t>Collin Wietfeldt</t>
  </si>
  <si>
    <t>Rachael Heiden</t>
  </si>
  <si>
    <t>Brian Burrows</t>
  </si>
  <si>
    <t>2013 SHOTGUN NATIONAL CHAMPIONSHIPS - TRAP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</si>
</sst>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</font>
    <font>
      <sz val="1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20"/>
      <color rgb="FFF23AE9"/>
      <name val="Calibri"/>
      <family val="2"/>
      <scheme val="minor"/>
    </font>
    <font>
      <b/>
      <sz val="12"/>
      <color indexed="8"/>
      <name val="Arial"/>
      <family val="2"/>
    </font>
    <font>
      <sz val="10"/>
      <color theme="1"/>
      <name val="CalibI"/>
    </font>
    <font>
      <sz val="10"/>
      <name val="CalibI"/>
    </font>
    <font>
      <sz val="10"/>
      <color indexed="8"/>
      <name val="CalibI"/>
    </font>
    <font>
      <sz val="10"/>
      <color rgb="FFFF0000"/>
      <name val="CalibI"/>
    </font>
    <font>
      <b/>
      <sz val="10"/>
      <color theme="1"/>
      <name val="CalibI"/>
    </font>
    <font>
      <sz val="10"/>
      <name val="Calibri"/>
      <family val="2"/>
      <scheme val="minor"/>
    </font>
    <font>
      <b/>
      <sz val="12"/>
      <name val="Arial"/>
      <family val="2"/>
    </font>
    <font>
      <sz val="8"/>
      <name val="CalibI"/>
    </font>
    <font>
      <sz val="11"/>
      <color rgb="FFFF0000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 applyProtection="1">
      <alignment horizontal="left" vertical="center" wrapText="1" readingOrder="1"/>
      <protection locked="0"/>
    </xf>
    <xf numFmtId="0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10" fillId="0" borderId="5" xfId="0" applyFont="1" applyBorder="1" applyAlignment="1">
      <alignment horizontal="center" vertical="center"/>
    </xf>
    <xf numFmtId="0" fontId="8" fillId="0" borderId="5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 readingOrder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6" fillId="0" borderId="13" xfId="0" applyFont="1" applyBorder="1" applyAlignment="1">
      <alignment horizontal="left"/>
    </xf>
    <xf numFmtId="0" fontId="6" fillId="0" borderId="14" xfId="0" applyFont="1" applyBorder="1"/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0" xfId="0" applyFont="1" applyBorder="1"/>
    <xf numFmtId="0" fontId="6" fillId="0" borderId="11" xfId="0" applyFont="1" applyBorder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16" xfId="0" applyFont="1" applyBorder="1"/>
    <xf numFmtId="0" fontId="6" fillId="0" borderId="17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5" xfId="0" applyFont="1" applyBorder="1"/>
    <xf numFmtId="0" fontId="1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0" fillId="0" borderId="5" xfId="0" applyNumberFormat="1" applyFont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9" fillId="0" borderId="18" xfId="0" applyFont="1" applyFill="1" applyBorder="1" applyAlignment="1" applyProtection="1">
      <alignment horizontal="left" vertical="center" wrapText="1" readingOrder="1"/>
      <protection locked="0"/>
    </xf>
    <xf numFmtId="0" fontId="9" fillId="0" borderId="18" xfId="0" applyFont="1" applyFill="1" applyBorder="1" applyAlignment="1" applyProtection="1">
      <alignment horizontal="center" vertical="center" wrapText="1" readingOrder="1"/>
      <protection locked="0"/>
    </xf>
    <xf numFmtId="0" fontId="8" fillId="0" borderId="18" xfId="0" applyNumberFormat="1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Border="1"/>
    <xf numFmtId="0" fontId="9" fillId="0" borderId="5" xfId="0" applyFont="1" applyFill="1" applyBorder="1" applyAlignment="1" applyProtection="1">
      <alignment horizontal="left" vertical="center" wrapText="1" readingOrder="1"/>
      <protection locked="0"/>
    </xf>
    <xf numFmtId="0" fontId="9" fillId="0" borderId="5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right" vertical="center"/>
    </xf>
    <xf numFmtId="0" fontId="16" fillId="0" borderId="5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vertical="center" wrapText="1"/>
      <protection locked="0"/>
    </xf>
    <xf numFmtId="0" fontId="0" fillId="0" borderId="5" xfId="0" applyFill="1" applyBorder="1" applyAlignment="1">
      <alignment horizontal="right" vertic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NumberFormat="1" applyFont="1" applyBorder="1" applyAlignment="1" applyProtection="1">
      <alignment horizontal="center" vertical="center"/>
      <protection locked="0"/>
    </xf>
    <xf numFmtId="0" fontId="16" fillId="0" borderId="18" xfId="0" applyFont="1" applyFill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left" vertical="center" wrapText="1"/>
      <protection locked="0"/>
    </xf>
    <xf numFmtId="0" fontId="16" fillId="0" borderId="18" xfId="0" applyFont="1" applyBorder="1" applyAlignment="1" applyProtection="1">
      <alignment vertical="center" wrapText="1"/>
      <protection locked="0"/>
    </xf>
    <xf numFmtId="0" fontId="0" fillId="0" borderId="18" xfId="0" applyFill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left" vertical="center"/>
    </xf>
    <xf numFmtId="0" fontId="18" fillId="0" borderId="1" xfId="0" applyNumberFormat="1" applyFont="1" applyBorder="1" applyAlignment="1">
      <alignment horizontal="right" vertical="center"/>
    </xf>
    <xf numFmtId="0" fontId="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center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9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left" vertical="center"/>
    </xf>
    <xf numFmtId="0" fontId="19" fillId="0" borderId="1" xfId="0" applyNumberFormat="1" applyFont="1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3" fillId="0" borderId="12" xfId="0" applyFont="1" applyBorder="1" applyAlignment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16" fillId="0" borderId="1" xfId="0" applyFont="1" applyFill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22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center"/>
    </xf>
    <xf numFmtId="0" fontId="0" fillId="0" borderId="5" xfId="0" applyFont="1" applyBorder="1"/>
    <xf numFmtId="0" fontId="0" fillId="2" borderId="5" xfId="0" applyFont="1" applyFill="1" applyBorder="1"/>
    <xf numFmtId="0" fontId="16" fillId="0" borderId="5" xfId="0" applyFont="1" applyFill="1" applyBorder="1" applyAlignment="1" applyProtection="1">
      <alignment horizontal="left" vertical="center"/>
      <protection locked="0"/>
    </xf>
    <xf numFmtId="0" fontId="16" fillId="0" borderId="5" xfId="0" applyFont="1" applyBorder="1" applyAlignment="1" applyProtection="1">
      <alignment horizontal="left" vertical="center"/>
      <protection locked="0"/>
    </xf>
    <xf numFmtId="0" fontId="0" fillId="0" borderId="5" xfId="0" applyFill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2" borderId="18" xfId="0" applyFont="1" applyFill="1" applyBorder="1"/>
    <xf numFmtId="0" fontId="23" fillId="0" borderId="18" xfId="0" applyFont="1" applyBorder="1" applyAlignment="1">
      <alignment horizontal="center"/>
    </xf>
    <xf numFmtId="0" fontId="22" fillId="0" borderId="18" xfId="0" applyNumberFormat="1" applyFont="1" applyBorder="1" applyAlignment="1" applyProtection="1">
      <alignment horizontal="center" vertical="center"/>
      <protection locked="0"/>
    </xf>
    <xf numFmtId="0" fontId="16" fillId="0" borderId="18" xfId="0" applyFont="1" applyFill="1" applyBorder="1" applyAlignment="1" applyProtection="1">
      <alignment horizontal="left" vertical="center"/>
      <protection locked="0"/>
    </xf>
    <xf numFmtId="0" fontId="16" fillId="0" borderId="18" xfId="0" applyFont="1" applyBorder="1" applyAlignment="1" applyProtection="1">
      <alignment horizontal="left" vertical="center"/>
      <protection locked="0"/>
    </xf>
    <xf numFmtId="0" fontId="0" fillId="0" borderId="18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3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15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4" fillId="0" borderId="1" xfId="0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22" fillId="0" borderId="5" xfId="0" applyNumberFormat="1" applyFont="1" applyBorder="1" applyAlignment="1" applyProtection="1">
      <alignment horizontal="center" vertical="center"/>
      <protection locked="0"/>
    </xf>
    <xf numFmtId="0" fontId="15" fillId="0" borderId="18" xfId="0" applyNumberFormat="1" applyFont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/>
    <xf numFmtId="0" fontId="6" fillId="0" borderId="8" xfId="0" applyFont="1" applyBorder="1"/>
    <xf numFmtId="0" fontId="6" fillId="0" borderId="0" xfId="0" applyFont="1" applyFill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5"/>
  <sheetViews>
    <sheetView tabSelected="1" view="pageBreakPreview" zoomScale="60" zoomScaleNormal="70" workbookViewId="0">
      <selection activeCell="E49" sqref="E49"/>
    </sheetView>
  </sheetViews>
  <sheetFormatPr defaultRowHeight="15" x14ac:dyDescent="0.2"/>
  <cols>
    <col min="1" max="1" width="9.85546875" style="4" customWidth="1"/>
    <col min="2" max="2" width="18.140625" style="2" bestFit="1" customWidth="1"/>
    <col min="3" max="3" width="15.85546875" style="2" bestFit="1" customWidth="1"/>
    <col min="4" max="4" width="11.85546875" style="1" customWidth="1"/>
    <col min="5" max="5" width="9.140625" style="2" bestFit="1" customWidth="1"/>
    <col min="6" max="6" width="6.85546875" style="6" bestFit="1" customWidth="1"/>
    <col min="7" max="8" width="7.28515625" style="6" bestFit="1" customWidth="1"/>
    <col min="9" max="9" width="9.28515625" style="83" customWidth="1"/>
    <col min="10" max="11" width="7.140625" style="83" bestFit="1" customWidth="1"/>
    <col min="12" max="12" width="9.140625" style="83" customWidth="1"/>
    <col min="13" max="15" width="7.140625" style="83" bestFit="1" customWidth="1"/>
    <col min="16" max="16" width="9.140625" style="83" customWidth="1"/>
    <col min="17" max="17" width="7.140625" style="83" bestFit="1" customWidth="1"/>
    <col min="18" max="18" width="8.140625" style="83" bestFit="1" customWidth="1"/>
    <col min="19" max="20" width="9.140625" style="83" customWidth="1"/>
    <col min="21" max="21" width="12.140625" style="83" bestFit="1" customWidth="1"/>
    <col min="22" max="22" width="12.140625" style="83" customWidth="1"/>
    <col min="23" max="23" width="9.140625" style="82"/>
    <col min="24" max="16384" width="9.140625" style="83"/>
  </cols>
  <sheetData>
    <row r="1" spans="1:26" ht="27" thickBot="1" x14ac:dyDescent="0.45">
      <c r="A1" s="186" t="s">
        <v>599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239"/>
      <c r="V1" s="239"/>
      <c r="W1" s="239"/>
      <c r="X1" s="239"/>
      <c r="Y1" s="239"/>
      <c r="Z1" s="184"/>
    </row>
    <row r="2" spans="1:26" s="65" customFormat="1" ht="27" thickBot="1" x14ac:dyDescent="0.45">
      <c r="A2" s="238" t="s">
        <v>65</v>
      </c>
      <c r="B2" s="237"/>
      <c r="C2" s="237"/>
      <c r="D2" s="237"/>
      <c r="E2" s="237"/>
      <c r="F2" s="237"/>
      <c r="G2" s="237"/>
      <c r="H2" s="236"/>
      <c r="I2" s="235" t="s">
        <v>66</v>
      </c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3"/>
      <c r="U2" s="64"/>
      <c r="V2" s="64"/>
      <c r="W2" s="64"/>
    </row>
    <row r="3" spans="1:26" s="66" customFormat="1" ht="15.75" x14ac:dyDescent="0.25">
      <c r="A3" s="180"/>
      <c r="B3" s="180"/>
      <c r="C3" s="180"/>
      <c r="D3" s="180"/>
      <c r="E3" s="180"/>
      <c r="F3" s="180"/>
      <c r="G3" s="180"/>
      <c r="H3" s="180"/>
      <c r="I3" s="232"/>
      <c r="J3" s="180"/>
      <c r="K3" s="180"/>
      <c r="L3" s="180"/>
      <c r="M3" s="180"/>
      <c r="N3" s="180"/>
      <c r="O3" s="180"/>
      <c r="P3" s="180"/>
      <c r="T3" s="67"/>
      <c r="W3" s="67"/>
      <c r="X3" s="67"/>
      <c r="Y3" s="68"/>
    </row>
    <row r="4" spans="1:26" s="66" customFormat="1" ht="15.75" x14ac:dyDescent="0.25">
      <c r="A4" s="180" t="s">
        <v>67</v>
      </c>
      <c r="B4" s="180"/>
      <c r="C4" s="180"/>
      <c r="D4" s="180" t="s">
        <v>598</v>
      </c>
      <c r="E4" s="180"/>
      <c r="F4" s="180"/>
      <c r="G4" s="180"/>
      <c r="H4" s="180"/>
      <c r="I4" s="72" t="s">
        <v>67</v>
      </c>
      <c r="J4" s="180"/>
      <c r="K4" s="180"/>
      <c r="L4" s="180" t="s">
        <v>597</v>
      </c>
      <c r="M4" s="180"/>
      <c r="N4" s="180"/>
      <c r="O4" s="180"/>
      <c r="P4" s="180"/>
      <c r="T4" s="67"/>
      <c r="W4" s="67"/>
      <c r="X4" s="67"/>
      <c r="Y4" s="68"/>
    </row>
    <row r="5" spans="1:26" s="66" customFormat="1" ht="15.75" x14ac:dyDescent="0.25">
      <c r="A5" s="180" t="s">
        <v>68</v>
      </c>
      <c r="B5" s="180"/>
      <c r="C5" s="180"/>
      <c r="D5" s="180" t="s">
        <v>596</v>
      </c>
      <c r="E5" s="180"/>
      <c r="F5" s="180"/>
      <c r="G5" s="180"/>
      <c r="H5" s="180"/>
      <c r="I5" s="72" t="s">
        <v>68</v>
      </c>
      <c r="J5" s="180"/>
      <c r="K5" s="180"/>
      <c r="L5" s="180" t="s">
        <v>595</v>
      </c>
      <c r="M5" s="180"/>
      <c r="N5" s="180"/>
      <c r="O5" s="180"/>
      <c r="P5" s="180"/>
      <c r="T5" s="67"/>
      <c r="W5" s="67"/>
      <c r="X5" s="67"/>
      <c r="Y5" s="68"/>
    </row>
    <row r="6" spans="1:26" s="66" customFormat="1" ht="15.75" x14ac:dyDescent="0.25">
      <c r="A6" s="180" t="s">
        <v>69</v>
      </c>
      <c r="B6" s="180"/>
      <c r="C6" s="180"/>
      <c r="D6" s="180" t="s">
        <v>594</v>
      </c>
      <c r="E6" s="180"/>
      <c r="F6" s="180"/>
      <c r="G6" s="180"/>
      <c r="H6" s="180"/>
      <c r="I6" s="72" t="s">
        <v>69</v>
      </c>
      <c r="J6" s="180"/>
      <c r="K6" s="180"/>
      <c r="L6" s="180" t="s">
        <v>593</v>
      </c>
      <c r="M6" s="180"/>
      <c r="N6" s="180"/>
      <c r="O6" s="180"/>
      <c r="P6" s="180"/>
      <c r="T6" s="67"/>
      <c r="W6" s="67"/>
      <c r="X6" s="67"/>
      <c r="Y6" s="68"/>
    </row>
    <row r="7" spans="1:26" s="66" customFormat="1" ht="15.75" x14ac:dyDescent="0.25">
      <c r="A7" s="180"/>
      <c r="B7" s="180"/>
      <c r="C7" s="180"/>
      <c r="D7" s="180"/>
      <c r="E7" s="180"/>
      <c r="F7" s="180"/>
      <c r="G7" s="180"/>
      <c r="H7" s="180"/>
      <c r="I7" s="72"/>
      <c r="J7" s="180"/>
      <c r="K7" s="180"/>
      <c r="L7" s="180"/>
      <c r="M7" s="180"/>
      <c r="N7" s="180"/>
      <c r="O7" s="180"/>
      <c r="P7" s="180"/>
      <c r="T7" s="67"/>
      <c r="W7" s="67"/>
      <c r="X7" s="67"/>
      <c r="Y7" s="68"/>
    </row>
    <row r="8" spans="1:26" s="66" customFormat="1" ht="15.75" x14ac:dyDescent="0.25">
      <c r="A8" s="180" t="s">
        <v>592</v>
      </c>
      <c r="B8" s="180"/>
      <c r="C8" s="180"/>
      <c r="D8" s="180" t="s">
        <v>591</v>
      </c>
      <c r="E8" s="180"/>
      <c r="F8" s="180"/>
      <c r="G8" s="180"/>
      <c r="H8" s="180"/>
      <c r="I8" s="229"/>
      <c r="J8" s="180"/>
      <c r="K8" s="180"/>
      <c r="L8" s="180"/>
      <c r="M8" s="180"/>
      <c r="N8" s="180"/>
      <c r="O8" s="180"/>
      <c r="P8" s="180"/>
      <c r="T8" s="67"/>
      <c r="W8" s="67"/>
      <c r="X8" s="67"/>
      <c r="Y8" s="68"/>
    </row>
    <row r="9" spans="1:26" s="66" customFormat="1" ht="15.75" x14ac:dyDescent="0.25">
      <c r="A9" s="180" t="s">
        <v>68</v>
      </c>
      <c r="B9" s="180"/>
      <c r="C9" s="180"/>
      <c r="D9" s="180" t="s">
        <v>563</v>
      </c>
      <c r="E9" s="180"/>
      <c r="F9" s="180"/>
      <c r="G9" s="180"/>
      <c r="H9" s="180"/>
      <c r="I9" s="229"/>
      <c r="J9" s="180"/>
      <c r="K9" s="180"/>
      <c r="L9" s="180"/>
      <c r="M9" s="180"/>
      <c r="N9" s="180"/>
      <c r="O9" s="180"/>
      <c r="P9" s="180"/>
      <c r="T9" s="67"/>
      <c r="W9" s="67"/>
      <c r="X9" s="67"/>
      <c r="Y9" s="68"/>
    </row>
    <row r="10" spans="1:26" s="66" customFormat="1" ht="15.75" x14ac:dyDescent="0.25">
      <c r="A10" s="180"/>
      <c r="B10" s="180"/>
      <c r="C10" s="180"/>
      <c r="D10" s="180"/>
      <c r="E10" s="180"/>
      <c r="F10" s="180"/>
      <c r="G10" s="180"/>
      <c r="H10" s="180"/>
      <c r="I10" s="229"/>
      <c r="J10" s="180"/>
      <c r="K10" s="180"/>
      <c r="L10" s="180"/>
      <c r="M10" s="180"/>
      <c r="N10" s="180"/>
      <c r="O10" s="180"/>
      <c r="P10" s="180"/>
      <c r="T10" s="67"/>
      <c r="W10" s="67"/>
      <c r="X10" s="67"/>
      <c r="Y10" s="68"/>
    </row>
    <row r="11" spans="1:26" s="66" customFormat="1" ht="15.75" x14ac:dyDescent="0.25">
      <c r="A11" s="180" t="s">
        <v>70</v>
      </c>
      <c r="B11" s="180"/>
      <c r="C11" s="180"/>
      <c r="D11" s="180" t="s">
        <v>590</v>
      </c>
      <c r="E11" s="180"/>
      <c r="F11" s="180"/>
      <c r="G11" s="180"/>
      <c r="H11" s="180"/>
      <c r="I11" s="72" t="s">
        <v>70</v>
      </c>
      <c r="J11" s="180"/>
      <c r="K11" s="180"/>
      <c r="L11" s="180" t="s">
        <v>589</v>
      </c>
      <c r="M11" s="180"/>
      <c r="N11" s="180"/>
      <c r="O11" s="180"/>
      <c r="P11" s="180"/>
      <c r="T11" s="67"/>
      <c r="W11" s="67"/>
      <c r="X11" s="67"/>
      <c r="Y11" s="68"/>
    </row>
    <row r="12" spans="1:26" s="66" customFormat="1" ht="15.75" x14ac:dyDescent="0.25">
      <c r="A12" s="180" t="s">
        <v>68</v>
      </c>
      <c r="B12" s="180"/>
      <c r="C12" s="180"/>
      <c r="D12" s="180" t="s">
        <v>588</v>
      </c>
      <c r="E12" s="180"/>
      <c r="F12" s="180"/>
      <c r="G12" s="180"/>
      <c r="H12" s="180"/>
      <c r="I12" s="72" t="s">
        <v>68</v>
      </c>
      <c r="J12" s="180"/>
      <c r="K12" s="180"/>
      <c r="L12" s="180" t="s">
        <v>587</v>
      </c>
      <c r="M12" s="180"/>
      <c r="N12" s="180"/>
      <c r="O12" s="180"/>
      <c r="P12" s="180"/>
      <c r="T12" s="67"/>
      <c r="W12" s="67"/>
      <c r="X12" s="67"/>
      <c r="Y12" s="68"/>
    </row>
    <row r="13" spans="1:26" s="66" customFormat="1" ht="15.75" x14ac:dyDescent="0.25">
      <c r="A13" s="180" t="s">
        <v>69</v>
      </c>
      <c r="B13" s="180"/>
      <c r="C13" s="180"/>
      <c r="D13" s="180" t="s">
        <v>586</v>
      </c>
      <c r="E13" s="180"/>
      <c r="F13" s="180"/>
      <c r="G13" s="180"/>
      <c r="H13" s="180"/>
      <c r="I13" s="72" t="s">
        <v>69</v>
      </c>
      <c r="J13" s="180"/>
      <c r="K13" s="180"/>
      <c r="L13" s="180" t="s">
        <v>585</v>
      </c>
      <c r="M13" s="180"/>
      <c r="N13" s="180"/>
      <c r="O13" s="180"/>
      <c r="P13" s="180"/>
      <c r="T13" s="67"/>
      <c r="W13" s="67"/>
      <c r="X13" s="67"/>
      <c r="Y13" s="68"/>
    </row>
    <row r="14" spans="1:26" s="66" customFormat="1" ht="15.75" x14ac:dyDescent="0.25">
      <c r="A14" s="180"/>
      <c r="B14" s="180"/>
      <c r="C14" s="180"/>
      <c r="D14" s="180"/>
      <c r="E14" s="180"/>
      <c r="F14" s="180"/>
      <c r="G14" s="180"/>
      <c r="H14" s="180"/>
      <c r="I14" s="72"/>
      <c r="J14" s="180"/>
      <c r="K14" s="180"/>
      <c r="L14" s="180"/>
      <c r="M14" s="180"/>
      <c r="N14" s="180"/>
      <c r="O14" s="180"/>
      <c r="P14" s="180"/>
      <c r="T14" s="67"/>
      <c r="W14" s="67"/>
      <c r="X14" s="67"/>
      <c r="Y14" s="68"/>
    </row>
    <row r="15" spans="1:26" s="66" customFormat="1" ht="15.75" x14ac:dyDescent="0.25">
      <c r="A15" s="230" t="s">
        <v>71</v>
      </c>
      <c r="B15" s="180"/>
      <c r="C15" s="180"/>
      <c r="D15" s="180" t="s">
        <v>584</v>
      </c>
      <c r="E15" s="180"/>
      <c r="F15" s="180"/>
      <c r="G15" s="180">
        <v>225</v>
      </c>
      <c r="H15" s="180"/>
      <c r="I15" s="231" t="s">
        <v>71</v>
      </c>
      <c r="J15" s="180"/>
      <c r="K15" s="180"/>
      <c r="L15" s="180" t="s">
        <v>570</v>
      </c>
      <c r="M15" s="180"/>
      <c r="N15" s="180"/>
      <c r="O15" s="180">
        <v>216</v>
      </c>
      <c r="P15" s="180"/>
      <c r="T15" s="67"/>
      <c r="W15" s="67"/>
      <c r="X15" s="67"/>
      <c r="Y15" s="68"/>
    </row>
    <row r="16" spans="1:26" s="66" customFormat="1" ht="15.75" x14ac:dyDescent="0.25">
      <c r="A16" s="180" t="s">
        <v>72</v>
      </c>
      <c r="B16" s="180"/>
      <c r="C16" s="180"/>
      <c r="D16" s="180" t="s">
        <v>583</v>
      </c>
      <c r="E16" s="180"/>
      <c r="F16" s="180"/>
      <c r="G16" s="180">
        <v>216</v>
      </c>
      <c r="H16" s="180"/>
      <c r="I16" s="72" t="s">
        <v>73</v>
      </c>
      <c r="J16" s="180"/>
      <c r="K16" s="180"/>
      <c r="L16" s="180" t="s">
        <v>577</v>
      </c>
      <c r="M16" s="180"/>
      <c r="N16" s="180"/>
      <c r="O16" s="180">
        <v>218</v>
      </c>
      <c r="P16" s="180"/>
      <c r="T16" s="67"/>
      <c r="W16" s="67"/>
      <c r="X16" s="67"/>
      <c r="Y16" s="68"/>
    </row>
    <row r="17" spans="1:26" s="66" customFormat="1" ht="15.75" x14ac:dyDescent="0.25">
      <c r="A17" s="180" t="s">
        <v>73</v>
      </c>
      <c r="B17" s="180"/>
      <c r="C17" s="180"/>
      <c r="D17" s="180" t="s">
        <v>574</v>
      </c>
      <c r="E17" s="180"/>
      <c r="F17" s="180"/>
      <c r="G17" s="180">
        <v>232</v>
      </c>
      <c r="H17" s="180"/>
      <c r="I17" s="231" t="s">
        <v>74</v>
      </c>
      <c r="J17" s="180"/>
      <c r="K17" s="180"/>
      <c r="L17" s="180" t="s">
        <v>582</v>
      </c>
      <c r="M17" s="180"/>
      <c r="N17" s="180"/>
      <c r="O17" s="180">
        <v>223</v>
      </c>
      <c r="P17" s="180"/>
      <c r="T17" s="67"/>
      <c r="W17" s="67"/>
      <c r="X17" s="67"/>
      <c r="Y17" s="68"/>
    </row>
    <row r="18" spans="1:26" s="66" customFormat="1" ht="15.75" x14ac:dyDescent="0.25">
      <c r="A18" s="180" t="s">
        <v>75</v>
      </c>
      <c r="B18" s="180"/>
      <c r="C18" s="180"/>
      <c r="D18" s="230" t="s">
        <v>581</v>
      </c>
      <c r="E18" s="180"/>
      <c r="F18" s="180"/>
      <c r="G18" s="180">
        <v>208</v>
      </c>
      <c r="H18" s="180"/>
      <c r="I18" s="231" t="s">
        <v>76</v>
      </c>
      <c r="J18" s="180"/>
      <c r="K18" s="180"/>
      <c r="L18" s="180" t="s">
        <v>580</v>
      </c>
      <c r="M18" s="180"/>
      <c r="N18" s="180"/>
      <c r="O18" s="180">
        <v>220</v>
      </c>
      <c r="P18" s="180"/>
      <c r="T18" s="67"/>
      <c r="W18" s="67"/>
      <c r="X18" s="67"/>
      <c r="Y18" s="68"/>
    </row>
    <row r="19" spans="1:26" s="66" customFormat="1" ht="15.75" x14ac:dyDescent="0.25">
      <c r="A19" s="230" t="s">
        <v>579</v>
      </c>
      <c r="B19" s="180"/>
      <c r="C19" s="180"/>
      <c r="D19" s="180" t="s">
        <v>578</v>
      </c>
      <c r="E19" s="180"/>
      <c r="F19" s="180"/>
      <c r="G19" s="180">
        <v>203</v>
      </c>
      <c r="H19" s="180"/>
      <c r="I19" s="231" t="s">
        <v>77</v>
      </c>
      <c r="J19" s="180"/>
      <c r="K19" s="180"/>
      <c r="L19" s="180" t="s">
        <v>577</v>
      </c>
      <c r="M19" s="180"/>
      <c r="N19" s="180"/>
      <c r="O19" s="180">
        <v>218</v>
      </c>
      <c r="P19" s="180"/>
      <c r="T19" s="67"/>
      <c r="W19" s="67"/>
      <c r="X19" s="67"/>
      <c r="Y19" s="68"/>
    </row>
    <row r="20" spans="1:26" s="66" customFormat="1" ht="15.75" x14ac:dyDescent="0.25">
      <c r="A20" s="180" t="s">
        <v>74</v>
      </c>
      <c r="B20" s="180"/>
      <c r="C20" s="180"/>
      <c r="D20" s="180" t="s">
        <v>576</v>
      </c>
      <c r="E20" s="180"/>
      <c r="F20" s="180"/>
      <c r="G20" s="180">
        <v>235</v>
      </c>
      <c r="H20" s="180"/>
      <c r="I20" s="231" t="s">
        <v>78</v>
      </c>
      <c r="J20" s="180"/>
      <c r="K20" s="180"/>
      <c r="L20" s="180" t="s">
        <v>575</v>
      </c>
      <c r="M20" s="180"/>
      <c r="N20" s="180"/>
      <c r="O20" s="180">
        <v>228</v>
      </c>
      <c r="P20" s="180"/>
      <c r="T20" s="67"/>
      <c r="W20" s="67"/>
      <c r="X20" s="67"/>
      <c r="Y20" s="68"/>
    </row>
    <row r="21" spans="1:26" s="66" customFormat="1" ht="15.75" x14ac:dyDescent="0.25">
      <c r="A21" s="180" t="s">
        <v>76</v>
      </c>
      <c r="B21" s="180"/>
      <c r="C21" s="180"/>
      <c r="D21" s="180" t="s">
        <v>574</v>
      </c>
      <c r="E21" s="180"/>
      <c r="F21" s="180"/>
      <c r="G21" s="180">
        <v>232</v>
      </c>
      <c r="H21" s="180"/>
      <c r="I21" s="231" t="s">
        <v>79</v>
      </c>
      <c r="J21" s="180"/>
      <c r="K21" s="180"/>
      <c r="L21" s="180" t="s">
        <v>573</v>
      </c>
      <c r="M21" s="180"/>
      <c r="N21" s="180"/>
      <c r="O21" s="180">
        <v>221</v>
      </c>
      <c r="P21" s="180"/>
      <c r="T21" s="67"/>
      <c r="W21" s="67"/>
      <c r="X21" s="67"/>
      <c r="Y21" s="68"/>
    </row>
    <row r="22" spans="1:26" s="66" customFormat="1" ht="15.75" x14ac:dyDescent="0.25">
      <c r="A22" s="230" t="s">
        <v>77</v>
      </c>
      <c r="B22" s="180"/>
      <c r="C22" s="180"/>
      <c r="D22" s="180" t="s">
        <v>86</v>
      </c>
      <c r="E22" s="180"/>
      <c r="F22" s="180"/>
      <c r="G22" s="180">
        <v>222</v>
      </c>
      <c r="H22" s="180"/>
      <c r="I22" s="231" t="s">
        <v>80</v>
      </c>
      <c r="J22" s="180"/>
      <c r="K22" s="180"/>
      <c r="L22" s="180" t="s">
        <v>572</v>
      </c>
      <c r="M22" s="180"/>
      <c r="N22" s="180"/>
      <c r="O22" s="180">
        <v>211</v>
      </c>
      <c r="P22" s="180"/>
      <c r="T22" s="67"/>
      <c r="W22" s="67"/>
      <c r="X22" s="67"/>
      <c r="Y22" s="68"/>
    </row>
    <row r="23" spans="1:26" s="66" customFormat="1" ht="15.75" x14ac:dyDescent="0.25">
      <c r="A23" s="180" t="s">
        <v>78</v>
      </c>
      <c r="B23" s="180"/>
      <c r="C23" s="180"/>
      <c r="D23" s="66" t="s">
        <v>571</v>
      </c>
      <c r="G23" s="180">
        <v>222</v>
      </c>
      <c r="H23" s="180"/>
      <c r="I23" s="231" t="s">
        <v>81</v>
      </c>
      <c r="J23" s="180"/>
      <c r="K23" s="180"/>
      <c r="L23" s="180" t="s">
        <v>570</v>
      </c>
      <c r="M23" s="180"/>
      <c r="N23" s="180"/>
      <c r="O23" s="180">
        <v>216</v>
      </c>
      <c r="P23" s="180"/>
      <c r="T23" s="67"/>
      <c r="W23" s="67"/>
      <c r="X23" s="67"/>
      <c r="Y23" s="68"/>
    </row>
    <row r="24" spans="1:26" s="66" customFormat="1" ht="15.75" x14ac:dyDescent="0.25">
      <c r="A24" s="180" t="s">
        <v>79</v>
      </c>
      <c r="B24" s="180"/>
      <c r="C24" s="180"/>
      <c r="D24" s="180" t="s">
        <v>569</v>
      </c>
      <c r="E24" s="180"/>
      <c r="F24" s="180"/>
      <c r="G24" s="180">
        <v>232</v>
      </c>
      <c r="H24" s="180"/>
      <c r="I24" s="231" t="s">
        <v>82</v>
      </c>
      <c r="J24" s="180"/>
      <c r="K24" s="180"/>
      <c r="L24" s="180" t="s">
        <v>568</v>
      </c>
      <c r="M24" s="180"/>
      <c r="N24" s="180"/>
      <c r="O24" s="180">
        <v>203</v>
      </c>
      <c r="P24" s="67"/>
      <c r="T24" s="67"/>
      <c r="W24" s="67"/>
      <c r="X24" s="67"/>
      <c r="Y24" s="68"/>
    </row>
    <row r="25" spans="1:26" s="66" customFormat="1" ht="15.75" x14ac:dyDescent="0.25">
      <c r="A25" s="180" t="s">
        <v>80</v>
      </c>
      <c r="B25" s="180"/>
      <c r="C25" s="180"/>
      <c r="D25" s="180" t="s">
        <v>567</v>
      </c>
      <c r="E25" s="180"/>
      <c r="F25" s="180"/>
      <c r="G25" s="180">
        <v>232</v>
      </c>
      <c r="H25" s="180"/>
      <c r="I25" s="231" t="s">
        <v>83</v>
      </c>
      <c r="J25" s="180"/>
      <c r="K25" s="180"/>
      <c r="L25" s="180" t="s">
        <v>566</v>
      </c>
      <c r="M25" s="180"/>
      <c r="N25" s="180"/>
      <c r="O25" s="180">
        <v>207</v>
      </c>
      <c r="P25" s="67"/>
      <c r="T25" s="67"/>
      <c r="W25" s="67"/>
      <c r="X25" s="67"/>
      <c r="Y25" s="68"/>
    </row>
    <row r="26" spans="1:26" s="66" customFormat="1" ht="15.75" x14ac:dyDescent="0.25">
      <c r="A26" s="180" t="s">
        <v>81</v>
      </c>
      <c r="B26" s="180"/>
      <c r="C26" s="180"/>
      <c r="D26" s="180" t="s">
        <v>565</v>
      </c>
      <c r="E26" s="180"/>
      <c r="F26" s="180"/>
      <c r="G26" s="180">
        <v>221</v>
      </c>
      <c r="H26" s="180"/>
      <c r="I26" s="231" t="s">
        <v>84</v>
      </c>
      <c r="J26" s="180"/>
      <c r="K26" s="180"/>
      <c r="L26" s="180" t="s">
        <v>564</v>
      </c>
      <c r="M26" s="180"/>
      <c r="N26" s="180"/>
      <c r="O26" s="180">
        <v>203</v>
      </c>
      <c r="P26" s="67"/>
      <c r="T26" s="67"/>
      <c r="W26" s="67"/>
      <c r="X26" s="67"/>
      <c r="Y26" s="68"/>
    </row>
    <row r="27" spans="1:26" s="66" customFormat="1" ht="15.75" x14ac:dyDescent="0.25">
      <c r="A27" s="180" t="s">
        <v>82</v>
      </c>
      <c r="B27" s="180"/>
      <c r="C27" s="180"/>
      <c r="D27" s="180" t="s">
        <v>563</v>
      </c>
      <c r="E27" s="180"/>
      <c r="F27" s="180"/>
      <c r="G27" s="180">
        <v>204</v>
      </c>
      <c r="H27" s="180"/>
      <c r="I27" s="231" t="s">
        <v>85</v>
      </c>
      <c r="J27" s="180"/>
      <c r="K27" s="180"/>
      <c r="L27" s="180" t="s">
        <v>562</v>
      </c>
      <c r="M27" s="180"/>
      <c r="N27" s="180"/>
      <c r="O27" s="180">
        <v>193</v>
      </c>
      <c r="P27" s="67"/>
      <c r="U27" s="69" t="s">
        <v>256</v>
      </c>
      <c r="V27" s="70"/>
      <c r="W27" s="70"/>
      <c r="X27" s="71"/>
      <c r="Y27" s="68"/>
    </row>
    <row r="28" spans="1:26" s="66" customFormat="1" ht="15.75" x14ac:dyDescent="0.25">
      <c r="A28" s="230" t="s">
        <v>83</v>
      </c>
      <c r="B28" s="180"/>
      <c r="C28" s="180"/>
      <c r="D28" s="180" t="s">
        <v>561</v>
      </c>
      <c r="E28" s="180"/>
      <c r="F28" s="180"/>
      <c r="G28" s="180">
        <v>233</v>
      </c>
      <c r="H28" s="180"/>
      <c r="I28" s="229"/>
      <c r="J28" s="180"/>
      <c r="K28" s="180"/>
      <c r="L28" s="180"/>
      <c r="M28" s="180"/>
      <c r="N28" s="180"/>
      <c r="O28" s="67"/>
      <c r="P28" s="67"/>
      <c r="U28" s="72" t="s">
        <v>257</v>
      </c>
      <c r="V28" s="73"/>
      <c r="W28" s="73"/>
      <c r="X28" s="74"/>
      <c r="Y28" s="68"/>
    </row>
    <row r="29" spans="1:26" s="66" customFormat="1" ht="15.75" x14ac:dyDescent="0.25">
      <c r="A29" s="230" t="s">
        <v>84</v>
      </c>
      <c r="B29" s="180"/>
      <c r="C29" s="180"/>
      <c r="D29" s="180" t="s">
        <v>344</v>
      </c>
      <c r="E29" s="180"/>
      <c r="F29" s="180"/>
      <c r="G29" s="180">
        <v>220</v>
      </c>
      <c r="H29" s="180"/>
      <c r="I29" s="229"/>
      <c r="J29" s="180"/>
      <c r="K29" s="180"/>
      <c r="L29" s="180"/>
      <c r="M29" s="180"/>
      <c r="N29" s="180"/>
      <c r="O29" s="67"/>
      <c r="P29" s="67"/>
      <c r="U29" s="75" t="s">
        <v>258</v>
      </c>
      <c r="V29" s="76"/>
      <c r="W29" s="76"/>
      <c r="X29" s="77"/>
      <c r="Y29" s="68"/>
    </row>
    <row r="30" spans="1:26" s="66" customFormat="1" ht="15.75" x14ac:dyDescent="0.25">
      <c r="A30" s="230" t="s">
        <v>85</v>
      </c>
      <c r="B30" s="180"/>
      <c r="C30" s="180"/>
      <c r="D30" s="66" t="s">
        <v>560</v>
      </c>
      <c r="E30" s="180"/>
      <c r="F30" s="180"/>
      <c r="G30" s="180">
        <v>219</v>
      </c>
      <c r="H30" s="180"/>
      <c r="I30" s="229"/>
      <c r="J30" s="180"/>
      <c r="K30" s="180"/>
      <c r="L30" s="180"/>
      <c r="M30" s="180"/>
      <c r="N30" s="180"/>
      <c r="O30" s="67"/>
      <c r="P30" s="67"/>
      <c r="T30" s="67"/>
      <c r="W30" s="67"/>
      <c r="X30" s="67"/>
      <c r="Y30" s="68"/>
    </row>
    <row r="31" spans="1:26" s="66" customFormat="1" ht="15.75" x14ac:dyDescent="0.25">
      <c r="A31" s="180"/>
      <c r="B31" s="180"/>
      <c r="C31" s="180"/>
      <c r="D31" s="180"/>
      <c r="E31" s="180"/>
      <c r="F31" s="180"/>
      <c r="G31" s="180"/>
      <c r="H31" s="180"/>
      <c r="I31" s="228"/>
      <c r="J31" s="180"/>
      <c r="K31" s="180"/>
      <c r="L31" s="180"/>
      <c r="M31" s="180"/>
      <c r="N31" s="180"/>
      <c r="O31" s="67"/>
      <c r="P31" s="67"/>
      <c r="T31" s="67"/>
      <c r="W31" s="67"/>
      <c r="X31" s="67"/>
      <c r="Y31" s="68"/>
    </row>
    <row r="32" spans="1:26" ht="12.75" x14ac:dyDescent="0.2">
      <c r="A32" s="5"/>
      <c r="B32" s="78" t="s">
        <v>559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 spans="1:26" ht="15.75" x14ac:dyDescent="0.2">
      <c r="A33" s="170" t="s">
        <v>21</v>
      </c>
      <c r="B33" s="172" t="s">
        <v>20</v>
      </c>
      <c r="C33" s="172" t="s">
        <v>19</v>
      </c>
      <c r="D33" s="171" t="s">
        <v>18</v>
      </c>
      <c r="E33" s="172" t="s">
        <v>17</v>
      </c>
      <c r="F33" s="154" t="s">
        <v>16</v>
      </c>
      <c r="G33" s="6" t="s">
        <v>15</v>
      </c>
      <c r="H33" s="6" t="s">
        <v>14</v>
      </c>
      <c r="I33" s="82" t="s">
        <v>13</v>
      </c>
      <c r="J33" s="82" t="s">
        <v>12</v>
      </c>
      <c r="K33" s="82" t="s">
        <v>11</v>
      </c>
      <c r="L33" s="82" t="s">
        <v>10</v>
      </c>
      <c r="M33" s="82" t="s">
        <v>9</v>
      </c>
      <c r="N33" s="82" t="s">
        <v>8</v>
      </c>
      <c r="O33" s="82" t="s">
        <v>237</v>
      </c>
      <c r="P33" s="82" t="s">
        <v>7</v>
      </c>
      <c r="Q33" s="82" t="s">
        <v>6</v>
      </c>
      <c r="R33" s="82" t="s">
        <v>314</v>
      </c>
      <c r="S33" s="82" t="s">
        <v>313</v>
      </c>
      <c r="T33" s="82" t="s">
        <v>5</v>
      </c>
      <c r="U33" s="82" t="s">
        <v>259</v>
      </c>
      <c r="V33" s="82" t="s">
        <v>5</v>
      </c>
      <c r="W33" s="82" t="s">
        <v>262</v>
      </c>
      <c r="X33" s="82" t="s">
        <v>260</v>
      </c>
      <c r="Y33" s="82" t="s">
        <v>261</v>
      </c>
      <c r="Z33" s="82" t="s">
        <v>262</v>
      </c>
    </row>
    <row r="34" spans="1:26" x14ac:dyDescent="0.2">
      <c r="A34" s="3">
        <v>125</v>
      </c>
      <c r="B34" s="195" t="s">
        <v>558</v>
      </c>
      <c r="C34" s="195" t="s">
        <v>323</v>
      </c>
      <c r="D34" s="129" t="s">
        <v>23</v>
      </c>
      <c r="E34" s="194" t="s">
        <v>389</v>
      </c>
      <c r="F34" s="196">
        <v>23</v>
      </c>
      <c r="G34" s="168">
        <v>25</v>
      </c>
      <c r="H34" s="6">
        <v>24</v>
      </c>
      <c r="I34" s="193">
        <f>SUM(F34:H34)</f>
        <v>72</v>
      </c>
      <c r="J34" s="85">
        <v>24</v>
      </c>
      <c r="K34" s="85">
        <v>24</v>
      </c>
      <c r="L34" s="193">
        <f>SUM(J34:K34)</f>
        <v>48</v>
      </c>
      <c r="M34" s="85">
        <v>24</v>
      </c>
      <c r="N34" s="85">
        <v>24</v>
      </c>
      <c r="O34" s="85">
        <v>24</v>
      </c>
      <c r="P34" s="193">
        <f>SUM(M34:O34)</f>
        <v>72</v>
      </c>
      <c r="Q34" s="197">
        <v>25</v>
      </c>
      <c r="R34" s="197">
        <v>25</v>
      </c>
      <c r="S34" s="193">
        <f>SUM(Q34:R34)</f>
        <v>50</v>
      </c>
      <c r="T34" s="84">
        <f>SUM(I34,L34,P34,S34)</f>
        <v>242</v>
      </c>
      <c r="U34" s="85">
        <v>14</v>
      </c>
      <c r="V34" s="85">
        <f>SUM(U34+T34)</f>
        <v>256</v>
      </c>
      <c r="W34" s="82">
        <v>9</v>
      </c>
      <c r="X34" s="82"/>
      <c r="Y34" s="82">
        <v>14</v>
      </c>
      <c r="Z34" s="82">
        <v>5</v>
      </c>
    </row>
    <row r="35" spans="1:26" x14ac:dyDescent="0.2">
      <c r="A35" s="3">
        <v>311</v>
      </c>
      <c r="B35" s="195" t="s">
        <v>557</v>
      </c>
      <c r="C35" s="195" t="s">
        <v>556</v>
      </c>
      <c r="D35" s="129" t="s">
        <v>23</v>
      </c>
      <c r="E35" s="194" t="s">
        <v>389</v>
      </c>
      <c r="F35" s="227">
        <v>25</v>
      </c>
      <c r="G35" s="93">
        <v>24</v>
      </c>
      <c r="H35" s="226">
        <v>25</v>
      </c>
      <c r="I35" s="193">
        <f>SUM(F35:H35)</f>
        <v>74</v>
      </c>
      <c r="J35" s="197">
        <v>25</v>
      </c>
      <c r="K35" s="197">
        <v>25</v>
      </c>
      <c r="L35" s="193">
        <f>SUM(J35:K35)</f>
        <v>50</v>
      </c>
      <c r="M35" s="197">
        <v>25</v>
      </c>
      <c r="N35" s="85">
        <v>23</v>
      </c>
      <c r="O35" s="85">
        <v>24</v>
      </c>
      <c r="P35" s="193">
        <f>SUM(M35:O35)</f>
        <v>72</v>
      </c>
      <c r="Q35" s="85">
        <v>24</v>
      </c>
      <c r="R35" s="85">
        <v>24</v>
      </c>
      <c r="S35" s="193">
        <f>SUM(Q35:R35)</f>
        <v>48</v>
      </c>
      <c r="T35" s="84">
        <f>SUM(I35,L35,P35,S35)</f>
        <v>244</v>
      </c>
      <c r="U35" s="85">
        <v>13</v>
      </c>
      <c r="V35" s="85">
        <f>SUM(U35+T35)</f>
        <v>257</v>
      </c>
      <c r="X35" s="82"/>
      <c r="Y35" s="82">
        <v>14</v>
      </c>
      <c r="Z35" s="82">
        <v>4</v>
      </c>
    </row>
    <row r="36" spans="1:26" x14ac:dyDescent="0.2">
      <c r="A36" s="3">
        <v>303</v>
      </c>
      <c r="B36" s="195" t="s">
        <v>555</v>
      </c>
      <c r="C36" s="195" t="s">
        <v>554</v>
      </c>
      <c r="D36" s="129" t="s">
        <v>23</v>
      </c>
      <c r="E36" s="194" t="s">
        <v>389</v>
      </c>
      <c r="F36" s="216">
        <v>25</v>
      </c>
      <c r="G36" s="6">
        <v>24</v>
      </c>
      <c r="H36" s="6">
        <v>23</v>
      </c>
      <c r="I36" s="193">
        <f>SUM(F36:H36)</f>
        <v>72</v>
      </c>
      <c r="J36" s="85">
        <v>24</v>
      </c>
      <c r="K36" s="85">
        <v>24</v>
      </c>
      <c r="L36" s="193">
        <f>SUM(J36:K36)</f>
        <v>48</v>
      </c>
      <c r="M36" s="197">
        <v>25</v>
      </c>
      <c r="N36" s="197">
        <v>25</v>
      </c>
      <c r="O36" s="197">
        <v>25</v>
      </c>
      <c r="P36" s="193">
        <f>SUM(M36:O36)</f>
        <v>75</v>
      </c>
      <c r="Q36" s="85">
        <v>22</v>
      </c>
      <c r="R36" s="197">
        <v>25</v>
      </c>
      <c r="S36" s="193">
        <f>SUM(Q36:R36)</f>
        <v>47</v>
      </c>
      <c r="T36" s="84">
        <f>SUM(I36,L36,P36,S36)</f>
        <v>242</v>
      </c>
      <c r="U36" s="85">
        <v>14</v>
      </c>
      <c r="V36" s="85">
        <f>SUM(U36+T36)</f>
        <v>256</v>
      </c>
      <c r="W36" s="82">
        <v>0</v>
      </c>
      <c r="X36" s="82">
        <v>13</v>
      </c>
      <c r="Y36" s="82"/>
      <c r="Z36" s="82"/>
    </row>
    <row r="37" spans="1:26" x14ac:dyDescent="0.2">
      <c r="A37" s="3">
        <v>232</v>
      </c>
      <c r="B37" s="195" t="s">
        <v>553</v>
      </c>
      <c r="C37" s="195" t="s">
        <v>60</v>
      </c>
      <c r="D37" s="129" t="s">
        <v>23</v>
      </c>
      <c r="E37" s="194" t="s">
        <v>389</v>
      </c>
      <c r="F37" s="216">
        <v>25</v>
      </c>
      <c r="G37" s="6">
        <v>24</v>
      </c>
      <c r="H37" s="6">
        <v>23</v>
      </c>
      <c r="I37" s="193">
        <f>SUM(F37:H37)</f>
        <v>72</v>
      </c>
      <c r="J37" s="187">
        <v>24</v>
      </c>
      <c r="K37" s="187">
        <v>24</v>
      </c>
      <c r="L37" s="193">
        <f>SUM(J37:K37)</f>
        <v>48</v>
      </c>
      <c r="M37" s="197">
        <v>25</v>
      </c>
      <c r="N37" s="85">
        <v>24</v>
      </c>
      <c r="O37" s="197">
        <v>25</v>
      </c>
      <c r="P37" s="193">
        <f>SUM(M37:O37)</f>
        <v>74</v>
      </c>
      <c r="Q37" s="197">
        <v>25</v>
      </c>
      <c r="R37" s="197">
        <v>25</v>
      </c>
      <c r="S37" s="193">
        <f>SUM(Q37:R37)</f>
        <v>50</v>
      </c>
      <c r="T37" s="84">
        <f>SUM(I37,L37,P37,S37)</f>
        <v>244</v>
      </c>
      <c r="U37" s="85">
        <v>12</v>
      </c>
      <c r="V37" s="85">
        <f>SUM(U37+T37)</f>
        <v>256</v>
      </c>
      <c r="W37" s="82">
        <v>8</v>
      </c>
      <c r="X37" s="82">
        <v>12</v>
      </c>
      <c r="Y37" s="82"/>
      <c r="Z37" s="82"/>
    </row>
    <row r="38" spans="1:26" x14ac:dyDescent="0.2">
      <c r="A38" s="3">
        <v>191</v>
      </c>
      <c r="B38" s="195" t="s">
        <v>552</v>
      </c>
      <c r="C38" s="195" t="s">
        <v>551</v>
      </c>
      <c r="D38" s="129" t="s">
        <v>23</v>
      </c>
      <c r="E38" s="194" t="s">
        <v>389</v>
      </c>
      <c r="F38" s="196">
        <v>24</v>
      </c>
      <c r="G38" s="168">
        <v>25</v>
      </c>
      <c r="H38" s="6">
        <v>24</v>
      </c>
      <c r="I38" s="193">
        <f>SUM(F38:H38)</f>
        <v>73</v>
      </c>
      <c r="J38" s="197">
        <v>25</v>
      </c>
      <c r="K38" s="85">
        <v>24</v>
      </c>
      <c r="L38" s="193">
        <f>SUM(J38:K38)</f>
        <v>49</v>
      </c>
      <c r="M38" s="85">
        <v>23</v>
      </c>
      <c r="N38" s="85">
        <v>24</v>
      </c>
      <c r="O38" s="85">
        <v>22</v>
      </c>
      <c r="P38" s="193">
        <f>SUM(M38:O38)</f>
        <v>69</v>
      </c>
      <c r="Q38" s="85">
        <v>24</v>
      </c>
      <c r="R38" s="197">
        <v>25</v>
      </c>
      <c r="S38" s="193">
        <f>SUM(Q38:R38)</f>
        <v>49</v>
      </c>
      <c r="T38" s="84">
        <f>SUM(I38,L38,P38,S38)</f>
        <v>240</v>
      </c>
      <c r="U38" s="85">
        <v>10</v>
      </c>
      <c r="V38" s="85">
        <f>SUM(U38+T38)</f>
        <v>250</v>
      </c>
      <c r="X38" s="82"/>
      <c r="Y38" s="82"/>
      <c r="Z38" s="82"/>
    </row>
    <row r="39" spans="1:26" ht="15.75" thickBot="1" x14ac:dyDescent="0.25">
      <c r="A39" s="210">
        <v>214</v>
      </c>
      <c r="B39" s="209" t="s">
        <v>550</v>
      </c>
      <c r="C39" s="209" t="s">
        <v>62</v>
      </c>
      <c r="D39" s="149" t="s">
        <v>23</v>
      </c>
      <c r="E39" s="208" t="s">
        <v>355</v>
      </c>
      <c r="F39" s="225">
        <v>25</v>
      </c>
      <c r="G39" s="146">
        <v>24</v>
      </c>
      <c r="H39" s="146">
        <v>23</v>
      </c>
      <c r="I39" s="205">
        <f>SUM(F39:H39)</f>
        <v>72</v>
      </c>
      <c r="J39" s="206">
        <v>25</v>
      </c>
      <c r="K39" s="203">
        <v>23</v>
      </c>
      <c r="L39" s="205">
        <f>SUM(J39:K39)</f>
        <v>48</v>
      </c>
      <c r="M39" s="203">
        <v>24</v>
      </c>
      <c r="N39" s="203">
        <v>24</v>
      </c>
      <c r="O39" s="203">
        <v>23</v>
      </c>
      <c r="P39" s="205">
        <f>SUM(M39:O39)</f>
        <v>71</v>
      </c>
      <c r="Q39" s="203">
        <v>24</v>
      </c>
      <c r="R39" s="203">
        <v>24</v>
      </c>
      <c r="S39" s="205">
        <f>SUM(Q39:R39)</f>
        <v>48</v>
      </c>
      <c r="T39" s="204">
        <f>SUM(I39,L39,P39,S39)</f>
        <v>239</v>
      </c>
      <c r="U39" s="203">
        <v>15</v>
      </c>
      <c r="V39" s="203">
        <f>SUM(U39+T39)</f>
        <v>254</v>
      </c>
      <c r="X39" s="82"/>
      <c r="Y39" s="82"/>
      <c r="Z39" s="82"/>
    </row>
    <row r="40" spans="1:26" x14ac:dyDescent="0.2">
      <c r="A40" s="202">
        <v>259</v>
      </c>
      <c r="B40" s="201" t="s">
        <v>481</v>
      </c>
      <c r="C40" s="201" t="s">
        <v>36</v>
      </c>
      <c r="D40" s="134" t="s">
        <v>0</v>
      </c>
      <c r="E40" s="200" t="s">
        <v>389</v>
      </c>
      <c r="F40" s="224">
        <v>24</v>
      </c>
      <c r="G40" s="223">
        <v>25</v>
      </c>
      <c r="H40" s="140">
        <v>24</v>
      </c>
      <c r="I40" s="199">
        <f>SUM(F40:H40)</f>
        <v>73</v>
      </c>
      <c r="J40" s="81">
        <v>22</v>
      </c>
      <c r="K40" s="221">
        <v>25</v>
      </c>
      <c r="L40" s="199">
        <f>SUM(J40:K40)</f>
        <v>47</v>
      </c>
      <c r="M40" s="81">
        <v>23</v>
      </c>
      <c r="N40" s="81">
        <v>24</v>
      </c>
      <c r="O40" s="81">
        <v>23</v>
      </c>
      <c r="P40" s="199">
        <f>SUM(M40:O40)</f>
        <v>70</v>
      </c>
      <c r="Q40" s="81">
        <v>23</v>
      </c>
      <c r="R40" s="81">
        <v>23</v>
      </c>
      <c r="S40" s="199">
        <f>SUM(Q40:R40)</f>
        <v>46</v>
      </c>
      <c r="T40" s="198">
        <f>SUM(I40,L40,P40,S40,U40)</f>
        <v>236</v>
      </c>
      <c r="U40" s="81"/>
      <c r="V40" s="81"/>
    </row>
    <row r="41" spans="1:26" x14ac:dyDescent="0.2">
      <c r="A41" s="3">
        <v>240</v>
      </c>
      <c r="B41" s="195" t="s">
        <v>482</v>
      </c>
      <c r="C41" s="195" t="s">
        <v>289</v>
      </c>
      <c r="D41" s="129" t="s">
        <v>0</v>
      </c>
      <c r="E41" s="194" t="s">
        <v>389</v>
      </c>
      <c r="F41" s="196">
        <v>23</v>
      </c>
      <c r="G41" s="6">
        <v>22</v>
      </c>
      <c r="H41" s="6">
        <v>22</v>
      </c>
      <c r="I41" s="193">
        <f>SUM(F41:H41)</f>
        <v>67</v>
      </c>
      <c r="J41" s="85">
        <v>24</v>
      </c>
      <c r="K41" s="85">
        <v>22</v>
      </c>
      <c r="L41" s="193">
        <f>SUM(J41:K41)</f>
        <v>46</v>
      </c>
      <c r="M41" s="197">
        <v>25</v>
      </c>
      <c r="N41" s="85">
        <v>24</v>
      </c>
      <c r="O41" s="85">
        <v>24</v>
      </c>
      <c r="P41" s="193">
        <f>SUM(M41:O41)</f>
        <v>73</v>
      </c>
      <c r="Q41" s="197">
        <v>25</v>
      </c>
      <c r="R41" s="85">
        <v>24</v>
      </c>
      <c r="S41" s="193">
        <f>SUM(Q41:R41)</f>
        <v>49</v>
      </c>
      <c r="T41" s="84">
        <f>SUM(I41,L41,P41,S41,U41)</f>
        <v>235</v>
      </c>
      <c r="U41" s="84"/>
      <c r="V41" s="84"/>
    </row>
    <row r="42" spans="1:26" x14ac:dyDescent="0.2">
      <c r="A42" s="3">
        <v>168</v>
      </c>
      <c r="B42" s="195" t="s">
        <v>549</v>
      </c>
      <c r="C42" s="195" t="s">
        <v>548</v>
      </c>
      <c r="D42" s="129" t="s">
        <v>23</v>
      </c>
      <c r="E42" s="194" t="s">
        <v>389</v>
      </c>
      <c r="F42" s="216">
        <v>25</v>
      </c>
      <c r="G42" s="6">
        <v>21</v>
      </c>
      <c r="H42" s="6">
        <v>22</v>
      </c>
      <c r="I42" s="193">
        <f>SUM(F42:H42)</f>
        <v>68</v>
      </c>
      <c r="J42" s="197">
        <v>25</v>
      </c>
      <c r="K42" s="187">
        <v>23</v>
      </c>
      <c r="L42" s="193">
        <f>SUM(J42:K42)</f>
        <v>48</v>
      </c>
      <c r="M42" s="197">
        <v>25</v>
      </c>
      <c r="N42" s="85">
        <v>23</v>
      </c>
      <c r="O42" s="85">
        <v>22</v>
      </c>
      <c r="P42" s="193">
        <f>SUM(M42:O42)</f>
        <v>70</v>
      </c>
      <c r="Q42" s="197">
        <v>25</v>
      </c>
      <c r="R42" s="85">
        <v>24</v>
      </c>
      <c r="S42" s="193">
        <f>SUM(Q42:R42)</f>
        <v>49</v>
      </c>
      <c r="T42" s="84">
        <f>SUM(I42,L42,P42,S42,U42)</f>
        <v>235</v>
      </c>
      <c r="U42" s="84"/>
      <c r="V42" s="84"/>
    </row>
    <row r="43" spans="1:26" x14ac:dyDescent="0.2">
      <c r="A43" s="3">
        <v>183</v>
      </c>
      <c r="B43" s="195" t="s">
        <v>547</v>
      </c>
      <c r="C43" s="195" t="s">
        <v>546</v>
      </c>
      <c r="D43" s="129" t="s">
        <v>23</v>
      </c>
      <c r="E43" s="194" t="s">
        <v>367</v>
      </c>
      <c r="F43" s="196">
        <v>23</v>
      </c>
      <c r="G43" s="6">
        <v>23</v>
      </c>
      <c r="H43" s="6">
        <v>21</v>
      </c>
      <c r="I43" s="193">
        <f>SUM(F43:H43)</f>
        <v>67</v>
      </c>
      <c r="J43" s="85">
        <v>23</v>
      </c>
      <c r="K43" s="197">
        <v>25</v>
      </c>
      <c r="L43" s="193">
        <f>SUM(J43:K43)</f>
        <v>48</v>
      </c>
      <c r="M43" s="85">
        <v>24</v>
      </c>
      <c r="N43" s="197">
        <v>25</v>
      </c>
      <c r="O43" s="85">
        <v>23</v>
      </c>
      <c r="P43" s="193">
        <f>SUM(M43:O43)</f>
        <v>72</v>
      </c>
      <c r="Q43" s="85">
        <v>24</v>
      </c>
      <c r="R43" s="85">
        <v>24</v>
      </c>
      <c r="S43" s="193">
        <f>SUM(Q43:R43)</f>
        <v>48</v>
      </c>
      <c r="T43" s="84">
        <f>SUM(I43,L43,P43,S43,U43)</f>
        <v>235</v>
      </c>
      <c r="U43" s="84"/>
      <c r="V43" s="84"/>
    </row>
    <row r="44" spans="1:26" x14ac:dyDescent="0.2">
      <c r="A44" s="3">
        <v>162</v>
      </c>
      <c r="B44" s="195" t="s">
        <v>545</v>
      </c>
      <c r="C44" s="195" t="s">
        <v>544</v>
      </c>
      <c r="D44" s="129" t="s">
        <v>23</v>
      </c>
      <c r="E44" s="194" t="s">
        <v>389</v>
      </c>
      <c r="F44" s="196">
        <v>23</v>
      </c>
      <c r="G44" s="168">
        <v>25</v>
      </c>
      <c r="H44" s="6">
        <v>24</v>
      </c>
      <c r="I44" s="193">
        <f>SUM(F44:H44)</f>
        <v>72</v>
      </c>
      <c r="J44" s="187">
        <v>24</v>
      </c>
      <c r="K44" s="187">
        <v>24</v>
      </c>
      <c r="L44" s="193">
        <f>SUM(J44:K44)</f>
        <v>48</v>
      </c>
      <c r="M44" s="85">
        <v>24</v>
      </c>
      <c r="N44" s="85">
        <v>22</v>
      </c>
      <c r="O44" s="85">
        <v>23</v>
      </c>
      <c r="P44" s="193">
        <f>SUM(M44:O44)</f>
        <v>69</v>
      </c>
      <c r="Q44" s="85">
        <v>21</v>
      </c>
      <c r="R44" s="85">
        <v>24</v>
      </c>
      <c r="S44" s="193">
        <f>SUM(Q44:R44)</f>
        <v>45</v>
      </c>
      <c r="T44" s="84">
        <f>SUM(I44,L44,P44,S44,U44)</f>
        <v>234</v>
      </c>
      <c r="U44" s="84"/>
      <c r="V44" s="84"/>
    </row>
    <row r="45" spans="1:26" x14ac:dyDescent="0.2">
      <c r="A45" s="3">
        <v>292</v>
      </c>
      <c r="B45" s="195" t="s">
        <v>543</v>
      </c>
      <c r="C45" s="195" t="s">
        <v>316</v>
      </c>
      <c r="D45" s="129" t="s">
        <v>25</v>
      </c>
      <c r="E45" s="194" t="s">
        <v>397</v>
      </c>
      <c r="F45" s="216">
        <v>25</v>
      </c>
      <c r="G45" s="6">
        <v>23</v>
      </c>
      <c r="H45" s="6">
        <v>20</v>
      </c>
      <c r="I45" s="193">
        <f>SUM(F45:H45)</f>
        <v>68</v>
      </c>
      <c r="J45" s="85">
        <v>23</v>
      </c>
      <c r="K45" s="85">
        <v>24</v>
      </c>
      <c r="L45" s="193">
        <f>SUM(J45:K45)</f>
        <v>47</v>
      </c>
      <c r="M45" s="85">
        <v>22</v>
      </c>
      <c r="N45" s="85">
        <v>22</v>
      </c>
      <c r="O45" s="85">
        <v>23</v>
      </c>
      <c r="P45" s="193">
        <f>SUM(M45:O45)</f>
        <v>67</v>
      </c>
      <c r="Q45" s="197">
        <v>25</v>
      </c>
      <c r="R45" s="197">
        <v>25</v>
      </c>
      <c r="S45" s="193">
        <f>SUM(Q45:R45)</f>
        <v>50</v>
      </c>
      <c r="T45" s="84">
        <f>SUM(I45,L45,P45,S45,U45)</f>
        <v>232</v>
      </c>
      <c r="U45" s="84"/>
      <c r="V45" s="84"/>
    </row>
    <row r="46" spans="1:26" x14ac:dyDescent="0.2">
      <c r="A46" s="3">
        <v>208</v>
      </c>
      <c r="B46" s="195" t="s">
        <v>542</v>
      </c>
      <c r="C46" s="195" t="s">
        <v>541</v>
      </c>
      <c r="D46" s="129" t="s">
        <v>23</v>
      </c>
      <c r="E46" s="194" t="s">
        <v>355</v>
      </c>
      <c r="F46" s="196">
        <v>22</v>
      </c>
      <c r="G46" s="6">
        <v>22</v>
      </c>
      <c r="H46" s="6">
        <v>22</v>
      </c>
      <c r="I46" s="193">
        <f>SUM(F46:H46)</f>
        <v>66</v>
      </c>
      <c r="J46" s="197">
        <v>25</v>
      </c>
      <c r="K46" s="187">
        <v>23</v>
      </c>
      <c r="L46" s="193">
        <f>SUM(J46:K46)</f>
        <v>48</v>
      </c>
      <c r="M46" s="85">
        <v>23</v>
      </c>
      <c r="N46" s="85">
        <v>24</v>
      </c>
      <c r="O46" s="85">
        <v>23</v>
      </c>
      <c r="P46" s="193">
        <f>SUM(M46:O46)</f>
        <v>70</v>
      </c>
      <c r="Q46" s="85">
        <v>23</v>
      </c>
      <c r="R46" s="197">
        <v>25</v>
      </c>
      <c r="S46" s="193">
        <f>SUM(Q46:R46)</f>
        <v>48</v>
      </c>
      <c r="T46" s="84">
        <f>SUM(I46,L46,P46,S46,U46)</f>
        <v>232</v>
      </c>
      <c r="U46" s="85"/>
      <c r="V46" s="85"/>
    </row>
    <row r="47" spans="1:26" x14ac:dyDescent="0.2">
      <c r="A47" s="3">
        <v>305</v>
      </c>
      <c r="B47" s="195" t="s">
        <v>540</v>
      </c>
      <c r="C47" s="195" t="s">
        <v>331</v>
      </c>
      <c r="D47" s="129" t="s">
        <v>23</v>
      </c>
      <c r="E47" s="194" t="s">
        <v>355</v>
      </c>
      <c r="F47" s="216">
        <v>25</v>
      </c>
      <c r="G47" s="6">
        <v>23</v>
      </c>
      <c r="H47" s="6">
        <v>23</v>
      </c>
      <c r="I47" s="193">
        <f>SUM(F47:H47)</f>
        <v>71</v>
      </c>
      <c r="J47" s="85">
        <v>22</v>
      </c>
      <c r="K47" s="85">
        <v>23</v>
      </c>
      <c r="L47" s="193">
        <f>SUM(J47:K47)</f>
        <v>45</v>
      </c>
      <c r="M47" s="197">
        <v>25</v>
      </c>
      <c r="N47" s="85">
        <v>24</v>
      </c>
      <c r="O47" s="85">
        <v>24</v>
      </c>
      <c r="P47" s="193">
        <f>SUM(M47:O47)</f>
        <v>73</v>
      </c>
      <c r="Q47" s="85">
        <v>21</v>
      </c>
      <c r="R47" s="85">
        <v>22</v>
      </c>
      <c r="S47" s="193">
        <f>SUM(Q47:R47)</f>
        <v>43</v>
      </c>
      <c r="T47" s="84">
        <f>SUM(I47,L47,P47,S47,U47)</f>
        <v>232</v>
      </c>
      <c r="U47" s="84"/>
      <c r="V47" s="84"/>
    </row>
    <row r="48" spans="1:26" x14ac:dyDescent="0.2">
      <c r="A48" s="3">
        <v>103</v>
      </c>
      <c r="B48" s="195" t="s">
        <v>480</v>
      </c>
      <c r="C48" s="195" t="s">
        <v>479</v>
      </c>
      <c r="D48" s="129" t="s">
        <v>1</v>
      </c>
      <c r="E48" s="194" t="s">
        <v>367</v>
      </c>
      <c r="F48" s="196">
        <v>23</v>
      </c>
      <c r="G48" s="6">
        <v>24</v>
      </c>
      <c r="H48" s="6">
        <v>21</v>
      </c>
      <c r="I48" s="193">
        <f>SUM(F48:H48)</f>
        <v>68</v>
      </c>
      <c r="J48" s="85">
        <v>24</v>
      </c>
      <c r="K48" s="85">
        <v>22</v>
      </c>
      <c r="L48" s="193">
        <f>SUM(J48:K48)</f>
        <v>46</v>
      </c>
      <c r="M48" s="85">
        <v>24</v>
      </c>
      <c r="N48" s="85">
        <v>22</v>
      </c>
      <c r="O48" s="85">
        <v>23</v>
      </c>
      <c r="P48" s="193">
        <f>SUM(M48:O48)</f>
        <v>69</v>
      </c>
      <c r="Q48" s="85">
        <v>24</v>
      </c>
      <c r="R48" s="85">
        <v>24</v>
      </c>
      <c r="S48" s="193">
        <f>SUM(Q48:R48)</f>
        <v>48</v>
      </c>
      <c r="T48" s="84">
        <f>SUM(I48,L48,P48,S48,U48)</f>
        <v>231</v>
      </c>
      <c r="U48" s="84"/>
      <c r="V48" s="84"/>
    </row>
    <row r="49" spans="1:23" x14ac:dyDescent="0.2">
      <c r="A49" s="3">
        <v>110</v>
      </c>
      <c r="B49" s="195" t="s">
        <v>539</v>
      </c>
      <c r="C49" s="195" t="s">
        <v>538</v>
      </c>
      <c r="D49" s="129" t="s">
        <v>23</v>
      </c>
      <c r="E49" s="194" t="s">
        <v>477</v>
      </c>
      <c r="F49" s="196">
        <v>23</v>
      </c>
      <c r="G49" s="6">
        <v>23</v>
      </c>
      <c r="H49" s="6">
        <v>22</v>
      </c>
      <c r="I49" s="193">
        <f>SUM(F49:H49)</f>
        <v>68</v>
      </c>
      <c r="J49" s="85">
        <v>23</v>
      </c>
      <c r="K49" s="85">
        <v>24</v>
      </c>
      <c r="L49" s="193">
        <f>SUM(J49:K49)</f>
        <v>47</v>
      </c>
      <c r="M49" s="85">
        <v>21</v>
      </c>
      <c r="N49" s="85">
        <v>24</v>
      </c>
      <c r="O49" s="85">
        <v>22</v>
      </c>
      <c r="P49" s="193">
        <f>SUM(M49:O49)</f>
        <v>67</v>
      </c>
      <c r="Q49" s="85">
        <v>24</v>
      </c>
      <c r="R49" s="85">
        <v>24</v>
      </c>
      <c r="S49" s="193">
        <f>SUM(Q49:R49)</f>
        <v>48</v>
      </c>
      <c r="T49" s="84">
        <f>SUM(I49,L49,P49,S49,U49)</f>
        <v>230</v>
      </c>
      <c r="U49" s="84"/>
      <c r="V49" s="84"/>
    </row>
    <row r="50" spans="1:23" x14ac:dyDescent="0.2">
      <c r="A50" s="3">
        <v>256</v>
      </c>
      <c r="B50" s="195" t="s">
        <v>58</v>
      </c>
      <c r="C50" s="195" t="s">
        <v>59</v>
      </c>
      <c r="D50" s="129" t="s">
        <v>23</v>
      </c>
      <c r="E50" s="194" t="s">
        <v>355</v>
      </c>
      <c r="F50" s="196">
        <v>23</v>
      </c>
      <c r="G50" s="6">
        <v>22</v>
      </c>
      <c r="H50" s="6">
        <v>18</v>
      </c>
      <c r="I50" s="193">
        <f>SUM(F50:H50)</f>
        <v>63</v>
      </c>
      <c r="J50" s="212">
        <v>25</v>
      </c>
      <c r="K50" s="187">
        <v>23</v>
      </c>
      <c r="L50" s="193">
        <f>SUM(J50:K50)</f>
        <v>48</v>
      </c>
      <c r="M50" s="212">
        <v>25</v>
      </c>
      <c r="N50" s="187">
        <v>22</v>
      </c>
      <c r="O50" s="187">
        <v>24</v>
      </c>
      <c r="P50" s="193">
        <f>SUM(M50:O50)</f>
        <v>71</v>
      </c>
      <c r="Q50" s="187">
        <v>24</v>
      </c>
      <c r="R50" s="187">
        <v>23</v>
      </c>
      <c r="S50" s="193">
        <f>SUM(Q50:R50)</f>
        <v>47</v>
      </c>
      <c r="T50" s="86">
        <f>SUM(I50,L50,P50,S50,U50)</f>
        <v>229</v>
      </c>
      <c r="U50" s="86"/>
      <c r="V50" s="86"/>
    </row>
    <row r="51" spans="1:23" x14ac:dyDescent="0.2">
      <c r="A51" s="3">
        <v>285</v>
      </c>
      <c r="B51" s="195" t="s">
        <v>290</v>
      </c>
      <c r="C51" s="195" t="s">
        <v>289</v>
      </c>
      <c r="D51" s="129" t="s">
        <v>0</v>
      </c>
      <c r="E51" s="194" t="s">
        <v>355</v>
      </c>
      <c r="F51" s="196">
        <v>22</v>
      </c>
      <c r="G51" s="6">
        <v>22</v>
      </c>
      <c r="H51" s="6">
        <v>21</v>
      </c>
      <c r="I51" s="193">
        <f>SUM(F51:H51)</f>
        <v>65</v>
      </c>
      <c r="J51" s="85">
        <v>24</v>
      </c>
      <c r="K51" s="85">
        <v>24</v>
      </c>
      <c r="L51" s="193">
        <f>SUM(J51:K51)</f>
        <v>48</v>
      </c>
      <c r="M51" s="85">
        <v>23</v>
      </c>
      <c r="N51" s="85">
        <v>24</v>
      </c>
      <c r="O51" s="85">
        <v>24</v>
      </c>
      <c r="P51" s="193">
        <f>SUM(M51:O51)</f>
        <v>71</v>
      </c>
      <c r="Q51" s="85">
        <v>21</v>
      </c>
      <c r="R51" s="85">
        <v>23</v>
      </c>
      <c r="S51" s="193">
        <f>SUM(Q51:R51)</f>
        <v>44</v>
      </c>
      <c r="T51" s="84">
        <f>SUM(I51,L51,P51,S51,U51)</f>
        <v>228</v>
      </c>
      <c r="U51" s="84"/>
      <c r="V51" s="84"/>
    </row>
    <row r="52" spans="1:23" x14ac:dyDescent="0.2">
      <c r="A52" s="3">
        <v>233</v>
      </c>
      <c r="B52" s="195" t="s">
        <v>421</v>
      </c>
      <c r="C52" s="195" t="s">
        <v>476</v>
      </c>
      <c r="D52" s="129" t="s">
        <v>0</v>
      </c>
      <c r="E52" s="194" t="s">
        <v>389</v>
      </c>
      <c r="F52" s="196">
        <v>24</v>
      </c>
      <c r="G52" s="6">
        <v>21</v>
      </c>
      <c r="H52" s="6">
        <v>21</v>
      </c>
      <c r="I52" s="193">
        <f>SUM(F52:H52)</f>
        <v>66</v>
      </c>
      <c r="J52" s="85">
        <v>23</v>
      </c>
      <c r="K52" s="85">
        <v>22</v>
      </c>
      <c r="L52" s="193">
        <f>SUM(J52:K52)</f>
        <v>45</v>
      </c>
      <c r="M52" s="85">
        <v>23</v>
      </c>
      <c r="N52" s="197">
        <v>25</v>
      </c>
      <c r="O52" s="85">
        <v>21</v>
      </c>
      <c r="P52" s="193">
        <f>SUM(M52:O52)</f>
        <v>69</v>
      </c>
      <c r="Q52" s="85">
        <v>23</v>
      </c>
      <c r="R52" s="85">
        <v>24</v>
      </c>
      <c r="S52" s="193">
        <f>SUM(Q52:R52)</f>
        <v>47</v>
      </c>
      <c r="T52" s="84">
        <f>SUM(I52,L52,P52,S52,U52)</f>
        <v>227</v>
      </c>
      <c r="U52" s="84"/>
      <c r="V52" s="84"/>
    </row>
    <row r="53" spans="1:23" x14ac:dyDescent="0.2">
      <c r="A53" s="3">
        <v>296</v>
      </c>
      <c r="B53" s="195" t="s">
        <v>537</v>
      </c>
      <c r="C53" s="195" t="s">
        <v>536</v>
      </c>
      <c r="D53" s="129" t="s">
        <v>25</v>
      </c>
      <c r="E53" s="194" t="s">
        <v>355</v>
      </c>
      <c r="F53" s="196">
        <v>21</v>
      </c>
      <c r="G53" s="6">
        <v>20</v>
      </c>
      <c r="H53" s="6">
        <v>23</v>
      </c>
      <c r="I53" s="193">
        <f>SUM(F53:H53)</f>
        <v>64</v>
      </c>
      <c r="J53" s="85">
        <v>22</v>
      </c>
      <c r="K53" s="85">
        <v>24</v>
      </c>
      <c r="L53" s="193">
        <f>SUM(J53:K53)</f>
        <v>46</v>
      </c>
      <c r="M53" s="197">
        <v>25</v>
      </c>
      <c r="N53" s="85">
        <v>24</v>
      </c>
      <c r="O53" s="85">
        <v>20</v>
      </c>
      <c r="P53" s="193">
        <f>SUM(M53:O53)</f>
        <v>69</v>
      </c>
      <c r="Q53" s="85">
        <v>23</v>
      </c>
      <c r="R53" s="85">
        <v>24</v>
      </c>
      <c r="S53" s="193">
        <f>SUM(Q53:R53)</f>
        <v>47</v>
      </c>
      <c r="T53" s="84">
        <f>SUM(I53,L53,P53,S53,U53)</f>
        <v>226</v>
      </c>
      <c r="U53" s="85"/>
      <c r="V53" s="85"/>
    </row>
    <row r="54" spans="1:23" x14ac:dyDescent="0.2">
      <c r="A54" s="3">
        <v>261</v>
      </c>
      <c r="B54" s="195" t="s">
        <v>535</v>
      </c>
      <c r="C54" s="195" t="s">
        <v>534</v>
      </c>
      <c r="D54" s="129" t="s">
        <v>23</v>
      </c>
      <c r="E54" s="194" t="s">
        <v>389</v>
      </c>
      <c r="F54" s="196">
        <v>22</v>
      </c>
      <c r="G54" s="6">
        <v>24</v>
      </c>
      <c r="H54" s="6">
        <v>20</v>
      </c>
      <c r="I54" s="193">
        <f>SUM(F54:H54)</f>
        <v>66</v>
      </c>
      <c r="J54" s="85">
        <v>20</v>
      </c>
      <c r="K54" s="85">
        <v>23</v>
      </c>
      <c r="L54" s="193">
        <f>SUM(J54:K54)</f>
        <v>43</v>
      </c>
      <c r="M54" s="85">
        <v>23</v>
      </c>
      <c r="N54" s="85">
        <v>24</v>
      </c>
      <c r="O54" s="85">
        <v>23</v>
      </c>
      <c r="P54" s="193">
        <f>SUM(M54:O54)</f>
        <v>70</v>
      </c>
      <c r="Q54" s="197">
        <v>25</v>
      </c>
      <c r="R54" s="85">
        <v>22</v>
      </c>
      <c r="S54" s="193">
        <f>SUM(Q54:R54)</f>
        <v>47</v>
      </c>
      <c r="T54" s="84">
        <f>SUM(I54,L54,P54,S54,U54)</f>
        <v>226</v>
      </c>
      <c r="U54" s="84"/>
      <c r="V54" s="84"/>
    </row>
    <row r="55" spans="1:23" x14ac:dyDescent="0.2">
      <c r="A55" s="3">
        <v>320</v>
      </c>
      <c r="B55" s="2" t="s">
        <v>478</v>
      </c>
      <c r="C55" s="2" t="s">
        <v>278</v>
      </c>
      <c r="D55" s="50" t="s">
        <v>22</v>
      </c>
      <c r="E55" s="45" t="s">
        <v>477</v>
      </c>
      <c r="F55" s="196">
        <v>21</v>
      </c>
      <c r="G55" s="6">
        <v>23</v>
      </c>
      <c r="H55" s="6">
        <v>22</v>
      </c>
      <c r="I55" s="193">
        <f>SUM(F55:H55)</f>
        <v>66</v>
      </c>
      <c r="J55" s="85">
        <v>22</v>
      </c>
      <c r="K55" s="85">
        <v>23</v>
      </c>
      <c r="L55" s="193">
        <f>SUM(J55:K55)</f>
        <v>45</v>
      </c>
      <c r="M55" s="85">
        <v>22</v>
      </c>
      <c r="N55" s="85">
        <v>23</v>
      </c>
      <c r="O55" s="85">
        <v>24</v>
      </c>
      <c r="P55" s="193">
        <f>SUM(M55:O55)</f>
        <v>69</v>
      </c>
      <c r="Q55" s="85">
        <v>24</v>
      </c>
      <c r="R55" s="85">
        <v>22</v>
      </c>
      <c r="S55" s="193">
        <f>SUM(Q55:R55)</f>
        <v>46</v>
      </c>
      <c r="T55" s="84">
        <f>SUM(I55,L55,P55,S55,U55)</f>
        <v>226</v>
      </c>
      <c r="U55" s="85"/>
      <c r="V55" s="85"/>
    </row>
    <row r="56" spans="1:23" x14ac:dyDescent="0.2">
      <c r="A56" s="3">
        <v>258</v>
      </c>
      <c r="B56" s="195" t="s">
        <v>475</v>
      </c>
      <c r="C56" s="195" t="s">
        <v>474</v>
      </c>
      <c r="D56" s="129" t="s">
        <v>1</v>
      </c>
      <c r="E56" s="194" t="s">
        <v>355</v>
      </c>
      <c r="F56" s="93">
        <v>21</v>
      </c>
      <c r="G56" s="93">
        <v>24</v>
      </c>
      <c r="H56" s="93">
        <v>19</v>
      </c>
      <c r="I56" s="193">
        <f>SUM(F56:H56)</f>
        <v>64</v>
      </c>
      <c r="J56" s="85">
        <v>24</v>
      </c>
      <c r="K56" s="85">
        <v>20</v>
      </c>
      <c r="L56" s="193">
        <f>SUM(J56:K56)</f>
        <v>44</v>
      </c>
      <c r="M56" s="197">
        <v>25</v>
      </c>
      <c r="N56" s="197">
        <v>25</v>
      </c>
      <c r="O56" s="85">
        <v>24</v>
      </c>
      <c r="P56" s="193">
        <f>SUM(M56:O56)</f>
        <v>74</v>
      </c>
      <c r="Q56" s="85">
        <v>21</v>
      </c>
      <c r="R56" s="85">
        <v>22</v>
      </c>
      <c r="S56" s="193">
        <f>SUM(Q56:R56)</f>
        <v>43</v>
      </c>
      <c r="T56" s="84">
        <f>SUM(I56,L56,P56,S56,U56)</f>
        <v>225</v>
      </c>
      <c r="U56" s="84"/>
      <c r="V56" s="84"/>
    </row>
    <row r="57" spans="1:23" s="91" customFormat="1" x14ac:dyDescent="0.2">
      <c r="A57" s="3">
        <v>105</v>
      </c>
      <c r="B57" s="195" t="s">
        <v>473</v>
      </c>
      <c r="C57" s="195" t="s">
        <v>472</v>
      </c>
      <c r="D57" s="129" t="s">
        <v>0</v>
      </c>
      <c r="E57" s="194" t="s">
        <v>55</v>
      </c>
      <c r="F57" s="93">
        <v>21</v>
      </c>
      <c r="G57" s="93">
        <v>21</v>
      </c>
      <c r="H57" s="93">
        <v>20</v>
      </c>
      <c r="I57" s="193">
        <f>SUM(F57:H57)</f>
        <v>62</v>
      </c>
      <c r="J57" s="85">
        <v>22</v>
      </c>
      <c r="K57" s="85">
        <v>24</v>
      </c>
      <c r="L57" s="193">
        <f>SUM(J57:K57)</f>
        <v>46</v>
      </c>
      <c r="M57" s="197">
        <v>25</v>
      </c>
      <c r="N57" s="197">
        <v>25</v>
      </c>
      <c r="O57" s="85">
        <v>20</v>
      </c>
      <c r="P57" s="193">
        <f>SUM(M57:O57)</f>
        <v>70</v>
      </c>
      <c r="Q57" s="85">
        <v>21</v>
      </c>
      <c r="R57" s="85">
        <v>24</v>
      </c>
      <c r="S57" s="193">
        <f>SUM(Q57:R57)</f>
        <v>45</v>
      </c>
      <c r="T57" s="84">
        <f>SUM(I57,L57,P57,S57,U57)</f>
        <v>223</v>
      </c>
      <c r="U57" s="85"/>
      <c r="V57" s="85"/>
      <c r="W57" s="90"/>
    </row>
    <row r="58" spans="1:23" x14ac:dyDescent="0.2">
      <c r="A58" s="192">
        <v>326</v>
      </c>
      <c r="B58" s="194" t="s">
        <v>533</v>
      </c>
      <c r="C58" s="194" t="s">
        <v>532</v>
      </c>
      <c r="D58" s="50" t="s">
        <v>23</v>
      </c>
      <c r="E58" s="49" t="s">
        <v>352</v>
      </c>
      <c r="F58" s="196">
        <v>24</v>
      </c>
      <c r="G58" s="6">
        <v>23</v>
      </c>
      <c r="H58" s="6">
        <v>20</v>
      </c>
      <c r="I58" s="193">
        <f>SUM(F58:H58)</f>
        <v>67</v>
      </c>
      <c r="J58" s="85">
        <v>23</v>
      </c>
      <c r="K58" s="85">
        <v>23</v>
      </c>
      <c r="L58" s="193">
        <f>SUM(J58:K58)</f>
        <v>46</v>
      </c>
      <c r="M58" s="85">
        <v>22</v>
      </c>
      <c r="N58" s="85">
        <v>22</v>
      </c>
      <c r="O58" s="85">
        <v>24</v>
      </c>
      <c r="P58" s="193">
        <f>SUM(M58:O58)</f>
        <v>68</v>
      </c>
      <c r="Q58" s="85">
        <v>20</v>
      </c>
      <c r="R58" s="85">
        <v>22</v>
      </c>
      <c r="S58" s="193">
        <f>SUM(Q58:R58)</f>
        <v>42</v>
      </c>
      <c r="T58" s="84">
        <f>SUM(I58,L58,P58,S58,U58)</f>
        <v>223</v>
      </c>
      <c r="U58" s="84"/>
      <c r="V58" s="84"/>
    </row>
    <row r="59" spans="1:23" ht="25.5" x14ac:dyDescent="0.2">
      <c r="A59" s="3">
        <v>274</v>
      </c>
      <c r="B59" s="195" t="s">
        <v>531</v>
      </c>
      <c r="C59" s="195" t="s">
        <v>28</v>
      </c>
      <c r="D59" s="129" t="s">
        <v>24</v>
      </c>
      <c r="E59" s="194" t="s">
        <v>352</v>
      </c>
      <c r="F59" s="196">
        <v>21</v>
      </c>
      <c r="G59" s="6">
        <v>22</v>
      </c>
      <c r="H59" s="6">
        <v>18</v>
      </c>
      <c r="I59" s="193">
        <f>SUM(F59:H59)</f>
        <v>61</v>
      </c>
      <c r="J59" s="85">
        <v>22</v>
      </c>
      <c r="K59" s="85">
        <v>23</v>
      </c>
      <c r="L59" s="193">
        <f>SUM(J59:K59)</f>
        <v>45</v>
      </c>
      <c r="M59" s="85">
        <v>23</v>
      </c>
      <c r="N59" s="85">
        <v>22</v>
      </c>
      <c r="O59" s="85">
        <v>24</v>
      </c>
      <c r="P59" s="193">
        <f>SUM(M59:O59)</f>
        <v>69</v>
      </c>
      <c r="Q59" s="85">
        <v>23</v>
      </c>
      <c r="R59" s="85">
        <v>24</v>
      </c>
      <c r="S59" s="193">
        <f>SUM(Q59:R59)</f>
        <v>47</v>
      </c>
      <c r="T59" s="84">
        <f>SUM(I59,L59,P59,S59,U59)</f>
        <v>222</v>
      </c>
      <c r="U59" s="85" t="s">
        <v>514</v>
      </c>
      <c r="V59" s="85"/>
    </row>
    <row r="60" spans="1:23" x14ac:dyDescent="0.2">
      <c r="A60" s="3">
        <v>219</v>
      </c>
      <c r="B60" s="195" t="s">
        <v>42</v>
      </c>
      <c r="C60" s="195" t="s">
        <v>471</v>
      </c>
      <c r="D60" s="129" t="s">
        <v>22</v>
      </c>
      <c r="E60" s="194" t="s">
        <v>367</v>
      </c>
      <c r="F60" s="196">
        <v>22</v>
      </c>
      <c r="G60" s="168">
        <v>25</v>
      </c>
      <c r="H60" s="6">
        <v>16</v>
      </c>
      <c r="I60" s="193">
        <f>SUM(F60:H60)</f>
        <v>63</v>
      </c>
      <c r="J60" s="85">
        <v>23</v>
      </c>
      <c r="K60" s="85">
        <v>20</v>
      </c>
      <c r="L60" s="193">
        <f>SUM(J60:K60)</f>
        <v>43</v>
      </c>
      <c r="M60" s="85">
        <v>23</v>
      </c>
      <c r="N60" s="197">
        <v>25</v>
      </c>
      <c r="O60" s="85">
        <v>22</v>
      </c>
      <c r="P60" s="193">
        <f>SUM(M60:O60)</f>
        <v>70</v>
      </c>
      <c r="Q60" s="85">
        <v>23</v>
      </c>
      <c r="R60" s="85">
        <v>23</v>
      </c>
      <c r="S60" s="193">
        <f>SUM(Q60:R60)</f>
        <v>46</v>
      </c>
      <c r="T60" s="84">
        <f>SUM(I60,L60,P60,S60,U60)</f>
        <v>222</v>
      </c>
      <c r="U60" s="84"/>
      <c r="V60" s="84"/>
      <c r="W60" s="92"/>
    </row>
    <row r="61" spans="1:23" x14ac:dyDescent="0.2">
      <c r="A61" s="3">
        <v>322</v>
      </c>
      <c r="B61" s="195" t="s">
        <v>470</v>
      </c>
      <c r="C61" s="195" t="s">
        <v>469</v>
      </c>
      <c r="D61" s="129" t="s">
        <v>0</v>
      </c>
      <c r="E61" s="194" t="s">
        <v>397</v>
      </c>
      <c r="F61" s="196">
        <v>23</v>
      </c>
      <c r="G61" s="6">
        <v>20</v>
      </c>
      <c r="H61" s="6">
        <v>20</v>
      </c>
      <c r="I61" s="193">
        <f>SUM(F61:H61)</f>
        <v>63</v>
      </c>
      <c r="J61" s="85">
        <v>24</v>
      </c>
      <c r="K61" s="85">
        <v>21</v>
      </c>
      <c r="L61" s="193">
        <f>SUM(J61:K61)</f>
        <v>45</v>
      </c>
      <c r="M61" s="85">
        <v>23</v>
      </c>
      <c r="N61" s="85">
        <v>23</v>
      </c>
      <c r="O61" s="85">
        <v>21</v>
      </c>
      <c r="P61" s="193">
        <f>SUM(M61:O61)</f>
        <v>67</v>
      </c>
      <c r="Q61" s="85">
        <v>24</v>
      </c>
      <c r="R61" s="85">
        <v>22</v>
      </c>
      <c r="S61" s="193">
        <f>SUM(Q61:R61)</f>
        <v>46</v>
      </c>
      <c r="T61" s="84">
        <f>SUM(I61,L61,P61,S61,U61)</f>
        <v>221</v>
      </c>
      <c r="U61" s="84"/>
      <c r="V61" s="84"/>
    </row>
    <row r="62" spans="1:23" x14ac:dyDescent="0.2">
      <c r="A62" s="3">
        <v>207</v>
      </c>
      <c r="B62" s="195" t="s">
        <v>530</v>
      </c>
      <c r="C62" s="195" t="s">
        <v>60</v>
      </c>
      <c r="D62" s="129" t="s">
        <v>23</v>
      </c>
      <c r="E62" s="194" t="s">
        <v>361</v>
      </c>
      <c r="F62" s="196">
        <v>23</v>
      </c>
      <c r="G62" s="6">
        <v>17</v>
      </c>
      <c r="H62" s="6">
        <v>22</v>
      </c>
      <c r="I62" s="193">
        <f>SUM(F62:H62)</f>
        <v>62</v>
      </c>
      <c r="J62" s="85">
        <v>23</v>
      </c>
      <c r="K62" s="197">
        <v>25</v>
      </c>
      <c r="L62" s="193">
        <f>SUM(J62:K62)</f>
        <v>48</v>
      </c>
      <c r="M62" s="85">
        <v>23</v>
      </c>
      <c r="N62" s="85">
        <v>23</v>
      </c>
      <c r="O62" s="85">
        <v>21</v>
      </c>
      <c r="P62" s="193">
        <f>SUM(M62:O62)</f>
        <v>67</v>
      </c>
      <c r="Q62" s="85">
        <v>22</v>
      </c>
      <c r="R62" s="85">
        <v>22</v>
      </c>
      <c r="S62" s="193">
        <f>SUM(Q62:R62)</f>
        <v>44</v>
      </c>
      <c r="T62" s="84">
        <f>SUM(I62,L62,P62,S62,U62)</f>
        <v>221</v>
      </c>
      <c r="U62" s="84"/>
      <c r="V62" s="84"/>
    </row>
    <row r="63" spans="1:23" x14ac:dyDescent="0.2">
      <c r="A63" s="3">
        <v>230</v>
      </c>
      <c r="B63" s="195" t="s">
        <v>529</v>
      </c>
      <c r="C63" s="195" t="s">
        <v>28</v>
      </c>
      <c r="D63" s="129" t="s">
        <v>61</v>
      </c>
      <c r="E63" s="194" t="s">
        <v>55</v>
      </c>
      <c r="F63" s="196">
        <v>22</v>
      </c>
      <c r="G63" s="6">
        <v>23</v>
      </c>
      <c r="H63" s="6">
        <v>20</v>
      </c>
      <c r="I63" s="193">
        <f>SUM(F63:H63)</f>
        <v>65</v>
      </c>
      <c r="J63" s="197">
        <v>25</v>
      </c>
      <c r="K63" s="85">
        <v>23</v>
      </c>
      <c r="L63" s="193">
        <f>SUM(J63:K63)</f>
        <v>48</v>
      </c>
      <c r="M63" s="85">
        <v>24</v>
      </c>
      <c r="N63" s="85">
        <v>21</v>
      </c>
      <c r="O63" s="85">
        <v>22</v>
      </c>
      <c r="P63" s="193">
        <f>SUM(M63:O63)</f>
        <v>67</v>
      </c>
      <c r="Q63" s="85">
        <v>20</v>
      </c>
      <c r="R63" s="85">
        <v>21</v>
      </c>
      <c r="S63" s="193">
        <f>SUM(Q63:R63)</f>
        <v>41</v>
      </c>
      <c r="T63" s="84">
        <f>SUM(I63,L63,P63,S63,U63)</f>
        <v>221</v>
      </c>
      <c r="U63" s="84"/>
      <c r="V63" s="84"/>
    </row>
    <row r="64" spans="1:23" x14ac:dyDescent="0.2">
      <c r="A64" s="3">
        <v>185</v>
      </c>
      <c r="B64" s="195" t="s">
        <v>297</v>
      </c>
      <c r="C64" s="195" t="s">
        <v>296</v>
      </c>
      <c r="D64" s="129" t="s">
        <v>0</v>
      </c>
      <c r="E64" s="194" t="s">
        <v>355</v>
      </c>
      <c r="F64" s="196">
        <v>22</v>
      </c>
      <c r="G64" s="6">
        <v>23</v>
      </c>
      <c r="H64" s="6">
        <v>20</v>
      </c>
      <c r="I64" s="193">
        <f>SUM(F64:H64)</f>
        <v>65</v>
      </c>
      <c r="J64" s="85">
        <v>23</v>
      </c>
      <c r="K64" s="85">
        <v>22</v>
      </c>
      <c r="L64" s="193">
        <f>SUM(J64:K64)</f>
        <v>45</v>
      </c>
      <c r="M64" s="85">
        <v>23</v>
      </c>
      <c r="N64" s="85">
        <v>22</v>
      </c>
      <c r="O64" s="85">
        <v>22</v>
      </c>
      <c r="P64" s="193">
        <f>SUM(M64:O64)</f>
        <v>67</v>
      </c>
      <c r="Q64" s="197">
        <v>25</v>
      </c>
      <c r="R64" s="85">
        <v>19</v>
      </c>
      <c r="S64" s="193">
        <f>SUM(Q64:R64)</f>
        <v>44</v>
      </c>
      <c r="T64" s="84">
        <f>SUM(I64,L64,P64,S64,U64)</f>
        <v>221</v>
      </c>
      <c r="U64" s="85"/>
      <c r="V64" s="85"/>
    </row>
    <row r="65" spans="1:23" x14ac:dyDescent="0.2">
      <c r="A65" s="3">
        <v>131</v>
      </c>
      <c r="B65" s="195" t="s">
        <v>309</v>
      </c>
      <c r="C65" s="195" t="s">
        <v>308</v>
      </c>
      <c r="D65" s="129" t="s">
        <v>0</v>
      </c>
      <c r="E65" s="194" t="s">
        <v>352</v>
      </c>
      <c r="F65" s="196">
        <v>20</v>
      </c>
      <c r="G65" s="6">
        <v>23</v>
      </c>
      <c r="H65" s="6">
        <v>20</v>
      </c>
      <c r="I65" s="193">
        <f>SUM(F65:H65)</f>
        <v>63</v>
      </c>
      <c r="J65" s="85">
        <v>20</v>
      </c>
      <c r="K65" s="85">
        <v>23</v>
      </c>
      <c r="L65" s="193">
        <f>SUM(J65:K65)</f>
        <v>43</v>
      </c>
      <c r="M65" s="85">
        <v>23</v>
      </c>
      <c r="N65" s="85">
        <v>22</v>
      </c>
      <c r="O65" s="85">
        <v>22</v>
      </c>
      <c r="P65" s="193">
        <f>SUM(M65:O65)</f>
        <v>67</v>
      </c>
      <c r="Q65" s="85">
        <v>24</v>
      </c>
      <c r="R65" s="85">
        <v>23</v>
      </c>
      <c r="S65" s="193">
        <f>SUM(Q65:R65)</f>
        <v>47</v>
      </c>
      <c r="T65" s="84">
        <f>SUM(I65,L65,P65,S65,U65)</f>
        <v>220</v>
      </c>
      <c r="U65" s="84"/>
      <c r="V65" s="84"/>
    </row>
    <row r="66" spans="1:23" x14ac:dyDescent="0.2">
      <c r="A66" s="3">
        <v>231</v>
      </c>
      <c r="B66" s="195" t="s">
        <v>468</v>
      </c>
      <c r="C66" s="195" t="s">
        <v>40</v>
      </c>
      <c r="D66" s="129" t="s">
        <v>1</v>
      </c>
      <c r="E66" s="194" t="s">
        <v>367</v>
      </c>
      <c r="F66" s="196">
        <v>23</v>
      </c>
      <c r="G66" s="6">
        <v>22</v>
      </c>
      <c r="H66" s="6">
        <v>20</v>
      </c>
      <c r="I66" s="193">
        <f>SUM(F66:H66)</f>
        <v>65</v>
      </c>
      <c r="J66" s="85">
        <v>22</v>
      </c>
      <c r="K66" s="85">
        <v>20</v>
      </c>
      <c r="L66" s="193">
        <f>SUM(J66:K66)</f>
        <v>42</v>
      </c>
      <c r="M66" s="85">
        <v>21</v>
      </c>
      <c r="N66" s="85">
        <v>24</v>
      </c>
      <c r="O66" s="85">
        <v>23</v>
      </c>
      <c r="P66" s="193">
        <f>SUM(M66:O66)</f>
        <v>68</v>
      </c>
      <c r="Q66" s="85">
        <v>22</v>
      </c>
      <c r="R66" s="85">
        <v>23</v>
      </c>
      <c r="S66" s="193">
        <f>SUM(Q66:R66)</f>
        <v>45</v>
      </c>
      <c r="T66" s="84">
        <f>SUM(I66,L66,P66,S66,U66)</f>
        <v>220</v>
      </c>
      <c r="U66" s="84"/>
      <c r="V66" s="84"/>
    </row>
    <row r="67" spans="1:23" x14ac:dyDescent="0.2">
      <c r="A67" s="3">
        <v>174</v>
      </c>
      <c r="B67" s="195" t="s">
        <v>528</v>
      </c>
      <c r="C67" s="195" t="s">
        <v>64</v>
      </c>
      <c r="D67" s="129" t="s">
        <v>23</v>
      </c>
      <c r="E67" s="194" t="s">
        <v>367</v>
      </c>
      <c r="F67" s="196">
        <v>23</v>
      </c>
      <c r="G67" s="6">
        <v>22</v>
      </c>
      <c r="H67" s="6">
        <v>22</v>
      </c>
      <c r="I67" s="193">
        <f>SUM(F67:H67)</f>
        <v>67</v>
      </c>
      <c r="J67" s="85">
        <v>22</v>
      </c>
      <c r="K67" s="85">
        <v>20</v>
      </c>
      <c r="L67" s="193">
        <f>SUM(J67:K67)</f>
        <v>42</v>
      </c>
      <c r="M67" s="85">
        <v>24</v>
      </c>
      <c r="N67" s="85">
        <v>24</v>
      </c>
      <c r="O67" s="85">
        <v>21</v>
      </c>
      <c r="P67" s="193">
        <f>SUM(M67:O67)</f>
        <v>69</v>
      </c>
      <c r="Q67" s="85">
        <v>22</v>
      </c>
      <c r="R67" s="85">
        <v>20</v>
      </c>
      <c r="S67" s="193">
        <f>SUM(Q67:R67)</f>
        <v>42</v>
      </c>
      <c r="T67" s="84">
        <f>SUM(I67,L67,P67,S67,U67)</f>
        <v>220</v>
      </c>
      <c r="U67" s="84"/>
      <c r="V67" s="84"/>
    </row>
    <row r="68" spans="1:23" x14ac:dyDescent="0.2">
      <c r="A68" s="3">
        <v>249</v>
      </c>
      <c r="B68" s="195" t="s">
        <v>467</v>
      </c>
      <c r="C68" s="195" t="s">
        <v>466</v>
      </c>
      <c r="D68" s="129" t="s">
        <v>1</v>
      </c>
      <c r="E68" s="194" t="s">
        <v>352</v>
      </c>
      <c r="F68" s="196">
        <v>23</v>
      </c>
      <c r="G68" s="6">
        <v>20</v>
      </c>
      <c r="H68" s="6">
        <v>22</v>
      </c>
      <c r="I68" s="193">
        <f>SUM(F68:H68)</f>
        <v>65</v>
      </c>
      <c r="J68" s="85">
        <v>22</v>
      </c>
      <c r="K68" s="187">
        <v>23</v>
      </c>
      <c r="L68" s="193">
        <f>SUM(J68:K68)</f>
        <v>45</v>
      </c>
      <c r="M68" s="85">
        <v>22</v>
      </c>
      <c r="N68" s="85">
        <v>23</v>
      </c>
      <c r="O68" s="85">
        <v>20</v>
      </c>
      <c r="P68" s="193">
        <f>SUM(M68:O68)</f>
        <v>65</v>
      </c>
      <c r="Q68" s="85">
        <v>22</v>
      </c>
      <c r="R68" s="85">
        <v>22</v>
      </c>
      <c r="S68" s="193">
        <f>SUM(Q68:R68)</f>
        <v>44</v>
      </c>
      <c r="T68" s="84">
        <f>SUM(I68,L68,P68,S68,U68)</f>
        <v>219</v>
      </c>
      <c r="U68" s="85"/>
      <c r="V68" s="85"/>
    </row>
    <row r="69" spans="1:23" ht="25.5" x14ac:dyDescent="0.2">
      <c r="A69" s="3">
        <v>308</v>
      </c>
      <c r="B69" s="195" t="s">
        <v>527</v>
      </c>
      <c r="C69" s="195" t="s">
        <v>526</v>
      </c>
      <c r="D69" s="129" t="s">
        <v>57</v>
      </c>
      <c r="E69" s="194" t="s">
        <v>355</v>
      </c>
      <c r="F69" s="196">
        <v>22</v>
      </c>
      <c r="G69" s="6">
        <v>23</v>
      </c>
      <c r="H69" s="168">
        <v>25</v>
      </c>
      <c r="I69" s="193">
        <f>SUM(F69:H69)</f>
        <v>70</v>
      </c>
      <c r="J69" s="85">
        <v>22</v>
      </c>
      <c r="K69" s="85">
        <v>19</v>
      </c>
      <c r="L69" s="193">
        <f>SUM(J69:K69)</f>
        <v>41</v>
      </c>
      <c r="M69" s="197">
        <v>25</v>
      </c>
      <c r="N69" s="85">
        <v>22</v>
      </c>
      <c r="O69" s="85">
        <v>17</v>
      </c>
      <c r="P69" s="193">
        <f>SUM(M69:O69)</f>
        <v>64</v>
      </c>
      <c r="Q69" s="85">
        <v>22</v>
      </c>
      <c r="R69" s="85">
        <v>22</v>
      </c>
      <c r="S69" s="193">
        <f>SUM(Q69:R69)</f>
        <v>44</v>
      </c>
      <c r="T69" s="84">
        <f>SUM(I69,L69,P69,S69)</f>
        <v>219</v>
      </c>
      <c r="U69" s="85">
        <v>16</v>
      </c>
      <c r="V69" s="85">
        <f>SUM(U69+T69)</f>
        <v>235</v>
      </c>
    </row>
    <row r="70" spans="1:23" x14ac:dyDescent="0.2">
      <c r="A70" s="3">
        <v>157</v>
      </c>
      <c r="B70" s="195" t="s">
        <v>301</v>
      </c>
      <c r="C70" s="195" t="s">
        <v>46</v>
      </c>
      <c r="D70" s="129" t="s">
        <v>1</v>
      </c>
      <c r="E70" s="194" t="s">
        <v>367</v>
      </c>
      <c r="F70" s="196">
        <v>23</v>
      </c>
      <c r="G70" s="6">
        <v>19</v>
      </c>
      <c r="H70" s="6">
        <v>24</v>
      </c>
      <c r="I70" s="193">
        <f>SUM(F70:H70)</f>
        <v>66</v>
      </c>
      <c r="J70" s="85">
        <v>23</v>
      </c>
      <c r="K70" s="85">
        <v>22</v>
      </c>
      <c r="L70" s="193">
        <f>SUM(J70:K70)</f>
        <v>45</v>
      </c>
      <c r="M70" s="85">
        <v>23</v>
      </c>
      <c r="N70" s="85">
        <v>21</v>
      </c>
      <c r="O70" s="85">
        <v>21</v>
      </c>
      <c r="P70" s="193">
        <f>SUM(M70:O70)</f>
        <v>65</v>
      </c>
      <c r="Q70" s="85">
        <v>21</v>
      </c>
      <c r="R70" s="85">
        <v>22</v>
      </c>
      <c r="S70" s="193">
        <f>SUM(Q70:R70)</f>
        <v>43</v>
      </c>
      <c r="T70" s="84">
        <f>SUM(I70,L70,P70,S70,U70)</f>
        <v>219</v>
      </c>
      <c r="U70" s="84"/>
      <c r="V70" s="84"/>
    </row>
    <row r="71" spans="1:23" x14ac:dyDescent="0.2">
      <c r="A71" s="3">
        <v>279</v>
      </c>
      <c r="B71" s="195" t="s">
        <v>465</v>
      </c>
      <c r="C71" s="195" t="s">
        <v>464</v>
      </c>
      <c r="D71" s="129" t="s">
        <v>1</v>
      </c>
      <c r="E71" s="194" t="s">
        <v>355</v>
      </c>
      <c r="F71" s="196">
        <v>23</v>
      </c>
      <c r="G71" s="6">
        <v>20</v>
      </c>
      <c r="H71" s="6">
        <v>21</v>
      </c>
      <c r="I71" s="193">
        <f>SUM(F71:H71)</f>
        <v>64</v>
      </c>
      <c r="J71" s="85">
        <v>21</v>
      </c>
      <c r="K71" s="85">
        <v>22</v>
      </c>
      <c r="L71" s="193">
        <f>SUM(J71:K71)</f>
        <v>43</v>
      </c>
      <c r="M71" s="85">
        <v>24</v>
      </c>
      <c r="N71" s="85">
        <v>22</v>
      </c>
      <c r="O71" s="85">
        <v>22</v>
      </c>
      <c r="P71" s="193">
        <f>SUM(M71:O71)</f>
        <v>68</v>
      </c>
      <c r="Q71" s="85">
        <v>23</v>
      </c>
      <c r="R71" s="85">
        <v>21</v>
      </c>
      <c r="S71" s="193">
        <f>SUM(Q71:R71)</f>
        <v>44</v>
      </c>
      <c r="T71" s="84">
        <f>SUM(I71,L71,P71,S71,U71)</f>
        <v>219</v>
      </c>
      <c r="U71" s="84"/>
      <c r="V71" s="84"/>
    </row>
    <row r="72" spans="1:23" x14ac:dyDescent="0.2">
      <c r="A72" s="3">
        <v>302</v>
      </c>
      <c r="B72" s="195" t="s">
        <v>307</v>
      </c>
      <c r="C72" s="195" t="s">
        <v>306</v>
      </c>
      <c r="D72" s="129" t="s">
        <v>0</v>
      </c>
      <c r="E72" s="194" t="s">
        <v>367</v>
      </c>
      <c r="F72" s="216">
        <v>25</v>
      </c>
      <c r="G72" s="6">
        <v>23</v>
      </c>
      <c r="H72" s="6">
        <v>15</v>
      </c>
      <c r="I72" s="193">
        <f>SUM(F72:H72)</f>
        <v>63</v>
      </c>
      <c r="J72" s="85">
        <v>22</v>
      </c>
      <c r="K72" s="85">
        <v>22</v>
      </c>
      <c r="L72" s="193">
        <f>SUM(J72:K72)</f>
        <v>44</v>
      </c>
      <c r="M72" s="85">
        <v>22</v>
      </c>
      <c r="N72" s="85">
        <v>23</v>
      </c>
      <c r="O72" s="85">
        <v>21</v>
      </c>
      <c r="P72" s="193">
        <f>SUM(M72:O72)</f>
        <v>66</v>
      </c>
      <c r="Q72" s="85">
        <v>23</v>
      </c>
      <c r="R72" s="85">
        <v>22</v>
      </c>
      <c r="S72" s="193">
        <f>SUM(Q72:R72)</f>
        <v>45</v>
      </c>
      <c r="T72" s="84">
        <f>SUM(I72,L72,P72,S72,U72)</f>
        <v>218</v>
      </c>
      <c r="U72" s="84"/>
      <c r="V72" s="84"/>
    </row>
    <row r="73" spans="1:23" x14ac:dyDescent="0.2">
      <c r="A73" s="3">
        <v>114</v>
      </c>
      <c r="B73" s="195" t="s">
        <v>54</v>
      </c>
      <c r="C73" s="195" t="s">
        <v>53</v>
      </c>
      <c r="D73" s="129" t="s">
        <v>1</v>
      </c>
      <c r="E73" s="194" t="s">
        <v>355</v>
      </c>
      <c r="F73" s="196">
        <v>18</v>
      </c>
      <c r="G73" s="6">
        <v>22</v>
      </c>
      <c r="H73" s="6">
        <v>17</v>
      </c>
      <c r="I73" s="193">
        <f>SUM(F73:H73)</f>
        <v>57</v>
      </c>
      <c r="J73" s="85">
        <v>23</v>
      </c>
      <c r="K73" s="85">
        <v>24</v>
      </c>
      <c r="L73" s="193">
        <f>SUM(J73:K73)</f>
        <v>47</v>
      </c>
      <c r="M73" s="85">
        <v>20</v>
      </c>
      <c r="N73" s="197">
        <v>25</v>
      </c>
      <c r="O73" s="197">
        <v>25</v>
      </c>
      <c r="P73" s="193">
        <f>SUM(M73:O73)</f>
        <v>70</v>
      </c>
      <c r="Q73" s="85">
        <v>22</v>
      </c>
      <c r="R73" s="85">
        <v>22</v>
      </c>
      <c r="S73" s="193">
        <f>SUM(Q73:R73)</f>
        <v>44</v>
      </c>
      <c r="T73" s="84">
        <f>SUM(I73,L73,P73,S73,U73)</f>
        <v>218</v>
      </c>
      <c r="U73" s="84"/>
      <c r="V73" s="84"/>
    </row>
    <row r="74" spans="1:23" s="91" customFormat="1" x14ac:dyDescent="0.2">
      <c r="A74" s="3">
        <v>133</v>
      </c>
      <c r="B74" s="195" t="s">
        <v>463</v>
      </c>
      <c r="C74" s="195" t="s">
        <v>462</v>
      </c>
      <c r="D74" s="129" t="s">
        <v>0</v>
      </c>
      <c r="E74" s="194" t="s">
        <v>367</v>
      </c>
      <c r="F74" s="196">
        <v>22</v>
      </c>
      <c r="G74" s="6">
        <v>22</v>
      </c>
      <c r="H74" s="6">
        <v>18</v>
      </c>
      <c r="I74" s="193">
        <f>SUM(F74:H74)</f>
        <v>62</v>
      </c>
      <c r="J74" s="85">
        <v>22</v>
      </c>
      <c r="K74" s="85">
        <v>24</v>
      </c>
      <c r="L74" s="193">
        <f>SUM(J74:K74)</f>
        <v>46</v>
      </c>
      <c r="M74" s="85">
        <v>23</v>
      </c>
      <c r="N74" s="85">
        <v>24</v>
      </c>
      <c r="O74" s="85">
        <v>22</v>
      </c>
      <c r="P74" s="193">
        <f>SUM(M74:O74)</f>
        <v>69</v>
      </c>
      <c r="Q74" s="85">
        <v>20</v>
      </c>
      <c r="R74" s="85">
        <v>21</v>
      </c>
      <c r="S74" s="193">
        <f>SUM(Q74:R74)</f>
        <v>41</v>
      </c>
      <c r="T74" s="84">
        <f>SUM(I74,L74,P74,S74,U74)</f>
        <v>218</v>
      </c>
      <c r="U74" s="84"/>
      <c r="V74" s="84"/>
      <c r="W74" s="90"/>
    </row>
    <row r="75" spans="1:23" x14ac:dyDescent="0.2">
      <c r="A75" s="3">
        <v>119</v>
      </c>
      <c r="B75" s="195" t="s">
        <v>461</v>
      </c>
      <c r="C75" s="195" t="s">
        <v>460</v>
      </c>
      <c r="D75" s="129" t="s">
        <v>1</v>
      </c>
      <c r="E75" s="194" t="s">
        <v>355</v>
      </c>
      <c r="F75" s="196">
        <v>21</v>
      </c>
      <c r="G75" s="6">
        <v>20</v>
      </c>
      <c r="H75" s="6">
        <v>22</v>
      </c>
      <c r="I75" s="193">
        <f>SUM(F75:H75)</f>
        <v>63</v>
      </c>
      <c r="J75" s="85">
        <v>18</v>
      </c>
      <c r="K75" s="85">
        <v>22</v>
      </c>
      <c r="L75" s="193">
        <f>SUM(J75:K75)</f>
        <v>40</v>
      </c>
      <c r="M75" s="85">
        <v>22</v>
      </c>
      <c r="N75" s="85">
        <v>23</v>
      </c>
      <c r="O75" s="85">
        <v>24</v>
      </c>
      <c r="P75" s="193">
        <f>SUM(M75:O75)</f>
        <v>69</v>
      </c>
      <c r="Q75" s="85">
        <v>22</v>
      </c>
      <c r="R75" s="85">
        <v>23</v>
      </c>
      <c r="S75" s="193">
        <f>SUM(Q75:R75)</f>
        <v>45</v>
      </c>
      <c r="T75" s="84">
        <f>SUM(I75,L75,P75,S75,U75)</f>
        <v>217</v>
      </c>
      <c r="U75" s="84"/>
      <c r="V75" s="84"/>
    </row>
    <row r="76" spans="1:23" s="91" customFormat="1" x14ac:dyDescent="0.2">
      <c r="A76" s="3">
        <v>327</v>
      </c>
      <c r="B76" s="195" t="s">
        <v>525</v>
      </c>
      <c r="C76" s="195" t="s">
        <v>420</v>
      </c>
      <c r="D76" s="129" t="s">
        <v>524</v>
      </c>
      <c r="E76" s="194" t="s">
        <v>477</v>
      </c>
      <c r="F76" s="196">
        <v>23</v>
      </c>
      <c r="G76" s="6">
        <v>22</v>
      </c>
      <c r="H76" s="6">
        <v>19</v>
      </c>
      <c r="I76" s="193">
        <f>SUM(F76:H76)</f>
        <v>64</v>
      </c>
      <c r="J76" s="85">
        <v>22</v>
      </c>
      <c r="K76" s="85">
        <v>24</v>
      </c>
      <c r="L76" s="193">
        <f>SUM(J76:K76)</f>
        <v>46</v>
      </c>
      <c r="M76" s="85">
        <v>19</v>
      </c>
      <c r="N76" s="85">
        <v>23</v>
      </c>
      <c r="O76" s="85">
        <v>22</v>
      </c>
      <c r="P76" s="193">
        <f>SUM(M76:O76)</f>
        <v>64</v>
      </c>
      <c r="Q76" s="85">
        <v>24</v>
      </c>
      <c r="R76" s="85">
        <v>19</v>
      </c>
      <c r="S76" s="193">
        <f>SUM(Q76:R76)</f>
        <v>43</v>
      </c>
      <c r="T76" s="84">
        <f>SUM(I76,L76,P76,S76,U76)</f>
        <v>217</v>
      </c>
      <c r="U76" s="84"/>
      <c r="V76" s="84"/>
      <c r="W76" s="90"/>
    </row>
    <row r="77" spans="1:23" x14ac:dyDescent="0.2">
      <c r="A77" s="3">
        <v>209</v>
      </c>
      <c r="B77" s="195" t="s">
        <v>459</v>
      </c>
      <c r="C77" s="195" t="s">
        <v>458</v>
      </c>
      <c r="D77" s="129" t="s">
        <v>1</v>
      </c>
      <c r="E77" s="194" t="s">
        <v>389</v>
      </c>
      <c r="F77" s="127">
        <v>22</v>
      </c>
      <c r="G77" s="6">
        <v>21</v>
      </c>
      <c r="H77" s="6">
        <v>22</v>
      </c>
      <c r="I77" s="193">
        <f>SUM(F77:H77)</f>
        <v>65</v>
      </c>
      <c r="J77" s="85">
        <v>24</v>
      </c>
      <c r="K77" s="85">
        <v>20</v>
      </c>
      <c r="L77" s="193">
        <f>SUM(J77:K77)</f>
        <v>44</v>
      </c>
      <c r="M77" s="85">
        <v>23</v>
      </c>
      <c r="N77" s="85">
        <v>21</v>
      </c>
      <c r="O77" s="85">
        <v>19</v>
      </c>
      <c r="P77" s="193">
        <f>SUM(M77:O77)</f>
        <v>63</v>
      </c>
      <c r="Q77" s="85">
        <v>21</v>
      </c>
      <c r="R77" s="85">
        <v>23</v>
      </c>
      <c r="S77" s="193">
        <f>SUM(Q77:R77)</f>
        <v>44</v>
      </c>
      <c r="T77" s="84">
        <f>SUM(I77,L77,P77,S77,U77)</f>
        <v>216</v>
      </c>
      <c r="U77" s="84"/>
      <c r="V77" s="84"/>
    </row>
    <row r="78" spans="1:23" x14ac:dyDescent="0.2">
      <c r="A78" s="3">
        <v>205</v>
      </c>
      <c r="B78" s="195" t="s">
        <v>457</v>
      </c>
      <c r="C78" s="195" t="s">
        <v>456</v>
      </c>
      <c r="D78" s="129" t="s">
        <v>1</v>
      </c>
      <c r="E78" s="194" t="s">
        <v>367</v>
      </c>
      <c r="F78" s="196">
        <v>22</v>
      </c>
      <c r="G78" s="6">
        <v>22</v>
      </c>
      <c r="H78" s="6">
        <v>23</v>
      </c>
      <c r="I78" s="193">
        <f>SUM(F78:H78)</f>
        <v>67</v>
      </c>
      <c r="J78" s="85">
        <v>23</v>
      </c>
      <c r="K78" s="85">
        <v>22</v>
      </c>
      <c r="L78" s="193">
        <f>SUM(J78:K78)</f>
        <v>45</v>
      </c>
      <c r="M78" s="85">
        <v>19</v>
      </c>
      <c r="N78" s="85">
        <v>22</v>
      </c>
      <c r="O78" s="85">
        <v>21</v>
      </c>
      <c r="P78" s="193">
        <f>SUM(M78:O78)</f>
        <v>62</v>
      </c>
      <c r="Q78" s="85">
        <v>22</v>
      </c>
      <c r="R78" s="85">
        <v>20</v>
      </c>
      <c r="S78" s="193">
        <f>SUM(Q78:R78)</f>
        <v>42</v>
      </c>
      <c r="T78" s="84">
        <f>SUM(I78,L78,P78,S78,U78)</f>
        <v>216</v>
      </c>
      <c r="U78" s="84"/>
      <c r="V78" s="84"/>
    </row>
    <row r="79" spans="1:23" x14ac:dyDescent="0.2">
      <c r="A79" s="3">
        <v>260</v>
      </c>
      <c r="B79" s="195" t="s">
        <v>455</v>
      </c>
      <c r="C79" s="195" t="s">
        <v>454</v>
      </c>
      <c r="D79" s="129" t="s">
        <v>27</v>
      </c>
      <c r="E79" s="194" t="s">
        <v>355</v>
      </c>
      <c r="F79" s="196">
        <v>22</v>
      </c>
      <c r="G79" s="6">
        <v>22</v>
      </c>
      <c r="H79" s="6">
        <v>24</v>
      </c>
      <c r="I79" s="193">
        <f>SUM(F79:H79)</f>
        <v>68</v>
      </c>
      <c r="J79" s="85">
        <v>20</v>
      </c>
      <c r="K79" s="85">
        <v>21</v>
      </c>
      <c r="L79" s="193">
        <f>SUM(J79:K79)</f>
        <v>41</v>
      </c>
      <c r="M79" s="197">
        <v>25</v>
      </c>
      <c r="N79" s="85">
        <v>22</v>
      </c>
      <c r="O79" s="85">
        <v>18</v>
      </c>
      <c r="P79" s="193">
        <f>SUM(M79:O79)</f>
        <v>65</v>
      </c>
      <c r="Q79" s="85">
        <v>22</v>
      </c>
      <c r="R79" s="85">
        <v>20</v>
      </c>
      <c r="S79" s="193">
        <f>SUM(Q79:R79)</f>
        <v>42</v>
      </c>
      <c r="T79" s="84">
        <f>SUM(I79,L79,P79,S79,U79)</f>
        <v>216</v>
      </c>
      <c r="U79" s="84"/>
      <c r="V79" s="84"/>
    </row>
    <row r="80" spans="1:23" x14ac:dyDescent="0.2">
      <c r="A80" s="3">
        <v>116</v>
      </c>
      <c r="B80" s="195" t="s">
        <v>523</v>
      </c>
      <c r="C80" s="195" t="s">
        <v>474</v>
      </c>
      <c r="D80" s="129" t="s">
        <v>23</v>
      </c>
      <c r="E80" s="194" t="s">
        <v>389</v>
      </c>
      <c r="F80" s="196">
        <v>21</v>
      </c>
      <c r="G80" s="6">
        <v>16</v>
      </c>
      <c r="H80" s="6">
        <v>22</v>
      </c>
      <c r="I80" s="193">
        <f>SUM(F80:H80)</f>
        <v>59</v>
      </c>
      <c r="J80" s="85">
        <v>22</v>
      </c>
      <c r="K80" s="85">
        <v>23</v>
      </c>
      <c r="L80" s="193">
        <f>SUM(J80:K80)</f>
        <v>45</v>
      </c>
      <c r="M80" s="197">
        <v>25</v>
      </c>
      <c r="N80" s="85">
        <v>23</v>
      </c>
      <c r="O80" s="85">
        <v>22</v>
      </c>
      <c r="P80" s="193">
        <f>SUM(M80:O80)</f>
        <v>70</v>
      </c>
      <c r="Q80" s="85">
        <v>23</v>
      </c>
      <c r="R80" s="85">
        <v>19</v>
      </c>
      <c r="S80" s="193">
        <f>SUM(Q80:R80)</f>
        <v>42</v>
      </c>
      <c r="T80" s="84">
        <f>SUM(I80,L80,P80,S80,U80)</f>
        <v>216</v>
      </c>
      <c r="U80" s="84"/>
      <c r="V80" s="84"/>
    </row>
    <row r="81" spans="1:22" x14ac:dyDescent="0.2">
      <c r="A81" s="3">
        <v>118</v>
      </c>
      <c r="B81" s="195" t="s">
        <v>453</v>
      </c>
      <c r="C81" s="195" t="s">
        <v>414</v>
      </c>
      <c r="D81" s="129" t="s">
        <v>0</v>
      </c>
      <c r="E81" s="194" t="s">
        <v>367</v>
      </c>
      <c r="F81" s="196">
        <v>23</v>
      </c>
      <c r="G81" s="6">
        <v>20</v>
      </c>
      <c r="H81" s="6">
        <v>20</v>
      </c>
      <c r="I81" s="193">
        <f>SUM(F81:H81)</f>
        <v>63</v>
      </c>
      <c r="J81" s="85">
        <v>23</v>
      </c>
      <c r="K81" s="85">
        <v>19</v>
      </c>
      <c r="L81" s="193">
        <f>SUM(J81:K81)</f>
        <v>42</v>
      </c>
      <c r="M81" s="85">
        <v>21</v>
      </c>
      <c r="N81" s="85">
        <v>22</v>
      </c>
      <c r="O81" s="85">
        <v>22</v>
      </c>
      <c r="P81" s="193">
        <f>SUM(M81:O81)</f>
        <v>65</v>
      </c>
      <c r="Q81" s="85">
        <v>23</v>
      </c>
      <c r="R81" s="85">
        <v>22</v>
      </c>
      <c r="S81" s="193">
        <f>SUM(Q81:R81)</f>
        <v>45</v>
      </c>
      <c r="T81" s="84">
        <f>SUM(I81,L81,P81,S81,U81)</f>
        <v>215</v>
      </c>
      <c r="U81" s="84"/>
      <c r="V81" s="84"/>
    </row>
    <row r="82" spans="1:22" x14ac:dyDescent="0.2">
      <c r="A82" s="3">
        <v>193</v>
      </c>
      <c r="B82" s="195" t="s">
        <v>452</v>
      </c>
      <c r="C82" s="195" t="s">
        <v>451</v>
      </c>
      <c r="D82" s="129" t="s">
        <v>22</v>
      </c>
      <c r="E82" s="194" t="s">
        <v>355</v>
      </c>
      <c r="F82" s="196">
        <v>21</v>
      </c>
      <c r="G82" s="6">
        <v>19</v>
      </c>
      <c r="H82" s="6">
        <v>23</v>
      </c>
      <c r="I82" s="193">
        <f>SUM(F82:H82)</f>
        <v>63</v>
      </c>
      <c r="J82" s="85">
        <v>21</v>
      </c>
      <c r="K82" s="187">
        <v>22</v>
      </c>
      <c r="L82" s="193">
        <f>SUM(J82:K82)</f>
        <v>43</v>
      </c>
      <c r="M82" s="85">
        <v>22</v>
      </c>
      <c r="N82" s="85">
        <v>22</v>
      </c>
      <c r="O82" s="197">
        <v>25</v>
      </c>
      <c r="P82" s="193">
        <f>SUM(M82:O82)</f>
        <v>69</v>
      </c>
      <c r="Q82" s="85">
        <v>18</v>
      </c>
      <c r="R82" s="85">
        <v>22</v>
      </c>
      <c r="S82" s="193">
        <f>SUM(Q82:R82)</f>
        <v>40</v>
      </c>
      <c r="T82" s="84">
        <f>SUM(I82,L82,P82,S82,U82)</f>
        <v>215</v>
      </c>
      <c r="U82" s="84"/>
      <c r="V82" s="84"/>
    </row>
    <row r="83" spans="1:22" x14ac:dyDescent="0.2">
      <c r="A83" s="3">
        <v>206</v>
      </c>
      <c r="B83" s="195" t="s">
        <v>44</v>
      </c>
      <c r="C83" s="195" t="s">
        <v>43</v>
      </c>
      <c r="D83" s="129" t="s">
        <v>1</v>
      </c>
      <c r="E83" s="194" t="s">
        <v>367</v>
      </c>
      <c r="F83" s="196">
        <v>21</v>
      </c>
      <c r="G83" s="6">
        <v>23</v>
      </c>
      <c r="H83" s="6">
        <v>21</v>
      </c>
      <c r="I83" s="193">
        <f>SUM(F83:H83)</f>
        <v>65</v>
      </c>
      <c r="J83" s="85">
        <v>21</v>
      </c>
      <c r="K83" s="85">
        <v>22</v>
      </c>
      <c r="L83" s="193">
        <f>SUM(J83:K83)</f>
        <v>43</v>
      </c>
      <c r="M83" s="85">
        <v>22</v>
      </c>
      <c r="N83" s="85">
        <v>23</v>
      </c>
      <c r="O83" s="85">
        <v>19</v>
      </c>
      <c r="P83" s="193">
        <f>SUM(M83:O83)</f>
        <v>64</v>
      </c>
      <c r="Q83" s="85">
        <v>23</v>
      </c>
      <c r="R83" s="85">
        <v>20</v>
      </c>
      <c r="S83" s="193">
        <f>SUM(Q83:R83)</f>
        <v>43</v>
      </c>
      <c r="T83" s="84">
        <f>SUM(I83,L83,P83,S83,U83)</f>
        <v>215</v>
      </c>
      <c r="U83" s="84"/>
      <c r="V83" s="84"/>
    </row>
    <row r="84" spans="1:22" x14ac:dyDescent="0.2">
      <c r="A84" s="3">
        <v>188</v>
      </c>
      <c r="B84" s="195" t="s">
        <v>47</v>
      </c>
      <c r="C84" s="195" t="s">
        <v>46</v>
      </c>
      <c r="D84" s="129" t="s">
        <v>1</v>
      </c>
      <c r="E84" s="194" t="s">
        <v>352</v>
      </c>
      <c r="F84" s="188">
        <v>23</v>
      </c>
      <c r="G84" s="93">
        <v>20</v>
      </c>
      <c r="H84" s="93">
        <v>21</v>
      </c>
      <c r="I84" s="193">
        <f>SUM(F84:H84)</f>
        <v>64</v>
      </c>
      <c r="J84" s="85">
        <v>20</v>
      </c>
      <c r="K84" s="85">
        <v>20</v>
      </c>
      <c r="L84" s="193">
        <f>SUM(J84:K84)</f>
        <v>40</v>
      </c>
      <c r="M84" s="85">
        <v>20</v>
      </c>
      <c r="N84" s="85">
        <v>24</v>
      </c>
      <c r="O84" s="85">
        <v>22</v>
      </c>
      <c r="P84" s="193">
        <f>SUM(M84:O84)</f>
        <v>66</v>
      </c>
      <c r="Q84" s="85">
        <v>23</v>
      </c>
      <c r="R84" s="85">
        <v>21</v>
      </c>
      <c r="S84" s="193">
        <f>SUM(Q84:R84)</f>
        <v>44</v>
      </c>
      <c r="T84" s="84">
        <f>SUM(I84,L84,P84,S84,U84)</f>
        <v>214</v>
      </c>
      <c r="U84" s="85"/>
      <c r="V84" s="85"/>
    </row>
    <row r="85" spans="1:22" x14ac:dyDescent="0.2">
      <c r="A85" s="3">
        <v>243</v>
      </c>
      <c r="B85" s="195" t="s">
        <v>450</v>
      </c>
      <c r="C85" s="195" t="s">
        <v>449</v>
      </c>
      <c r="D85" s="129" t="s">
        <v>1</v>
      </c>
      <c r="E85" s="194" t="s">
        <v>352</v>
      </c>
      <c r="F85" s="196">
        <v>18</v>
      </c>
      <c r="G85" s="6">
        <v>23</v>
      </c>
      <c r="H85" s="6">
        <v>19</v>
      </c>
      <c r="I85" s="193">
        <f>SUM(F85:H85)</f>
        <v>60</v>
      </c>
      <c r="J85" s="85">
        <v>20</v>
      </c>
      <c r="K85" s="85">
        <v>20</v>
      </c>
      <c r="L85" s="193">
        <f>SUM(J85:K85)</f>
        <v>40</v>
      </c>
      <c r="M85" s="85">
        <v>24</v>
      </c>
      <c r="N85" s="85">
        <v>21</v>
      </c>
      <c r="O85" s="85">
        <v>22</v>
      </c>
      <c r="P85" s="193">
        <f>SUM(M85:O85)</f>
        <v>67</v>
      </c>
      <c r="Q85" s="85">
        <v>22</v>
      </c>
      <c r="R85" s="85">
        <v>22</v>
      </c>
      <c r="S85" s="193">
        <f>SUM(Q85:R85)</f>
        <v>44</v>
      </c>
      <c r="T85" s="84">
        <f>SUM(I85,L85,P85,S85,U85)</f>
        <v>211</v>
      </c>
      <c r="U85" s="85"/>
      <c r="V85" s="85"/>
    </row>
    <row r="86" spans="1:22" ht="25.5" x14ac:dyDescent="0.2">
      <c r="A86" s="3">
        <v>217</v>
      </c>
      <c r="B86" s="195" t="s">
        <v>522</v>
      </c>
      <c r="C86" s="195" t="s">
        <v>60</v>
      </c>
      <c r="D86" s="129" t="s">
        <v>24</v>
      </c>
      <c r="E86" s="194" t="s">
        <v>352</v>
      </c>
      <c r="F86" s="196">
        <v>22</v>
      </c>
      <c r="G86" s="6">
        <v>20</v>
      </c>
      <c r="H86" s="6">
        <v>19</v>
      </c>
      <c r="I86" s="193">
        <f>SUM(F86:H86)</f>
        <v>61</v>
      </c>
      <c r="J86" s="85">
        <v>22</v>
      </c>
      <c r="K86" s="85">
        <v>22</v>
      </c>
      <c r="L86" s="193">
        <f>SUM(J86:K86)</f>
        <v>44</v>
      </c>
      <c r="M86" s="85">
        <v>20</v>
      </c>
      <c r="N86" s="85">
        <v>21</v>
      </c>
      <c r="O86" s="85">
        <v>21</v>
      </c>
      <c r="P86" s="193">
        <f>SUM(M86:O86)</f>
        <v>62</v>
      </c>
      <c r="Q86" s="85">
        <v>20</v>
      </c>
      <c r="R86" s="85">
        <v>23</v>
      </c>
      <c r="S86" s="193">
        <f>SUM(Q86:R86)</f>
        <v>43</v>
      </c>
      <c r="T86" s="84">
        <f>SUM(I86,L86,P86,S86,U86)</f>
        <v>210</v>
      </c>
      <c r="U86" s="85" t="s">
        <v>514</v>
      </c>
      <c r="V86" s="84"/>
    </row>
    <row r="87" spans="1:22" x14ac:dyDescent="0.2">
      <c r="A87" s="3">
        <v>318</v>
      </c>
      <c r="B87" s="195" t="s">
        <v>448</v>
      </c>
      <c r="C87" s="195" t="s">
        <v>447</v>
      </c>
      <c r="D87" s="129" t="s">
        <v>1</v>
      </c>
      <c r="E87" s="194" t="s">
        <v>352</v>
      </c>
      <c r="F87" s="196">
        <v>22</v>
      </c>
      <c r="G87" s="6">
        <v>18</v>
      </c>
      <c r="H87" s="6">
        <v>19</v>
      </c>
      <c r="I87" s="193">
        <f>SUM(F87:H87)</f>
        <v>59</v>
      </c>
      <c r="J87" s="85">
        <v>18</v>
      </c>
      <c r="K87" s="85">
        <v>22</v>
      </c>
      <c r="L87" s="193">
        <f>SUM(J87:K87)</f>
        <v>40</v>
      </c>
      <c r="M87" s="85">
        <v>23</v>
      </c>
      <c r="N87" s="85">
        <v>22</v>
      </c>
      <c r="O87" s="85">
        <v>24</v>
      </c>
      <c r="P87" s="193">
        <f>SUM(M87:O87)</f>
        <v>69</v>
      </c>
      <c r="Q87" s="85">
        <v>20</v>
      </c>
      <c r="R87" s="85">
        <v>22</v>
      </c>
      <c r="S87" s="193">
        <f>SUM(Q87:R87)</f>
        <v>42</v>
      </c>
      <c r="T87" s="84">
        <f>SUM(I87,L87,P87,S87,U87)</f>
        <v>210</v>
      </c>
      <c r="U87" s="84"/>
      <c r="V87" s="84"/>
    </row>
    <row r="88" spans="1:22" x14ac:dyDescent="0.2">
      <c r="A88" s="3">
        <v>228</v>
      </c>
      <c r="B88" s="195" t="s">
        <v>446</v>
      </c>
      <c r="C88" s="195" t="s">
        <v>445</v>
      </c>
      <c r="D88" s="129" t="s">
        <v>0</v>
      </c>
      <c r="E88" s="194" t="s">
        <v>355</v>
      </c>
      <c r="F88" s="196">
        <v>21</v>
      </c>
      <c r="G88" s="6">
        <v>23</v>
      </c>
      <c r="H88" s="6">
        <v>15</v>
      </c>
      <c r="I88" s="193">
        <f>SUM(F88:H88)</f>
        <v>59</v>
      </c>
      <c r="J88" s="85">
        <v>24</v>
      </c>
      <c r="K88" s="85">
        <v>19</v>
      </c>
      <c r="L88" s="193">
        <f>SUM(J88:K88)</f>
        <v>43</v>
      </c>
      <c r="M88" s="85">
        <v>23</v>
      </c>
      <c r="N88" s="85">
        <v>23</v>
      </c>
      <c r="O88" s="85">
        <v>22</v>
      </c>
      <c r="P88" s="193">
        <f>SUM(M88:O88)</f>
        <v>68</v>
      </c>
      <c r="Q88" s="85">
        <v>21</v>
      </c>
      <c r="R88" s="85">
        <v>19</v>
      </c>
      <c r="S88" s="193">
        <f>SUM(Q88:R88)</f>
        <v>40</v>
      </c>
      <c r="T88" s="84">
        <f>SUM(I88,L88,P88,S88,U88)</f>
        <v>210</v>
      </c>
      <c r="U88" s="85"/>
      <c r="V88" s="85"/>
    </row>
    <row r="89" spans="1:22" x14ac:dyDescent="0.2">
      <c r="A89" s="3">
        <v>286</v>
      </c>
      <c r="B89" s="195" t="s">
        <v>30</v>
      </c>
      <c r="C89" s="195" t="s">
        <v>444</v>
      </c>
      <c r="D89" s="129" t="s">
        <v>0</v>
      </c>
      <c r="E89" s="194" t="s">
        <v>367</v>
      </c>
      <c r="F89" s="196">
        <v>20</v>
      </c>
      <c r="G89" s="6">
        <v>17</v>
      </c>
      <c r="H89" s="6">
        <v>22</v>
      </c>
      <c r="I89" s="193">
        <f>SUM(F89:H89)</f>
        <v>59</v>
      </c>
      <c r="J89" s="85">
        <v>20</v>
      </c>
      <c r="K89" s="85">
        <v>19</v>
      </c>
      <c r="L89" s="193">
        <f>SUM(J89:K89)</f>
        <v>39</v>
      </c>
      <c r="M89" s="85">
        <v>23</v>
      </c>
      <c r="N89" s="85">
        <v>20</v>
      </c>
      <c r="O89" s="85">
        <v>23</v>
      </c>
      <c r="P89" s="193">
        <f>SUM(M89:O89)</f>
        <v>66</v>
      </c>
      <c r="Q89" s="85">
        <v>22</v>
      </c>
      <c r="R89" s="85">
        <v>23</v>
      </c>
      <c r="S89" s="193">
        <f>SUM(Q89:R89)</f>
        <v>45</v>
      </c>
      <c r="T89" s="84">
        <f>SUM(I89,L89,P89,S89,U89)</f>
        <v>209</v>
      </c>
      <c r="U89" s="85"/>
      <c r="V89" s="85"/>
    </row>
    <row r="90" spans="1:22" x14ac:dyDescent="0.2">
      <c r="A90" s="3">
        <v>241</v>
      </c>
      <c r="B90" s="195" t="s">
        <v>443</v>
      </c>
      <c r="C90" s="195" t="s">
        <v>442</v>
      </c>
      <c r="D90" s="129" t="s">
        <v>1</v>
      </c>
      <c r="E90" s="194" t="s">
        <v>355</v>
      </c>
      <c r="F90" s="196">
        <v>21</v>
      </c>
      <c r="G90" s="6">
        <v>15</v>
      </c>
      <c r="H90" s="6">
        <v>21</v>
      </c>
      <c r="I90" s="193">
        <f>SUM(F90:H90)</f>
        <v>57</v>
      </c>
      <c r="J90" s="85">
        <v>22</v>
      </c>
      <c r="K90" s="85">
        <v>20</v>
      </c>
      <c r="L90" s="193">
        <f>SUM(J90:K90)</f>
        <v>42</v>
      </c>
      <c r="M90" s="85">
        <v>23</v>
      </c>
      <c r="N90" s="85">
        <v>23</v>
      </c>
      <c r="O90" s="85">
        <v>16</v>
      </c>
      <c r="P90" s="193">
        <f>SUM(M90:O90)</f>
        <v>62</v>
      </c>
      <c r="Q90" s="197">
        <v>25</v>
      </c>
      <c r="R90" s="85">
        <v>22</v>
      </c>
      <c r="S90" s="193">
        <f>SUM(Q90:R90)</f>
        <v>47</v>
      </c>
      <c r="T90" s="84">
        <f>SUM(I90,L90,P90,S90,U90)</f>
        <v>208</v>
      </c>
      <c r="U90" s="84"/>
      <c r="V90" s="84"/>
    </row>
    <row r="91" spans="1:22" ht="25.5" x14ac:dyDescent="0.2">
      <c r="A91" s="3">
        <v>177</v>
      </c>
      <c r="B91" s="195" t="s">
        <v>521</v>
      </c>
      <c r="C91" s="195" t="s">
        <v>28</v>
      </c>
      <c r="D91" s="129" t="s">
        <v>24</v>
      </c>
      <c r="E91" s="194" t="s">
        <v>355</v>
      </c>
      <c r="F91" s="127">
        <v>21</v>
      </c>
      <c r="G91" s="6">
        <v>18</v>
      </c>
      <c r="H91" s="6">
        <v>17</v>
      </c>
      <c r="I91" s="193">
        <f>SUM(F91:H91)</f>
        <v>56</v>
      </c>
      <c r="J91" s="85">
        <v>23</v>
      </c>
      <c r="K91" s="85">
        <v>23</v>
      </c>
      <c r="L91" s="193">
        <f>SUM(J91:K91)</f>
        <v>46</v>
      </c>
      <c r="M91" s="85">
        <v>21</v>
      </c>
      <c r="N91" s="85">
        <v>20</v>
      </c>
      <c r="O91" s="85">
        <v>21</v>
      </c>
      <c r="P91" s="193">
        <f>SUM(M91:O91)</f>
        <v>62</v>
      </c>
      <c r="Q91" s="85">
        <v>23</v>
      </c>
      <c r="R91" s="85">
        <v>21</v>
      </c>
      <c r="S91" s="193">
        <f>SUM(Q91:R91)</f>
        <v>44</v>
      </c>
      <c r="T91" s="84">
        <f>SUM(I91,L91,P91,S91,U91)</f>
        <v>208</v>
      </c>
      <c r="U91" s="85" t="s">
        <v>514</v>
      </c>
      <c r="V91" s="84"/>
    </row>
    <row r="92" spans="1:22" x14ac:dyDescent="0.2">
      <c r="A92" s="3">
        <v>224</v>
      </c>
      <c r="B92" s="195" t="s">
        <v>441</v>
      </c>
      <c r="C92" s="195" t="s">
        <v>41</v>
      </c>
      <c r="D92" s="129" t="s">
        <v>0</v>
      </c>
      <c r="E92" s="194" t="s">
        <v>355</v>
      </c>
      <c r="F92" s="196">
        <v>21</v>
      </c>
      <c r="G92" s="6">
        <v>22</v>
      </c>
      <c r="H92" s="6">
        <v>15</v>
      </c>
      <c r="I92" s="193">
        <f>SUM(F92:H92)</f>
        <v>58</v>
      </c>
      <c r="J92" s="187">
        <v>22</v>
      </c>
      <c r="K92" s="187">
        <v>21</v>
      </c>
      <c r="L92" s="193">
        <f>SUM(J92:K92)</f>
        <v>43</v>
      </c>
      <c r="M92" s="187">
        <v>21</v>
      </c>
      <c r="N92" s="187">
        <v>24</v>
      </c>
      <c r="O92" s="187">
        <v>23</v>
      </c>
      <c r="P92" s="193">
        <f>SUM(M92:O92)</f>
        <v>68</v>
      </c>
      <c r="Q92" s="187">
        <v>16</v>
      </c>
      <c r="R92" s="187">
        <v>22</v>
      </c>
      <c r="S92" s="193">
        <f>SUM(Q92:R92)</f>
        <v>38</v>
      </c>
      <c r="T92" s="84">
        <f>SUM(I92,L92,P92,S92,U92)</f>
        <v>207</v>
      </c>
      <c r="U92" s="86"/>
      <c r="V92" s="86"/>
    </row>
    <row r="93" spans="1:22" x14ac:dyDescent="0.2">
      <c r="A93" s="3">
        <v>269</v>
      </c>
      <c r="B93" s="195" t="s">
        <v>292</v>
      </c>
      <c r="C93" s="195" t="s">
        <v>34</v>
      </c>
      <c r="D93" s="129" t="s">
        <v>1</v>
      </c>
      <c r="E93" s="194" t="s">
        <v>352</v>
      </c>
      <c r="F93" s="216">
        <v>25</v>
      </c>
      <c r="G93" s="6">
        <v>14</v>
      </c>
      <c r="H93" s="6">
        <v>20</v>
      </c>
      <c r="I93" s="193">
        <f>SUM(F93:H93)</f>
        <v>59</v>
      </c>
      <c r="J93" s="85">
        <v>21</v>
      </c>
      <c r="K93" s="85">
        <v>21</v>
      </c>
      <c r="L93" s="193">
        <f>SUM(J93:K93)</f>
        <v>42</v>
      </c>
      <c r="M93" s="85">
        <v>20</v>
      </c>
      <c r="N93" s="85">
        <v>23</v>
      </c>
      <c r="O93" s="85">
        <v>21</v>
      </c>
      <c r="P93" s="193">
        <f>SUM(M93:O93)</f>
        <v>64</v>
      </c>
      <c r="Q93" s="85">
        <v>21</v>
      </c>
      <c r="R93" s="85">
        <v>21</v>
      </c>
      <c r="S93" s="193">
        <f>SUM(Q93:R93)</f>
        <v>42</v>
      </c>
      <c r="T93" s="84">
        <f>SUM(I93,L93,P93,S93,U93)</f>
        <v>207</v>
      </c>
      <c r="U93" s="84"/>
      <c r="V93" s="84"/>
    </row>
    <row r="94" spans="1:22" x14ac:dyDescent="0.2">
      <c r="A94" s="3">
        <v>319</v>
      </c>
      <c r="B94" s="2" t="s">
        <v>520</v>
      </c>
      <c r="C94" s="2" t="s">
        <v>519</v>
      </c>
      <c r="D94" s="50" t="s">
        <v>23</v>
      </c>
      <c r="E94" s="45" t="s">
        <v>55</v>
      </c>
      <c r="F94" s="196">
        <v>21</v>
      </c>
      <c r="G94" s="6">
        <v>23</v>
      </c>
      <c r="H94" s="6">
        <v>16</v>
      </c>
      <c r="I94" s="193">
        <f>SUM(F94:H94)</f>
        <v>60</v>
      </c>
      <c r="J94" s="85">
        <v>20</v>
      </c>
      <c r="K94" s="85">
        <v>20</v>
      </c>
      <c r="L94" s="193">
        <f>SUM(J94:K94)</f>
        <v>40</v>
      </c>
      <c r="M94" s="85">
        <v>22</v>
      </c>
      <c r="N94" s="85">
        <v>22</v>
      </c>
      <c r="O94" s="85">
        <v>22</v>
      </c>
      <c r="P94" s="193">
        <f>SUM(M94:O94)</f>
        <v>66</v>
      </c>
      <c r="Q94" s="85">
        <v>18</v>
      </c>
      <c r="R94" s="85">
        <v>22</v>
      </c>
      <c r="S94" s="193">
        <f>SUM(Q94:R94)</f>
        <v>40</v>
      </c>
      <c r="T94" s="84">
        <f>SUM(I94,L94,P94,S94,U94)</f>
        <v>206</v>
      </c>
      <c r="U94" s="85"/>
      <c r="V94" s="85"/>
    </row>
    <row r="95" spans="1:22" ht="25.5" x14ac:dyDescent="0.2">
      <c r="A95" s="3">
        <v>184</v>
      </c>
      <c r="B95" s="195" t="s">
        <v>518</v>
      </c>
      <c r="C95" s="195" t="s">
        <v>517</v>
      </c>
      <c r="D95" s="129" t="s">
        <v>57</v>
      </c>
      <c r="E95" s="194" t="s">
        <v>361</v>
      </c>
      <c r="F95" s="196">
        <v>19</v>
      </c>
      <c r="G95" s="6">
        <v>20</v>
      </c>
      <c r="H95" s="6">
        <v>18</v>
      </c>
      <c r="I95" s="193">
        <f>SUM(F95:H95)</f>
        <v>57</v>
      </c>
      <c r="J95" s="85">
        <v>21</v>
      </c>
      <c r="K95" s="85">
        <v>21</v>
      </c>
      <c r="L95" s="193">
        <f>SUM(J95:K95)</f>
        <v>42</v>
      </c>
      <c r="M95" s="85">
        <v>23</v>
      </c>
      <c r="N95" s="85">
        <v>20</v>
      </c>
      <c r="O95" s="85">
        <v>16</v>
      </c>
      <c r="P95" s="193">
        <f>SUM(M95:O95)</f>
        <v>59</v>
      </c>
      <c r="Q95" s="85">
        <v>22</v>
      </c>
      <c r="R95" s="85">
        <v>24</v>
      </c>
      <c r="S95" s="193">
        <f>SUM(Q95:R95)</f>
        <v>46</v>
      </c>
      <c r="T95" s="84">
        <f>SUM(I95,L95,P95,S95)</f>
        <v>204</v>
      </c>
      <c r="U95" s="84">
        <v>14</v>
      </c>
      <c r="V95" s="85">
        <f>SUM(U95+T95)</f>
        <v>218</v>
      </c>
    </row>
    <row r="96" spans="1:22" x14ac:dyDescent="0.2">
      <c r="A96" s="3">
        <v>255</v>
      </c>
      <c r="B96" s="195" t="s">
        <v>317</v>
      </c>
      <c r="C96" s="195" t="s">
        <v>316</v>
      </c>
      <c r="D96" s="129" t="s">
        <v>23</v>
      </c>
      <c r="E96" s="194" t="s">
        <v>349</v>
      </c>
      <c r="F96" s="196">
        <v>19</v>
      </c>
      <c r="G96" s="6">
        <v>19</v>
      </c>
      <c r="H96" s="6">
        <v>19</v>
      </c>
      <c r="I96" s="193">
        <f>SUM(F96:H96)</f>
        <v>57</v>
      </c>
      <c r="J96" s="197">
        <v>25</v>
      </c>
      <c r="K96" s="85">
        <v>21</v>
      </c>
      <c r="L96" s="193">
        <f>SUM(J96:K96)</f>
        <v>46</v>
      </c>
      <c r="M96" s="85">
        <v>20</v>
      </c>
      <c r="N96" s="85">
        <v>20</v>
      </c>
      <c r="O96" s="85">
        <v>18</v>
      </c>
      <c r="P96" s="193">
        <f>SUM(M96:O96)</f>
        <v>58</v>
      </c>
      <c r="Q96" s="85">
        <v>22</v>
      </c>
      <c r="R96" s="85">
        <v>21</v>
      </c>
      <c r="S96" s="193">
        <f>SUM(Q96:R96)</f>
        <v>43</v>
      </c>
      <c r="T96" s="84">
        <f>SUM(I96,L96,P96,S96,U96)</f>
        <v>204</v>
      </c>
      <c r="U96" s="85"/>
      <c r="V96" s="85"/>
    </row>
    <row r="97" spans="1:23" ht="25.5" x14ac:dyDescent="0.2">
      <c r="A97" s="3">
        <v>298</v>
      </c>
      <c r="B97" s="195" t="s">
        <v>516</v>
      </c>
      <c r="C97" s="195" t="s">
        <v>515</v>
      </c>
      <c r="D97" s="129" t="s">
        <v>57</v>
      </c>
      <c r="E97" s="194" t="s">
        <v>352</v>
      </c>
      <c r="F97" s="188">
        <v>22</v>
      </c>
      <c r="G97" s="93">
        <v>19</v>
      </c>
      <c r="H97" s="93">
        <v>17</v>
      </c>
      <c r="I97" s="193">
        <f>SUM(F97:H97)</f>
        <v>58</v>
      </c>
      <c r="J97" s="85">
        <v>21</v>
      </c>
      <c r="K97" s="85">
        <v>18</v>
      </c>
      <c r="L97" s="193">
        <f>SUM(J97:K97)</f>
        <v>39</v>
      </c>
      <c r="M97" s="85">
        <v>22</v>
      </c>
      <c r="N97" s="85">
        <v>22</v>
      </c>
      <c r="O97" s="85">
        <v>19</v>
      </c>
      <c r="P97" s="193">
        <f>SUM(M97:O97)</f>
        <v>63</v>
      </c>
      <c r="Q97" s="85">
        <v>20</v>
      </c>
      <c r="R97" s="85">
        <v>23</v>
      </c>
      <c r="S97" s="193">
        <f>SUM(Q97:R97)</f>
        <v>43</v>
      </c>
      <c r="T97" s="84">
        <f>SUM(I97,L97,P97,S97,U97)</f>
        <v>203</v>
      </c>
      <c r="U97" s="85" t="s">
        <v>514</v>
      </c>
      <c r="V97" s="84"/>
      <c r="W97" s="92"/>
    </row>
    <row r="98" spans="1:23" x14ac:dyDescent="0.2">
      <c r="A98" s="3">
        <v>250</v>
      </c>
      <c r="B98" s="195" t="s">
        <v>440</v>
      </c>
      <c r="C98" s="195" t="s">
        <v>364</v>
      </c>
      <c r="D98" s="129" t="s">
        <v>0</v>
      </c>
      <c r="E98" s="194" t="s">
        <v>352</v>
      </c>
      <c r="F98" s="188">
        <v>20</v>
      </c>
      <c r="G98" s="93">
        <v>19</v>
      </c>
      <c r="H98" s="93">
        <v>19</v>
      </c>
      <c r="I98" s="193">
        <f>SUM(F98:H98)</f>
        <v>58</v>
      </c>
      <c r="J98" s="85">
        <v>22</v>
      </c>
      <c r="K98" s="85">
        <v>23</v>
      </c>
      <c r="L98" s="193">
        <f>SUM(J98:K98)</f>
        <v>45</v>
      </c>
      <c r="M98" s="85">
        <v>21</v>
      </c>
      <c r="N98" s="85">
        <v>21</v>
      </c>
      <c r="O98" s="85">
        <v>15</v>
      </c>
      <c r="P98" s="193">
        <f>SUM(M98:O98)</f>
        <v>57</v>
      </c>
      <c r="Q98" s="85">
        <v>21</v>
      </c>
      <c r="R98" s="85">
        <v>22</v>
      </c>
      <c r="S98" s="193">
        <f>SUM(Q98:R98)</f>
        <v>43</v>
      </c>
      <c r="T98" s="84">
        <f>SUM(I98,L98,P98,S98,U98)</f>
        <v>203</v>
      </c>
      <c r="U98" s="84"/>
      <c r="V98" s="84"/>
    </row>
    <row r="99" spans="1:23" x14ac:dyDescent="0.2">
      <c r="A99" s="3">
        <v>238</v>
      </c>
      <c r="B99" s="195" t="s">
        <v>513</v>
      </c>
      <c r="C99" s="195" t="s">
        <v>323</v>
      </c>
      <c r="D99" s="129" t="s">
        <v>23</v>
      </c>
      <c r="E99" s="194" t="s">
        <v>361</v>
      </c>
      <c r="F99" s="196">
        <v>20</v>
      </c>
      <c r="G99" s="6">
        <v>19</v>
      </c>
      <c r="H99" s="6">
        <v>21</v>
      </c>
      <c r="I99" s="193">
        <f>SUM(F99:H99)</f>
        <v>60</v>
      </c>
      <c r="J99" s="85">
        <v>23</v>
      </c>
      <c r="K99" s="85">
        <v>16</v>
      </c>
      <c r="L99" s="193">
        <f>SUM(J99:K99)</f>
        <v>39</v>
      </c>
      <c r="M99" s="85">
        <v>18</v>
      </c>
      <c r="N99" s="85">
        <v>22</v>
      </c>
      <c r="O99" s="85">
        <v>20</v>
      </c>
      <c r="P99" s="193">
        <f>SUM(M99:O99)</f>
        <v>60</v>
      </c>
      <c r="Q99" s="85">
        <v>21</v>
      </c>
      <c r="R99" s="85">
        <v>22</v>
      </c>
      <c r="S99" s="193">
        <f>SUM(Q99:R99)</f>
        <v>43</v>
      </c>
      <c r="T99" s="84">
        <f>SUM(I99,L99,P99,S99,U99)</f>
        <v>202</v>
      </c>
      <c r="U99" s="84"/>
      <c r="V99" s="84"/>
    </row>
    <row r="100" spans="1:23" s="91" customFormat="1" ht="25.5" x14ac:dyDescent="0.2">
      <c r="A100" s="3">
        <v>270</v>
      </c>
      <c r="B100" s="195" t="s">
        <v>512</v>
      </c>
      <c r="C100" s="195" t="s">
        <v>511</v>
      </c>
      <c r="D100" s="129" t="s">
        <v>24</v>
      </c>
      <c r="E100" s="194" t="s">
        <v>355</v>
      </c>
      <c r="F100" s="196">
        <v>20</v>
      </c>
      <c r="G100" s="6">
        <v>17</v>
      </c>
      <c r="H100" s="6">
        <v>19</v>
      </c>
      <c r="I100" s="193">
        <f>SUM(F100:H100)</f>
        <v>56</v>
      </c>
      <c r="J100" s="85">
        <v>21</v>
      </c>
      <c r="K100" s="85">
        <v>21</v>
      </c>
      <c r="L100" s="193">
        <f>SUM(J100:K100)</f>
        <v>42</v>
      </c>
      <c r="M100" s="85">
        <v>21</v>
      </c>
      <c r="N100" s="85">
        <v>21</v>
      </c>
      <c r="O100" s="85">
        <v>19</v>
      </c>
      <c r="P100" s="193">
        <f>SUM(M100:O100)</f>
        <v>61</v>
      </c>
      <c r="Q100" s="85">
        <v>22</v>
      </c>
      <c r="R100" s="85">
        <v>21</v>
      </c>
      <c r="S100" s="193">
        <f>SUM(Q100:R100)</f>
        <v>43</v>
      </c>
      <c r="T100" s="84">
        <f>SUM(I100,L100,P100,S100,U100)</f>
        <v>202</v>
      </c>
      <c r="U100" s="84"/>
      <c r="V100" s="84"/>
      <c r="W100" s="90"/>
    </row>
    <row r="101" spans="1:23" x14ac:dyDescent="0.2">
      <c r="A101" s="3">
        <v>247</v>
      </c>
      <c r="B101" s="195" t="s">
        <v>510</v>
      </c>
      <c r="C101" s="195" t="s">
        <v>509</v>
      </c>
      <c r="D101" s="129" t="s">
        <v>23</v>
      </c>
      <c r="E101" s="194" t="s">
        <v>352</v>
      </c>
      <c r="F101" s="196">
        <v>17</v>
      </c>
      <c r="G101" s="6">
        <v>19</v>
      </c>
      <c r="H101" s="6">
        <v>20</v>
      </c>
      <c r="I101" s="193">
        <f>SUM(F101:H101)</f>
        <v>56</v>
      </c>
      <c r="J101" s="85">
        <v>20</v>
      </c>
      <c r="K101" s="85">
        <v>23</v>
      </c>
      <c r="L101" s="193">
        <f>SUM(J101:K101)</f>
        <v>43</v>
      </c>
      <c r="M101" s="85">
        <v>23</v>
      </c>
      <c r="N101" s="85">
        <v>21</v>
      </c>
      <c r="O101" s="85">
        <v>18</v>
      </c>
      <c r="P101" s="193">
        <f>SUM(M101:O101)</f>
        <v>62</v>
      </c>
      <c r="Q101" s="85">
        <v>22</v>
      </c>
      <c r="R101" s="85">
        <v>19</v>
      </c>
      <c r="S101" s="193">
        <f>SUM(Q101:R101)</f>
        <v>41</v>
      </c>
      <c r="T101" s="84">
        <f>SUM(I101,L101,P101,S101,U101)</f>
        <v>202</v>
      </c>
      <c r="U101" s="84"/>
      <c r="V101" s="84"/>
    </row>
    <row r="102" spans="1:23" x14ac:dyDescent="0.2">
      <c r="A102" s="3">
        <v>248</v>
      </c>
      <c r="B102" s="195" t="s">
        <v>38</v>
      </c>
      <c r="C102" s="195" t="s">
        <v>37</v>
      </c>
      <c r="D102" s="129" t="s">
        <v>1</v>
      </c>
      <c r="E102" s="194" t="s">
        <v>352</v>
      </c>
      <c r="F102" s="196">
        <v>18</v>
      </c>
      <c r="G102" s="6">
        <v>18</v>
      </c>
      <c r="H102" s="6">
        <v>17</v>
      </c>
      <c r="I102" s="193">
        <f>SUM(F102:H102)</f>
        <v>53</v>
      </c>
      <c r="J102" s="187">
        <v>19</v>
      </c>
      <c r="K102" s="187">
        <v>23</v>
      </c>
      <c r="L102" s="193">
        <f>SUM(J102:K102)</f>
        <v>42</v>
      </c>
      <c r="M102" s="187">
        <v>23</v>
      </c>
      <c r="N102" s="187">
        <v>23</v>
      </c>
      <c r="O102" s="187">
        <v>24</v>
      </c>
      <c r="P102" s="193">
        <f>SUM(M102:O102)</f>
        <v>70</v>
      </c>
      <c r="Q102" s="187">
        <v>20</v>
      </c>
      <c r="R102" s="187">
        <v>17</v>
      </c>
      <c r="S102" s="193">
        <f>SUM(Q102:R102)</f>
        <v>37</v>
      </c>
      <c r="T102" s="84">
        <f>SUM(I102,L102,P102,S102,U102)</f>
        <v>202</v>
      </c>
      <c r="U102" s="86"/>
      <c r="V102" s="86"/>
    </row>
    <row r="103" spans="1:23" x14ac:dyDescent="0.2">
      <c r="A103" s="3">
        <v>244</v>
      </c>
      <c r="B103" s="195" t="s">
        <v>287</v>
      </c>
      <c r="C103" s="195" t="s">
        <v>39</v>
      </c>
      <c r="D103" s="129" t="s">
        <v>1</v>
      </c>
      <c r="E103" s="194" t="s">
        <v>355</v>
      </c>
      <c r="F103" s="196">
        <v>18</v>
      </c>
      <c r="G103" s="6">
        <v>19</v>
      </c>
      <c r="H103" s="6">
        <v>21</v>
      </c>
      <c r="I103" s="193">
        <f>SUM(F103:H103)</f>
        <v>58</v>
      </c>
      <c r="J103" s="85">
        <v>16</v>
      </c>
      <c r="K103" s="85">
        <v>23</v>
      </c>
      <c r="L103" s="193">
        <f>SUM(J103:K103)</f>
        <v>39</v>
      </c>
      <c r="M103" s="85">
        <v>20</v>
      </c>
      <c r="N103" s="85">
        <v>23</v>
      </c>
      <c r="O103" s="85">
        <v>20</v>
      </c>
      <c r="P103" s="193">
        <f>SUM(M103:O103)</f>
        <v>63</v>
      </c>
      <c r="Q103" s="85">
        <v>20</v>
      </c>
      <c r="R103" s="85">
        <v>21</v>
      </c>
      <c r="S103" s="193">
        <f>SUM(Q103:R103)</f>
        <v>41</v>
      </c>
      <c r="T103" s="84">
        <f>SUM(I103,L103,P103,S103,U103)</f>
        <v>201</v>
      </c>
      <c r="U103" s="84"/>
      <c r="V103" s="84"/>
    </row>
    <row r="104" spans="1:23" x14ac:dyDescent="0.2">
      <c r="A104" s="3">
        <v>120</v>
      </c>
      <c r="B104" s="195" t="s">
        <v>52</v>
      </c>
      <c r="C104" s="195" t="s">
        <v>439</v>
      </c>
      <c r="D104" s="129" t="s">
        <v>0</v>
      </c>
      <c r="E104" s="194" t="s">
        <v>349</v>
      </c>
      <c r="F104" s="196">
        <v>19</v>
      </c>
      <c r="G104" s="6">
        <v>20</v>
      </c>
      <c r="H104" s="6">
        <v>19</v>
      </c>
      <c r="I104" s="193">
        <f>SUM(F104:H104)</f>
        <v>58</v>
      </c>
      <c r="J104" s="85">
        <v>21</v>
      </c>
      <c r="K104" s="85">
        <v>18</v>
      </c>
      <c r="L104" s="193">
        <f>SUM(J104:K104)</f>
        <v>39</v>
      </c>
      <c r="M104" s="85">
        <v>20</v>
      </c>
      <c r="N104" s="85">
        <v>22</v>
      </c>
      <c r="O104" s="85">
        <v>19</v>
      </c>
      <c r="P104" s="193">
        <f>SUM(M104:O104)</f>
        <v>61</v>
      </c>
      <c r="Q104" s="85">
        <v>19</v>
      </c>
      <c r="R104" s="85">
        <v>22</v>
      </c>
      <c r="S104" s="193">
        <f>SUM(Q104:R104)</f>
        <v>41</v>
      </c>
      <c r="T104" s="84">
        <f>SUM(I104,L104,P104,S104,U104)</f>
        <v>199</v>
      </c>
      <c r="U104" s="84"/>
      <c r="V104" s="84"/>
    </row>
    <row r="105" spans="1:23" x14ac:dyDescent="0.2">
      <c r="A105" s="3">
        <v>211</v>
      </c>
      <c r="B105" s="195" t="s">
        <v>282</v>
      </c>
      <c r="C105" s="195" t="s">
        <v>281</v>
      </c>
      <c r="D105" s="129" t="s">
        <v>0</v>
      </c>
      <c r="E105" s="194" t="s">
        <v>367</v>
      </c>
      <c r="F105" s="196">
        <v>24</v>
      </c>
      <c r="G105" s="6">
        <v>19</v>
      </c>
      <c r="H105" s="6">
        <v>16</v>
      </c>
      <c r="I105" s="193">
        <f>SUM(F105:H105)</f>
        <v>59</v>
      </c>
      <c r="J105" s="85">
        <v>19</v>
      </c>
      <c r="K105" s="85">
        <v>19</v>
      </c>
      <c r="L105" s="193">
        <f>SUM(J105:K105)</f>
        <v>38</v>
      </c>
      <c r="M105" s="85">
        <v>17</v>
      </c>
      <c r="N105" s="85">
        <v>23</v>
      </c>
      <c r="O105" s="85">
        <v>22</v>
      </c>
      <c r="P105" s="193">
        <f>SUM(M105:O105)</f>
        <v>62</v>
      </c>
      <c r="Q105" s="85">
        <v>17</v>
      </c>
      <c r="R105" s="85">
        <v>22</v>
      </c>
      <c r="S105" s="193">
        <f>SUM(Q105:R105)</f>
        <v>39</v>
      </c>
      <c r="T105" s="84">
        <f>SUM(I105,L105,P105,S105,U105)</f>
        <v>198</v>
      </c>
      <c r="U105" s="84"/>
      <c r="V105" s="84"/>
    </row>
    <row r="106" spans="1:23" x14ac:dyDescent="0.2">
      <c r="A106" s="3">
        <v>273</v>
      </c>
      <c r="B106" s="195" t="s">
        <v>373</v>
      </c>
      <c r="C106" s="195" t="s">
        <v>33</v>
      </c>
      <c r="D106" s="129" t="s">
        <v>1</v>
      </c>
      <c r="E106" s="194" t="s">
        <v>361</v>
      </c>
      <c r="F106" s="196">
        <v>20</v>
      </c>
      <c r="G106" s="6">
        <v>19</v>
      </c>
      <c r="H106" s="6">
        <v>18</v>
      </c>
      <c r="I106" s="193">
        <f>SUM(F106:H106)</f>
        <v>57</v>
      </c>
      <c r="J106" s="85">
        <v>22</v>
      </c>
      <c r="K106" s="85">
        <v>20</v>
      </c>
      <c r="L106" s="193">
        <f>SUM(J106:K106)</f>
        <v>42</v>
      </c>
      <c r="M106" s="85">
        <v>22</v>
      </c>
      <c r="N106" s="85">
        <v>18</v>
      </c>
      <c r="O106" s="85">
        <v>20</v>
      </c>
      <c r="P106" s="193">
        <f>SUM(M106:O106)</f>
        <v>60</v>
      </c>
      <c r="Q106" s="85">
        <v>18</v>
      </c>
      <c r="R106" s="85">
        <v>21</v>
      </c>
      <c r="S106" s="193">
        <f>SUM(Q106:R106)</f>
        <v>39</v>
      </c>
      <c r="T106" s="84">
        <f>SUM(I106,L106,P106,S106,U106)</f>
        <v>198</v>
      </c>
      <c r="U106" s="84"/>
      <c r="V106" s="84"/>
    </row>
    <row r="107" spans="1:23" x14ac:dyDescent="0.2">
      <c r="A107" s="3">
        <v>171</v>
      </c>
      <c r="B107" s="195" t="s">
        <v>385</v>
      </c>
      <c r="C107" s="195" t="s">
        <v>438</v>
      </c>
      <c r="D107" s="129" t="s">
        <v>1</v>
      </c>
      <c r="E107" s="194" t="s">
        <v>361</v>
      </c>
      <c r="F107" s="196">
        <v>22</v>
      </c>
      <c r="G107" s="6">
        <v>21</v>
      </c>
      <c r="H107" s="6">
        <v>11</v>
      </c>
      <c r="I107" s="193">
        <f>SUM(F107:H107)</f>
        <v>54</v>
      </c>
      <c r="J107" s="85">
        <v>24</v>
      </c>
      <c r="K107" s="85">
        <v>20</v>
      </c>
      <c r="L107" s="193">
        <f>SUM(J107:K107)</f>
        <v>44</v>
      </c>
      <c r="M107" s="85">
        <v>23</v>
      </c>
      <c r="N107" s="85">
        <v>19</v>
      </c>
      <c r="O107" s="85">
        <v>21</v>
      </c>
      <c r="P107" s="193">
        <f>SUM(M107:O107)</f>
        <v>63</v>
      </c>
      <c r="Q107" s="85">
        <v>19</v>
      </c>
      <c r="R107" s="85">
        <v>18</v>
      </c>
      <c r="S107" s="193">
        <f>SUM(Q107:R107)</f>
        <v>37</v>
      </c>
      <c r="T107" s="84">
        <f>SUM(I107,L107,P107,S107,U107)</f>
        <v>198</v>
      </c>
      <c r="U107" s="84"/>
      <c r="V107" s="84"/>
    </row>
    <row r="108" spans="1:23" x14ac:dyDescent="0.2">
      <c r="A108" s="3">
        <v>164</v>
      </c>
      <c r="B108" s="195" t="s">
        <v>437</v>
      </c>
      <c r="C108" s="195" t="s">
        <v>436</v>
      </c>
      <c r="D108" s="129" t="s">
        <v>0</v>
      </c>
      <c r="E108" s="194" t="s">
        <v>355</v>
      </c>
      <c r="F108" s="196">
        <v>20</v>
      </c>
      <c r="G108" s="6">
        <v>16</v>
      </c>
      <c r="H108" s="6">
        <v>14</v>
      </c>
      <c r="I108" s="193">
        <f>SUM(F108:H108)</f>
        <v>50</v>
      </c>
      <c r="J108" s="187">
        <v>24</v>
      </c>
      <c r="K108" s="187">
        <v>22</v>
      </c>
      <c r="L108" s="193">
        <f>SUM(J108:K108)</f>
        <v>46</v>
      </c>
      <c r="M108" s="85">
        <v>22</v>
      </c>
      <c r="N108" s="85">
        <v>22</v>
      </c>
      <c r="O108" s="85">
        <v>20</v>
      </c>
      <c r="P108" s="193">
        <f>SUM(M108:O108)</f>
        <v>64</v>
      </c>
      <c r="Q108" s="85">
        <v>23</v>
      </c>
      <c r="R108" s="85">
        <v>15</v>
      </c>
      <c r="S108" s="193">
        <f>SUM(Q108:R108)</f>
        <v>38</v>
      </c>
      <c r="T108" s="84">
        <f>SUM(I108,L108,P108,S108,U108)</f>
        <v>198</v>
      </c>
      <c r="U108" s="85"/>
      <c r="V108" s="85"/>
    </row>
    <row r="109" spans="1:23" x14ac:dyDescent="0.2">
      <c r="A109" s="3">
        <v>204</v>
      </c>
      <c r="B109" s="195" t="s">
        <v>508</v>
      </c>
      <c r="C109" s="195" t="s">
        <v>63</v>
      </c>
      <c r="D109" s="129" t="s">
        <v>23</v>
      </c>
      <c r="E109" s="194" t="s">
        <v>349</v>
      </c>
      <c r="F109" s="196">
        <v>16</v>
      </c>
      <c r="G109" s="6">
        <v>20</v>
      </c>
      <c r="H109" s="6">
        <v>17</v>
      </c>
      <c r="I109" s="193">
        <f>SUM(F109:H109)</f>
        <v>53</v>
      </c>
      <c r="J109" s="85">
        <v>15</v>
      </c>
      <c r="K109" s="85">
        <v>22</v>
      </c>
      <c r="L109" s="193">
        <f>SUM(J109:K109)</f>
        <v>37</v>
      </c>
      <c r="M109" s="85">
        <v>22</v>
      </c>
      <c r="N109" s="85">
        <v>22</v>
      </c>
      <c r="O109" s="85">
        <v>20</v>
      </c>
      <c r="P109" s="193">
        <f>SUM(M109:O109)</f>
        <v>64</v>
      </c>
      <c r="Q109" s="85">
        <v>22</v>
      </c>
      <c r="R109" s="85">
        <v>21</v>
      </c>
      <c r="S109" s="193">
        <f>SUM(Q109:R109)</f>
        <v>43</v>
      </c>
      <c r="T109" s="84">
        <f>SUM(I109,L109,P109,S109,U109)</f>
        <v>197</v>
      </c>
      <c r="U109" s="84"/>
      <c r="V109" s="84"/>
    </row>
    <row r="110" spans="1:23" x14ac:dyDescent="0.2">
      <c r="A110" s="3">
        <v>158</v>
      </c>
      <c r="B110" s="195" t="s">
        <v>507</v>
      </c>
      <c r="C110" s="195" t="s">
        <v>458</v>
      </c>
      <c r="D110" s="129" t="s">
        <v>25</v>
      </c>
      <c r="E110" s="194" t="s">
        <v>352</v>
      </c>
      <c r="F110" s="196">
        <v>23</v>
      </c>
      <c r="G110" s="6">
        <v>17</v>
      </c>
      <c r="H110" s="6">
        <v>20</v>
      </c>
      <c r="I110" s="193">
        <f>SUM(F110:H110)</f>
        <v>60</v>
      </c>
      <c r="J110" s="85">
        <v>20</v>
      </c>
      <c r="K110" s="85">
        <v>21</v>
      </c>
      <c r="L110" s="193">
        <f>SUM(J110:K110)</f>
        <v>41</v>
      </c>
      <c r="M110" s="85">
        <v>19</v>
      </c>
      <c r="N110" s="85">
        <v>17</v>
      </c>
      <c r="O110" s="85">
        <v>18</v>
      </c>
      <c r="P110" s="193">
        <f>SUM(M110:O110)</f>
        <v>54</v>
      </c>
      <c r="Q110" s="85">
        <v>23</v>
      </c>
      <c r="R110" s="85">
        <v>19</v>
      </c>
      <c r="S110" s="193">
        <f>SUM(Q110:R110)</f>
        <v>42</v>
      </c>
      <c r="T110" s="84">
        <f>SUM(I110,L110,P110,S110,U110)</f>
        <v>197</v>
      </c>
      <c r="U110" s="85"/>
      <c r="V110" s="85"/>
    </row>
    <row r="111" spans="1:23" ht="25.5" x14ac:dyDescent="0.2">
      <c r="A111" s="3">
        <v>138</v>
      </c>
      <c r="B111" s="195" t="s">
        <v>506</v>
      </c>
      <c r="C111" s="195" t="s">
        <v>505</v>
      </c>
      <c r="D111" s="129" t="s">
        <v>24</v>
      </c>
      <c r="E111" s="194" t="s">
        <v>355</v>
      </c>
      <c r="F111" s="196">
        <v>19</v>
      </c>
      <c r="G111" s="6">
        <v>21</v>
      </c>
      <c r="H111" s="6">
        <v>19</v>
      </c>
      <c r="I111" s="193">
        <f>SUM(F111:H111)</f>
        <v>59</v>
      </c>
      <c r="J111" s="85">
        <v>18</v>
      </c>
      <c r="K111" s="85">
        <v>20</v>
      </c>
      <c r="L111" s="193">
        <f>SUM(J111:K111)</f>
        <v>38</v>
      </c>
      <c r="M111" s="85">
        <v>21</v>
      </c>
      <c r="N111" s="85">
        <v>22</v>
      </c>
      <c r="O111" s="85">
        <v>22</v>
      </c>
      <c r="P111" s="193">
        <f>SUM(M111:O111)</f>
        <v>65</v>
      </c>
      <c r="Q111" s="85">
        <v>16</v>
      </c>
      <c r="R111" s="85">
        <v>19</v>
      </c>
      <c r="S111" s="193">
        <f>SUM(Q111:R111)</f>
        <v>35</v>
      </c>
      <c r="T111" s="84">
        <f>SUM(I111,L111,P111,S111,U111)</f>
        <v>197</v>
      </c>
      <c r="U111" s="85"/>
      <c r="V111" s="85"/>
    </row>
    <row r="112" spans="1:23" x14ac:dyDescent="0.2">
      <c r="A112" s="3">
        <v>182</v>
      </c>
      <c r="B112" s="195" t="s">
        <v>435</v>
      </c>
      <c r="C112" s="195" t="s">
        <v>434</v>
      </c>
      <c r="D112" s="129" t="s">
        <v>0</v>
      </c>
      <c r="E112" s="194" t="s">
        <v>355</v>
      </c>
      <c r="F112" s="196">
        <v>17</v>
      </c>
      <c r="G112" s="6">
        <v>18</v>
      </c>
      <c r="H112" s="6">
        <v>19</v>
      </c>
      <c r="I112" s="193">
        <f>SUM(F112:H112)</f>
        <v>54</v>
      </c>
      <c r="J112" s="85">
        <v>20</v>
      </c>
      <c r="K112" s="85">
        <v>18</v>
      </c>
      <c r="L112" s="193">
        <f>SUM(J112:K112)</f>
        <v>38</v>
      </c>
      <c r="M112" s="85">
        <v>18</v>
      </c>
      <c r="N112" s="85">
        <v>21</v>
      </c>
      <c r="O112" s="85">
        <v>19</v>
      </c>
      <c r="P112" s="193">
        <f>SUM(M112:O112)</f>
        <v>58</v>
      </c>
      <c r="Q112" s="85">
        <v>23</v>
      </c>
      <c r="R112" s="85">
        <v>23</v>
      </c>
      <c r="S112" s="193">
        <f>SUM(Q112:R112)</f>
        <v>46</v>
      </c>
      <c r="T112" s="84">
        <f>SUM(I112,L112,P112,S112,U112)</f>
        <v>196</v>
      </c>
      <c r="U112" s="84"/>
      <c r="V112" s="84"/>
    </row>
    <row r="113" spans="1:23" x14ac:dyDescent="0.2">
      <c r="A113" s="3">
        <v>295</v>
      </c>
      <c r="B113" s="195" t="s">
        <v>504</v>
      </c>
      <c r="C113" s="195" t="s">
        <v>503</v>
      </c>
      <c r="D113" s="129" t="s">
        <v>23</v>
      </c>
      <c r="E113" s="194" t="s">
        <v>352</v>
      </c>
      <c r="F113" s="196">
        <v>19</v>
      </c>
      <c r="G113" s="6">
        <v>18</v>
      </c>
      <c r="H113" s="6">
        <v>18</v>
      </c>
      <c r="I113" s="193">
        <f>SUM(F113:H113)</f>
        <v>55</v>
      </c>
      <c r="J113" s="85">
        <v>22</v>
      </c>
      <c r="K113" s="85">
        <v>19</v>
      </c>
      <c r="L113" s="193">
        <f>SUM(J113:K113)</f>
        <v>41</v>
      </c>
      <c r="M113" s="85">
        <v>23</v>
      </c>
      <c r="N113" s="85">
        <v>21</v>
      </c>
      <c r="O113" s="85">
        <v>16</v>
      </c>
      <c r="P113" s="193">
        <f>SUM(M113:O113)</f>
        <v>60</v>
      </c>
      <c r="Q113" s="85">
        <v>20</v>
      </c>
      <c r="R113" s="85">
        <v>20</v>
      </c>
      <c r="S113" s="193">
        <f>SUM(Q113:R113)</f>
        <v>40</v>
      </c>
      <c r="T113" s="84">
        <f>SUM(I113,L113,P113,S113,U113)</f>
        <v>196</v>
      </c>
      <c r="U113" s="85"/>
      <c r="V113" s="85"/>
    </row>
    <row r="114" spans="1:23" x14ac:dyDescent="0.2">
      <c r="A114" s="3">
        <v>128</v>
      </c>
      <c r="B114" s="195" t="s">
        <v>51</v>
      </c>
      <c r="C114" s="195" t="s">
        <v>433</v>
      </c>
      <c r="D114" s="129" t="s">
        <v>1</v>
      </c>
      <c r="E114" s="194" t="s">
        <v>352</v>
      </c>
      <c r="F114" s="196">
        <v>20</v>
      </c>
      <c r="G114" s="6">
        <v>18</v>
      </c>
      <c r="H114" s="6">
        <v>21</v>
      </c>
      <c r="I114" s="193">
        <f>SUM(F114:H114)</f>
        <v>59</v>
      </c>
      <c r="J114" s="85">
        <v>16</v>
      </c>
      <c r="K114" s="85">
        <v>23</v>
      </c>
      <c r="L114" s="193">
        <f>SUM(J114:K114)</f>
        <v>39</v>
      </c>
      <c r="M114" s="85">
        <v>19</v>
      </c>
      <c r="N114" s="85">
        <v>19</v>
      </c>
      <c r="O114" s="85">
        <v>18</v>
      </c>
      <c r="P114" s="193">
        <f>SUM(M114:O114)</f>
        <v>56</v>
      </c>
      <c r="Q114" s="85">
        <v>22</v>
      </c>
      <c r="R114" s="85">
        <v>19</v>
      </c>
      <c r="S114" s="193">
        <f>SUM(Q114:R114)</f>
        <v>41</v>
      </c>
      <c r="T114" s="84">
        <f>SUM(I114,L114,P114,S114,U114)</f>
        <v>195</v>
      </c>
      <c r="U114" s="84"/>
      <c r="V114" s="84"/>
    </row>
    <row r="115" spans="1:23" x14ac:dyDescent="0.2">
      <c r="A115" s="3">
        <v>265</v>
      </c>
      <c r="B115" s="195" t="s">
        <v>432</v>
      </c>
      <c r="C115" s="195" t="s">
        <v>431</v>
      </c>
      <c r="D115" s="129" t="s">
        <v>0</v>
      </c>
      <c r="E115" s="194" t="s">
        <v>349</v>
      </c>
      <c r="F115" s="196">
        <v>18</v>
      </c>
      <c r="G115" s="6">
        <v>21</v>
      </c>
      <c r="H115" s="6">
        <v>21</v>
      </c>
      <c r="I115" s="193">
        <f>SUM(F115:H115)</f>
        <v>60</v>
      </c>
      <c r="J115" s="187">
        <v>21</v>
      </c>
      <c r="K115" s="187">
        <v>15</v>
      </c>
      <c r="L115" s="193">
        <f>SUM(J115:K115)</f>
        <v>36</v>
      </c>
      <c r="M115" s="85">
        <v>19</v>
      </c>
      <c r="N115" s="85">
        <v>20</v>
      </c>
      <c r="O115" s="85">
        <v>20</v>
      </c>
      <c r="P115" s="193">
        <f>SUM(M115:O115)</f>
        <v>59</v>
      </c>
      <c r="Q115" s="85">
        <v>22</v>
      </c>
      <c r="R115" s="85">
        <v>16</v>
      </c>
      <c r="S115" s="193">
        <f>SUM(Q115:R115)</f>
        <v>38</v>
      </c>
      <c r="T115" s="84">
        <f>SUM(I115,L115,P115,S115,U115)</f>
        <v>193</v>
      </c>
      <c r="U115" s="85"/>
      <c r="V115" s="85"/>
    </row>
    <row r="116" spans="1:23" x14ac:dyDescent="0.2">
      <c r="A116" s="3">
        <v>266</v>
      </c>
      <c r="B116" s="195" t="s">
        <v>430</v>
      </c>
      <c r="C116" s="195" t="s">
        <v>35</v>
      </c>
      <c r="D116" s="129" t="s">
        <v>0</v>
      </c>
      <c r="E116" s="194" t="s">
        <v>361</v>
      </c>
      <c r="F116" s="127">
        <v>22</v>
      </c>
      <c r="G116" s="6">
        <v>21</v>
      </c>
      <c r="H116" s="6">
        <v>19</v>
      </c>
      <c r="I116" s="193">
        <f>SUM(F116:H116)</f>
        <v>62</v>
      </c>
      <c r="J116" s="187">
        <v>18</v>
      </c>
      <c r="K116" s="187">
        <v>22</v>
      </c>
      <c r="L116" s="193">
        <f>SUM(J116:K116)</f>
        <v>40</v>
      </c>
      <c r="M116" s="187">
        <v>20</v>
      </c>
      <c r="N116" s="187">
        <v>19</v>
      </c>
      <c r="O116" s="187">
        <v>15</v>
      </c>
      <c r="P116" s="193">
        <f>SUM(M116:O116)</f>
        <v>54</v>
      </c>
      <c r="Q116" s="187">
        <v>18</v>
      </c>
      <c r="R116" s="187">
        <v>18</v>
      </c>
      <c r="S116" s="193">
        <f>SUM(Q116:R116)</f>
        <v>36</v>
      </c>
      <c r="T116" s="86">
        <f>SUM(I116,L116,P116,S116,U116)</f>
        <v>192</v>
      </c>
      <c r="U116" s="86"/>
      <c r="V116" s="86"/>
    </row>
    <row r="117" spans="1:23" ht="25.5" x14ac:dyDescent="0.2">
      <c r="A117" s="3">
        <v>314</v>
      </c>
      <c r="B117" s="195" t="s">
        <v>502</v>
      </c>
      <c r="C117" s="195" t="s">
        <v>501</v>
      </c>
      <c r="D117" s="129" t="s">
        <v>57</v>
      </c>
      <c r="E117" s="194" t="s">
        <v>352</v>
      </c>
      <c r="F117" s="196">
        <v>18</v>
      </c>
      <c r="G117" s="6">
        <v>20</v>
      </c>
      <c r="H117" s="6">
        <v>20</v>
      </c>
      <c r="I117" s="193">
        <f>SUM(F117:H117)</f>
        <v>58</v>
      </c>
      <c r="J117" s="85">
        <v>19</v>
      </c>
      <c r="K117" s="187">
        <v>18</v>
      </c>
      <c r="L117" s="193">
        <f>SUM(J117:K117)</f>
        <v>37</v>
      </c>
      <c r="M117" s="85">
        <v>22</v>
      </c>
      <c r="N117" s="85">
        <v>23</v>
      </c>
      <c r="O117" s="85">
        <v>15</v>
      </c>
      <c r="P117" s="193">
        <f>SUM(M117:O117)</f>
        <v>60</v>
      </c>
      <c r="Q117" s="85">
        <v>21</v>
      </c>
      <c r="R117" s="85">
        <v>16</v>
      </c>
      <c r="S117" s="193">
        <f>SUM(Q117:R117)</f>
        <v>37</v>
      </c>
      <c r="T117" s="84">
        <f>SUM(I117,L117,P117,S117,U117)</f>
        <v>192</v>
      </c>
      <c r="U117" s="84"/>
      <c r="V117" s="84"/>
    </row>
    <row r="118" spans="1:23" ht="25.5" x14ac:dyDescent="0.2">
      <c r="A118" s="3">
        <v>140</v>
      </c>
      <c r="B118" s="195" t="s">
        <v>500</v>
      </c>
      <c r="C118" s="195" t="s">
        <v>28</v>
      </c>
      <c r="D118" s="129" t="s">
        <v>57</v>
      </c>
      <c r="E118" s="194" t="s">
        <v>352</v>
      </c>
      <c r="F118" s="196">
        <v>20</v>
      </c>
      <c r="G118" s="6">
        <v>18</v>
      </c>
      <c r="H118" s="6">
        <v>21</v>
      </c>
      <c r="I118" s="193">
        <f>SUM(F118:H118)</f>
        <v>59</v>
      </c>
      <c r="J118" s="85">
        <v>20</v>
      </c>
      <c r="K118" s="85">
        <v>19</v>
      </c>
      <c r="L118" s="193">
        <f>SUM(J118:K118)</f>
        <v>39</v>
      </c>
      <c r="M118" s="197">
        <v>25</v>
      </c>
      <c r="N118" s="85">
        <v>16</v>
      </c>
      <c r="O118" s="85">
        <v>18</v>
      </c>
      <c r="P118" s="193">
        <f>SUM(M118:O118)</f>
        <v>59</v>
      </c>
      <c r="Q118" s="85">
        <v>20</v>
      </c>
      <c r="R118" s="85">
        <v>15</v>
      </c>
      <c r="S118" s="193">
        <f>SUM(Q118:R118)</f>
        <v>35</v>
      </c>
      <c r="T118" s="84">
        <f>SUM(I118,L118,P118,S118,U118)</f>
        <v>192</v>
      </c>
      <c r="U118" s="84"/>
      <c r="V118" s="84"/>
    </row>
    <row r="119" spans="1:23" ht="25.5" x14ac:dyDescent="0.2">
      <c r="A119" s="3">
        <v>143</v>
      </c>
      <c r="B119" s="195" t="s">
        <v>499</v>
      </c>
      <c r="C119" s="195" t="s">
        <v>498</v>
      </c>
      <c r="D119" s="129" t="s">
        <v>57</v>
      </c>
      <c r="E119" s="194" t="s">
        <v>352</v>
      </c>
      <c r="F119" s="196">
        <v>17</v>
      </c>
      <c r="G119" s="6">
        <v>21</v>
      </c>
      <c r="H119" s="6">
        <v>19</v>
      </c>
      <c r="I119" s="193">
        <f>SUM(F119:H119)</f>
        <v>57</v>
      </c>
      <c r="J119" s="187">
        <v>19</v>
      </c>
      <c r="K119" s="187">
        <v>17</v>
      </c>
      <c r="L119" s="193">
        <f>SUM(J119:K119)</f>
        <v>36</v>
      </c>
      <c r="M119" s="85">
        <v>20</v>
      </c>
      <c r="N119" s="85">
        <v>19</v>
      </c>
      <c r="O119" s="85">
        <v>15</v>
      </c>
      <c r="P119" s="193">
        <f>SUM(M119:O119)</f>
        <v>54</v>
      </c>
      <c r="Q119" s="85">
        <v>22</v>
      </c>
      <c r="R119" s="85">
        <v>21</v>
      </c>
      <c r="S119" s="193">
        <f>SUM(Q119:R119)</f>
        <v>43</v>
      </c>
      <c r="T119" s="84">
        <f>SUM(I119,L119,P119,S119,U119)</f>
        <v>190</v>
      </c>
      <c r="U119" s="85"/>
      <c r="V119" s="85"/>
    </row>
    <row r="120" spans="1:23" x14ac:dyDescent="0.2">
      <c r="A120" s="3">
        <v>221</v>
      </c>
      <c r="B120" s="195" t="s">
        <v>377</v>
      </c>
      <c r="C120" s="195" t="s">
        <v>429</v>
      </c>
      <c r="D120" s="129" t="s">
        <v>1</v>
      </c>
      <c r="E120" s="194" t="s">
        <v>349</v>
      </c>
      <c r="F120" s="196">
        <v>16</v>
      </c>
      <c r="G120" s="6">
        <v>17</v>
      </c>
      <c r="H120" s="6">
        <v>21</v>
      </c>
      <c r="I120" s="193">
        <f>SUM(F120:H120)</f>
        <v>54</v>
      </c>
      <c r="J120" s="85">
        <v>13</v>
      </c>
      <c r="K120" s="85">
        <v>17</v>
      </c>
      <c r="L120" s="193">
        <f>SUM(J120:K120)</f>
        <v>30</v>
      </c>
      <c r="M120" s="85">
        <v>20</v>
      </c>
      <c r="N120" s="85">
        <v>21</v>
      </c>
      <c r="O120" s="85">
        <v>19</v>
      </c>
      <c r="P120" s="193">
        <f>SUM(M120:O120)</f>
        <v>60</v>
      </c>
      <c r="Q120" s="85">
        <v>24</v>
      </c>
      <c r="R120" s="85">
        <v>21</v>
      </c>
      <c r="S120" s="193">
        <f>SUM(Q120:R120)</f>
        <v>45</v>
      </c>
      <c r="T120" s="84">
        <f>SUM(I120,L120,P120,S120,U120)</f>
        <v>189</v>
      </c>
      <c r="U120" s="85"/>
      <c r="V120" s="85"/>
    </row>
    <row r="121" spans="1:23" x14ac:dyDescent="0.2">
      <c r="A121" s="3">
        <v>178</v>
      </c>
      <c r="B121" s="195" t="s">
        <v>428</v>
      </c>
      <c r="C121" s="195" t="s">
        <v>427</v>
      </c>
      <c r="D121" s="129" t="s">
        <v>0</v>
      </c>
      <c r="E121" s="194" t="s">
        <v>349</v>
      </c>
      <c r="F121" s="196">
        <v>21</v>
      </c>
      <c r="G121" s="6">
        <v>21</v>
      </c>
      <c r="H121" s="6">
        <v>15</v>
      </c>
      <c r="I121" s="193">
        <f>SUM(F121:H121)</f>
        <v>57</v>
      </c>
      <c r="J121" s="85">
        <v>16</v>
      </c>
      <c r="K121" s="85">
        <v>19</v>
      </c>
      <c r="L121" s="193">
        <f>SUM(J121:K121)</f>
        <v>35</v>
      </c>
      <c r="M121" s="85">
        <v>19</v>
      </c>
      <c r="N121" s="85">
        <v>21</v>
      </c>
      <c r="O121" s="85">
        <v>18</v>
      </c>
      <c r="P121" s="193">
        <f>SUM(M121:O121)</f>
        <v>58</v>
      </c>
      <c r="Q121" s="85">
        <v>22</v>
      </c>
      <c r="R121" s="85">
        <v>17</v>
      </c>
      <c r="S121" s="193">
        <f>SUM(Q121:R121)</f>
        <v>39</v>
      </c>
      <c r="T121" s="84">
        <f>SUM(I121,L121,P121,S121,U121)</f>
        <v>189</v>
      </c>
      <c r="U121" s="85"/>
      <c r="V121" s="85"/>
    </row>
    <row r="122" spans="1:23" ht="25.5" x14ac:dyDescent="0.2">
      <c r="A122" s="3">
        <v>304</v>
      </c>
      <c r="B122" s="195" t="s">
        <v>497</v>
      </c>
      <c r="C122" s="195" t="s">
        <v>496</v>
      </c>
      <c r="D122" s="129" t="s">
        <v>57</v>
      </c>
      <c r="E122" s="194" t="s">
        <v>352</v>
      </c>
      <c r="F122" s="196">
        <v>20</v>
      </c>
      <c r="G122" s="6">
        <v>18</v>
      </c>
      <c r="H122" s="6">
        <v>19</v>
      </c>
      <c r="I122" s="193">
        <f>SUM(F122:H122)</f>
        <v>57</v>
      </c>
      <c r="J122" s="85">
        <v>13</v>
      </c>
      <c r="K122" s="85">
        <v>17</v>
      </c>
      <c r="L122" s="193">
        <f>SUM(J122:K122)</f>
        <v>30</v>
      </c>
      <c r="M122" s="85">
        <v>21</v>
      </c>
      <c r="N122" s="85">
        <v>20</v>
      </c>
      <c r="O122" s="85">
        <v>20</v>
      </c>
      <c r="P122" s="193">
        <f>SUM(M122:O122)</f>
        <v>61</v>
      </c>
      <c r="Q122" s="85">
        <v>20</v>
      </c>
      <c r="R122" s="85">
        <v>19</v>
      </c>
      <c r="S122" s="193">
        <f>SUM(Q122:R122)</f>
        <v>39</v>
      </c>
      <c r="T122" s="84">
        <f>SUM(I122,L122,P122,S122,U122)</f>
        <v>187</v>
      </c>
      <c r="U122" s="85"/>
      <c r="V122" s="85"/>
    </row>
    <row r="123" spans="1:23" s="91" customFormat="1" ht="25.5" x14ac:dyDescent="0.2">
      <c r="A123" s="3">
        <v>264</v>
      </c>
      <c r="B123" s="195" t="s">
        <v>495</v>
      </c>
      <c r="C123" s="195" t="s">
        <v>494</v>
      </c>
      <c r="D123" s="129" t="s">
        <v>24</v>
      </c>
      <c r="E123" s="194" t="s">
        <v>352</v>
      </c>
      <c r="F123" s="196">
        <v>18</v>
      </c>
      <c r="G123" s="6">
        <v>21</v>
      </c>
      <c r="H123" s="6">
        <v>15</v>
      </c>
      <c r="I123" s="193">
        <f>SUM(F123:H123)</f>
        <v>54</v>
      </c>
      <c r="J123" s="85">
        <v>16</v>
      </c>
      <c r="K123" s="85">
        <v>21</v>
      </c>
      <c r="L123" s="193">
        <f>SUM(J123:K123)</f>
        <v>37</v>
      </c>
      <c r="M123" s="85">
        <v>18</v>
      </c>
      <c r="N123" s="85">
        <v>19</v>
      </c>
      <c r="O123" s="85">
        <v>19</v>
      </c>
      <c r="P123" s="193">
        <f>SUM(M123:O123)</f>
        <v>56</v>
      </c>
      <c r="Q123" s="85">
        <v>18</v>
      </c>
      <c r="R123" s="85">
        <v>21</v>
      </c>
      <c r="S123" s="193">
        <f>SUM(Q123:R123)</f>
        <v>39</v>
      </c>
      <c r="T123" s="84">
        <f>SUM(I123,L123,P123,S123,U123)</f>
        <v>186</v>
      </c>
      <c r="U123" s="84"/>
      <c r="V123" s="84"/>
      <c r="W123" s="90"/>
    </row>
    <row r="124" spans="1:23" x14ac:dyDescent="0.2">
      <c r="A124" s="3">
        <v>245</v>
      </c>
      <c r="B124" s="195" t="s">
        <v>493</v>
      </c>
      <c r="C124" s="195" t="s">
        <v>28</v>
      </c>
      <c r="D124" s="129" t="s">
        <v>23</v>
      </c>
      <c r="E124" s="194" t="s">
        <v>352</v>
      </c>
      <c r="F124" s="196">
        <v>21</v>
      </c>
      <c r="G124" s="6">
        <v>18</v>
      </c>
      <c r="H124" s="6">
        <v>19</v>
      </c>
      <c r="I124" s="193">
        <f>SUM(F124:H124)</f>
        <v>58</v>
      </c>
      <c r="J124" s="85">
        <v>19</v>
      </c>
      <c r="K124" s="85">
        <v>21</v>
      </c>
      <c r="L124" s="193">
        <f>SUM(J124:K124)</f>
        <v>40</v>
      </c>
      <c r="M124" s="85">
        <v>15</v>
      </c>
      <c r="N124" s="85">
        <v>19</v>
      </c>
      <c r="O124" s="85">
        <v>18</v>
      </c>
      <c r="P124" s="193">
        <f>SUM(M124:O124)</f>
        <v>52</v>
      </c>
      <c r="Q124" s="85">
        <v>17</v>
      </c>
      <c r="R124" s="85">
        <v>18</v>
      </c>
      <c r="S124" s="193">
        <f>SUM(Q124:R124)</f>
        <v>35</v>
      </c>
      <c r="T124" s="84">
        <f>SUM(I124,L124,P124,S124,U124)</f>
        <v>185</v>
      </c>
      <c r="U124" s="84"/>
      <c r="V124" s="84"/>
    </row>
    <row r="125" spans="1:23" x14ac:dyDescent="0.2">
      <c r="A125" s="3">
        <v>275</v>
      </c>
      <c r="B125" s="195" t="s">
        <v>32</v>
      </c>
      <c r="C125" s="195" t="s">
        <v>31</v>
      </c>
      <c r="D125" s="129" t="s">
        <v>27</v>
      </c>
      <c r="E125" s="194" t="s">
        <v>352</v>
      </c>
      <c r="F125" s="196">
        <v>23</v>
      </c>
      <c r="G125" s="6">
        <v>16</v>
      </c>
      <c r="H125" s="6">
        <v>16</v>
      </c>
      <c r="I125" s="193">
        <f>SUM(F125:H125)</f>
        <v>55</v>
      </c>
      <c r="J125" s="85">
        <v>21</v>
      </c>
      <c r="K125" s="85">
        <v>19</v>
      </c>
      <c r="L125" s="193">
        <f>SUM(J125:K125)</f>
        <v>40</v>
      </c>
      <c r="M125" s="85">
        <v>20</v>
      </c>
      <c r="N125" s="85">
        <v>17</v>
      </c>
      <c r="O125" s="85">
        <v>15</v>
      </c>
      <c r="P125" s="193">
        <f>SUM(M125:O125)</f>
        <v>52</v>
      </c>
      <c r="Q125" s="85">
        <v>17</v>
      </c>
      <c r="R125" s="85">
        <v>20</v>
      </c>
      <c r="S125" s="193">
        <f>SUM(Q125:R125)</f>
        <v>37</v>
      </c>
      <c r="T125" s="84">
        <f>SUM(I125,L125,P125,S125,U125)</f>
        <v>184</v>
      </c>
      <c r="U125" s="84"/>
      <c r="V125" s="84"/>
    </row>
    <row r="126" spans="1:23" x14ac:dyDescent="0.2">
      <c r="A126" s="3">
        <v>196</v>
      </c>
      <c r="B126" s="195" t="s">
        <v>285</v>
      </c>
      <c r="C126" s="195" t="s">
        <v>45</v>
      </c>
      <c r="D126" s="129" t="s">
        <v>0</v>
      </c>
      <c r="E126" s="194" t="s">
        <v>352</v>
      </c>
      <c r="F126" s="93">
        <v>18</v>
      </c>
      <c r="G126" s="93">
        <v>17</v>
      </c>
      <c r="H126" s="93">
        <v>14</v>
      </c>
      <c r="I126" s="193">
        <f>SUM(F126:H126)</f>
        <v>49</v>
      </c>
      <c r="J126" s="85">
        <v>16</v>
      </c>
      <c r="K126" s="85">
        <v>19</v>
      </c>
      <c r="L126" s="193">
        <f>SUM(J126:K126)</f>
        <v>35</v>
      </c>
      <c r="M126" s="85">
        <v>21</v>
      </c>
      <c r="N126" s="85">
        <v>17</v>
      </c>
      <c r="O126" s="85">
        <v>20</v>
      </c>
      <c r="P126" s="193">
        <f>SUM(M126:O126)</f>
        <v>58</v>
      </c>
      <c r="Q126" s="85">
        <v>18</v>
      </c>
      <c r="R126" s="85">
        <v>21</v>
      </c>
      <c r="S126" s="193">
        <f>SUM(Q126:R126)</f>
        <v>39</v>
      </c>
      <c r="T126" s="84">
        <f>SUM(I126,L126,P126,S126,U126)</f>
        <v>181</v>
      </c>
      <c r="U126" s="85"/>
      <c r="V126" s="85"/>
    </row>
    <row r="127" spans="1:23" ht="25.5" x14ac:dyDescent="0.2">
      <c r="A127" s="3">
        <v>321</v>
      </c>
      <c r="B127" s="2" t="s">
        <v>58</v>
      </c>
      <c r="C127" s="2" t="s">
        <v>492</v>
      </c>
      <c r="D127" s="222" t="s">
        <v>24</v>
      </c>
      <c r="E127" s="45" t="s">
        <v>349</v>
      </c>
      <c r="F127" s="196">
        <v>20</v>
      </c>
      <c r="G127" s="6">
        <v>17</v>
      </c>
      <c r="H127" s="6">
        <v>17</v>
      </c>
      <c r="I127" s="193">
        <f>SUM(F127:H127)</f>
        <v>54</v>
      </c>
      <c r="J127" s="85">
        <v>16</v>
      </c>
      <c r="K127" s="187">
        <v>16</v>
      </c>
      <c r="L127" s="193">
        <f>SUM(J127:K127)</f>
        <v>32</v>
      </c>
      <c r="M127" s="85">
        <v>22</v>
      </c>
      <c r="N127" s="85">
        <v>20</v>
      </c>
      <c r="O127" s="85">
        <v>14</v>
      </c>
      <c r="P127" s="193">
        <f>SUM(M127:O127)</f>
        <v>56</v>
      </c>
      <c r="Q127" s="85">
        <v>19</v>
      </c>
      <c r="R127" s="85">
        <v>20</v>
      </c>
      <c r="S127" s="193">
        <f>SUM(Q127:R127)</f>
        <v>39</v>
      </c>
      <c r="T127" s="84">
        <f>SUM(I127,L127,P127,S127,U127)</f>
        <v>181</v>
      </c>
      <c r="U127" s="84"/>
      <c r="V127" s="84"/>
    </row>
    <row r="128" spans="1:23" x14ac:dyDescent="0.2">
      <c r="A128" s="3">
        <v>288</v>
      </c>
      <c r="B128" s="195" t="s">
        <v>29</v>
      </c>
      <c r="C128" s="195" t="s">
        <v>28</v>
      </c>
      <c r="D128" s="129" t="s">
        <v>27</v>
      </c>
      <c r="E128" s="194" t="s">
        <v>352</v>
      </c>
      <c r="F128" s="196">
        <v>11</v>
      </c>
      <c r="G128" s="6">
        <v>18</v>
      </c>
      <c r="H128" s="6">
        <v>19</v>
      </c>
      <c r="I128" s="193">
        <f>SUM(F128:H128)</f>
        <v>48</v>
      </c>
      <c r="J128" s="85">
        <v>15</v>
      </c>
      <c r="K128" s="85">
        <v>21</v>
      </c>
      <c r="L128" s="193">
        <f>SUM(J128:K128)</f>
        <v>36</v>
      </c>
      <c r="M128" s="85">
        <v>16</v>
      </c>
      <c r="N128" s="85">
        <v>23</v>
      </c>
      <c r="O128" s="85">
        <v>21</v>
      </c>
      <c r="P128" s="193">
        <f>SUM(M128:O128)</f>
        <v>60</v>
      </c>
      <c r="Q128" s="85">
        <v>17</v>
      </c>
      <c r="R128" s="85">
        <v>20</v>
      </c>
      <c r="S128" s="193">
        <f>SUM(Q128:R128)</f>
        <v>37</v>
      </c>
      <c r="T128" s="84">
        <f>SUM(I128,L128,P128,S128,U128)</f>
        <v>181</v>
      </c>
      <c r="U128" s="84"/>
      <c r="V128" s="84"/>
    </row>
    <row r="129" spans="1:22" ht="25.5" x14ac:dyDescent="0.2">
      <c r="A129" s="3">
        <v>262</v>
      </c>
      <c r="B129" s="195" t="s">
        <v>491</v>
      </c>
      <c r="C129" s="195" t="s">
        <v>490</v>
      </c>
      <c r="D129" s="129" t="s">
        <v>24</v>
      </c>
      <c r="E129" s="194" t="s">
        <v>352</v>
      </c>
      <c r="F129" s="196">
        <v>22</v>
      </c>
      <c r="G129" s="6">
        <v>21</v>
      </c>
      <c r="H129" s="6">
        <v>19</v>
      </c>
      <c r="I129" s="193">
        <f>SUM(F129:H129)</f>
        <v>62</v>
      </c>
      <c r="J129" s="85">
        <v>18</v>
      </c>
      <c r="K129" s="85">
        <v>18</v>
      </c>
      <c r="L129" s="193">
        <f>SUM(J129:K129)</f>
        <v>36</v>
      </c>
      <c r="M129" s="85">
        <v>14</v>
      </c>
      <c r="N129" s="85">
        <v>18</v>
      </c>
      <c r="O129" s="85">
        <v>17</v>
      </c>
      <c r="P129" s="193">
        <f>SUM(M129:O129)</f>
        <v>49</v>
      </c>
      <c r="Q129" s="85">
        <v>13</v>
      </c>
      <c r="R129" s="85">
        <v>20</v>
      </c>
      <c r="S129" s="193">
        <f>SUM(Q129:R129)</f>
        <v>33</v>
      </c>
      <c r="T129" s="84">
        <f>SUM(I129,L129,P129,S129,U129)</f>
        <v>180</v>
      </c>
      <c r="U129" s="84"/>
      <c r="V129" s="84"/>
    </row>
    <row r="130" spans="1:22" x14ac:dyDescent="0.2">
      <c r="A130" s="3">
        <v>129</v>
      </c>
      <c r="B130" s="195" t="s">
        <v>51</v>
      </c>
      <c r="C130" s="195" t="s">
        <v>49</v>
      </c>
      <c r="D130" s="129" t="s">
        <v>0</v>
      </c>
      <c r="E130" s="194" t="s">
        <v>352</v>
      </c>
      <c r="F130" s="196">
        <v>20</v>
      </c>
      <c r="G130" s="6">
        <v>18</v>
      </c>
      <c r="H130" s="6">
        <v>19</v>
      </c>
      <c r="I130" s="193">
        <f>SUM(F130:H130)</f>
        <v>57</v>
      </c>
      <c r="J130" s="85">
        <v>19</v>
      </c>
      <c r="K130" s="85">
        <v>18</v>
      </c>
      <c r="L130" s="193">
        <f>SUM(J130:K130)</f>
        <v>37</v>
      </c>
      <c r="M130" s="85">
        <v>20</v>
      </c>
      <c r="N130" s="85">
        <v>20</v>
      </c>
      <c r="O130" s="85">
        <v>15</v>
      </c>
      <c r="P130" s="193">
        <f>SUM(M130:O130)</f>
        <v>55</v>
      </c>
      <c r="Q130" s="85">
        <v>15</v>
      </c>
      <c r="R130" s="85">
        <v>16</v>
      </c>
      <c r="S130" s="193">
        <f>SUM(Q130:R130)</f>
        <v>31</v>
      </c>
      <c r="T130" s="84">
        <f>SUM(I130,L130,P130,S130,U130)</f>
        <v>180</v>
      </c>
      <c r="U130" s="85"/>
      <c r="V130" s="85"/>
    </row>
    <row r="131" spans="1:22" x14ac:dyDescent="0.2">
      <c r="A131" s="3">
        <v>223</v>
      </c>
      <c r="B131" s="195" t="s">
        <v>426</v>
      </c>
      <c r="C131" s="195" t="s">
        <v>425</v>
      </c>
      <c r="D131" s="129" t="s">
        <v>0</v>
      </c>
      <c r="E131" s="194" t="s">
        <v>352</v>
      </c>
      <c r="F131" s="196">
        <v>17</v>
      </c>
      <c r="G131" s="6">
        <v>18</v>
      </c>
      <c r="H131" s="6">
        <v>14</v>
      </c>
      <c r="I131" s="193">
        <f>SUM(F131:H131)</f>
        <v>49</v>
      </c>
      <c r="J131" s="85">
        <v>18</v>
      </c>
      <c r="K131" s="85">
        <v>23</v>
      </c>
      <c r="L131" s="193">
        <f>SUM(J131:K131)</f>
        <v>41</v>
      </c>
      <c r="M131" s="85">
        <v>18</v>
      </c>
      <c r="N131" s="85">
        <v>17</v>
      </c>
      <c r="O131" s="85">
        <v>19</v>
      </c>
      <c r="P131" s="193">
        <f>SUM(M131:O131)</f>
        <v>54</v>
      </c>
      <c r="Q131" s="85">
        <v>19</v>
      </c>
      <c r="R131" s="85">
        <v>16</v>
      </c>
      <c r="S131" s="193">
        <f>SUM(Q131:R131)</f>
        <v>35</v>
      </c>
      <c r="T131" s="84">
        <f>SUM(I131,L131,P131,S131,U131)</f>
        <v>179</v>
      </c>
      <c r="U131" s="85"/>
      <c r="V131" s="85"/>
    </row>
    <row r="132" spans="1:22" x14ac:dyDescent="0.2">
      <c r="A132" s="3">
        <v>124</v>
      </c>
      <c r="B132" s="195" t="s">
        <v>279</v>
      </c>
      <c r="C132" s="195" t="s">
        <v>278</v>
      </c>
      <c r="D132" s="129" t="s">
        <v>0</v>
      </c>
      <c r="E132" s="194" t="s">
        <v>352</v>
      </c>
      <c r="F132" s="127">
        <v>19</v>
      </c>
      <c r="G132" s="6">
        <v>16</v>
      </c>
      <c r="H132" s="6">
        <v>18</v>
      </c>
      <c r="I132" s="193">
        <f>SUM(F132:H132)</f>
        <v>53</v>
      </c>
      <c r="J132" s="85">
        <v>14</v>
      </c>
      <c r="K132" s="85">
        <v>18</v>
      </c>
      <c r="L132" s="193">
        <f>SUM(J132:K132)</f>
        <v>32</v>
      </c>
      <c r="M132" s="85">
        <v>21</v>
      </c>
      <c r="N132" s="85">
        <v>16</v>
      </c>
      <c r="O132" s="85">
        <v>20</v>
      </c>
      <c r="P132" s="193">
        <f>SUM(M132:O132)</f>
        <v>57</v>
      </c>
      <c r="Q132" s="85">
        <v>16</v>
      </c>
      <c r="R132" s="85">
        <v>20</v>
      </c>
      <c r="S132" s="193">
        <f>SUM(Q132:R132)</f>
        <v>36</v>
      </c>
      <c r="T132" s="84">
        <f>SUM(I132,L132,P132,S132,U132)</f>
        <v>178</v>
      </c>
      <c r="U132" s="84"/>
      <c r="V132" s="84"/>
    </row>
    <row r="133" spans="1:22" x14ac:dyDescent="0.2">
      <c r="A133" s="3">
        <v>151</v>
      </c>
      <c r="B133" s="195" t="s">
        <v>50</v>
      </c>
      <c r="C133" s="195" t="s">
        <v>49</v>
      </c>
      <c r="D133" s="129" t="s">
        <v>1</v>
      </c>
      <c r="E133" s="194" t="s">
        <v>352</v>
      </c>
      <c r="F133" s="196">
        <v>12</v>
      </c>
      <c r="G133" s="6">
        <v>19</v>
      </c>
      <c r="H133" s="6">
        <v>12</v>
      </c>
      <c r="I133" s="193">
        <f>SUM(F133:H133)</f>
        <v>43</v>
      </c>
      <c r="J133" s="85">
        <v>20</v>
      </c>
      <c r="K133" s="85">
        <v>16</v>
      </c>
      <c r="L133" s="193">
        <f>SUM(J133:K133)</f>
        <v>36</v>
      </c>
      <c r="M133" s="85">
        <v>19</v>
      </c>
      <c r="N133" s="85">
        <v>23</v>
      </c>
      <c r="O133" s="85">
        <v>19</v>
      </c>
      <c r="P133" s="193">
        <f>SUM(M133:O133)</f>
        <v>61</v>
      </c>
      <c r="Q133" s="85">
        <v>19</v>
      </c>
      <c r="R133" s="85">
        <v>19</v>
      </c>
      <c r="S133" s="193">
        <f>SUM(Q133:R133)</f>
        <v>38</v>
      </c>
      <c r="T133" s="84">
        <f>SUM(I133,L133,P133,S133,U133)</f>
        <v>178</v>
      </c>
      <c r="U133" s="84"/>
      <c r="V133" s="84"/>
    </row>
    <row r="134" spans="1:22" ht="25.5" x14ac:dyDescent="0.2">
      <c r="A134" s="3">
        <v>253</v>
      </c>
      <c r="B134" s="195" t="s">
        <v>489</v>
      </c>
      <c r="C134" s="195" t="s">
        <v>28</v>
      </c>
      <c r="D134" s="129" t="s">
        <v>57</v>
      </c>
      <c r="E134" s="194" t="s">
        <v>352</v>
      </c>
      <c r="F134" s="196">
        <v>14</v>
      </c>
      <c r="G134" s="6">
        <v>17</v>
      </c>
      <c r="H134" s="6">
        <v>16</v>
      </c>
      <c r="I134" s="193">
        <f>SUM(F134:H134)</f>
        <v>47</v>
      </c>
      <c r="J134" s="85">
        <v>22</v>
      </c>
      <c r="K134" s="85">
        <v>19</v>
      </c>
      <c r="L134" s="193">
        <f>SUM(J134:K134)</f>
        <v>41</v>
      </c>
      <c r="M134" s="85">
        <v>20</v>
      </c>
      <c r="N134" s="85">
        <v>20</v>
      </c>
      <c r="O134" s="85">
        <v>17</v>
      </c>
      <c r="P134" s="193">
        <f>SUM(M134:O134)</f>
        <v>57</v>
      </c>
      <c r="Q134" s="85">
        <v>18</v>
      </c>
      <c r="R134" s="85">
        <v>14</v>
      </c>
      <c r="S134" s="193">
        <f>SUM(Q134:R134)</f>
        <v>32</v>
      </c>
      <c r="T134" s="84">
        <f>SUM(I134,L134,P134,S134,U134)</f>
        <v>177</v>
      </c>
      <c r="U134" s="85"/>
      <c r="V134" s="85"/>
    </row>
    <row r="135" spans="1:22" ht="25.5" x14ac:dyDescent="0.2">
      <c r="A135" s="3">
        <v>115</v>
      </c>
      <c r="B135" s="195" t="s">
        <v>54</v>
      </c>
      <c r="C135" s="195" t="s">
        <v>488</v>
      </c>
      <c r="D135" s="129" t="s">
        <v>24</v>
      </c>
      <c r="E135" s="194" t="s">
        <v>352</v>
      </c>
      <c r="F135" s="196">
        <v>21</v>
      </c>
      <c r="G135" s="6">
        <v>16</v>
      </c>
      <c r="H135" s="6">
        <v>16</v>
      </c>
      <c r="I135" s="193">
        <f>SUM(F135:H135)</f>
        <v>53</v>
      </c>
      <c r="J135" s="85">
        <v>18</v>
      </c>
      <c r="K135" s="85">
        <v>18</v>
      </c>
      <c r="L135" s="193">
        <f>SUM(J135:K135)</f>
        <v>36</v>
      </c>
      <c r="M135" s="85">
        <v>14</v>
      </c>
      <c r="N135" s="85">
        <v>16</v>
      </c>
      <c r="O135" s="85">
        <v>20</v>
      </c>
      <c r="P135" s="193">
        <f>SUM(M135:O135)</f>
        <v>50</v>
      </c>
      <c r="Q135" s="85">
        <v>19</v>
      </c>
      <c r="R135" s="85">
        <v>17</v>
      </c>
      <c r="S135" s="193">
        <f>SUM(Q135:R135)</f>
        <v>36</v>
      </c>
      <c r="T135" s="84">
        <f>SUM(I135,L135,P135,S135,U135)</f>
        <v>175</v>
      </c>
      <c r="U135" s="84"/>
      <c r="V135" s="84"/>
    </row>
    <row r="136" spans="1:22" ht="25.5" x14ac:dyDescent="0.2">
      <c r="A136" s="3">
        <v>139</v>
      </c>
      <c r="B136" s="195" t="s">
        <v>487</v>
      </c>
      <c r="C136" s="195" t="s">
        <v>59</v>
      </c>
      <c r="D136" s="129" t="s">
        <v>57</v>
      </c>
      <c r="E136" s="194" t="s">
        <v>352</v>
      </c>
      <c r="F136" s="93">
        <v>19</v>
      </c>
      <c r="G136" s="93">
        <v>12</v>
      </c>
      <c r="H136" s="93">
        <v>15</v>
      </c>
      <c r="I136" s="193">
        <f>SUM(F136:H136)</f>
        <v>46</v>
      </c>
      <c r="J136" s="85">
        <v>20</v>
      </c>
      <c r="K136" s="85">
        <v>21</v>
      </c>
      <c r="L136" s="193">
        <f>SUM(J136:K136)</f>
        <v>41</v>
      </c>
      <c r="M136" s="85">
        <v>21</v>
      </c>
      <c r="N136" s="85">
        <v>18</v>
      </c>
      <c r="O136" s="85">
        <v>19</v>
      </c>
      <c r="P136" s="193">
        <f>SUM(M136:O136)</f>
        <v>58</v>
      </c>
      <c r="Q136" s="85">
        <v>15</v>
      </c>
      <c r="R136" s="85">
        <v>14</v>
      </c>
      <c r="S136" s="193">
        <f>SUM(Q136:R136)</f>
        <v>29</v>
      </c>
      <c r="T136" s="84">
        <f>SUM(I136,L136,P136,S136,U136)</f>
        <v>174</v>
      </c>
      <c r="U136" s="84"/>
      <c r="V136" s="84"/>
    </row>
    <row r="137" spans="1:22" x14ac:dyDescent="0.2">
      <c r="A137" s="3">
        <v>309</v>
      </c>
      <c r="B137" s="195" t="s">
        <v>424</v>
      </c>
      <c r="C137" s="195" t="s">
        <v>423</v>
      </c>
      <c r="D137" s="129" t="s">
        <v>27</v>
      </c>
      <c r="E137" s="194" t="s">
        <v>352</v>
      </c>
      <c r="F137" s="196">
        <v>19</v>
      </c>
      <c r="G137" s="6">
        <v>18</v>
      </c>
      <c r="H137" s="6">
        <v>12</v>
      </c>
      <c r="I137" s="193">
        <f>SUM(F137:H137)</f>
        <v>49</v>
      </c>
      <c r="J137" s="85">
        <v>21</v>
      </c>
      <c r="K137" s="85">
        <v>17</v>
      </c>
      <c r="L137" s="193">
        <f>SUM(J137:K137)</f>
        <v>38</v>
      </c>
      <c r="M137" s="85">
        <v>19</v>
      </c>
      <c r="N137" s="85">
        <v>16</v>
      </c>
      <c r="O137" s="85">
        <v>15</v>
      </c>
      <c r="P137" s="193">
        <f>SUM(M137:O137)</f>
        <v>50</v>
      </c>
      <c r="Q137" s="85">
        <v>18</v>
      </c>
      <c r="R137" s="85">
        <v>17</v>
      </c>
      <c r="S137" s="193">
        <f>SUM(Q137:R137)</f>
        <v>35</v>
      </c>
      <c r="T137" s="84">
        <f>SUM(I137,L137,P137,S137,U137)</f>
        <v>172</v>
      </c>
      <c r="U137" s="85"/>
      <c r="V137" s="85"/>
    </row>
    <row r="138" spans="1:22" x14ac:dyDescent="0.2">
      <c r="A138" s="3">
        <v>152</v>
      </c>
      <c r="B138" s="195" t="s">
        <v>283</v>
      </c>
      <c r="C138" s="195" t="s">
        <v>48</v>
      </c>
      <c r="D138" s="129" t="s">
        <v>1</v>
      </c>
      <c r="E138" s="194" t="s">
        <v>349</v>
      </c>
      <c r="F138" s="196">
        <v>16</v>
      </c>
      <c r="G138" s="6">
        <v>13</v>
      </c>
      <c r="H138" s="6">
        <v>18</v>
      </c>
      <c r="I138" s="193">
        <f>SUM(F138:H138)</f>
        <v>47</v>
      </c>
      <c r="J138" s="85">
        <v>17</v>
      </c>
      <c r="K138" s="85">
        <v>14</v>
      </c>
      <c r="L138" s="193">
        <f>SUM(J138:K138)</f>
        <v>31</v>
      </c>
      <c r="M138" s="85">
        <v>19</v>
      </c>
      <c r="N138" s="85">
        <v>17</v>
      </c>
      <c r="O138" s="85">
        <v>18</v>
      </c>
      <c r="P138" s="193">
        <f>SUM(M138:O138)</f>
        <v>54</v>
      </c>
      <c r="Q138" s="85">
        <v>16</v>
      </c>
      <c r="R138" s="85">
        <v>20</v>
      </c>
      <c r="S138" s="193">
        <f>SUM(Q138:R138)</f>
        <v>36</v>
      </c>
      <c r="T138" s="84">
        <f>SUM(I138,L138,P138,S138,U138)</f>
        <v>168</v>
      </c>
      <c r="U138" s="84"/>
      <c r="V138" s="84"/>
    </row>
    <row r="139" spans="1:22" x14ac:dyDescent="0.2">
      <c r="A139" s="3">
        <v>299</v>
      </c>
      <c r="B139" s="195" t="s">
        <v>422</v>
      </c>
      <c r="C139" s="195" t="s">
        <v>414</v>
      </c>
      <c r="D139" s="129" t="s">
        <v>1</v>
      </c>
      <c r="E139" s="194" t="s">
        <v>352</v>
      </c>
      <c r="F139" s="196">
        <v>15</v>
      </c>
      <c r="G139" s="6">
        <v>22</v>
      </c>
      <c r="H139" s="6">
        <v>11</v>
      </c>
      <c r="I139" s="193">
        <f>SUM(F139:H139)</f>
        <v>48</v>
      </c>
      <c r="J139" s="85">
        <v>14</v>
      </c>
      <c r="K139" s="85">
        <v>19</v>
      </c>
      <c r="L139" s="193">
        <f>SUM(J139:K139)</f>
        <v>33</v>
      </c>
      <c r="M139" s="85">
        <v>16</v>
      </c>
      <c r="N139" s="85">
        <v>21</v>
      </c>
      <c r="O139" s="85">
        <v>16</v>
      </c>
      <c r="P139" s="193">
        <f>SUM(M139:O139)</f>
        <v>53</v>
      </c>
      <c r="Q139" s="85">
        <v>16</v>
      </c>
      <c r="R139" s="85">
        <v>17</v>
      </c>
      <c r="S139" s="193">
        <f>SUM(Q139:R139)</f>
        <v>33</v>
      </c>
      <c r="T139" s="84">
        <f>SUM(I139,L139,P139,S139,U139)</f>
        <v>167</v>
      </c>
      <c r="U139" s="84"/>
      <c r="V139" s="84"/>
    </row>
    <row r="140" spans="1:22" x14ac:dyDescent="0.2">
      <c r="A140" s="3">
        <v>234</v>
      </c>
      <c r="B140" s="195" t="s">
        <v>421</v>
      </c>
      <c r="C140" s="195" t="s">
        <v>420</v>
      </c>
      <c r="D140" s="129" t="s">
        <v>1</v>
      </c>
      <c r="E140" s="194" t="s">
        <v>352</v>
      </c>
      <c r="F140" s="196">
        <v>16</v>
      </c>
      <c r="G140" s="6">
        <v>15</v>
      </c>
      <c r="H140" s="6">
        <v>12</v>
      </c>
      <c r="I140" s="193">
        <f>SUM(F140:H140)</f>
        <v>43</v>
      </c>
      <c r="J140" s="85">
        <v>18</v>
      </c>
      <c r="K140" s="85">
        <v>18</v>
      </c>
      <c r="L140" s="193">
        <f>SUM(J140:K140)</f>
        <v>36</v>
      </c>
      <c r="M140" s="85">
        <v>17</v>
      </c>
      <c r="N140" s="85">
        <v>17</v>
      </c>
      <c r="O140" s="85">
        <v>16</v>
      </c>
      <c r="P140" s="193">
        <f>SUM(M140:O140)</f>
        <v>50</v>
      </c>
      <c r="Q140" s="85">
        <v>17</v>
      </c>
      <c r="R140" s="85">
        <v>19</v>
      </c>
      <c r="S140" s="193">
        <f>SUM(Q140:R140)</f>
        <v>36</v>
      </c>
      <c r="T140" s="84">
        <f>SUM(I140,L140,P140,S140,U140)</f>
        <v>165</v>
      </c>
      <c r="U140" s="85"/>
      <c r="V140" s="85"/>
    </row>
    <row r="141" spans="1:22" x14ac:dyDescent="0.2">
      <c r="A141" s="3">
        <v>226</v>
      </c>
      <c r="B141" s="195" t="s">
        <v>419</v>
      </c>
      <c r="C141" s="195" t="s">
        <v>418</v>
      </c>
      <c r="D141" s="129" t="s">
        <v>27</v>
      </c>
      <c r="E141" s="194" t="s">
        <v>352</v>
      </c>
      <c r="F141" s="196">
        <v>23</v>
      </c>
      <c r="G141" s="6">
        <v>10</v>
      </c>
      <c r="H141" s="6">
        <v>10</v>
      </c>
      <c r="I141" s="193">
        <f>SUM(F141:H141)</f>
        <v>43</v>
      </c>
      <c r="J141" s="85">
        <v>13</v>
      </c>
      <c r="K141" s="85">
        <v>16</v>
      </c>
      <c r="L141" s="193">
        <f>SUM(J141:K141)</f>
        <v>29</v>
      </c>
      <c r="M141" s="85">
        <v>18</v>
      </c>
      <c r="N141" s="85">
        <v>17</v>
      </c>
      <c r="O141" s="85">
        <v>20</v>
      </c>
      <c r="P141" s="193">
        <f>SUM(M141:O141)</f>
        <v>55</v>
      </c>
      <c r="Q141" s="85">
        <v>20</v>
      </c>
      <c r="R141" s="85">
        <v>18</v>
      </c>
      <c r="S141" s="193">
        <f>SUM(Q141:R141)</f>
        <v>38</v>
      </c>
      <c r="T141" s="84">
        <f>SUM(I141,L141,P141,S141,U141)</f>
        <v>165</v>
      </c>
      <c r="U141" s="84"/>
      <c r="V141" s="84"/>
    </row>
    <row r="142" spans="1:22" x14ac:dyDescent="0.2">
      <c r="A142" s="3">
        <v>252</v>
      </c>
      <c r="B142" s="195" t="s">
        <v>417</v>
      </c>
      <c r="C142" s="195" t="s">
        <v>416</v>
      </c>
      <c r="D142" s="129" t="s">
        <v>1</v>
      </c>
      <c r="E142" s="194" t="s">
        <v>352</v>
      </c>
      <c r="F142" s="196">
        <v>15</v>
      </c>
      <c r="G142" s="6">
        <v>12</v>
      </c>
      <c r="H142" s="6">
        <v>15</v>
      </c>
      <c r="I142" s="193">
        <f>SUM(F142:H142)</f>
        <v>42</v>
      </c>
      <c r="J142" s="85">
        <v>20</v>
      </c>
      <c r="K142" s="85">
        <v>11</v>
      </c>
      <c r="L142" s="193">
        <f>SUM(J142:K142)</f>
        <v>31</v>
      </c>
      <c r="M142" s="85">
        <v>18</v>
      </c>
      <c r="N142" s="85">
        <v>21</v>
      </c>
      <c r="O142" s="85">
        <v>15</v>
      </c>
      <c r="P142" s="193">
        <f>SUM(M142:O142)</f>
        <v>54</v>
      </c>
      <c r="Q142" s="85">
        <v>16</v>
      </c>
      <c r="R142" s="85">
        <v>20</v>
      </c>
      <c r="S142" s="193">
        <f>SUM(Q142:R142)</f>
        <v>36</v>
      </c>
      <c r="T142" s="84">
        <f>SUM(I142,L142,P142,S142,U142)</f>
        <v>163</v>
      </c>
      <c r="U142" s="85"/>
      <c r="V142" s="85"/>
    </row>
    <row r="143" spans="1:22" ht="25.5" x14ac:dyDescent="0.2">
      <c r="A143" s="3">
        <v>135</v>
      </c>
      <c r="B143" s="195" t="s">
        <v>486</v>
      </c>
      <c r="C143" s="195" t="s">
        <v>485</v>
      </c>
      <c r="D143" s="129" t="s">
        <v>24</v>
      </c>
      <c r="E143" s="194" t="s">
        <v>352</v>
      </c>
      <c r="F143" s="93">
        <v>18</v>
      </c>
      <c r="G143" s="93">
        <v>16</v>
      </c>
      <c r="H143" s="93">
        <v>13</v>
      </c>
      <c r="I143" s="193">
        <f>SUM(F143:H143)</f>
        <v>47</v>
      </c>
      <c r="J143" s="85">
        <v>18</v>
      </c>
      <c r="K143" s="85">
        <v>16</v>
      </c>
      <c r="L143" s="193">
        <f>SUM(J143:K143)</f>
        <v>34</v>
      </c>
      <c r="M143" s="85">
        <v>17</v>
      </c>
      <c r="N143" s="85">
        <v>10</v>
      </c>
      <c r="O143" s="85">
        <v>14</v>
      </c>
      <c r="P143" s="193">
        <f>SUM(M143:O143)</f>
        <v>41</v>
      </c>
      <c r="Q143" s="85">
        <v>18</v>
      </c>
      <c r="R143" s="85">
        <v>21</v>
      </c>
      <c r="S143" s="193">
        <f>SUM(Q143:R143)</f>
        <v>39</v>
      </c>
      <c r="T143" s="84">
        <f>SUM(I143,L143,P143,S143,U143)</f>
        <v>161</v>
      </c>
      <c r="U143" s="84"/>
      <c r="V143" s="84"/>
    </row>
    <row r="144" spans="1:22" x14ac:dyDescent="0.2">
      <c r="A144" s="3">
        <v>317</v>
      </c>
      <c r="B144" s="195" t="s">
        <v>484</v>
      </c>
      <c r="C144" s="195" t="s">
        <v>56</v>
      </c>
      <c r="D144" s="129" t="s">
        <v>23</v>
      </c>
      <c r="E144" s="194" t="s">
        <v>349</v>
      </c>
      <c r="F144" s="196">
        <v>18</v>
      </c>
      <c r="G144" s="6">
        <v>18</v>
      </c>
      <c r="H144" s="6">
        <v>13</v>
      </c>
      <c r="I144" s="193">
        <f>SUM(F144:H144)</f>
        <v>49</v>
      </c>
      <c r="J144" s="85">
        <v>18</v>
      </c>
      <c r="K144" s="85">
        <v>13</v>
      </c>
      <c r="L144" s="193">
        <f>SUM(J144:K144)</f>
        <v>31</v>
      </c>
      <c r="M144" s="85">
        <v>13</v>
      </c>
      <c r="N144" s="85">
        <v>14</v>
      </c>
      <c r="O144" s="85">
        <v>15</v>
      </c>
      <c r="P144" s="193">
        <f>SUM(M144:O144)</f>
        <v>42</v>
      </c>
      <c r="Q144" s="85">
        <v>21</v>
      </c>
      <c r="R144" s="85">
        <v>16</v>
      </c>
      <c r="S144" s="193">
        <f>SUM(Q144:R144)</f>
        <v>37</v>
      </c>
      <c r="T144" s="84">
        <f>SUM(I144,L144,P144,S144,U144)</f>
        <v>159</v>
      </c>
      <c r="U144" s="85"/>
      <c r="V144" s="85"/>
    </row>
    <row r="145" spans="1:26" x14ac:dyDescent="0.2">
      <c r="A145" s="3">
        <v>297</v>
      </c>
      <c r="B145" s="195" t="s">
        <v>415</v>
      </c>
      <c r="C145" s="195" t="s">
        <v>414</v>
      </c>
      <c r="D145" s="129" t="s">
        <v>27</v>
      </c>
      <c r="E145" s="194" t="s">
        <v>352</v>
      </c>
      <c r="F145" s="196">
        <v>10</v>
      </c>
      <c r="G145" s="6">
        <v>7</v>
      </c>
      <c r="H145" s="6">
        <v>8</v>
      </c>
      <c r="I145" s="193">
        <f>SUM(F145:H145)</f>
        <v>25</v>
      </c>
      <c r="J145" s="85">
        <v>8</v>
      </c>
      <c r="K145" s="187">
        <v>14</v>
      </c>
      <c r="L145" s="193">
        <f>SUM(J145:K145)</f>
        <v>22</v>
      </c>
      <c r="M145" s="85">
        <v>9</v>
      </c>
      <c r="N145" s="85">
        <v>9</v>
      </c>
      <c r="O145" s="85">
        <v>15</v>
      </c>
      <c r="P145" s="193">
        <f>SUM(M145:O145)</f>
        <v>33</v>
      </c>
      <c r="Q145" s="85">
        <v>12</v>
      </c>
      <c r="R145" s="85">
        <v>10</v>
      </c>
      <c r="S145" s="193">
        <f>SUM(Q145:R145)</f>
        <v>22</v>
      </c>
      <c r="T145" s="84">
        <f>SUM(I145,L145,P145,S145,U145)</f>
        <v>102</v>
      </c>
      <c r="U145" s="84"/>
      <c r="V145" s="84"/>
    </row>
    <row r="146" spans="1:26" s="91" customFormat="1" x14ac:dyDescent="0.2">
      <c r="A146" s="192"/>
      <c r="B146" s="164"/>
      <c r="C146" s="164"/>
      <c r="D146" s="163"/>
      <c r="E146" s="214"/>
      <c r="F146" s="19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90"/>
    </row>
    <row r="147" spans="1:26" x14ac:dyDescent="0.2">
      <c r="A147" s="192"/>
      <c r="B147" s="191"/>
      <c r="C147" s="191"/>
      <c r="D147" s="47" t="s">
        <v>413</v>
      </c>
      <c r="E147" s="189"/>
      <c r="F147" s="188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</row>
    <row r="148" spans="1:26" x14ac:dyDescent="0.2">
      <c r="A148" s="192"/>
      <c r="B148" s="191"/>
      <c r="C148" s="191"/>
      <c r="D148" s="47" t="s">
        <v>412</v>
      </c>
      <c r="E148" s="189"/>
      <c r="F148" s="188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</row>
    <row r="149" spans="1:26" s="91" customFormat="1" x14ac:dyDescent="0.2">
      <c r="A149" s="192"/>
      <c r="B149" s="191"/>
      <c r="C149" s="191"/>
      <c r="D149" s="190"/>
      <c r="E149" s="189"/>
      <c r="F149" s="188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</row>
    <row r="150" spans="1:26" ht="12.75" x14ac:dyDescent="0.2">
      <c r="A150" s="5"/>
      <c r="B150" s="78" t="s">
        <v>483</v>
      </c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</row>
    <row r="151" spans="1:26" ht="15.75" x14ac:dyDescent="0.2">
      <c r="A151" s="155" t="s">
        <v>21</v>
      </c>
      <c r="B151" s="157" t="s">
        <v>20</v>
      </c>
      <c r="C151" s="157" t="s">
        <v>19</v>
      </c>
      <c r="D151" s="156" t="s">
        <v>18</v>
      </c>
      <c r="E151" s="157" t="s">
        <v>17</v>
      </c>
      <c r="F151" s="154" t="s">
        <v>16</v>
      </c>
      <c r="G151" s="6" t="s">
        <v>15</v>
      </c>
      <c r="H151" s="6" t="s">
        <v>14</v>
      </c>
      <c r="I151" s="82" t="s">
        <v>13</v>
      </c>
      <c r="J151" s="82" t="s">
        <v>12</v>
      </c>
      <c r="K151" s="82" t="s">
        <v>11</v>
      </c>
      <c r="L151" s="82" t="s">
        <v>10</v>
      </c>
      <c r="M151" s="82" t="s">
        <v>9</v>
      </c>
      <c r="N151" s="82" t="s">
        <v>8</v>
      </c>
      <c r="O151" s="82" t="s">
        <v>237</v>
      </c>
      <c r="P151" s="82" t="s">
        <v>7</v>
      </c>
      <c r="Q151" s="82" t="s">
        <v>6</v>
      </c>
      <c r="R151" s="82" t="s">
        <v>314</v>
      </c>
      <c r="S151" s="82" t="s">
        <v>313</v>
      </c>
      <c r="T151" s="82" t="s">
        <v>5</v>
      </c>
      <c r="U151" s="82" t="s">
        <v>259</v>
      </c>
      <c r="V151" s="82" t="s">
        <v>5</v>
      </c>
      <c r="W151" s="82" t="s">
        <v>260</v>
      </c>
      <c r="X151" s="82" t="s">
        <v>262</v>
      </c>
      <c r="Y151" s="82" t="s">
        <v>261</v>
      </c>
      <c r="Z151" s="82"/>
    </row>
    <row r="152" spans="1:26" x14ac:dyDescent="0.2">
      <c r="A152" s="3">
        <v>240</v>
      </c>
      <c r="B152" s="195" t="s">
        <v>482</v>
      </c>
      <c r="C152" s="195" t="s">
        <v>289</v>
      </c>
      <c r="D152" s="129" t="s">
        <v>0</v>
      </c>
      <c r="E152" s="194" t="s">
        <v>389</v>
      </c>
      <c r="F152" s="196">
        <v>23</v>
      </c>
      <c r="G152" s="6">
        <v>22</v>
      </c>
      <c r="H152" s="6">
        <v>22</v>
      </c>
      <c r="I152" s="193">
        <f>SUM(F152:H152)</f>
        <v>67</v>
      </c>
      <c r="J152" s="85">
        <v>24</v>
      </c>
      <c r="K152" s="85">
        <v>22</v>
      </c>
      <c r="L152" s="193">
        <f>SUM(J152:K152)</f>
        <v>46</v>
      </c>
      <c r="M152" s="197">
        <v>25</v>
      </c>
      <c r="N152" s="85">
        <v>24</v>
      </c>
      <c r="O152" s="85">
        <v>24</v>
      </c>
      <c r="P152" s="193">
        <f>SUM(M152:O152)</f>
        <v>73</v>
      </c>
      <c r="Q152" s="197">
        <v>25</v>
      </c>
      <c r="R152" s="85">
        <v>24</v>
      </c>
      <c r="S152" s="193">
        <f>SUM(Q152:R152)</f>
        <v>49</v>
      </c>
      <c r="T152" s="84">
        <f>SUM(I152,L152,P152,S152)</f>
        <v>235</v>
      </c>
      <c r="U152" s="85">
        <v>9</v>
      </c>
      <c r="V152" s="85">
        <f>SUM(U152+T152)</f>
        <v>244</v>
      </c>
      <c r="X152" s="82"/>
      <c r="Y152" s="82">
        <v>13</v>
      </c>
      <c r="Z152" s="82"/>
    </row>
    <row r="153" spans="1:26" x14ac:dyDescent="0.2">
      <c r="A153" s="3">
        <v>259</v>
      </c>
      <c r="B153" s="195" t="s">
        <v>481</v>
      </c>
      <c r="C153" s="195" t="s">
        <v>36</v>
      </c>
      <c r="D153" s="129" t="s">
        <v>0</v>
      </c>
      <c r="E153" s="194" t="s">
        <v>389</v>
      </c>
      <c r="F153" s="196">
        <v>24</v>
      </c>
      <c r="G153" s="168">
        <v>25</v>
      </c>
      <c r="H153" s="6">
        <v>24</v>
      </c>
      <c r="I153" s="193">
        <f>SUM(F153:H153)</f>
        <v>73</v>
      </c>
      <c r="J153" s="85">
        <v>22</v>
      </c>
      <c r="K153" s="197">
        <v>25</v>
      </c>
      <c r="L153" s="193">
        <f>SUM(J153:K153)</f>
        <v>47</v>
      </c>
      <c r="M153" s="85">
        <v>23</v>
      </c>
      <c r="N153" s="85">
        <v>24</v>
      </c>
      <c r="O153" s="85">
        <v>23</v>
      </c>
      <c r="P153" s="193">
        <f>SUM(M153:O153)</f>
        <v>70</v>
      </c>
      <c r="Q153" s="85">
        <v>23</v>
      </c>
      <c r="R153" s="85">
        <v>23</v>
      </c>
      <c r="S153" s="193">
        <f>SUM(Q153:R153)</f>
        <v>46</v>
      </c>
      <c r="T153" s="84">
        <f>SUM(I153,L153,P153,S153)</f>
        <v>236</v>
      </c>
      <c r="U153" s="85">
        <v>13</v>
      </c>
      <c r="V153" s="85">
        <f>SUM(U153+T153)</f>
        <v>249</v>
      </c>
      <c r="X153" s="82"/>
      <c r="Y153" s="82">
        <v>11</v>
      </c>
      <c r="Z153" s="82"/>
    </row>
    <row r="154" spans="1:26" x14ac:dyDescent="0.2">
      <c r="A154" s="3">
        <v>103</v>
      </c>
      <c r="B154" s="195" t="s">
        <v>480</v>
      </c>
      <c r="C154" s="195" t="s">
        <v>479</v>
      </c>
      <c r="D154" s="129" t="s">
        <v>1</v>
      </c>
      <c r="E154" s="194" t="s">
        <v>367</v>
      </c>
      <c r="F154" s="196">
        <v>23</v>
      </c>
      <c r="G154" s="6">
        <v>24</v>
      </c>
      <c r="H154" s="6">
        <v>21</v>
      </c>
      <c r="I154" s="193">
        <f>SUM(F154:H154)</f>
        <v>68</v>
      </c>
      <c r="J154" s="85">
        <v>24</v>
      </c>
      <c r="K154" s="85">
        <v>22</v>
      </c>
      <c r="L154" s="193">
        <f>SUM(J154:K154)</f>
        <v>46</v>
      </c>
      <c r="M154" s="85">
        <v>24</v>
      </c>
      <c r="N154" s="85">
        <v>22</v>
      </c>
      <c r="O154" s="85">
        <v>23</v>
      </c>
      <c r="P154" s="193">
        <f>SUM(M154:O154)</f>
        <v>69</v>
      </c>
      <c r="Q154" s="85">
        <v>24</v>
      </c>
      <c r="R154" s="85">
        <v>24</v>
      </c>
      <c r="S154" s="193">
        <f>SUM(Q154:R154)</f>
        <v>48</v>
      </c>
      <c r="T154" s="84">
        <f>SUM(I154,L154,P154,S154)</f>
        <v>231</v>
      </c>
      <c r="U154" s="85">
        <v>10</v>
      </c>
      <c r="V154" s="85">
        <f>SUM(U154+T154)</f>
        <v>241</v>
      </c>
      <c r="W154" s="82">
        <v>12</v>
      </c>
      <c r="X154" s="82">
        <v>7</v>
      </c>
      <c r="Y154" s="82"/>
      <c r="Z154" s="82"/>
    </row>
    <row r="155" spans="1:26" x14ac:dyDescent="0.2">
      <c r="A155" s="3">
        <v>320</v>
      </c>
      <c r="B155" s="2" t="s">
        <v>478</v>
      </c>
      <c r="C155" s="2" t="s">
        <v>278</v>
      </c>
      <c r="D155" s="50" t="s">
        <v>22</v>
      </c>
      <c r="E155" s="45" t="s">
        <v>477</v>
      </c>
      <c r="F155" s="196">
        <v>21</v>
      </c>
      <c r="G155" s="6">
        <v>23</v>
      </c>
      <c r="H155" s="6">
        <v>22</v>
      </c>
      <c r="I155" s="193">
        <f>SUM(F155:H155)</f>
        <v>66</v>
      </c>
      <c r="J155" s="85">
        <v>22</v>
      </c>
      <c r="K155" s="85">
        <v>23</v>
      </c>
      <c r="L155" s="193">
        <f>SUM(J155:K155)</f>
        <v>45</v>
      </c>
      <c r="M155" s="85">
        <v>22</v>
      </c>
      <c r="N155" s="85">
        <v>23</v>
      </c>
      <c r="O155" s="85">
        <v>24</v>
      </c>
      <c r="P155" s="193">
        <f>SUM(M155:O155)</f>
        <v>69</v>
      </c>
      <c r="Q155" s="85">
        <v>24</v>
      </c>
      <c r="R155" s="85">
        <v>22</v>
      </c>
      <c r="S155" s="193">
        <f>SUM(Q155:R155)</f>
        <v>46</v>
      </c>
      <c r="T155" s="84">
        <f>SUM(I155,L155,P155,S155)</f>
        <v>226</v>
      </c>
      <c r="U155" s="85">
        <v>14</v>
      </c>
      <c r="V155" s="85">
        <f>SUM(U155+T155)</f>
        <v>240</v>
      </c>
      <c r="W155" s="82">
        <v>12</v>
      </c>
      <c r="X155" s="82">
        <v>8</v>
      </c>
      <c r="Y155" s="82"/>
      <c r="Z155" s="82"/>
    </row>
    <row r="156" spans="1:26" x14ac:dyDescent="0.2">
      <c r="A156" s="3">
        <v>233</v>
      </c>
      <c r="B156" s="195" t="s">
        <v>421</v>
      </c>
      <c r="C156" s="195" t="s">
        <v>476</v>
      </c>
      <c r="D156" s="129" t="s">
        <v>0</v>
      </c>
      <c r="E156" s="194" t="s">
        <v>389</v>
      </c>
      <c r="F156" s="196">
        <v>24</v>
      </c>
      <c r="G156" s="6">
        <v>21</v>
      </c>
      <c r="H156" s="6">
        <v>21</v>
      </c>
      <c r="I156" s="193">
        <f>SUM(F156:H156)</f>
        <v>66</v>
      </c>
      <c r="J156" s="85">
        <v>23</v>
      </c>
      <c r="K156" s="85">
        <v>22</v>
      </c>
      <c r="L156" s="193">
        <f>SUM(J156:K156)</f>
        <v>45</v>
      </c>
      <c r="M156" s="85">
        <v>23</v>
      </c>
      <c r="N156" s="197">
        <v>25</v>
      </c>
      <c r="O156" s="85">
        <v>21</v>
      </c>
      <c r="P156" s="193">
        <f>SUM(M156:O156)</f>
        <v>69</v>
      </c>
      <c r="Q156" s="85">
        <v>23</v>
      </c>
      <c r="R156" s="85">
        <v>24</v>
      </c>
      <c r="S156" s="193">
        <f>SUM(Q156:R156)</f>
        <v>47</v>
      </c>
      <c r="T156" s="84">
        <f>SUM(I156,L156,P156,S156)</f>
        <v>227</v>
      </c>
      <c r="U156" s="85">
        <v>11</v>
      </c>
      <c r="V156" s="85">
        <f>SUM(U156+T156)</f>
        <v>238</v>
      </c>
      <c r="X156" s="82"/>
      <c r="Y156" s="82"/>
      <c r="Z156" s="82"/>
    </row>
    <row r="157" spans="1:26" ht="15.75" thickBot="1" x14ac:dyDescent="0.25">
      <c r="A157" s="210">
        <v>285</v>
      </c>
      <c r="B157" s="209" t="s">
        <v>290</v>
      </c>
      <c r="C157" s="209" t="s">
        <v>289</v>
      </c>
      <c r="D157" s="149" t="s">
        <v>0</v>
      </c>
      <c r="E157" s="208" t="s">
        <v>355</v>
      </c>
      <c r="F157" s="207">
        <v>22</v>
      </c>
      <c r="G157" s="146">
        <v>22</v>
      </c>
      <c r="H157" s="146">
        <v>21</v>
      </c>
      <c r="I157" s="205">
        <f>SUM(F157:H157)</f>
        <v>65</v>
      </c>
      <c r="J157" s="203">
        <v>24</v>
      </c>
      <c r="K157" s="203">
        <v>24</v>
      </c>
      <c r="L157" s="205">
        <f>SUM(J157:K157)</f>
        <v>48</v>
      </c>
      <c r="M157" s="203">
        <v>23</v>
      </c>
      <c r="N157" s="203">
        <v>24</v>
      </c>
      <c r="O157" s="203">
        <v>24</v>
      </c>
      <c r="P157" s="205">
        <f>SUM(M157:O157)</f>
        <v>71</v>
      </c>
      <c r="Q157" s="203">
        <v>21</v>
      </c>
      <c r="R157" s="203">
        <v>23</v>
      </c>
      <c r="S157" s="205">
        <f>SUM(Q157:R157)</f>
        <v>44</v>
      </c>
      <c r="T157" s="204">
        <f>SUM(I157,L157,P157,S157)</f>
        <v>228</v>
      </c>
      <c r="U157" s="203">
        <v>8</v>
      </c>
      <c r="V157" s="203">
        <f>SUM(U157+T157)</f>
        <v>236</v>
      </c>
      <c r="X157" s="82"/>
      <c r="Y157" s="82"/>
      <c r="Z157" s="82"/>
    </row>
    <row r="158" spans="1:26" x14ac:dyDescent="0.2">
      <c r="A158" s="202">
        <v>258</v>
      </c>
      <c r="B158" s="201" t="s">
        <v>475</v>
      </c>
      <c r="C158" s="201" t="s">
        <v>474</v>
      </c>
      <c r="D158" s="134" t="s">
        <v>1</v>
      </c>
      <c r="E158" s="200" t="s">
        <v>355</v>
      </c>
      <c r="F158" s="141">
        <v>21</v>
      </c>
      <c r="G158" s="141">
        <v>24</v>
      </c>
      <c r="H158" s="141">
        <v>19</v>
      </c>
      <c r="I158" s="199">
        <f>SUM(F158:H158)</f>
        <v>64</v>
      </c>
      <c r="J158" s="81">
        <v>24</v>
      </c>
      <c r="K158" s="81">
        <v>20</v>
      </c>
      <c r="L158" s="199">
        <f>SUM(J158:K158)</f>
        <v>44</v>
      </c>
      <c r="M158" s="221">
        <v>25</v>
      </c>
      <c r="N158" s="221">
        <v>25</v>
      </c>
      <c r="O158" s="81">
        <v>24</v>
      </c>
      <c r="P158" s="199">
        <f>SUM(M158:O158)</f>
        <v>74</v>
      </c>
      <c r="Q158" s="81">
        <v>21</v>
      </c>
      <c r="R158" s="81">
        <v>22</v>
      </c>
      <c r="S158" s="199">
        <f>SUM(Q158:R158)</f>
        <v>43</v>
      </c>
      <c r="T158" s="198">
        <f>SUM(I158,L158,P158,S158,U158)</f>
        <v>225</v>
      </c>
      <c r="U158" s="198"/>
      <c r="V158" s="198"/>
    </row>
    <row r="159" spans="1:26" x14ac:dyDescent="0.2">
      <c r="A159" s="3">
        <v>105</v>
      </c>
      <c r="B159" s="195" t="s">
        <v>473</v>
      </c>
      <c r="C159" s="195" t="s">
        <v>472</v>
      </c>
      <c r="D159" s="129" t="s">
        <v>0</v>
      </c>
      <c r="E159" s="194" t="s">
        <v>55</v>
      </c>
      <c r="F159" s="93">
        <v>21</v>
      </c>
      <c r="G159" s="93">
        <v>21</v>
      </c>
      <c r="H159" s="93">
        <v>20</v>
      </c>
      <c r="I159" s="193">
        <f>SUM(F159:H159)</f>
        <v>62</v>
      </c>
      <c r="J159" s="85">
        <v>22</v>
      </c>
      <c r="K159" s="85">
        <v>24</v>
      </c>
      <c r="L159" s="193">
        <f>SUM(J159:K159)</f>
        <v>46</v>
      </c>
      <c r="M159" s="197">
        <v>25</v>
      </c>
      <c r="N159" s="197">
        <v>25</v>
      </c>
      <c r="O159" s="85">
        <v>20</v>
      </c>
      <c r="P159" s="193">
        <f>SUM(M159:O159)</f>
        <v>70</v>
      </c>
      <c r="Q159" s="85">
        <v>21</v>
      </c>
      <c r="R159" s="85">
        <v>24</v>
      </c>
      <c r="S159" s="193">
        <f>SUM(Q159:R159)</f>
        <v>45</v>
      </c>
      <c r="T159" s="84">
        <f>SUM(I159,L159,P159,S159,U159)</f>
        <v>223</v>
      </c>
      <c r="U159" s="85"/>
      <c r="V159" s="85"/>
    </row>
    <row r="160" spans="1:26" x14ac:dyDescent="0.2">
      <c r="A160" s="3">
        <v>219</v>
      </c>
      <c r="B160" s="195" t="s">
        <v>42</v>
      </c>
      <c r="C160" s="195" t="s">
        <v>471</v>
      </c>
      <c r="D160" s="129" t="s">
        <v>22</v>
      </c>
      <c r="E160" s="194" t="s">
        <v>367</v>
      </c>
      <c r="F160" s="196">
        <v>22</v>
      </c>
      <c r="G160" s="168">
        <v>25</v>
      </c>
      <c r="H160" s="6">
        <v>16</v>
      </c>
      <c r="I160" s="193">
        <f>SUM(F160:H160)</f>
        <v>63</v>
      </c>
      <c r="J160" s="85">
        <v>23</v>
      </c>
      <c r="K160" s="85">
        <v>20</v>
      </c>
      <c r="L160" s="193">
        <f>SUM(J160:K160)</f>
        <v>43</v>
      </c>
      <c r="M160" s="85">
        <v>23</v>
      </c>
      <c r="N160" s="197">
        <v>25</v>
      </c>
      <c r="O160" s="85">
        <v>22</v>
      </c>
      <c r="P160" s="193">
        <f>SUM(M160:O160)</f>
        <v>70</v>
      </c>
      <c r="Q160" s="85">
        <v>23</v>
      </c>
      <c r="R160" s="85">
        <v>23</v>
      </c>
      <c r="S160" s="193">
        <f>SUM(Q160:R160)</f>
        <v>46</v>
      </c>
      <c r="T160" s="84">
        <f>SUM(I160,L160,P160,S160,U160)</f>
        <v>222</v>
      </c>
      <c r="U160" s="84"/>
      <c r="V160" s="84"/>
    </row>
    <row r="161" spans="1:23" x14ac:dyDescent="0.2">
      <c r="A161" s="3">
        <v>322</v>
      </c>
      <c r="B161" s="195" t="s">
        <v>470</v>
      </c>
      <c r="C161" s="195" t="s">
        <v>469</v>
      </c>
      <c r="D161" s="129" t="s">
        <v>0</v>
      </c>
      <c r="E161" s="194" t="s">
        <v>397</v>
      </c>
      <c r="F161" s="196">
        <v>23</v>
      </c>
      <c r="G161" s="6">
        <v>20</v>
      </c>
      <c r="H161" s="6">
        <v>20</v>
      </c>
      <c r="I161" s="193">
        <f>SUM(F161:H161)</f>
        <v>63</v>
      </c>
      <c r="J161" s="85">
        <v>24</v>
      </c>
      <c r="K161" s="85">
        <v>21</v>
      </c>
      <c r="L161" s="193">
        <f>SUM(J161:K161)</f>
        <v>45</v>
      </c>
      <c r="M161" s="85">
        <v>23</v>
      </c>
      <c r="N161" s="85">
        <v>23</v>
      </c>
      <c r="O161" s="85">
        <v>21</v>
      </c>
      <c r="P161" s="193">
        <f>SUM(M161:O161)</f>
        <v>67</v>
      </c>
      <c r="Q161" s="85">
        <v>24</v>
      </c>
      <c r="R161" s="85">
        <v>22</v>
      </c>
      <c r="S161" s="193">
        <f>SUM(Q161:R161)</f>
        <v>46</v>
      </c>
      <c r="T161" s="84">
        <f>SUM(I161,L161,P161,S161,U161)</f>
        <v>221</v>
      </c>
      <c r="U161" s="84"/>
      <c r="V161" s="84"/>
    </row>
    <row r="162" spans="1:23" x14ac:dyDescent="0.2">
      <c r="A162" s="3">
        <v>185</v>
      </c>
      <c r="B162" s="195" t="s">
        <v>297</v>
      </c>
      <c r="C162" s="195" t="s">
        <v>296</v>
      </c>
      <c r="D162" s="129" t="s">
        <v>0</v>
      </c>
      <c r="E162" s="194" t="s">
        <v>355</v>
      </c>
      <c r="F162" s="196">
        <v>22</v>
      </c>
      <c r="G162" s="6">
        <v>23</v>
      </c>
      <c r="H162" s="6">
        <v>20</v>
      </c>
      <c r="I162" s="193">
        <f>SUM(F162:H162)</f>
        <v>65</v>
      </c>
      <c r="J162" s="85">
        <v>23</v>
      </c>
      <c r="K162" s="85">
        <v>22</v>
      </c>
      <c r="L162" s="193">
        <f>SUM(J162:K162)</f>
        <v>45</v>
      </c>
      <c r="M162" s="85">
        <v>23</v>
      </c>
      <c r="N162" s="85">
        <v>22</v>
      </c>
      <c r="O162" s="85">
        <v>22</v>
      </c>
      <c r="P162" s="193">
        <f>SUM(M162:O162)</f>
        <v>67</v>
      </c>
      <c r="Q162" s="197">
        <v>25</v>
      </c>
      <c r="R162" s="85">
        <v>19</v>
      </c>
      <c r="S162" s="193">
        <f>SUM(Q162:R162)</f>
        <v>44</v>
      </c>
      <c r="T162" s="84">
        <f>SUM(I162,L162,P162,S162,U162)</f>
        <v>221</v>
      </c>
      <c r="U162" s="85"/>
      <c r="V162" s="85"/>
    </row>
    <row r="163" spans="1:23" x14ac:dyDescent="0.2">
      <c r="A163" s="3">
        <v>131</v>
      </c>
      <c r="B163" s="195" t="s">
        <v>309</v>
      </c>
      <c r="C163" s="195" t="s">
        <v>308</v>
      </c>
      <c r="D163" s="129" t="s">
        <v>0</v>
      </c>
      <c r="E163" s="194" t="s">
        <v>352</v>
      </c>
      <c r="F163" s="196">
        <v>20</v>
      </c>
      <c r="G163" s="6">
        <v>23</v>
      </c>
      <c r="H163" s="6">
        <v>20</v>
      </c>
      <c r="I163" s="193">
        <f>SUM(F163:H163)</f>
        <v>63</v>
      </c>
      <c r="J163" s="85">
        <v>20</v>
      </c>
      <c r="K163" s="85">
        <v>23</v>
      </c>
      <c r="L163" s="193">
        <f>SUM(J163:K163)</f>
        <v>43</v>
      </c>
      <c r="M163" s="85">
        <v>23</v>
      </c>
      <c r="N163" s="85">
        <v>22</v>
      </c>
      <c r="O163" s="85">
        <v>22</v>
      </c>
      <c r="P163" s="193">
        <f>SUM(M163:O163)</f>
        <v>67</v>
      </c>
      <c r="Q163" s="85">
        <v>24</v>
      </c>
      <c r="R163" s="85">
        <v>23</v>
      </c>
      <c r="S163" s="193">
        <f>SUM(Q163:R163)</f>
        <v>47</v>
      </c>
      <c r="T163" s="84">
        <f>SUM(I163,L163,P163,S163,U163)</f>
        <v>220</v>
      </c>
      <c r="U163" s="84"/>
      <c r="V163" s="84"/>
    </row>
    <row r="164" spans="1:23" x14ac:dyDescent="0.2">
      <c r="A164" s="3">
        <v>231</v>
      </c>
      <c r="B164" s="195" t="s">
        <v>468</v>
      </c>
      <c r="C164" s="195" t="s">
        <v>40</v>
      </c>
      <c r="D164" s="129" t="s">
        <v>1</v>
      </c>
      <c r="E164" s="194" t="s">
        <v>367</v>
      </c>
      <c r="F164" s="196">
        <v>23</v>
      </c>
      <c r="G164" s="6">
        <v>22</v>
      </c>
      <c r="H164" s="6">
        <v>20</v>
      </c>
      <c r="I164" s="193">
        <f>SUM(F164:H164)</f>
        <v>65</v>
      </c>
      <c r="J164" s="85">
        <v>22</v>
      </c>
      <c r="K164" s="85">
        <v>20</v>
      </c>
      <c r="L164" s="193">
        <f>SUM(J164:K164)</f>
        <v>42</v>
      </c>
      <c r="M164" s="85">
        <v>21</v>
      </c>
      <c r="N164" s="85">
        <v>24</v>
      </c>
      <c r="O164" s="85">
        <v>23</v>
      </c>
      <c r="P164" s="193">
        <f>SUM(M164:O164)</f>
        <v>68</v>
      </c>
      <c r="Q164" s="85">
        <v>22</v>
      </c>
      <c r="R164" s="85">
        <v>23</v>
      </c>
      <c r="S164" s="193">
        <f>SUM(Q164:R164)</f>
        <v>45</v>
      </c>
      <c r="T164" s="84">
        <f>SUM(I164,L164,P164,S164,U164)</f>
        <v>220</v>
      </c>
      <c r="U164" s="84"/>
      <c r="V164" s="84"/>
    </row>
    <row r="165" spans="1:23" x14ac:dyDescent="0.2">
      <c r="A165" s="3">
        <v>249</v>
      </c>
      <c r="B165" s="195" t="s">
        <v>467</v>
      </c>
      <c r="C165" s="195" t="s">
        <v>466</v>
      </c>
      <c r="D165" s="129" t="s">
        <v>1</v>
      </c>
      <c r="E165" s="194" t="s">
        <v>352</v>
      </c>
      <c r="F165" s="196">
        <v>23</v>
      </c>
      <c r="G165" s="6">
        <v>20</v>
      </c>
      <c r="H165" s="6">
        <v>22</v>
      </c>
      <c r="I165" s="193">
        <f>SUM(F165:H165)</f>
        <v>65</v>
      </c>
      <c r="J165" s="85">
        <v>22</v>
      </c>
      <c r="K165" s="187">
        <v>23</v>
      </c>
      <c r="L165" s="193">
        <f>SUM(J165:K165)</f>
        <v>45</v>
      </c>
      <c r="M165" s="85">
        <v>22</v>
      </c>
      <c r="N165" s="85">
        <v>23</v>
      </c>
      <c r="O165" s="85">
        <v>20</v>
      </c>
      <c r="P165" s="193">
        <f>SUM(M165:O165)</f>
        <v>65</v>
      </c>
      <c r="Q165" s="85">
        <v>22</v>
      </c>
      <c r="R165" s="85">
        <v>22</v>
      </c>
      <c r="S165" s="193">
        <f>SUM(Q165:R165)</f>
        <v>44</v>
      </c>
      <c r="T165" s="84">
        <f>SUM(I165,L165,P165,S165,U165)</f>
        <v>219</v>
      </c>
      <c r="U165" s="85"/>
      <c r="V165" s="85"/>
    </row>
    <row r="166" spans="1:23" x14ac:dyDescent="0.2">
      <c r="A166" s="3">
        <v>157</v>
      </c>
      <c r="B166" s="195" t="s">
        <v>301</v>
      </c>
      <c r="C166" s="195" t="s">
        <v>46</v>
      </c>
      <c r="D166" s="129" t="s">
        <v>1</v>
      </c>
      <c r="E166" s="194" t="s">
        <v>367</v>
      </c>
      <c r="F166" s="196">
        <v>23</v>
      </c>
      <c r="G166" s="6">
        <v>19</v>
      </c>
      <c r="H166" s="6">
        <v>24</v>
      </c>
      <c r="I166" s="193">
        <f>SUM(F166:H166)</f>
        <v>66</v>
      </c>
      <c r="J166" s="85">
        <v>23</v>
      </c>
      <c r="K166" s="85">
        <v>22</v>
      </c>
      <c r="L166" s="193">
        <f>SUM(J166:K166)</f>
        <v>45</v>
      </c>
      <c r="M166" s="85">
        <v>23</v>
      </c>
      <c r="N166" s="85">
        <v>21</v>
      </c>
      <c r="O166" s="85">
        <v>21</v>
      </c>
      <c r="P166" s="193">
        <f>SUM(M166:O166)</f>
        <v>65</v>
      </c>
      <c r="Q166" s="85">
        <v>21</v>
      </c>
      <c r="R166" s="85">
        <v>22</v>
      </c>
      <c r="S166" s="193">
        <f>SUM(Q166:R166)</f>
        <v>43</v>
      </c>
      <c r="T166" s="84">
        <f>SUM(I166,L166,P166,S166,U166)</f>
        <v>219</v>
      </c>
      <c r="U166" s="84"/>
      <c r="V166" s="84"/>
    </row>
    <row r="167" spans="1:23" x14ac:dyDescent="0.2">
      <c r="A167" s="3">
        <v>279</v>
      </c>
      <c r="B167" s="195" t="s">
        <v>465</v>
      </c>
      <c r="C167" s="195" t="s">
        <v>464</v>
      </c>
      <c r="D167" s="129" t="s">
        <v>1</v>
      </c>
      <c r="E167" s="194" t="s">
        <v>355</v>
      </c>
      <c r="F167" s="196">
        <v>23</v>
      </c>
      <c r="G167" s="6">
        <v>20</v>
      </c>
      <c r="H167" s="6">
        <v>21</v>
      </c>
      <c r="I167" s="193">
        <f>SUM(F167:H167)</f>
        <v>64</v>
      </c>
      <c r="J167" s="85">
        <v>21</v>
      </c>
      <c r="K167" s="85">
        <v>22</v>
      </c>
      <c r="L167" s="193">
        <f>SUM(J167:K167)</f>
        <v>43</v>
      </c>
      <c r="M167" s="85">
        <v>24</v>
      </c>
      <c r="N167" s="85">
        <v>22</v>
      </c>
      <c r="O167" s="85">
        <v>22</v>
      </c>
      <c r="P167" s="193">
        <f>SUM(M167:O167)</f>
        <v>68</v>
      </c>
      <c r="Q167" s="85">
        <v>23</v>
      </c>
      <c r="R167" s="85">
        <v>21</v>
      </c>
      <c r="S167" s="193">
        <f>SUM(Q167:R167)</f>
        <v>44</v>
      </c>
      <c r="T167" s="84">
        <f>SUM(I167,L167,P167,S167,U167)</f>
        <v>219</v>
      </c>
      <c r="U167" s="84"/>
      <c r="V167" s="84"/>
    </row>
    <row r="168" spans="1:23" s="91" customFormat="1" x14ac:dyDescent="0.2">
      <c r="A168" s="3">
        <v>302</v>
      </c>
      <c r="B168" s="195" t="s">
        <v>307</v>
      </c>
      <c r="C168" s="195" t="s">
        <v>306</v>
      </c>
      <c r="D168" s="129" t="s">
        <v>0</v>
      </c>
      <c r="E168" s="194" t="s">
        <v>367</v>
      </c>
      <c r="F168" s="216">
        <v>25</v>
      </c>
      <c r="G168" s="6">
        <v>23</v>
      </c>
      <c r="H168" s="6">
        <v>15</v>
      </c>
      <c r="I168" s="193">
        <f>SUM(F168:H168)</f>
        <v>63</v>
      </c>
      <c r="J168" s="85">
        <v>22</v>
      </c>
      <c r="K168" s="85">
        <v>22</v>
      </c>
      <c r="L168" s="193">
        <f>SUM(J168:K168)</f>
        <v>44</v>
      </c>
      <c r="M168" s="85">
        <v>22</v>
      </c>
      <c r="N168" s="85">
        <v>23</v>
      </c>
      <c r="O168" s="85">
        <v>21</v>
      </c>
      <c r="P168" s="193">
        <f>SUM(M168:O168)</f>
        <v>66</v>
      </c>
      <c r="Q168" s="85">
        <v>23</v>
      </c>
      <c r="R168" s="85">
        <v>22</v>
      </c>
      <c r="S168" s="193">
        <f>SUM(Q168:R168)</f>
        <v>45</v>
      </c>
      <c r="T168" s="84">
        <f>SUM(I168,L168,P168,S168,U168)</f>
        <v>218</v>
      </c>
      <c r="U168" s="84"/>
      <c r="V168" s="84"/>
      <c r="W168" s="90"/>
    </row>
    <row r="169" spans="1:23" x14ac:dyDescent="0.2">
      <c r="A169" s="3">
        <v>114</v>
      </c>
      <c r="B169" s="195" t="s">
        <v>54</v>
      </c>
      <c r="C169" s="195" t="s">
        <v>53</v>
      </c>
      <c r="D169" s="129" t="s">
        <v>1</v>
      </c>
      <c r="E169" s="194" t="s">
        <v>355</v>
      </c>
      <c r="F169" s="196">
        <v>18</v>
      </c>
      <c r="G169" s="6">
        <v>22</v>
      </c>
      <c r="H169" s="6">
        <v>17</v>
      </c>
      <c r="I169" s="193">
        <f>SUM(F169:H169)</f>
        <v>57</v>
      </c>
      <c r="J169" s="85">
        <v>23</v>
      </c>
      <c r="K169" s="85">
        <v>24</v>
      </c>
      <c r="L169" s="193">
        <f>SUM(J169:K169)</f>
        <v>47</v>
      </c>
      <c r="M169" s="85">
        <v>20</v>
      </c>
      <c r="N169" s="197">
        <v>25</v>
      </c>
      <c r="O169" s="197">
        <v>25</v>
      </c>
      <c r="P169" s="193">
        <f>SUM(M169:O169)</f>
        <v>70</v>
      </c>
      <c r="Q169" s="85">
        <v>22</v>
      </c>
      <c r="R169" s="85">
        <v>22</v>
      </c>
      <c r="S169" s="193">
        <f>SUM(Q169:R169)</f>
        <v>44</v>
      </c>
      <c r="T169" s="84">
        <f>SUM(I169,L169,P169,S169,U169)</f>
        <v>218</v>
      </c>
      <c r="U169" s="84"/>
      <c r="V169" s="84"/>
    </row>
    <row r="170" spans="1:23" x14ac:dyDescent="0.2">
      <c r="A170" s="3">
        <v>133</v>
      </c>
      <c r="B170" s="195" t="s">
        <v>463</v>
      </c>
      <c r="C170" s="195" t="s">
        <v>462</v>
      </c>
      <c r="D170" s="129" t="s">
        <v>0</v>
      </c>
      <c r="E170" s="194" t="s">
        <v>367</v>
      </c>
      <c r="F170" s="196">
        <v>22</v>
      </c>
      <c r="G170" s="6">
        <v>22</v>
      </c>
      <c r="H170" s="6">
        <v>18</v>
      </c>
      <c r="I170" s="193">
        <f>SUM(F170:H170)</f>
        <v>62</v>
      </c>
      <c r="J170" s="85">
        <v>22</v>
      </c>
      <c r="K170" s="85">
        <v>24</v>
      </c>
      <c r="L170" s="193">
        <f>SUM(J170:K170)</f>
        <v>46</v>
      </c>
      <c r="M170" s="85">
        <v>23</v>
      </c>
      <c r="N170" s="85">
        <v>24</v>
      </c>
      <c r="O170" s="85">
        <v>22</v>
      </c>
      <c r="P170" s="193">
        <f>SUM(M170:O170)</f>
        <v>69</v>
      </c>
      <c r="Q170" s="85">
        <v>20</v>
      </c>
      <c r="R170" s="85">
        <v>21</v>
      </c>
      <c r="S170" s="193">
        <f>SUM(Q170:R170)</f>
        <v>41</v>
      </c>
      <c r="T170" s="84">
        <f>SUM(I170,L170,P170,S170,U170)</f>
        <v>218</v>
      </c>
      <c r="U170" s="84"/>
      <c r="V170" s="84"/>
    </row>
    <row r="171" spans="1:23" x14ac:dyDescent="0.2">
      <c r="A171" s="3">
        <v>119</v>
      </c>
      <c r="B171" s="195" t="s">
        <v>461</v>
      </c>
      <c r="C171" s="195" t="s">
        <v>460</v>
      </c>
      <c r="D171" s="129" t="s">
        <v>1</v>
      </c>
      <c r="E171" s="194" t="s">
        <v>355</v>
      </c>
      <c r="F171" s="196">
        <v>21</v>
      </c>
      <c r="G171" s="6">
        <v>20</v>
      </c>
      <c r="H171" s="6">
        <v>22</v>
      </c>
      <c r="I171" s="193">
        <f>SUM(F171:H171)</f>
        <v>63</v>
      </c>
      <c r="J171" s="85">
        <v>18</v>
      </c>
      <c r="K171" s="85">
        <v>22</v>
      </c>
      <c r="L171" s="193">
        <f>SUM(J171:K171)</f>
        <v>40</v>
      </c>
      <c r="M171" s="85">
        <v>22</v>
      </c>
      <c r="N171" s="85">
        <v>23</v>
      </c>
      <c r="O171" s="85">
        <v>24</v>
      </c>
      <c r="P171" s="193">
        <f>SUM(M171:O171)</f>
        <v>69</v>
      </c>
      <c r="Q171" s="85">
        <v>22</v>
      </c>
      <c r="R171" s="85">
        <v>23</v>
      </c>
      <c r="S171" s="193">
        <f>SUM(Q171:R171)</f>
        <v>45</v>
      </c>
      <c r="T171" s="84">
        <f>SUM(I171,L171,P171,S171,U171)</f>
        <v>217</v>
      </c>
      <c r="U171" s="84"/>
      <c r="V171" s="84"/>
    </row>
    <row r="172" spans="1:23" x14ac:dyDescent="0.2">
      <c r="A172" s="3">
        <v>209</v>
      </c>
      <c r="B172" s="195" t="s">
        <v>459</v>
      </c>
      <c r="C172" s="195" t="s">
        <v>458</v>
      </c>
      <c r="D172" s="129" t="s">
        <v>1</v>
      </c>
      <c r="E172" s="194" t="s">
        <v>389</v>
      </c>
      <c r="F172" s="127">
        <v>22</v>
      </c>
      <c r="G172" s="6">
        <v>21</v>
      </c>
      <c r="H172" s="6">
        <v>22</v>
      </c>
      <c r="I172" s="193">
        <f>SUM(F172:H172)</f>
        <v>65</v>
      </c>
      <c r="J172" s="85">
        <v>24</v>
      </c>
      <c r="K172" s="85">
        <v>20</v>
      </c>
      <c r="L172" s="193">
        <f>SUM(J172:K172)</f>
        <v>44</v>
      </c>
      <c r="M172" s="85">
        <v>23</v>
      </c>
      <c r="N172" s="85">
        <v>21</v>
      </c>
      <c r="O172" s="85">
        <v>19</v>
      </c>
      <c r="P172" s="193">
        <f>SUM(M172:O172)</f>
        <v>63</v>
      </c>
      <c r="Q172" s="85">
        <v>21</v>
      </c>
      <c r="R172" s="85">
        <v>23</v>
      </c>
      <c r="S172" s="193">
        <f>SUM(Q172:R172)</f>
        <v>44</v>
      </c>
      <c r="T172" s="84">
        <f>SUM(I172,L172,P172,S172,U172)</f>
        <v>216</v>
      </c>
      <c r="U172" s="84"/>
      <c r="V172" s="84"/>
    </row>
    <row r="173" spans="1:23" x14ac:dyDescent="0.2">
      <c r="A173" s="3">
        <v>205</v>
      </c>
      <c r="B173" s="195" t="s">
        <v>457</v>
      </c>
      <c r="C173" s="195" t="s">
        <v>456</v>
      </c>
      <c r="D173" s="129" t="s">
        <v>1</v>
      </c>
      <c r="E173" s="194" t="s">
        <v>367</v>
      </c>
      <c r="F173" s="196">
        <v>22</v>
      </c>
      <c r="G173" s="6">
        <v>22</v>
      </c>
      <c r="H173" s="6">
        <v>23</v>
      </c>
      <c r="I173" s="193">
        <f>SUM(F173:H173)</f>
        <v>67</v>
      </c>
      <c r="J173" s="85">
        <v>23</v>
      </c>
      <c r="K173" s="85">
        <v>22</v>
      </c>
      <c r="L173" s="193">
        <f>SUM(J173:K173)</f>
        <v>45</v>
      </c>
      <c r="M173" s="85">
        <v>19</v>
      </c>
      <c r="N173" s="85">
        <v>22</v>
      </c>
      <c r="O173" s="85">
        <v>21</v>
      </c>
      <c r="P173" s="193">
        <f>SUM(M173:O173)</f>
        <v>62</v>
      </c>
      <c r="Q173" s="85">
        <v>22</v>
      </c>
      <c r="R173" s="85">
        <v>20</v>
      </c>
      <c r="S173" s="193">
        <f>SUM(Q173:R173)</f>
        <v>42</v>
      </c>
      <c r="T173" s="84">
        <f>SUM(I173,L173,P173,S173,U173)</f>
        <v>216</v>
      </c>
      <c r="U173" s="84"/>
      <c r="V173" s="84"/>
    </row>
    <row r="174" spans="1:23" x14ac:dyDescent="0.2">
      <c r="A174" s="3">
        <v>260</v>
      </c>
      <c r="B174" s="195" t="s">
        <v>455</v>
      </c>
      <c r="C174" s="195" t="s">
        <v>454</v>
      </c>
      <c r="D174" s="129" t="s">
        <v>27</v>
      </c>
      <c r="E174" s="194" t="s">
        <v>355</v>
      </c>
      <c r="F174" s="196">
        <v>22</v>
      </c>
      <c r="G174" s="6">
        <v>22</v>
      </c>
      <c r="H174" s="6">
        <v>24</v>
      </c>
      <c r="I174" s="193">
        <f>SUM(F174:H174)</f>
        <v>68</v>
      </c>
      <c r="J174" s="85">
        <v>20</v>
      </c>
      <c r="K174" s="85">
        <v>21</v>
      </c>
      <c r="L174" s="193">
        <f>SUM(J174:K174)</f>
        <v>41</v>
      </c>
      <c r="M174" s="197">
        <v>25</v>
      </c>
      <c r="N174" s="85">
        <v>22</v>
      </c>
      <c r="O174" s="85">
        <v>18</v>
      </c>
      <c r="P174" s="193">
        <f>SUM(M174:O174)</f>
        <v>65</v>
      </c>
      <c r="Q174" s="85">
        <v>22</v>
      </c>
      <c r="R174" s="85">
        <v>20</v>
      </c>
      <c r="S174" s="193">
        <f>SUM(Q174:R174)</f>
        <v>42</v>
      </c>
      <c r="T174" s="84">
        <f>SUM(I174,L174,P174,S174,U174)</f>
        <v>216</v>
      </c>
      <c r="U174" s="84"/>
      <c r="V174" s="84"/>
    </row>
    <row r="175" spans="1:23" x14ac:dyDescent="0.2">
      <c r="A175" s="3">
        <v>118</v>
      </c>
      <c r="B175" s="195" t="s">
        <v>453</v>
      </c>
      <c r="C175" s="195" t="s">
        <v>414</v>
      </c>
      <c r="D175" s="129" t="s">
        <v>0</v>
      </c>
      <c r="E175" s="194" t="s">
        <v>367</v>
      </c>
      <c r="F175" s="196">
        <v>23</v>
      </c>
      <c r="G175" s="6">
        <v>20</v>
      </c>
      <c r="H175" s="6">
        <v>20</v>
      </c>
      <c r="I175" s="193">
        <f>SUM(F175:H175)</f>
        <v>63</v>
      </c>
      <c r="J175" s="85">
        <v>23</v>
      </c>
      <c r="K175" s="85">
        <v>19</v>
      </c>
      <c r="L175" s="193">
        <f>SUM(J175:K175)</f>
        <v>42</v>
      </c>
      <c r="M175" s="85">
        <v>21</v>
      </c>
      <c r="N175" s="85">
        <v>22</v>
      </c>
      <c r="O175" s="85">
        <v>22</v>
      </c>
      <c r="P175" s="193">
        <f>SUM(M175:O175)</f>
        <v>65</v>
      </c>
      <c r="Q175" s="85">
        <v>23</v>
      </c>
      <c r="R175" s="85">
        <v>22</v>
      </c>
      <c r="S175" s="193">
        <f>SUM(Q175:R175)</f>
        <v>45</v>
      </c>
      <c r="T175" s="84">
        <f>SUM(I175,L175,P175,S175,U175)</f>
        <v>215</v>
      </c>
      <c r="U175" s="84"/>
      <c r="V175" s="84"/>
    </row>
    <row r="176" spans="1:23" x14ac:dyDescent="0.2">
      <c r="A176" s="3">
        <v>193</v>
      </c>
      <c r="B176" s="195" t="s">
        <v>452</v>
      </c>
      <c r="C176" s="195" t="s">
        <v>451</v>
      </c>
      <c r="D176" s="129" t="s">
        <v>22</v>
      </c>
      <c r="E176" s="194" t="s">
        <v>355</v>
      </c>
      <c r="F176" s="196">
        <v>21</v>
      </c>
      <c r="G176" s="6">
        <v>19</v>
      </c>
      <c r="H176" s="6">
        <v>23</v>
      </c>
      <c r="I176" s="193">
        <f>SUM(F176:H176)</f>
        <v>63</v>
      </c>
      <c r="J176" s="85">
        <v>21</v>
      </c>
      <c r="K176" s="187">
        <v>22</v>
      </c>
      <c r="L176" s="193">
        <f>SUM(J176:K176)</f>
        <v>43</v>
      </c>
      <c r="M176" s="85">
        <v>22</v>
      </c>
      <c r="N176" s="85">
        <v>22</v>
      </c>
      <c r="O176" s="197">
        <v>25</v>
      </c>
      <c r="P176" s="193">
        <f>SUM(M176:O176)</f>
        <v>69</v>
      </c>
      <c r="Q176" s="85">
        <v>18</v>
      </c>
      <c r="R176" s="85">
        <v>22</v>
      </c>
      <c r="S176" s="193">
        <f>SUM(Q176:R176)</f>
        <v>40</v>
      </c>
      <c r="T176" s="84">
        <f>SUM(I176,L176,P176,S176,U176)</f>
        <v>215</v>
      </c>
      <c r="U176" s="84"/>
      <c r="V176" s="84"/>
    </row>
    <row r="177" spans="1:23" x14ac:dyDescent="0.2">
      <c r="A177" s="3">
        <v>206</v>
      </c>
      <c r="B177" s="195" t="s">
        <v>44</v>
      </c>
      <c r="C177" s="195" t="s">
        <v>43</v>
      </c>
      <c r="D177" s="129" t="s">
        <v>1</v>
      </c>
      <c r="E177" s="194" t="s">
        <v>367</v>
      </c>
      <c r="F177" s="196">
        <v>21</v>
      </c>
      <c r="G177" s="6">
        <v>23</v>
      </c>
      <c r="H177" s="6">
        <v>21</v>
      </c>
      <c r="I177" s="193">
        <f>SUM(F177:H177)</f>
        <v>65</v>
      </c>
      <c r="J177" s="85">
        <v>21</v>
      </c>
      <c r="K177" s="85">
        <v>22</v>
      </c>
      <c r="L177" s="193">
        <f>SUM(J177:K177)</f>
        <v>43</v>
      </c>
      <c r="M177" s="85">
        <v>22</v>
      </c>
      <c r="N177" s="85">
        <v>23</v>
      </c>
      <c r="O177" s="85">
        <v>19</v>
      </c>
      <c r="P177" s="193">
        <f>SUM(M177:O177)</f>
        <v>64</v>
      </c>
      <c r="Q177" s="85">
        <v>23</v>
      </c>
      <c r="R177" s="85">
        <v>20</v>
      </c>
      <c r="S177" s="193">
        <f>SUM(Q177:R177)</f>
        <v>43</v>
      </c>
      <c r="T177" s="84">
        <f>SUM(I177,L177,P177,S177,U177)</f>
        <v>215</v>
      </c>
      <c r="U177" s="84"/>
      <c r="V177" s="84"/>
    </row>
    <row r="178" spans="1:23" x14ac:dyDescent="0.2">
      <c r="A178" s="3">
        <v>188</v>
      </c>
      <c r="B178" s="195" t="s">
        <v>47</v>
      </c>
      <c r="C178" s="195" t="s">
        <v>46</v>
      </c>
      <c r="D178" s="129" t="s">
        <v>1</v>
      </c>
      <c r="E178" s="194" t="s">
        <v>352</v>
      </c>
      <c r="F178" s="188">
        <v>23</v>
      </c>
      <c r="G178" s="93">
        <v>20</v>
      </c>
      <c r="H178" s="93">
        <v>21</v>
      </c>
      <c r="I178" s="193">
        <f>SUM(F178:H178)</f>
        <v>64</v>
      </c>
      <c r="J178" s="85">
        <v>20</v>
      </c>
      <c r="K178" s="85">
        <v>20</v>
      </c>
      <c r="L178" s="193">
        <f>SUM(J178:K178)</f>
        <v>40</v>
      </c>
      <c r="M178" s="85">
        <v>20</v>
      </c>
      <c r="N178" s="85">
        <v>24</v>
      </c>
      <c r="O178" s="85">
        <v>22</v>
      </c>
      <c r="P178" s="193">
        <f>SUM(M178:O178)</f>
        <v>66</v>
      </c>
      <c r="Q178" s="85">
        <v>23</v>
      </c>
      <c r="R178" s="85">
        <v>21</v>
      </c>
      <c r="S178" s="193">
        <f>SUM(Q178:R178)</f>
        <v>44</v>
      </c>
      <c r="T178" s="84">
        <f>SUM(I178,L178,P178,S178,U178)</f>
        <v>214</v>
      </c>
      <c r="U178" s="85"/>
      <c r="V178" s="85"/>
    </row>
    <row r="179" spans="1:23" x14ac:dyDescent="0.2">
      <c r="A179" s="3">
        <v>243</v>
      </c>
      <c r="B179" s="195" t="s">
        <v>450</v>
      </c>
      <c r="C179" s="195" t="s">
        <v>449</v>
      </c>
      <c r="D179" s="129" t="s">
        <v>1</v>
      </c>
      <c r="E179" s="194" t="s">
        <v>352</v>
      </c>
      <c r="F179" s="196">
        <v>18</v>
      </c>
      <c r="G179" s="6">
        <v>23</v>
      </c>
      <c r="H179" s="6">
        <v>19</v>
      </c>
      <c r="I179" s="193">
        <f>SUM(F179:H179)</f>
        <v>60</v>
      </c>
      <c r="J179" s="85">
        <v>20</v>
      </c>
      <c r="K179" s="85">
        <v>20</v>
      </c>
      <c r="L179" s="193">
        <f>SUM(J179:K179)</f>
        <v>40</v>
      </c>
      <c r="M179" s="85">
        <v>24</v>
      </c>
      <c r="N179" s="85">
        <v>21</v>
      </c>
      <c r="O179" s="85">
        <v>22</v>
      </c>
      <c r="P179" s="193">
        <f>SUM(M179:O179)</f>
        <v>67</v>
      </c>
      <c r="Q179" s="85">
        <v>22</v>
      </c>
      <c r="R179" s="85">
        <v>22</v>
      </c>
      <c r="S179" s="193">
        <f>SUM(Q179:R179)</f>
        <v>44</v>
      </c>
      <c r="T179" s="84">
        <f>SUM(I179,L179,P179,S179,U179)</f>
        <v>211</v>
      </c>
      <c r="U179" s="85"/>
      <c r="V179" s="85"/>
    </row>
    <row r="180" spans="1:23" x14ac:dyDescent="0.2">
      <c r="A180" s="3">
        <v>318</v>
      </c>
      <c r="B180" s="195" t="s">
        <v>448</v>
      </c>
      <c r="C180" s="195" t="s">
        <v>447</v>
      </c>
      <c r="D180" s="129" t="s">
        <v>1</v>
      </c>
      <c r="E180" s="194" t="s">
        <v>352</v>
      </c>
      <c r="F180" s="196">
        <v>22</v>
      </c>
      <c r="G180" s="6">
        <v>18</v>
      </c>
      <c r="H180" s="6">
        <v>19</v>
      </c>
      <c r="I180" s="193">
        <f>SUM(F180:H180)</f>
        <v>59</v>
      </c>
      <c r="J180" s="85">
        <v>18</v>
      </c>
      <c r="K180" s="85">
        <v>22</v>
      </c>
      <c r="L180" s="193">
        <f>SUM(J180:K180)</f>
        <v>40</v>
      </c>
      <c r="M180" s="85">
        <v>23</v>
      </c>
      <c r="N180" s="85">
        <v>22</v>
      </c>
      <c r="O180" s="85">
        <v>24</v>
      </c>
      <c r="P180" s="193">
        <f>SUM(M180:O180)</f>
        <v>69</v>
      </c>
      <c r="Q180" s="85">
        <v>20</v>
      </c>
      <c r="R180" s="85">
        <v>22</v>
      </c>
      <c r="S180" s="193">
        <f>SUM(Q180:R180)</f>
        <v>42</v>
      </c>
      <c r="T180" s="84">
        <f>SUM(I180,L180,P180,S180,U180)</f>
        <v>210</v>
      </c>
      <c r="U180" s="84"/>
      <c r="V180" s="84"/>
    </row>
    <row r="181" spans="1:23" x14ac:dyDescent="0.2">
      <c r="A181" s="3">
        <v>228</v>
      </c>
      <c r="B181" s="195" t="s">
        <v>446</v>
      </c>
      <c r="C181" s="195" t="s">
        <v>445</v>
      </c>
      <c r="D181" s="129" t="s">
        <v>0</v>
      </c>
      <c r="E181" s="194" t="s">
        <v>355</v>
      </c>
      <c r="F181" s="196">
        <v>21</v>
      </c>
      <c r="G181" s="6">
        <v>23</v>
      </c>
      <c r="H181" s="6">
        <v>15</v>
      </c>
      <c r="I181" s="193">
        <f>SUM(F181:H181)</f>
        <v>59</v>
      </c>
      <c r="J181" s="85">
        <v>24</v>
      </c>
      <c r="K181" s="85">
        <v>19</v>
      </c>
      <c r="L181" s="193">
        <f>SUM(J181:K181)</f>
        <v>43</v>
      </c>
      <c r="M181" s="85">
        <v>23</v>
      </c>
      <c r="N181" s="85">
        <v>23</v>
      </c>
      <c r="O181" s="85">
        <v>22</v>
      </c>
      <c r="P181" s="193">
        <f>SUM(M181:O181)</f>
        <v>68</v>
      </c>
      <c r="Q181" s="85">
        <v>21</v>
      </c>
      <c r="R181" s="85">
        <v>19</v>
      </c>
      <c r="S181" s="193">
        <f>SUM(Q181:R181)</f>
        <v>40</v>
      </c>
      <c r="T181" s="84">
        <f>SUM(I181,L181,P181,S181,U181)</f>
        <v>210</v>
      </c>
      <c r="U181" s="85"/>
      <c r="V181" s="85"/>
    </row>
    <row r="182" spans="1:23" x14ac:dyDescent="0.2">
      <c r="A182" s="3">
        <v>286</v>
      </c>
      <c r="B182" s="195" t="s">
        <v>30</v>
      </c>
      <c r="C182" s="195" t="s">
        <v>444</v>
      </c>
      <c r="D182" s="129" t="s">
        <v>0</v>
      </c>
      <c r="E182" s="194" t="s">
        <v>367</v>
      </c>
      <c r="F182" s="196">
        <v>20</v>
      </c>
      <c r="G182" s="6">
        <v>17</v>
      </c>
      <c r="H182" s="6">
        <v>22</v>
      </c>
      <c r="I182" s="193">
        <f>SUM(F182:H182)</f>
        <v>59</v>
      </c>
      <c r="J182" s="85">
        <v>20</v>
      </c>
      <c r="K182" s="85">
        <v>19</v>
      </c>
      <c r="L182" s="193">
        <f>SUM(J182:K182)</f>
        <v>39</v>
      </c>
      <c r="M182" s="85">
        <v>23</v>
      </c>
      <c r="N182" s="85">
        <v>20</v>
      </c>
      <c r="O182" s="85">
        <v>23</v>
      </c>
      <c r="P182" s="193">
        <f>SUM(M182:O182)</f>
        <v>66</v>
      </c>
      <c r="Q182" s="85">
        <v>22</v>
      </c>
      <c r="R182" s="85">
        <v>23</v>
      </c>
      <c r="S182" s="193">
        <f>SUM(Q182:R182)</f>
        <v>45</v>
      </c>
      <c r="T182" s="84">
        <f>SUM(I182,L182,P182,S182,U182)</f>
        <v>209</v>
      </c>
      <c r="U182" s="85"/>
      <c r="V182" s="85"/>
    </row>
    <row r="183" spans="1:23" x14ac:dyDescent="0.2">
      <c r="A183" s="3">
        <v>241</v>
      </c>
      <c r="B183" s="195" t="s">
        <v>443</v>
      </c>
      <c r="C183" s="195" t="s">
        <v>442</v>
      </c>
      <c r="D183" s="129" t="s">
        <v>1</v>
      </c>
      <c r="E183" s="194" t="s">
        <v>355</v>
      </c>
      <c r="F183" s="196">
        <v>21</v>
      </c>
      <c r="G183" s="6">
        <v>15</v>
      </c>
      <c r="H183" s="6">
        <v>21</v>
      </c>
      <c r="I183" s="193">
        <f>SUM(F183:H183)</f>
        <v>57</v>
      </c>
      <c r="J183" s="85">
        <v>22</v>
      </c>
      <c r="K183" s="85">
        <v>20</v>
      </c>
      <c r="L183" s="193">
        <f>SUM(J183:K183)</f>
        <v>42</v>
      </c>
      <c r="M183" s="85">
        <v>23</v>
      </c>
      <c r="N183" s="85">
        <v>23</v>
      </c>
      <c r="O183" s="85">
        <v>16</v>
      </c>
      <c r="P183" s="193">
        <f>SUM(M183:O183)</f>
        <v>62</v>
      </c>
      <c r="Q183" s="197">
        <v>25</v>
      </c>
      <c r="R183" s="85">
        <v>22</v>
      </c>
      <c r="S183" s="193">
        <f>SUM(Q183:R183)</f>
        <v>47</v>
      </c>
      <c r="T183" s="84">
        <f>SUM(I183,L183,P183,S183,U183)</f>
        <v>208</v>
      </c>
      <c r="U183" s="84"/>
      <c r="V183" s="84"/>
    </row>
    <row r="184" spans="1:23" x14ac:dyDescent="0.2">
      <c r="A184" s="3">
        <v>224</v>
      </c>
      <c r="B184" s="195" t="s">
        <v>441</v>
      </c>
      <c r="C184" s="195" t="s">
        <v>41</v>
      </c>
      <c r="D184" s="129" t="s">
        <v>0</v>
      </c>
      <c r="E184" s="194" t="s">
        <v>355</v>
      </c>
      <c r="F184" s="196">
        <v>21</v>
      </c>
      <c r="G184" s="6">
        <v>22</v>
      </c>
      <c r="H184" s="6">
        <v>15</v>
      </c>
      <c r="I184" s="193">
        <f>SUM(F184:H184)</f>
        <v>58</v>
      </c>
      <c r="J184" s="187">
        <v>22</v>
      </c>
      <c r="K184" s="187">
        <v>21</v>
      </c>
      <c r="L184" s="193">
        <f>SUM(J184:K184)</f>
        <v>43</v>
      </c>
      <c r="M184" s="187">
        <v>21</v>
      </c>
      <c r="N184" s="187">
        <v>24</v>
      </c>
      <c r="O184" s="187">
        <v>23</v>
      </c>
      <c r="P184" s="193">
        <f>SUM(M184:O184)</f>
        <v>68</v>
      </c>
      <c r="Q184" s="187">
        <v>16</v>
      </c>
      <c r="R184" s="187">
        <v>22</v>
      </c>
      <c r="S184" s="193">
        <f>SUM(Q184:R184)</f>
        <v>38</v>
      </c>
      <c r="T184" s="84">
        <f>SUM(I184,L184,P184,S184,U184)</f>
        <v>207</v>
      </c>
      <c r="U184" s="86"/>
      <c r="V184" s="86"/>
    </row>
    <row r="185" spans="1:23" x14ac:dyDescent="0.2">
      <c r="A185" s="3">
        <v>269</v>
      </c>
      <c r="B185" s="195" t="s">
        <v>292</v>
      </c>
      <c r="C185" s="195" t="s">
        <v>34</v>
      </c>
      <c r="D185" s="129" t="s">
        <v>1</v>
      </c>
      <c r="E185" s="194" t="s">
        <v>352</v>
      </c>
      <c r="F185" s="216">
        <v>25</v>
      </c>
      <c r="G185" s="6">
        <v>14</v>
      </c>
      <c r="H185" s="6">
        <v>20</v>
      </c>
      <c r="I185" s="193">
        <f>SUM(F185:H185)</f>
        <v>59</v>
      </c>
      <c r="J185" s="85">
        <v>21</v>
      </c>
      <c r="K185" s="85">
        <v>21</v>
      </c>
      <c r="L185" s="193">
        <f>SUM(J185:K185)</f>
        <v>42</v>
      </c>
      <c r="M185" s="85">
        <v>20</v>
      </c>
      <c r="N185" s="85">
        <v>23</v>
      </c>
      <c r="O185" s="85">
        <v>21</v>
      </c>
      <c r="P185" s="193">
        <f>SUM(M185:O185)</f>
        <v>64</v>
      </c>
      <c r="Q185" s="85">
        <v>21</v>
      </c>
      <c r="R185" s="85">
        <v>21</v>
      </c>
      <c r="S185" s="193">
        <f>SUM(Q185:R185)</f>
        <v>42</v>
      </c>
      <c r="T185" s="84">
        <f>SUM(I185,L185,P185,S185,U185)</f>
        <v>207</v>
      </c>
      <c r="U185" s="84"/>
      <c r="V185" s="84"/>
    </row>
    <row r="186" spans="1:23" x14ac:dyDescent="0.2">
      <c r="A186" s="3">
        <v>250</v>
      </c>
      <c r="B186" s="195" t="s">
        <v>440</v>
      </c>
      <c r="C186" s="195" t="s">
        <v>364</v>
      </c>
      <c r="D186" s="129" t="s">
        <v>0</v>
      </c>
      <c r="E186" s="194" t="s">
        <v>352</v>
      </c>
      <c r="F186" s="188">
        <v>20</v>
      </c>
      <c r="G186" s="93">
        <v>19</v>
      </c>
      <c r="H186" s="93">
        <v>19</v>
      </c>
      <c r="I186" s="193">
        <f>SUM(F186:H186)</f>
        <v>58</v>
      </c>
      <c r="J186" s="85">
        <v>22</v>
      </c>
      <c r="K186" s="85">
        <v>23</v>
      </c>
      <c r="L186" s="193">
        <f>SUM(J186:K186)</f>
        <v>45</v>
      </c>
      <c r="M186" s="85">
        <v>21</v>
      </c>
      <c r="N186" s="85">
        <v>21</v>
      </c>
      <c r="O186" s="85">
        <v>15</v>
      </c>
      <c r="P186" s="193">
        <f>SUM(M186:O186)</f>
        <v>57</v>
      </c>
      <c r="Q186" s="85">
        <v>21</v>
      </c>
      <c r="R186" s="85">
        <v>22</v>
      </c>
      <c r="S186" s="193">
        <f>SUM(Q186:R186)</f>
        <v>43</v>
      </c>
      <c r="T186" s="84">
        <f>SUM(I186,L186,P186,S186,U186)</f>
        <v>203</v>
      </c>
      <c r="U186" s="84"/>
      <c r="V186" s="84"/>
    </row>
    <row r="187" spans="1:23" x14ac:dyDescent="0.2">
      <c r="A187" s="3">
        <v>248</v>
      </c>
      <c r="B187" s="195" t="s">
        <v>38</v>
      </c>
      <c r="C187" s="195" t="s">
        <v>37</v>
      </c>
      <c r="D187" s="129" t="s">
        <v>1</v>
      </c>
      <c r="E187" s="194" t="s">
        <v>352</v>
      </c>
      <c r="F187" s="196">
        <v>18</v>
      </c>
      <c r="G187" s="6">
        <v>18</v>
      </c>
      <c r="H187" s="6">
        <v>17</v>
      </c>
      <c r="I187" s="193">
        <f>SUM(F187:H187)</f>
        <v>53</v>
      </c>
      <c r="J187" s="187">
        <v>19</v>
      </c>
      <c r="K187" s="187">
        <v>23</v>
      </c>
      <c r="L187" s="193">
        <f>SUM(J187:K187)</f>
        <v>42</v>
      </c>
      <c r="M187" s="187">
        <v>23</v>
      </c>
      <c r="N187" s="187">
        <v>23</v>
      </c>
      <c r="O187" s="187">
        <v>24</v>
      </c>
      <c r="P187" s="193">
        <f>SUM(M187:O187)</f>
        <v>70</v>
      </c>
      <c r="Q187" s="187">
        <v>20</v>
      </c>
      <c r="R187" s="187">
        <v>17</v>
      </c>
      <c r="S187" s="193">
        <f>SUM(Q187:R187)</f>
        <v>37</v>
      </c>
      <c r="T187" s="84">
        <f>SUM(I187,L187,P187,S187,U187)</f>
        <v>202</v>
      </c>
      <c r="U187" s="86"/>
      <c r="V187" s="86"/>
    </row>
    <row r="188" spans="1:23" x14ac:dyDescent="0.2">
      <c r="A188" s="3">
        <v>244</v>
      </c>
      <c r="B188" s="195" t="s">
        <v>287</v>
      </c>
      <c r="C188" s="195" t="s">
        <v>39</v>
      </c>
      <c r="D188" s="129" t="s">
        <v>1</v>
      </c>
      <c r="E188" s="194" t="s">
        <v>355</v>
      </c>
      <c r="F188" s="196">
        <v>18</v>
      </c>
      <c r="G188" s="6">
        <v>19</v>
      </c>
      <c r="H188" s="6">
        <v>21</v>
      </c>
      <c r="I188" s="193">
        <f>SUM(F188:H188)</f>
        <v>58</v>
      </c>
      <c r="J188" s="85">
        <v>16</v>
      </c>
      <c r="K188" s="85">
        <v>23</v>
      </c>
      <c r="L188" s="193">
        <f>SUM(J188:K188)</f>
        <v>39</v>
      </c>
      <c r="M188" s="85">
        <v>20</v>
      </c>
      <c r="N188" s="85">
        <v>23</v>
      </c>
      <c r="O188" s="85">
        <v>20</v>
      </c>
      <c r="P188" s="193">
        <f>SUM(M188:O188)</f>
        <v>63</v>
      </c>
      <c r="Q188" s="85">
        <v>20</v>
      </c>
      <c r="R188" s="85">
        <v>21</v>
      </c>
      <c r="S188" s="193">
        <f>SUM(Q188:R188)</f>
        <v>41</v>
      </c>
      <c r="T188" s="84">
        <f>SUM(I188,L188,P188,S188,U188)</f>
        <v>201</v>
      </c>
      <c r="U188" s="84"/>
      <c r="V188" s="84"/>
    </row>
    <row r="189" spans="1:23" x14ac:dyDescent="0.2">
      <c r="A189" s="3">
        <v>120</v>
      </c>
      <c r="B189" s="195" t="s">
        <v>52</v>
      </c>
      <c r="C189" s="195" t="s">
        <v>439</v>
      </c>
      <c r="D189" s="129" t="s">
        <v>0</v>
      </c>
      <c r="E189" s="194" t="s">
        <v>349</v>
      </c>
      <c r="F189" s="196">
        <v>19</v>
      </c>
      <c r="G189" s="6">
        <v>20</v>
      </c>
      <c r="H189" s="6">
        <v>19</v>
      </c>
      <c r="I189" s="193">
        <f>SUM(F189:H189)</f>
        <v>58</v>
      </c>
      <c r="J189" s="85">
        <v>21</v>
      </c>
      <c r="K189" s="85">
        <v>18</v>
      </c>
      <c r="L189" s="193">
        <f>SUM(J189:K189)</f>
        <v>39</v>
      </c>
      <c r="M189" s="85">
        <v>20</v>
      </c>
      <c r="N189" s="85">
        <v>22</v>
      </c>
      <c r="O189" s="85">
        <v>19</v>
      </c>
      <c r="P189" s="193">
        <f>SUM(M189:O189)</f>
        <v>61</v>
      </c>
      <c r="Q189" s="85">
        <v>19</v>
      </c>
      <c r="R189" s="85">
        <v>22</v>
      </c>
      <c r="S189" s="193">
        <f>SUM(Q189:R189)</f>
        <v>41</v>
      </c>
      <c r="T189" s="84">
        <f>SUM(I189,L189,P189,S189,U189)</f>
        <v>199</v>
      </c>
      <c r="U189" s="84"/>
      <c r="V189" s="84"/>
    </row>
    <row r="190" spans="1:23" x14ac:dyDescent="0.2">
      <c r="A190" s="3">
        <v>211</v>
      </c>
      <c r="B190" s="195" t="s">
        <v>282</v>
      </c>
      <c r="C190" s="195" t="s">
        <v>281</v>
      </c>
      <c r="D190" s="129" t="s">
        <v>0</v>
      </c>
      <c r="E190" s="194" t="s">
        <v>367</v>
      </c>
      <c r="F190" s="196">
        <v>24</v>
      </c>
      <c r="G190" s="6">
        <v>19</v>
      </c>
      <c r="H190" s="6">
        <v>16</v>
      </c>
      <c r="I190" s="193">
        <f>SUM(F190:H190)</f>
        <v>59</v>
      </c>
      <c r="J190" s="85">
        <v>19</v>
      </c>
      <c r="K190" s="85">
        <v>19</v>
      </c>
      <c r="L190" s="193">
        <f>SUM(J190:K190)</f>
        <v>38</v>
      </c>
      <c r="M190" s="85">
        <v>17</v>
      </c>
      <c r="N190" s="85">
        <v>23</v>
      </c>
      <c r="O190" s="85">
        <v>22</v>
      </c>
      <c r="P190" s="193">
        <f>SUM(M190:O190)</f>
        <v>62</v>
      </c>
      <c r="Q190" s="85">
        <v>17</v>
      </c>
      <c r="R190" s="85">
        <v>22</v>
      </c>
      <c r="S190" s="193">
        <f>SUM(Q190:R190)</f>
        <v>39</v>
      </c>
      <c r="T190" s="84">
        <f>SUM(I190,L190,P190,S190,U190)</f>
        <v>198</v>
      </c>
      <c r="U190" s="84"/>
      <c r="V190" s="84"/>
    </row>
    <row r="191" spans="1:23" s="91" customFormat="1" x14ac:dyDescent="0.2">
      <c r="A191" s="3">
        <v>273</v>
      </c>
      <c r="B191" s="195" t="s">
        <v>373</v>
      </c>
      <c r="C191" s="195" t="s">
        <v>33</v>
      </c>
      <c r="D191" s="129" t="s">
        <v>1</v>
      </c>
      <c r="E191" s="194" t="s">
        <v>361</v>
      </c>
      <c r="F191" s="196">
        <v>20</v>
      </c>
      <c r="G191" s="6">
        <v>19</v>
      </c>
      <c r="H191" s="6">
        <v>18</v>
      </c>
      <c r="I191" s="193">
        <f>SUM(F191:H191)</f>
        <v>57</v>
      </c>
      <c r="J191" s="85">
        <v>22</v>
      </c>
      <c r="K191" s="85">
        <v>20</v>
      </c>
      <c r="L191" s="193">
        <f>SUM(J191:K191)</f>
        <v>42</v>
      </c>
      <c r="M191" s="85">
        <v>22</v>
      </c>
      <c r="N191" s="85">
        <v>18</v>
      </c>
      <c r="O191" s="85">
        <v>20</v>
      </c>
      <c r="P191" s="193">
        <f>SUM(M191:O191)</f>
        <v>60</v>
      </c>
      <c r="Q191" s="85">
        <v>18</v>
      </c>
      <c r="R191" s="85">
        <v>21</v>
      </c>
      <c r="S191" s="193">
        <f>SUM(Q191:R191)</f>
        <v>39</v>
      </c>
      <c r="T191" s="84">
        <f>SUM(I191,L191,P191,S191,U191)</f>
        <v>198</v>
      </c>
      <c r="U191" s="84"/>
      <c r="V191" s="84"/>
      <c r="W191" s="90"/>
    </row>
    <row r="192" spans="1:23" x14ac:dyDescent="0.2">
      <c r="A192" s="3">
        <v>171</v>
      </c>
      <c r="B192" s="195" t="s">
        <v>385</v>
      </c>
      <c r="C192" s="195" t="s">
        <v>438</v>
      </c>
      <c r="D192" s="129" t="s">
        <v>1</v>
      </c>
      <c r="E192" s="194" t="s">
        <v>361</v>
      </c>
      <c r="F192" s="196">
        <v>22</v>
      </c>
      <c r="G192" s="6">
        <v>21</v>
      </c>
      <c r="H192" s="6">
        <v>11</v>
      </c>
      <c r="I192" s="193">
        <f>SUM(F192:H192)</f>
        <v>54</v>
      </c>
      <c r="J192" s="85">
        <v>24</v>
      </c>
      <c r="K192" s="85">
        <v>20</v>
      </c>
      <c r="L192" s="193">
        <f>SUM(J192:K192)</f>
        <v>44</v>
      </c>
      <c r="M192" s="85">
        <v>23</v>
      </c>
      <c r="N192" s="85">
        <v>19</v>
      </c>
      <c r="O192" s="85">
        <v>21</v>
      </c>
      <c r="P192" s="193">
        <f>SUM(M192:O192)</f>
        <v>63</v>
      </c>
      <c r="Q192" s="85">
        <v>19</v>
      </c>
      <c r="R192" s="85">
        <v>18</v>
      </c>
      <c r="S192" s="193">
        <f>SUM(Q192:R192)</f>
        <v>37</v>
      </c>
      <c r="T192" s="84">
        <f>SUM(I192,L192,P192,S192,U192)</f>
        <v>198</v>
      </c>
      <c r="U192" s="84"/>
      <c r="V192" s="84"/>
    </row>
    <row r="193" spans="1:22" x14ac:dyDescent="0.2">
      <c r="A193" s="3">
        <v>164</v>
      </c>
      <c r="B193" s="195" t="s">
        <v>437</v>
      </c>
      <c r="C193" s="195" t="s">
        <v>436</v>
      </c>
      <c r="D193" s="129" t="s">
        <v>0</v>
      </c>
      <c r="E193" s="194" t="s">
        <v>355</v>
      </c>
      <c r="F193" s="196">
        <v>20</v>
      </c>
      <c r="G193" s="6">
        <v>16</v>
      </c>
      <c r="H193" s="6">
        <v>14</v>
      </c>
      <c r="I193" s="193">
        <f>SUM(F193:H193)</f>
        <v>50</v>
      </c>
      <c r="J193" s="187">
        <v>24</v>
      </c>
      <c r="K193" s="187">
        <v>22</v>
      </c>
      <c r="L193" s="193">
        <f>SUM(J193:K193)</f>
        <v>46</v>
      </c>
      <c r="M193" s="85">
        <v>22</v>
      </c>
      <c r="N193" s="85">
        <v>22</v>
      </c>
      <c r="O193" s="85">
        <v>20</v>
      </c>
      <c r="P193" s="193">
        <f>SUM(M193:O193)</f>
        <v>64</v>
      </c>
      <c r="Q193" s="85">
        <v>23</v>
      </c>
      <c r="R193" s="85">
        <v>15</v>
      </c>
      <c r="S193" s="193">
        <f>SUM(Q193:R193)</f>
        <v>38</v>
      </c>
      <c r="T193" s="84">
        <f>SUM(I193,L193,P193,S193,U193)</f>
        <v>198</v>
      </c>
      <c r="U193" s="85"/>
      <c r="V193" s="85"/>
    </row>
    <row r="194" spans="1:22" x14ac:dyDescent="0.2">
      <c r="A194" s="3">
        <v>182</v>
      </c>
      <c r="B194" s="195" t="s">
        <v>435</v>
      </c>
      <c r="C194" s="195" t="s">
        <v>434</v>
      </c>
      <c r="D194" s="129" t="s">
        <v>0</v>
      </c>
      <c r="E194" s="194" t="s">
        <v>355</v>
      </c>
      <c r="F194" s="196">
        <v>17</v>
      </c>
      <c r="G194" s="6">
        <v>18</v>
      </c>
      <c r="H194" s="6">
        <v>19</v>
      </c>
      <c r="I194" s="193">
        <f>SUM(F194:H194)</f>
        <v>54</v>
      </c>
      <c r="J194" s="85">
        <v>20</v>
      </c>
      <c r="K194" s="85">
        <v>18</v>
      </c>
      <c r="L194" s="193">
        <f>SUM(J194:K194)</f>
        <v>38</v>
      </c>
      <c r="M194" s="85">
        <v>18</v>
      </c>
      <c r="N194" s="85">
        <v>21</v>
      </c>
      <c r="O194" s="85">
        <v>19</v>
      </c>
      <c r="P194" s="193">
        <f>SUM(M194:O194)</f>
        <v>58</v>
      </c>
      <c r="Q194" s="85">
        <v>23</v>
      </c>
      <c r="R194" s="85">
        <v>23</v>
      </c>
      <c r="S194" s="193">
        <f>SUM(Q194:R194)</f>
        <v>46</v>
      </c>
      <c r="T194" s="84">
        <f>SUM(I194,L194,P194,S194,U194)</f>
        <v>196</v>
      </c>
      <c r="U194" s="84"/>
      <c r="V194" s="84"/>
    </row>
    <row r="195" spans="1:22" x14ac:dyDescent="0.2">
      <c r="A195" s="3">
        <v>128</v>
      </c>
      <c r="B195" s="195" t="s">
        <v>51</v>
      </c>
      <c r="C195" s="195" t="s">
        <v>433</v>
      </c>
      <c r="D195" s="129" t="s">
        <v>1</v>
      </c>
      <c r="E195" s="194" t="s">
        <v>352</v>
      </c>
      <c r="F195" s="196">
        <v>20</v>
      </c>
      <c r="G195" s="6">
        <v>18</v>
      </c>
      <c r="H195" s="6">
        <v>21</v>
      </c>
      <c r="I195" s="193">
        <f>SUM(F195:H195)</f>
        <v>59</v>
      </c>
      <c r="J195" s="85">
        <v>16</v>
      </c>
      <c r="K195" s="85">
        <v>23</v>
      </c>
      <c r="L195" s="193">
        <f>SUM(J195:K195)</f>
        <v>39</v>
      </c>
      <c r="M195" s="85">
        <v>19</v>
      </c>
      <c r="N195" s="85">
        <v>19</v>
      </c>
      <c r="O195" s="85">
        <v>18</v>
      </c>
      <c r="P195" s="193">
        <f>SUM(M195:O195)</f>
        <v>56</v>
      </c>
      <c r="Q195" s="85">
        <v>22</v>
      </c>
      <c r="R195" s="85">
        <v>19</v>
      </c>
      <c r="S195" s="193">
        <f>SUM(Q195:R195)</f>
        <v>41</v>
      </c>
      <c r="T195" s="84">
        <f>SUM(I195,L195,P195,S195,U195)</f>
        <v>195</v>
      </c>
      <c r="U195" s="84"/>
      <c r="V195" s="84"/>
    </row>
    <row r="196" spans="1:22" x14ac:dyDescent="0.2">
      <c r="A196" s="3">
        <v>265</v>
      </c>
      <c r="B196" s="195" t="s">
        <v>432</v>
      </c>
      <c r="C196" s="195" t="s">
        <v>431</v>
      </c>
      <c r="D196" s="129" t="s">
        <v>0</v>
      </c>
      <c r="E196" s="194" t="s">
        <v>349</v>
      </c>
      <c r="F196" s="196">
        <v>18</v>
      </c>
      <c r="G196" s="6">
        <v>21</v>
      </c>
      <c r="H196" s="6">
        <v>21</v>
      </c>
      <c r="I196" s="193">
        <f>SUM(F196:H196)</f>
        <v>60</v>
      </c>
      <c r="J196" s="187">
        <v>21</v>
      </c>
      <c r="K196" s="187">
        <v>15</v>
      </c>
      <c r="L196" s="193">
        <f>SUM(J196:K196)</f>
        <v>36</v>
      </c>
      <c r="M196" s="85">
        <v>19</v>
      </c>
      <c r="N196" s="85">
        <v>20</v>
      </c>
      <c r="O196" s="85">
        <v>20</v>
      </c>
      <c r="P196" s="193">
        <f>SUM(M196:O196)</f>
        <v>59</v>
      </c>
      <c r="Q196" s="85">
        <v>22</v>
      </c>
      <c r="R196" s="85">
        <v>16</v>
      </c>
      <c r="S196" s="193">
        <f>SUM(Q196:R196)</f>
        <v>38</v>
      </c>
      <c r="T196" s="84">
        <f>SUM(I196,L196,P196,S196,U196)</f>
        <v>193</v>
      </c>
      <c r="U196" s="85"/>
      <c r="V196" s="85"/>
    </row>
    <row r="197" spans="1:22" x14ac:dyDescent="0.2">
      <c r="A197" s="3">
        <v>266</v>
      </c>
      <c r="B197" s="195" t="s">
        <v>430</v>
      </c>
      <c r="C197" s="195" t="s">
        <v>35</v>
      </c>
      <c r="D197" s="129" t="s">
        <v>0</v>
      </c>
      <c r="E197" s="194" t="s">
        <v>361</v>
      </c>
      <c r="F197" s="127">
        <v>22</v>
      </c>
      <c r="G197" s="6">
        <v>21</v>
      </c>
      <c r="H197" s="6">
        <v>19</v>
      </c>
      <c r="I197" s="193">
        <f>SUM(F197:H197)</f>
        <v>62</v>
      </c>
      <c r="J197" s="187">
        <v>18</v>
      </c>
      <c r="K197" s="187">
        <v>22</v>
      </c>
      <c r="L197" s="193">
        <f>SUM(J197:K197)</f>
        <v>40</v>
      </c>
      <c r="M197" s="187">
        <v>20</v>
      </c>
      <c r="N197" s="187">
        <v>19</v>
      </c>
      <c r="O197" s="187">
        <v>15</v>
      </c>
      <c r="P197" s="193">
        <f>SUM(M197:O197)</f>
        <v>54</v>
      </c>
      <c r="Q197" s="187">
        <v>18</v>
      </c>
      <c r="R197" s="187">
        <v>18</v>
      </c>
      <c r="S197" s="193">
        <f>SUM(Q197:R197)</f>
        <v>36</v>
      </c>
      <c r="T197" s="86">
        <f>SUM(I197,L197,P197,S197,U197)</f>
        <v>192</v>
      </c>
      <c r="U197" s="86"/>
      <c r="V197" s="86"/>
    </row>
    <row r="198" spans="1:22" x14ac:dyDescent="0.2">
      <c r="A198" s="3">
        <v>221</v>
      </c>
      <c r="B198" s="195" t="s">
        <v>377</v>
      </c>
      <c r="C198" s="195" t="s">
        <v>429</v>
      </c>
      <c r="D198" s="129" t="s">
        <v>1</v>
      </c>
      <c r="E198" s="194" t="s">
        <v>349</v>
      </c>
      <c r="F198" s="196">
        <v>16</v>
      </c>
      <c r="G198" s="6">
        <v>17</v>
      </c>
      <c r="H198" s="6">
        <v>21</v>
      </c>
      <c r="I198" s="193">
        <f>SUM(F198:H198)</f>
        <v>54</v>
      </c>
      <c r="J198" s="85">
        <v>13</v>
      </c>
      <c r="K198" s="85">
        <v>17</v>
      </c>
      <c r="L198" s="193">
        <f>SUM(J198:K198)</f>
        <v>30</v>
      </c>
      <c r="M198" s="85">
        <v>20</v>
      </c>
      <c r="N198" s="85">
        <v>21</v>
      </c>
      <c r="O198" s="85">
        <v>19</v>
      </c>
      <c r="P198" s="193">
        <f>SUM(M198:O198)</f>
        <v>60</v>
      </c>
      <c r="Q198" s="85">
        <v>24</v>
      </c>
      <c r="R198" s="85">
        <v>21</v>
      </c>
      <c r="S198" s="193">
        <f>SUM(Q198:R198)</f>
        <v>45</v>
      </c>
      <c r="T198" s="84">
        <f>SUM(I198,L198,P198,S198,U198)</f>
        <v>189</v>
      </c>
      <c r="U198" s="85"/>
      <c r="V198" s="85"/>
    </row>
    <row r="199" spans="1:22" x14ac:dyDescent="0.2">
      <c r="A199" s="3">
        <v>178</v>
      </c>
      <c r="B199" s="195" t="s">
        <v>428</v>
      </c>
      <c r="C199" s="195" t="s">
        <v>427</v>
      </c>
      <c r="D199" s="129" t="s">
        <v>0</v>
      </c>
      <c r="E199" s="194" t="s">
        <v>349</v>
      </c>
      <c r="F199" s="196">
        <v>21</v>
      </c>
      <c r="G199" s="6">
        <v>21</v>
      </c>
      <c r="H199" s="6">
        <v>15</v>
      </c>
      <c r="I199" s="193">
        <f>SUM(F199:H199)</f>
        <v>57</v>
      </c>
      <c r="J199" s="85">
        <v>16</v>
      </c>
      <c r="K199" s="85">
        <v>19</v>
      </c>
      <c r="L199" s="193">
        <f>SUM(J199:K199)</f>
        <v>35</v>
      </c>
      <c r="M199" s="85">
        <v>19</v>
      </c>
      <c r="N199" s="85">
        <v>21</v>
      </c>
      <c r="O199" s="85">
        <v>18</v>
      </c>
      <c r="P199" s="193">
        <f>SUM(M199:O199)</f>
        <v>58</v>
      </c>
      <c r="Q199" s="85">
        <v>22</v>
      </c>
      <c r="R199" s="85">
        <v>17</v>
      </c>
      <c r="S199" s="193">
        <f>SUM(Q199:R199)</f>
        <v>39</v>
      </c>
      <c r="T199" s="84">
        <f>SUM(I199,L199,P199,S199,U199)</f>
        <v>189</v>
      </c>
      <c r="U199" s="85"/>
      <c r="V199" s="85"/>
    </row>
    <row r="200" spans="1:22" x14ac:dyDescent="0.2">
      <c r="A200" s="3">
        <v>275</v>
      </c>
      <c r="B200" s="195" t="s">
        <v>32</v>
      </c>
      <c r="C200" s="195" t="s">
        <v>31</v>
      </c>
      <c r="D200" s="129" t="s">
        <v>27</v>
      </c>
      <c r="E200" s="194" t="s">
        <v>352</v>
      </c>
      <c r="F200" s="196">
        <v>23</v>
      </c>
      <c r="G200" s="6">
        <v>16</v>
      </c>
      <c r="H200" s="6">
        <v>16</v>
      </c>
      <c r="I200" s="193">
        <f>SUM(F200:H200)</f>
        <v>55</v>
      </c>
      <c r="J200" s="85">
        <v>21</v>
      </c>
      <c r="K200" s="85">
        <v>19</v>
      </c>
      <c r="L200" s="193">
        <f>SUM(J200:K200)</f>
        <v>40</v>
      </c>
      <c r="M200" s="85">
        <v>20</v>
      </c>
      <c r="N200" s="85">
        <v>17</v>
      </c>
      <c r="O200" s="85">
        <v>15</v>
      </c>
      <c r="P200" s="193">
        <f>SUM(M200:O200)</f>
        <v>52</v>
      </c>
      <c r="Q200" s="85">
        <v>17</v>
      </c>
      <c r="R200" s="85">
        <v>20</v>
      </c>
      <c r="S200" s="193">
        <f>SUM(Q200:R200)</f>
        <v>37</v>
      </c>
      <c r="T200" s="84">
        <f>SUM(I200,L200,P200,S200,U200)</f>
        <v>184</v>
      </c>
      <c r="U200" s="84"/>
      <c r="V200" s="84"/>
    </row>
    <row r="201" spans="1:22" x14ac:dyDescent="0.2">
      <c r="A201" s="3">
        <v>196</v>
      </c>
      <c r="B201" s="195" t="s">
        <v>285</v>
      </c>
      <c r="C201" s="195" t="s">
        <v>45</v>
      </c>
      <c r="D201" s="129" t="s">
        <v>0</v>
      </c>
      <c r="E201" s="194" t="s">
        <v>352</v>
      </c>
      <c r="F201" s="93">
        <v>18</v>
      </c>
      <c r="G201" s="93">
        <v>17</v>
      </c>
      <c r="H201" s="93">
        <v>14</v>
      </c>
      <c r="I201" s="193">
        <f>SUM(F201:H201)</f>
        <v>49</v>
      </c>
      <c r="J201" s="85">
        <v>16</v>
      </c>
      <c r="K201" s="85">
        <v>19</v>
      </c>
      <c r="L201" s="193">
        <f>SUM(J201:K201)</f>
        <v>35</v>
      </c>
      <c r="M201" s="85">
        <v>21</v>
      </c>
      <c r="N201" s="85">
        <v>17</v>
      </c>
      <c r="O201" s="85">
        <v>20</v>
      </c>
      <c r="P201" s="193">
        <f>SUM(M201:O201)</f>
        <v>58</v>
      </c>
      <c r="Q201" s="85">
        <v>18</v>
      </c>
      <c r="R201" s="85">
        <v>21</v>
      </c>
      <c r="S201" s="193">
        <f>SUM(Q201:R201)</f>
        <v>39</v>
      </c>
      <c r="T201" s="84">
        <f>SUM(I201,L201,P201,S201,U201)</f>
        <v>181</v>
      </c>
      <c r="U201" s="85"/>
      <c r="V201" s="85"/>
    </row>
    <row r="202" spans="1:22" x14ac:dyDescent="0.2">
      <c r="A202" s="3">
        <v>288</v>
      </c>
      <c r="B202" s="195" t="s">
        <v>29</v>
      </c>
      <c r="C202" s="195" t="s">
        <v>28</v>
      </c>
      <c r="D202" s="129" t="s">
        <v>27</v>
      </c>
      <c r="E202" s="194" t="s">
        <v>352</v>
      </c>
      <c r="F202" s="196">
        <v>11</v>
      </c>
      <c r="G202" s="6">
        <v>18</v>
      </c>
      <c r="H202" s="6">
        <v>19</v>
      </c>
      <c r="I202" s="193">
        <f>SUM(F202:H202)</f>
        <v>48</v>
      </c>
      <c r="J202" s="85">
        <v>15</v>
      </c>
      <c r="K202" s="85">
        <v>21</v>
      </c>
      <c r="L202" s="193">
        <f>SUM(J202:K202)</f>
        <v>36</v>
      </c>
      <c r="M202" s="85">
        <v>16</v>
      </c>
      <c r="N202" s="85">
        <v>23</v>
      </c>
      <c r="O202" s="85">
        <v>21</v>
      </c>
      <c r="P202" s="193">
        <f>SUM(M202:O202)</f>
        <v>60</v>
      </c>
      <c r="Q202" s="85">
        <v>17</v>
      </c>
      <c r="R202" s="85">
        <v>20</v>
      </c>
      <c r="S202" s="193">
        <f>SUM(Q202:R202)</f>
        <v>37</v>
      </c>
      <c r="T202" s="84">
        <f>SUM(I202,L202,P202,S202,U202)</f>
        <v>181</v>
      </c>
      <c r="U202" s="84"/>
      <c r="V202" s="84"/>
    </row>
    <row r="203" spans="1:22" x14ac:dyDescent="0.2">
      <c r="A203" s="3">
        <v>129</v>
      </c>
      <c r="B203" s="195" t="s">
        <v>51</v>
      </c>
      <c r="C203" s="195" t="s">
        <v>49</v>
      </c>
      <c r="D203" s="129" t="s">
        <v>0</v>
      </c>
      <c r="E203" s="194" t="s">
        <v>352</v>
      </c>
      <c r="F203" s="196">
        <v>20</v>
      </c>
      <c r="G203" s="6">
        <v>18</v>
      </c>
      <c r="H203" s="6">
        <v>19</v>
      </c>
      <c r="I203" s="193">
        <f>SUM(F203:H203)</f>
        <v>57</v>
      </c>
      <c r="J203" s="85">
        <v>19</v>
      </c>
      <c r="K203" s="85">
        <v>18</v>
      </c>
      <c r="L203" s="193">
        <f>SUM(J203:K203)</f>
        <v>37</v>
      </c>
      <c r="M203" s="85">
        <v>20</v>
      </c>
      <c r="N203" s="85">
        <v>20</v>
      </c>
      <c r="O203" s="85">
        <v>15</v>
      </c>
      <c r="P203" s="193">
        <f>SUM(M203:O203)</f>
        <v>55</v>
      </c>
      <c r="Q203" s="85">
        <v>15</v>
      </c>
      <c r="R203" s="85">
        <v>16</v>
      </c>
      <c r="S203" s="193">
        <f>SUM(Q203:R203)</f>
        <v>31</v>
      </c>
      <c r="T203" s="84">
        <f>SUM(I203,L203,P203,S203,U203)</f>
        <v>180</v>
      </c>
      <c r="U203" s="85"/>
      <c r="V203" s="85"/>
    </row>
    <row r="204" spans="1:22" x14ac:dyDescent="0.2">
      <c r="A204" s="3">
        <v>223</v>
      </c>
      <c r="B204" s="195" t="s">
        <v>426</v>
      </c>
      <c r="C204" s="195" t="s">
        <v>425</v>
      </c>
      <c r="D204" s="129" t="s">
        <v>0</v>
      </c>
      <c r="E204" s="194" t="s">
        <v>352</v>
      </c>
      <c r="F204" s="196">
        <v>17</v>
      </c>
      <c r="G204" s="6">
        <v>18</v>
      </c>
      <c r="H204" s="6">
        <v>14</v>
      </c>
      <c r="I204" s="193">
        <f>SUM(F204:H204)</f>
        <v>49</v>
      </c>
      <c r="J204" s="85">
        <v>18</v>
      </c>
      <c r="K204" s="85">
        <v>23</v>
      </c>
      <c r="L204" s="193">
        <f>SUM(J204:K204)</f>
        <v>41</v>
      </c>
      <c r="M204" s="85">
        <v>18</v>
      </c>
      <c r="N204" s="85">
        <v>17</v>
      </c>
      <c r="O204" s="85">
        <v>19</v>
      </c>
      <c r="P204" s="193">
        <f>SUM(M204:O204)</f>
        <v>54</v>
      </c>
      <c r="Q204" s="85">
        <v>19</v>
      </c>
      <c r="R204" s="85">
        <v>16</v>
      </c>
      <c r="S204" s="193">
        <f>SUM(Q204:R204)</f>
        <v>35</v>
      </c>
      <c r="T204" s="84">
        <f>SUM(I204,L204,P204,S204,U204)</f>
        <v>179</v>
      </c>
      <c r="U204" s="85"/>
      <c r="V204" s="85"/>
    </row>
    <row r="205" spans="1:22" x14ac:dyDescent="0.2">
      <c r="A205" s="3">
        <v>124</v>
      </c>
      <c r="B205" s="195" t="s">
        <v>279</v>
      </c>
      <c r="C205" s="195" t="s">
        <v>278</v>
      </c>
      <c r="D205" s="129" t="s">
        <v>0</v>
      </c>
      <c r="E205" s="194" t="s">
        <v>352</v>
      </c>
      <c r="F205" s="127">
        <v>19</v>
      </c>
      <c r="G205" s="6">
        <v>16</v>
      </c>
      <c r="H205" s="6">
        <v>18</v>
      </c>
      <c r="I205" s="193">
        <f>SUM(F205:H205)</f>
        <v>53</v>
      </c>
      <c r="J205" s="85">
        <v>14</v>
      </c>
      <c r="K205" s="85">
        <v>18</v>
      </c>
      <c r="L205" s="193">
        <f>SUM(J205:K205)</f>
        <v>32</v>
      </c>
      <c r="M205" s="85">
        <v>21</v>
      </c>
      <c r="N205" s="85">
        <v>16</v>
      </c>
      <c r="O205" s="85">
        <v>20</v>
      </c>
      <c r="P205" s="193">
        <f>SUM(M205:O205)</f>
        <v>57</v>
      </c>
      <c r="Q205" s="85">
        <v>16</v>
      </c>
      <c r="R205" s="85">
        <v>20</v>
      </c>
      <c r="S205" s="193">
        <f>SUM(Q205:R205)</f>
        <v>36</v>
      </c>
      <c r="T205" s="84">
        <f>SUM(I205,L205,P205,S205,U205)</f>
        <v>178</v>
      </c>
      <c r="U205" s="84"/>
      <c r="V205" s="84"/>
    </row>
    <row r="206" spans="1:22" x14ac:dyDescent="0.2">
      <c r="A206" s="3">
        <v>151</v>
      </c>
      <c r="B206" s="195" t="s">
        <v>50</v>
      </c>
      <c r="C206" s="195" t="s">
        <v>49</v>
      </c>
      <c r="D206" s="129" t="s">
        <v>1</v>
      </c>
      <c r="E206" s="194" t="s">
        <v>352</v>
      </c>
      <c r="F206" s="196">
        <v>12</v>
      </c>
      <c r="G206" s="6">
        <v>19</v>
      </c>
      <c r="H206" s="6">
        <v>12</v>
      </c>
      <c r="I206" s="193">
        <f>SUM(F206:H206)</f>
        <v>43</v>
      </c>
      <c r="J206" s="85">
        <v>20</v>
      </c>
      <c r="K206" s="85">
        <v>16</v>
      </c>
      <c r="L206" s="193">
        <f>SUM(J206:K206)</f>
        <v>36</v>
      </c>
      <c r="M206" s="85">
        <v>19</v>
      </c>
      <c r="N206" s="85">
        <v>23</v>
      </c>
      <c r="O206" s="85">
        <v>19</v>
      </c>
      <c r="P206" s="193">
        <f>SUM(M206:O206)</f>
        <v>61</v>
      </c>
      <c r="Q206" s="85">
        <v>19</v>
      </c>
      <c r="R206" s="85">
        <v>19</v>
      </c>
      <c r="S206" s="193">
        <f>SUM(Q206:R206)</f>
        <v>38</v>
      </c>
      <c r="T206" s="84">
        <f>SUM(I206,L206,P206,S206,U206)</f>
        <v>178</v>
      </c>
      <c r="U206" s="84"/>
      <c r="V206" s="84"/>
    </row>
    <row r="207" spans="1:22" x14ac:dyDescent="0.2">
      <c r="A207" s="3">
        <v>309</v>
      </c>
      <c r="B207" s="195" t="s">
        <v>424</v>
      </c>
      <c r="C207" s="195" t="s">
        <v>423</v>
      </c>
      <c r="D207" s="129" t="s">
        <v>27</v>
      </c>
      <c r="E207" s="194" t="s">
        <v>352</v>
      </c>
      <c r="F207" s="196">
        <v>19</v>
      </c>
      <c r="G207" s="6">
        <v>18</v>
      </c>
      <c r="H207" s="6">
        <v>12</v>
      </c>
      <c r="I207" s="193">
        <f>SUM(F207:H207)</f>
        <v>49</v>
      </c>
      <c r="J207" s="85">
        <v>21</v>
      </c>
      <c r="K207" s="85">
        <v>17</v>
      </c>
      <c r="L207" s="193">
        <f>SUM(J207:K207)</f>
        <v>38</v>
      </c>
      <c r="M207" s="85">
        <v>19</v>
      </c>
      <c r="N207" s="85">
        <v>16</v>
      </c>
      <c r="O207" s="85">
        <v>15</v>
      </c>
      <c r="P207" s="193">
        <f>SUM(M207:O207)</f>
        <v>50</v>
      </c>
      <c r="Q207" s="85">
        <v>18</v>
      </c>
      <c r="R207" s="85">
        <v>17</v>
      </c>
      <c r="S207" s="193">
        <f>SUM(Q207:R207)</f>
        <v>35</v>
      </c>
      <c r="T207" s="84">
        <f>SUM(I207,L207,P207,S207,U207)</f>
        <v>172</v>
      </c>
      <c r="U207" s="85"/>
      <c r="V207" s="85"/>
    </row>
    <row r="208" spans="1:22" x14ac:dyDescent="0.2">
      <c r="A208" s="3">
        <v>152</v>
      </c>
      <c r="B208" s="195" t="s">
        <v>283</v>
      </c>
      <c r="C208" s="195" t="s">
        <v>48</v>
      </c>
      <c r="D208" s="129" t="s">
        <v>1</v>
      </c>
      <c r="E208" s="194" t="s">
        <v>349</v>
      </c>
      <c r="F208" s="196">
        <v>16</v>
      </c>
      <c r="G208" s="6">
        <v>13</v>
      </c>
      <c r="H208" s="6">
        <v>18</v>
      </c>
      <c r="I208" s="193">
        <f>SUM(F208:H208)</f>
        <v>47</v>
      </c>
      <c r="J208" s="85">
        <v>17</v>
      </c>
      <c r="K208" s="85">
        <v>14</v>
      </c>
      <c r="L208" s="193">
        <f>SUM(J208:K208)</f>
        <v>31</v>
      </c>
      <c r="M208" s="85">
        <v>19</v>
      </c>
      <c r="N208" s="85">
        <v>17</v>
      </c>
      <c r="O208" s="85">
        <v>18</v>
      </c>
      <c r="P208" s="193">
        <f>SUM(M208:O208)</f>
        <v>54</v>
      </c>
      <c r="Q208" s="85">
        <v>16</v>
      </c>
      <c r="R208" s="85">
        <v>20</v>
      </c>
      <c r="S208" s="193">
        <f>SUM(Q208:R208)</f>
        <v>36</v>
      </c>
      <c r="T208" s="84">
        <f>SUM(I208,L208,P208,S208,U208)</f>
        <v>168</v>
      </c>
      <c r="U208" s="84"/>
      <c r="V208" s="84"/>
    </row>
    <row r="209" spans="1:25" x14ac:dyDescent="0.2">
      <c r="A209" s="3">
        <v>299</v>
      </c>
      <c r="B209" s="195" t="s">
        <v>422</v>
      </c>
      <c r="C209" s="195" t="s">
        <v>414</v>
      </c>
      <c r="D209" s="129" t="s">
        <v>1</v>
      </c>
      <c r="E209" s="194" t="s">
        <v>352</v>
      </c>
      <c r="F209" s="196">
        <v>15</v>
      </c>
      <c r="G209" s="6">
        <v>22</v>
      </c>
      <c r="H209" s="6">
        <v>11</v>
      </c>
      <c r="I209" s="193">
        <f>SUM(F209:H209)</f>
        <v>48</v>
      </c>
      <c r="J209" s="85">
        <v>14</v>
      </c>
      <c r="K209" s="85">
        <v>19</v>
      </c>
      <c r="L209" s="193">
        <f>SUM(J209:K209)</f>
        <v>33</v>
      </c>
      <c r="M209" s="85">
        <v>16</v>
      </c>
      <c r="N209" s="85">
        <v>21</v>
      </c>
      <c r="O209" s="85">
        <v>16</v>
      </c>
      <c r="P209" s="193">
        <f>SUM(M209:O209)</f>
        <v>53</v>
      </c>
      <c r="Q209" s="85">
        <v>16</v>
      </c>
      <c r="R209" s="85">
        <v>17</v>
      </c>
      <c r="S209" s="193">
        <f>SUM(Q209:R209)</f>
        <v>33</v>
      </c>
      <c r="T209" s="84">
        <f>SUM(I209,L209,P209,S209,U209)</f>
        <v>167</v>
      </c>
      <c r="U209" s="84"/>
      <c r="V209" s="84"/>
    </row>
    <row r="210" spans="1:25" x14ac:dyDescent="0.2">
      <c r="A210" s="3">
        <v>234</v>
      </c>
      <c r="B210" s="195" t="s">
        <v>421</v>
      </c>
      <c r="C210" s="195" t="s">
        <v>420</v>
      </c>
      <c r="D210" s="129" t="s">
        <v>1</v>
      </c>
      <c r="E210" s="194" t="s">
        <v>352</v>
      </c>
      <c r="F210" s="196">
        <v>16</v>
      </c>
      <c r="G210" s="6">
        <v>15</v>
      </c>
      <c r="H210" s="6">
        <v>12</v>
      </c>
      <c r="I210" s="193">
        <f>SUM(F210:H210)</f>
        <v>43</v>
      </c>
      <c r="J210" s="85">
        <v>18</v>
      </c>
      <c r="K210" s="85">
        <v>18</v>
      </c>
      <c r="L210" s="193">
        <f>SUM(J210:K210)</f>
        <v>36</v>
      </c>
      <c r="M210" s="85">
        <v>17</v>
      </c>
      <c r="N210" s="85">
        <v>17</v>
      </c>
      <c r="O210" s="85">
        <v>16</v>
      </c>
      <c r="P210" s="193">
        <f>SUM(M210:O210)</f>
        <v>50</v>
      </c>
      <c r="Q210" s="85">
        <v>17</v>
      </c>
      <c r="R210" s="85">
        <v>19</v>
      </c>
      <c r="S210" s="193">
        <f>SUM(Q210:R210)</f>
        <v>36</v>
      </c>
      <c r="T210" s="84">
        <f>SUM(I210,L210,P210,S210,U210)</f>
        <v>165</v>
      </c>
      <c r="U210" s="85"/>
      <c r="V210" s="85"/>
    </row>
    <row r="211" spans="1:25" x14ac:dyDescent="0.2">
      <c r="A211" s="3">
        <v>226</v>
      </c>
      <c r="B211" s="195" t="s">
        <v>419</v>
      </c>
      <c r="C211" s="195" t="s">
        <v>418</v>
      </c>
      <c r="D211" s="129" t="s">
        <v>27</v>
      </c>
      <c r="E211" s="194" t="s">
        <v>352</v>
      </c>
      <c r="F211" s="196">
        <v>23</v>
      </c>
      <c r="G211" s="6">
        <v>10</v>
      </c>
      <c r="H211" s="6">
        <v>10</v>
      </c>
      <c r="I211" s="193">
        <f>SUM(F211:H211)</f>
        <v>43</v>
      </c>
      <c r="J211" s="85">
        <v>13</v>
      </c>
      <c r="K211" s="85">
        <v>16</v>
      </c>
      <c r="L211" s="193">
        <f>SUM(J211:K211)</f>
        <v>29</v>
      </c>
      <c r="M211" s="85">
        <v>18</v>
      </c>
      <c r="N211" s="85">
        <v>17</v>
      </c>
      <c r="O211" s="85">
        <v>20</v>
      </c>
      <c r="P211" s="193">
        <f>SUM(M211:O211)</f>
        <v>55</v>
      </c>
      <c r="Q211" s="85">
        <v>20</v>
      </c>
      <c r="R211" s="85">
        <v>18</v>
      </c>
      <c r="S211" s="193">
        <f>SUM(Q211:R211)</f>
        <v>38</v>
      </c>
      <c r="T211" s="84">
        <f>SUM(I211,L211,P211,S211,U211)</f>
        <v>165</v>
      </c>
      <c r="U211" s="84"/>
      <c r="V211" s="84"/>
    </row>
    <row r="212" spans="1:25" x14ac:dyDescent="0.2">
      <c r="A212" s="3">
        <v>252</v>
      </c>
      <c r="B212" s="195" t="s">
        <v>417</v>
      </c>
      <c r="C212" s="195" t="s">
        <v>416</v>
      </c>
      <c r="D212" s="129" t="s">
        <v>1</v>
      </c>
      <c r="E212" s="194" t="s">
        <v>352</v>
      </c>
      <c r="F212" s="196">
        <v>15</v>
      </c>
      <c r="G212" s="6">
        <v>12</v>
      </c>
      <c r="H212" s="6">
        <v>15</v>
      </c>
      <c r="I212" s="193">
        <f>SUM(F212:H212)</f>
        <v>42</v>
      </c>
      <c r="J212" s="85">
        <v>20</v>
      </c>
      <c r="K212" s="85">
        <v>11</v>
      </c>
      <c r="L212" s="193">
        <f>SUM(J212:K212)</f>
        <v>31</v>
      </c>
      <c r="M212" s="85">
        <v>18</v>
      </c>
      <c r="N212" s="85">
        <v>21</v>
      </c>
      <c r="O212" s="85">
        <v>15</v>
      </c>
      <c r="P212" s="193">
        <f>SUM(M212:O212)</f>
        <v>54</v>
      </c>
      <c r="Q212" s="85">
        <v>16</v>
      </c>
      <c r="R212" s="85">
        <v>20</v>
      </c>
      <c r="S212" s="193">
        <f>SUM(Q212:R212)</f>
        <v>36</v>
      </c>
      <c r="T212" s="84">
        <f>SUM(I212,L212,P212,S212,U212)</f>
        <v>163</v>
      </c>
      <c r="U212" s="85"/>
      <c r="V212" s="85"/>
    </row>
    <row r="213" spans="1:25" x14ac:dyDescent="0.2">
      <c r="A213" s="3">
        <v>297</v>
      </c>
      <c r="B213" s="195" t="s">
        <v>415</v>
      </c>
      <c r="C213" s="195" t="s">
        <v>414</v>
      </c>
      <c r="D213" s="129" t="s">
        <v>27</v>
      </c>
      <c r="E213" s="194" t="s">
        <v>352</v>
      </c>
      <c r="F213" s="196">
        <v>10</v>
      </c>
      <c r="G213" s="6">
        <v>7</v>
      </c>
      <c r="H213" s="6">
        <v>8</v>
      </c>
      <c r="I213" s="193">
        <f>SUM(F213:H213)</f>
        <v>25</v>
      </c>
      <c r="J213" s="85">
        <v>8</v>
      </c>
      <c r="K213" s="187">
        <v>14</v>
      </c>
      <c r="L213" s="193">
        <f>SUM(J213:K213)</f>
        <v>22</v>
      </c>
      <c r="M213" s="85">
        <v>9</v>
      </c>
      <c r="N213" s="85">
        <v>9</v>
      </c>
      <c r="O213" s="85">
        <v>15</v>
      </c>
      <c r="P213" s="193">
        <f>SUM(M213:O213)</f>
        <v>33</v>
      </c>
      <c r="Q213" s="85">
        <v>12</v>
      </c>
      <c r="R213" s="85">
        <v>10</v>
      </c>
      <c r="S213" s="193">
        <f>SUM(Q213:R213)</f>
        <v>22</v>
      </c>
      <c r="T213" s="84">
        <f>SUM(I213,L213,P213,S213,U213)</f>
        <v>102</v>
      </c>
      <c r="U213" s="84"/>
      <c r="V213" s="84"/>
    </row>
    <row r="214" spans="1:25" x14ac:dyDescent="0.2">
      <c r="A214" s="59"/>
      <c r="B214" s="164"/>
      <c r="C214" s="164"/>
      <c r="D214" s="163"/>
      <c r="E214" s="214"/>
      <c r="F214" s="19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5" x14ac:dyDescent="0.2">
      <c r="A215" s="59"/>
      <c r="B215" s="164"/>
      <c r="C215" s="164"/>
      <c r="D215" s="47" t="s">
        <v>413</v>
      </c>
      <c r="E215" s="214"/>
      <c r="F215" s="19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5" x14ac:dyDescent="0.2">
      <c r="A216" s="59"/>
      <c r="B216" s="164"/>
      <c r="C216" s="164"/>
      <c r="D216" s="47" t="s">
        <v>412</v>
      </c>
      <c r="E216" s="214"/>
      <c r="F216" s="19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5" x14ac:dyDescent="0.2">
      <c r="A217" s="59"/>
      <c r="B217" s="164"/>
      <c r="C217" s="164"/>
      <c r="D217" s="163"/>
      <c r="E217" s="214"/>
      <c r="F217" s="19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5" ht="15.75" customHeight="1" x14ac:dyDescent="0.2">
      <c r="A218" s="58"/>
      <c r="B218" s="213" t="s">
        <v>411</v>
      </c>
      <c r="C218" s="213"/>
      <c r="D218" s="213"/>
      <c r="E218" s="213"/>
      <c r="F218" s="213"/>
      <c r="G218" s="213"/>
      <c r="H218" s="213"/>
      <c r="I218" s="213"/>
      <c r="J218" s="213"/>
      <c r="K218" s="213"/>
      <c r="L218" s="213"/>
      <c r="M218" s="213"/>
      <c r="N218" s="213"/>
      <c r="O218" s="213"/>
      <c r="P218" s="213"/>
      <c r="Q218" s="213"/>
      <c r="R218" s="213"/>
      <c r="S218" s="213"/>
      <c r="T218" s="213"/>
      <c r="U218" s="213"/>
      <c r="V218" s="213"/>
    </row>
    <row r="219" spans="1:25" s="111" customFormat="1" ht="12.75" x14ac:dyDescent="0.2">
      <c r="A219" s="220" t="s">
        <v>21</v>
      </c>
      <c r="B219" s="218" t="s">
        <v>20</v>
      </c>
      <c r="C219" s="218" t="s">
        <v>19</v>
      </c>
      <c r="D219" s="219" t="s">
        <v>18</v>
      </c>
      <c r="E219" s="218" t="s">
        <v>17</v>
      </c>
      <c r="F219" s="217" t="s">
        <v>16</v>
      </c>
      <c r="G219" s="44" t="s">
        <v>15</v>
      </c>
      <c r="H219" s="44" t="s">
        <v>14</v>
      </c>
      <c r="I219" s="92" t="s">
        <v>13</v>
      </c>
      <c r="J219" s="92" t="s">
        <v>12</v>
      </c>
      <c r="K219" s="92" t="s">
        <v>11</v>
      </c>
      <c r="L219" s="92" t="s">
        <v>10</v>
      </c>
      <c r="M219" s="92" t="s">
        <v>9</v>
      </c>
      <c r="N219" s="92" t="s">
        <v>8</v>
      </c>
      <c r="O219" s="92" t="s">
        <v>237</v>
      </c>
      <c r="P219" s="92" t="s">
        <v>7</v>
      </c>
      <c r="Q219" s="92" t="s">
        <v>6</v>
      </c>
      <c r="R219" s="92" t="s">
        <v>314</v>
      </c>
      <c r="S219" s="92" t="s">
        <v>313</v>
      </c>
      <c r="T219" s="92" t="s">
        <v>5</v>
      </c>
      <c r="U219" s="82" t="s">
        <v>259</v>
      </c>
      <c r="V219" s="82" t="s">
        <v>5</v>
      </c>
      <c r="W219" s="82" t="s">
        <v>260</v>
      </c>
      <c r="X219" s="82" t="s">
        <v>261</v>
      </c>
      <c r="Y219" s="82"/>
    </row>
    <row r="220" spans="1:25" x14ac:dyDescent="0.2">
      <c r="A220" s="3">
        <v>181</v>
      </c>
      <c r="B220" s="195" t="s">
        <v>410</v>
      </c>
      <c r="C220" s="195" t="s">
        <v>409</v>
      </c>
      <c r="D220" s="129" t="s">
        <v>23</v>
      </c>
      <c r="E220" s="194" t="s">
        <v>389</v>
      </c>
      <c r="F220" s="196">
        <v>21</v>
      </c>
      <c r="G220" s="168">
        <v>25</v>
      </c>
      <c r="H220" s="6">
        <v>24</v>
      </c>
      <c r="I220" s="193">
        <f>SUM(F220:H220)</f>
        <v>70</v>
      </c>
      <c r="J220" s="85">
        <v>23</v>
      </c>
      <c r="K220" s="85">
        <v>22</v>
      </c>
      <c r="L220" s="193">
        <f>SUM(J220:K220)</f>
        <v>45</v>
      </c>
      <c r="M220" s="197">
        <v>25</v>
      </c>
      <c r="N220" s="85">
        <v>24</v>
      </c>
      <c r="O220" s="85">
        <v>23</v>
      </c>
      <c r="P220" s="193">
        <f>SUM(M220:O220)</f>
        <v>72</v>
      </c>
      <c r="Q220" s="85">
        <v>23</v>
      </c>
      <c r="R220" s="197">
        <v>25</v>
      </c>
      <c r="S220" s="193">
        <f>SUM(Q220:R220)</f>
        <v>48</v>
      </c>
      <c r="T220" s="84">
        <f>SUM(I220,L220,P220,S220)</f>
        <v>235</v>
      </c>
      <c r="U220" s="85">
        <v>15</v>
      </c>
      <c r="V220" s="85">
        <f>SUM(U220+T220)</f>
        <v>250</v>
      </c>
      <c r="X220" s="82">
        <v>13</v>
      </c>
      <c r="Y220" s="82"/>
    </row>
    <row r="221" spans="1:25" x14ac:dyDescent="0.2">
      <c r="A221" s="3">
        <v>126</v>
      </c>
      <c r="B221" s="195" t="s">
        <v>408</v>
      </c>
      <c r="C221" s="195" t="s">
        <v>407</v>
      </c>
      <c r="D221" s="129" t="s">
        <v>23</v>
      </c>
      <c r="E221" s="194" t="s">
        <v>389</v>
      </c>
      <c r="F221" s="127">
        <v>23</v>
      </c>
      <c r="G221" s="6">
        <v>21</v>
      </c>
      <c r="H221" s="6">
        <v>23</v>
      </c>
      <c r="I221" s="193">
        <f>SUM(F221:H221)</f>
        <v>67</v>
      </c>
      <c r="J221" s="85">
        <v>24</v>
      </c>
      <c r="K221" s="197">
        <v>25</v>
      </c>
      <c r="L221" s="193">
        <f>SUM(J221:K221)</f>
        <v>49</v>
      </c>
      <c r="M221" s="85">
        <v>24</v>
      </c>
      <c r="N221" s="85">
        <v>24</v>
      </c>
      <c r="O221" s="85">
        <v>24</v>
      </c>
      <c r="P221" s="193">
        <f>SUM(M221:O221)</f>
        <v>72</v>
      </c>
      <c r="Q221" s="85">
        <v>21</v>
      </c>
      <c r="R221" s="197">
        <v>25</v>
      </c>
      <c r="S221" s="193">
        <f>SUM(Q221:R221)</f>
        <v>46</v>
      </c>
      <c r="T221" s="84">
        <f>SUM(I221,L221,P221,S221)</f>
        <v>234</v>
      </c>
      <c r="U221" s="85">
        <v>14</v>
      </c>
      <c r="V221" s="85">
        <f>SUM(U221+T221)</f>
        <v>248</v>
      </c>
      <c r="X221" s="82">
        <v>12</v>
      </c>
      <c r="Y221" s="82"/>
    </row>
    <row r="222" spans="1:25" x14ac:dyDescent="0.2">
      <c r="A222" s="3">
        <v>121</v>
      </c>
      <c r="B222" s="195" t="s">
        <v>391</v>
      </c>
      <c r="C222" s="195" t="s">
        <v>390</v>
      </c>
      <c r="D222" s="129" t="s">
        <v>0</v>
      </c>
      <c r="E222" s="194" t="s">
        <v>389</v>
      </c>
      <c r="F222" s="196">
        <v>24</v>
      </c>
      <c r="G222" s="168">
        <v>25</v>
      </c>
      <c r="H222" s="6">
        <v>23</v>
      </c>
      <c r="I222" s="193">
        <f>SUM(F222:H222)</f>
        <v>72</v>
      </c>
      <c r="J222" s="85">
        <v>23</v>
      </c>
      <c r="K222" s="212">
        <v>25</v>
      </c>
      <c r="L222" s="193">
        <f>SUM(J222:K222)</f>
        <v>48</v>
      </c>
      <c r="M222" s="85">
        <v>21</v>
      </c>
      <c r="N222" s="85">
        <v>21</v>
      </c>
      <c r="O222" s="85">
        <v>24</v>
      </c>
      <c r="P222" s="193">
        <f>SUM(M222:O222)</f>
        <v>66</v>
      </c>
      <c r="Q222" s="85">
        <v>24</v>
      </c>
      <c r="R222" s="85">
        <v>24</v>
      </c>
      <c r="S222" s="193">
        <f>SUM(Q222:R222)</f>
        <v>48</v>
      </c>
      <c r="T222" s="84">
        <f>SUM(I222,L222,P222,S222)</f>
        <v>234</v>
      </c>
      <c r="U222" s="85">
        <v>11</v>
      </c>
      <c r="V222" s="85">
        <f>SUM(U222+T222)</f>
        <v>245</v>
      </c>
      <c r="W222" s="82">
        <v>14</v>
      </c>
      <c r="X222" s="82"/>
      <c r="Y222" s="82"/>
    </row>
    <row r="223" spans="1:25" x14ac:dyDescent="0.2">
      <c r="A223" s="3">
        <v>312</v>
      </c>
      <c r="B223" s="195" t="s">
        <v>388</v>
      </c>
      <c r="C223" s="195" t="s">
        <v>370</v>
      </c>
      <c r="D223" s="129" t="s">
        <v>0</v>
      </c>
      <c r="E223" s="194" t="s">
        <v>367</v>
      </c>
      <c r="F223" s="196">
        <v>23</v>
      </c>
      <c r="G223" s="6">
        <v>24</v>
      </c>
      <c r="H223" s="6">
        <v>24</v>
      </c>
      <c r="I223" s="193">
        <f>SUM(F223:H223)</f>
        <v>71</v>
      </c>
      <c r="J223" s="85">
        <v>24</v>
      </c>
      <c r="K223" s="187">
        <v>24</v>
      </c>
      <c r="L223" s="193">
        <f>SUM(J223:K223)</f>
        <v>48</v>
      </c>
      <c r="M223" s="85">
        <v>23</v>
      </c>
      <c r="N223" s="85">
        <v>21</v>
      </c>
      <c r="O223" s="85">
        <v>23</v>
      </c>
      <c r="P223" s="193">
        <f>SUM(M223:O223)</f>
        <v>67</v>
      </c>
      <c r="Q223" s="85">
        <v>24</v>
      </c>
      <c r="R223" s="85">
        <v>20</v>
      </c>
      <c r="S223" s="193">
        <f>SUM(Q223:R223)</f>
        <v>44</v>
      </c>
      <c r="T223" s="84">
        <f>SUM(I223,L223,P223,S223)</f>
        <v>230</v>
      </c>
      <c r="U223" s="85">
        <v>14</v>
      </c>
      <c r="V223" s="85">
        <f>SUM(U223+T223)</f>
        <v>244</v>
      </c>
      <c r="W223" s="82">
        <v>12</v>
      </c>
      <c r="X223" s="82"/>
      <c r="Y223" s="82"/>
    </row>
    <row r="224" spans="1:25" x14ac:dyDescent="0.2">
      <c r="A224" s="4">
        <v>108</v>
      </c>
      <c r="B224" s="195" t="s">
        <v>406</v>
      </c>
      <c r="C224" s="195" t="s">
        <v>405</v>
      </c>
      <c r="D224" s="129" t="s">
        <v>23</v>
      </c>
      <c r="E224" s="194" t="s">
        <v>389</v>
      </c>
      <c r="F224" s="216">
        <v>25</v>
      </c>
      <c r="G224" s="6">
        <v>24</v>
      </c>
      <c r="H224" s="6">
        <v>21</v>
      </c>
      <c r="I224" s="193">
        <f>SUM(F224:H224)</f>
        <v>70</v>
      </c>
      <c r="J224" s="85">
        <v>21</v>
      </c>
      <c r="K224" s="85">
        <v>24</v>
      </c>
      <c r="L224" s="193">
        <f>SUM(J224:K224)</f>
        <v>45</v>
      </c>
      <c r="M224" s="85">
        <v>24</v>
      </c>
      <c r="N224" s="85">
        <v>22</v>
      </c>
      <c r="O224" s="85">
        <v>24</v>
      </c>
      <c r="P224" s="193">
        <f>SUM(M224:O224)</f>
        <v>70</v>
      </c>
      <c r="Q224" s="85">
        <v>21</v>
      </c>
      <c r="R224" s="85">
        <v>23</v>
      </c>
      <c r="S224" s="193">
        <f>SUM(Q224:R224)</f>
        <v>44</v>
      </c>
      <c r="T224" s="84">
        <f>SUM(I224,L224,P224,S224)</f>
        <v>229</v>
      </c>
      <c r="U224" s="85">
        <v>12</v>
      </c>
      <c r="V224" s="85">
        <f>SUM(U224+T224)</f>
        <v>241</v>
      </c>
      <c r="X224" s="82"/>
      <c r="Y224" s="82"/>
    </row>
    <row r="225" spans="1:25" ht="15.75" thickBot="1" x14ac:dyDescent="0.25">
      <c r="A225" s="215">
        <v>117</v>
      </c>
      <c r="B225" s="209" t="s">
        <v>404</v>
      </c>
      <c r="C225" s="209" t="s">
        <v>403</v>
      </c>
      <c r="D225" s="149" t="s">
        <v>23</v>
      </c>
      <c r="E225" s="208" t="s">
        <v>355</v>
      </c>
      <c r="F225" s="207">
        <v>24</v>
      </c>
      <c r="G225" s="146">
        <v>24</v>
      </c>
      <c r="H225" s="146">
        <v>20</v>
      </c>
      <c r="I225" s="205">
        <f>SUM(F225:H225)</f>
        <v>68</v>
      </c>
      <c r="J225" s="203">
        <v>24</v>
      </c>
      <c r="K225" s="203">
        <v>20</v>
      </c>
      <c r="L225" s="205">
        <f>SUM(J225:K225)</f>
        <v>44</v>
      </c>
      <c r="M225" s="203">
        <v>24</v>
      </c>
      <c r="N225" s="203">
        <v>23</v>
      </c>
      <c r="O225" s="203">
        <v>24</v>
      </c>
      <c r="P225" s="205">
        <f>SUM(M225:O225)</f>
        <v>71</v>
      </c>
      <c r="Q225" s="203">
        <v>22</v>
      </c>
      <c r="R225" s="203">
        <v>23</v>
      </c>
      <c r="S225" s="205">
        <f>SUM(Q225:R225)</f>
        <v>45</v>
      </c>
      <c r="T225" s="204">
        <f>SUM(I225,L225,P225,S225)</f>
        <v>228</v>
      </c>
      <c r="U225" s="203">
        <v>12</v>
      </c>
      <c r="V225" s="203">
        <f>SUM(U225+T225)</f>
        <v>240</v>
      </c>
      <c r="X225" s="82"/>
      <c r="Y225" s="82"/>
    </row>
    <row r="226" spans="1:25" x14ac:dyDescent="0.2">
      <c r="A226" s="202">
        <v>112</v>
      </c>
      <c r="B226" s="201" t="s">
        <v>387</v>
      </c>
      <c r="C226" s="201" t="s">
        <v>386</v>
      </c>
      <c r="D226" s="134" t="s">
        <v>0</v>
      </c>
      <c r="E226" s="200" t="s">
        <v>361</v>
      </c>
      <c r="F226" s="167">
        <v>24</v>
      </c>
      <c r="G226" s="140">
        <v>21</v>
      </c>
      <c r="H226" s="140">
        <v>22</v>
      </c>
      <c r="I226" s="199">
        <f>SUM(F226:H226)</f>
        <v>67</v>
      </c>
      <c r="J226" s="81">
        <v>23</v>
      </c>
      <c r="K226" s="81">
        <v>23</v>
      </c>
      <c r="L226" s="199">
        <f>SUM(J226:K226)</f>
        <v>46</v>
      </c>
      <c r="M226" s="81">
        <v>21</v>
      </c>
      <c r="N226" s="81">
        <v>23</v>
      </c>
      <c r="O226" s="81">
        <v>24</v>
      </c>
      <c r="P226" s="199">
        <f>SUM(M226:O226)</f>
        <v>68</v>
      </c>
      <c r="Q226" s="81">
        <v>21</v>
      </c>
      <c r="R226" s="81">
        <v>23</v>
      </c>
      <c r="S226" s="199">
        <f>SUM(Q226:R226)</f>
        <v>44</v>
      </c>
      <c r="T226" s="198">
        <f>SUM(I226,L226,P226,S226,U226)</f>
        <v>225</v>
      </c>
      <c r="U226" s="81"/>
      <c r="V226" s="81"/>
    </row>
    <row r="227" spans="1:25" x14ac:dyDescent="0.2">
      <c r="A227" s="4">
        <v>277</v>
      </c>
      <c r="B227" s="195" t="s">
        <v>402</v>
      </c>
      <c r="C227" s="195" t="s">
        <v>395</v>
      </c>
      <c r="D227" s="129" t="s">
        <v>23</v>
      </c>
      <c r="E227" s="194" t="s">
        <v>397</v>
      </c>
      <c r="F227" s="127">
        <v>23</v>
      </c>
      <c r="G227" s="6">
        <v>19</v>
      </c>
      <c r="H227" s="6">
        <v>23</v>
      </c>
      <c r="I227" s="193">
        <f>SUM(F227:H227)</f>
        <v>65</v>
      </c>
      <c r="J227" s="85">
        <v>21</v>
      </c>
      <c r="K227" s="85">
        <v>22</v>
      </c>
      <c r="L227" s="193">
        <f>SUM(J227:K227)</f>
        <v>43</v>
      </c>
      <c r="M227" s="85">
        <v>23</v>
      </c>
      <c r="N227" s="85">
        <v>23</v>
      </c>
      <c r="O227" s="85">
        <v>22</v>
      </c>
      <c r="P227" s="193">
        <f>SUM(M227:O227)</f>
        <v>68</v>
      </c>
      <c r="Q227" s="85">
        <v>22</v>
      </c>
      <c r="R227" s="197">
        <v>25</v>
      </c>
      <c r="S227" s="193">
        <f>SUM(Q227:R227)</f>
        <v>47</v>
      </c>
      <c r="T227" s="84">
        <f>SUM(I227,L227,P227,S227,U227)</f>
        <v>223</v>
      </c>
      <c r="U227" s="84"/>
      <c r="V227" s="84"/>
    </row>
    <row r="228" spans="1:25" x14ac:dyDescent="0.2">
      <c r="A228" s="3">
        <v>172</v>
      </c>
      <c r="B228" s="195" t="s">
        <v>385</v>
      </c>
      <c r="C228" s="195" t="s">
        <v>384</v>
      </c>
      <c r="D228" s="129" t="s">
        <v>1</v>
      </c>
      <c r="E228" s="194" t="s">
        <v>361</v>
      </c>
      <c r="F228" s="127">
        <v>21</v>
      </c>
      <c r="G228" s="6">
        <v>22</v>
      </c>
      <c r="H228" s="6">
        <v>23</v>
      </c>
      <c r="I228" s="193">
        <f>SUM(F228:H228)</f>
        <v>66</v>
      </c>
      <c r="J228" s="85">
        <v>23</v>
      </c>
      <c r="K228" s="85">
        <v>23</v>
      </c>
      <c r="L228" s="193">
        <f>SUM(J228:K228)</f>
        <v>46</v>
      </c>
      <c r="M228" s="85">
        <v>23</v>
      </c>
      <c r="N228" s="85">
        <v>20</v>
      </c>
      <c r="O228" s="85">
        <v>23</v>
      </c>
      <c r="P228" s="193">
        <f>SUM(M228:O228)</f>
        <v>66</v>
      </c>
      <c r="Q228" s="85">
        <v>22</v>
      </c>
      <c r="R228" s="85">
        <v>22</v>
      </c>
      <c r="S228" s="193">
        <f>SUM(Q228:R228)</f>
        <v>44</v>
      </c>
      <c r="T228" s="84">
        <f>SUM(I228,L228,P228,S228,U228)</f>
        <v>222</v>
      </c>
      <c r="U228" s="84"/>
      <c r="V228" s="84"/>
    </row>
    <row r="229" spans="1:25" x14ac:dyDescent="0.2">
      <c r="A229" s="3">
        <v>132</v>
      </c>
      <c r="B229" s="195" t="s">
        <v>383</v>
      </c>
      <c r="C229" s="195" t="s">
        <v>3</v>
      </c>
      <c r="D229" s="129" t="s">
        <v>0</v>
      </c>
      <c r="E229" s="194" t="s">
        <v>355</v>
      </c>
      <c r="F229" s="127">
        <v>19</v>
      </c>
      <c r="G229" s="6">
        <v>23</v>
      </c>
      <c r="H229" s="6">
        <v>20</v>
      </c>
      <c r="I229" s="193">
        <f>SUM(F229:H229)</f>
        <v>62</v>
      </c>
      <c r="J229" s="85">
        <v>23</v>
      </c>
      <c r="K229" s="85">
        <v>21</v>
      </c>
      <c r="L229" s="193">
        <f>SUM(J229:K229)</f>
        <v>44</v>
      </c>
      <c r="M229" s="85">
        <v>24</v>
      </c>
      <c r="N229" s="85">
        <v>23</v>
      </c>
      <c r="O229" s="85">
        <v>21</v>
      </c>
      <c r="P229" s="193">
        <f>SUM(M229:O229)</f>
        <v>68</v>
      </c>
      <c r="Q229" s="85">
        <v>23</v>
      </c>
      <c r="R229" s="85">
        <v>24</v>
      </c>
      <c r="S229" s="193">
        <f>SUM(Q229:R229)</f>
        <v>47</v>
      </c>
      <c r="T229" s="84">
        <f>SUM(I229,L229,P229,S229,U229)</f>
        <v>221</v>
      </c>
      <c r="U229" s="85"/>
      <c r="V229" s="85"/>
    </row>
    <row r="230" spans="1:25" x14ac:dyDescent="0.2">
      <c r="A230" s="4">
        <v>322</v>
      </c>
      <c r="B230" s="195" t="s">
        <v>26</v>
      </c>
      <c r="C230" s="195" t="s">
        <v>401</v>
      </c>
      <c r="D230" s="129" t="s">
        <v>23</v>
      </c>
      <c r="E230" s="194" t="s">
        <v>397</v>
      </c>
      <c r="F230" s="196">
        <v>24</v>
      </c>
      <c r="G230" s="6">
        <v>20</v>
      </c>
      <c r="H230" s="6">
        <v>21</v>
      </c>
      <c r="I230" s="193">
        <f>SUM(F230:H230)</f>
        <v>65</v>
      </c>
      <c r="J230" s="85">
        <v>24</v>
      </c>
      <c r="K230" s="187">
        <v>22</v>
      </c>
      <c r="L230" s="193">
        <f>SUM(J230:K230)</f>
        <v>46</v>
      </c>
      <c r="M230" s="85">
        <v>21</v>
      </c>
      <c r="N230" s="197">
        <v>25</v>
      </c>
      <c r="O230" s="85">
        <v>20</v>
      </c>
      <c r="P230" s="193">
        <f>SUM(M230:O230)</f>
        <v>66</v>
      </c>
      <c r="Q230" s="85">
        <v>20</v>
      </c>
      <c r="R230" s="85">
        <v>23</v>
      </c>
      <c r="S230" s="193">
        <f>SUM(Q230:R230)</f>
        <v>43</v>
      </c>
      <c r="T230" s="84">
        <f>SUM(I230,L230,P230,S230,U230)</f>
        <v>220</v>
      </c>
      <c r="U230" s="85"/>
      <c r="V230" s="85"/>
    </row>
    <row r="231" spans="1:25" x14ac:dyDescent="0.2">
      <c r="A231" s="3">
        <v>187</v>
      </c>
      <c r="B231" s="195" t="s">
        <v>400</v>
      </c>
      <c r="C231" s="195" t="s">
        <v>399</v>
      </c>
      <c r="D231" s="129" t="s">
        <v>25</v>
      </c>
      <c r="E231" s="194" t="s">
        <v>367</v>
      </c>
      <c r="F231" s="127">
        <v>22</v>
      </c>
      <c r="G231" s="6">
        <v>24</v>
      </c>
      <c r="H231" s="6">
        <v>21</v>
      </c>
      <c r="I231" s="193">
        <f>SUM(F231:H231)</f>
        <v>67</v>
      </c>
      <c r="J231" s="85">
        <v>22</v>
      </c>
      <c r="K231" s="85">
        <v>20</v>
      </c>
      <c r="L231" s="193">
        <f>SUM(J231:K231)</f>
        <v>42</v>
      </c>
      <c r="M231" s="85">
        <v>23</v>
      </c>
      <c r="N231" s="85">
        <v>21</v>
      </c>
      <c r="O231" s="85">
        <v>23</v>
      </c>
      <c r="P231" s="193">
        <f>SUM(M231:O231)</f>
        <v>67</v>
      </c>
      <c r="Q231" s="85">
        <v>19</v>
      </c>
      <c r="R231" s="85">
        <v>23</v>
      </c>
      <c r="S231" s="193">
        <f>SUM(Q231:R231)</f>
        <v>42</v>
      </c>
      <c r="T231" s="84">
        <f>SUM(I231,L231,P231,S231,U231)</f>
        <v>218</v>
      </c>
      <c r="U231" s="85"/>
      <c r="V231" s="85"/>
    </row>
    <row r="232" spans="1:25" x14ac:dyDescent="0.2">
      <c r="A232" s="3">
        <v>167</v>
      </c>
      <c r="B232" s="195" t="s">
        <v>382</v>
      </c>
      <c r="C232" s="195" t="s">
        <v>381</v>
      </c>
      <c r="D232" s="129" t="s">
        <v>1</v>
      </c>
      <c r="E232" s="194" t="s">
        <v>361</v>
      </c>
      <c r="F232" s="127">
        <v>19</v>
      </c>
      <c r="G232" s="6">
        <v>22</v>
      </c>
      <c r="H232" s="6">
        <v>21</v>
      </c>
      <c r="I232" s="193">
        <f>SUM(F232:H232)</f>
        <v>62</v>
      </c>
      <c r="J232" s="85">
        <v>22</v>
      </c>
      <c r="K232" s="85">
        <v>23</v>
      </c>
      <c r="L232" s="193">
        <f>SUM(J232:K232)</f>
        <v>45</v>
      </c>
      <c r="M232" s="85">
        <v>23</v>
      </c>
      <c r="N232" s="85">
        <v>20</v>
      </c>
      <c r="O232" s="85">
        <v>22</v>
      </c>
      <c r="P232" s="193">
        <f>SUM(M232:O232)</f>
        <v>65</v>
      </c>
      <c r="Q232" s="85">
        <v>22</v>
      </c>
      <c r="R232" s="85">
        <v>22</v>
      </c>
      <c r="S232" s="193">
        <f>SUM(Q232:R232)</f>
        <v>44</v>
      </c>
      <c r="T232" s="84">
        <f>SUM(I232,L232,P232,S232,U232)</f>
        <v>216</v>
      </c>
      <c r="U232" s="85"/>
      <c r="V232" s="85"/>
    </row>
    <row r="233" spans="1:25" x14ac:dyDescent="0.2">
      <c r="A233" s="3">
        <v>213</v>
      </c>
      <c r="B233" s="195" t="s">
        <v>398</v>
      </c>
      <c r="C233" s="195" t="s">
        <v>381</v>
      </c>
      <c r="D233" s="50" t="s">
        <v>23</v>
      </c>
      <c r="E233" s="194" t="s">
        <v>397</v>
      </c>
      <c r="F233" s="196">
        <v>20</v>
      </c>
      <c r="G233" s="6">
        <v>22</v>
      </c>
      <c r="H233" s="6">
        <v>17</v>
      </c>
      <c r="I233" s="193">
        <f>SUM(F233:H233)</f>
        <v>59</v>
      </c>
      <c r="J233" s="85">
        <v>21</v>
      </c>
      <c r="K233" s="85">
        <v>22</v>
      </c>
      <c r="L233" s="193">
        <f>SUM(J233:K233)</f>
        <v>43</v>
      </c>
      <c r="M233" s="85">
        <v>23</v>
      </c>
      <c r="N233" s="85">
        <v>24</v>
      </c>
      <c r="O233" s="85">
        <v>19</v>
      </c>
      <c r="P233" s="193">
        <f>SUM(M233:O233)</f>
        <v>66</v>
      </c>
      <c r="Q233" s="85">
        <v>22</v>
      </c>
      <c r="R233" s="85">
        <v>23</v>
      </c>
      <c r="S233" s="193">
        <f>SUM(Q233:R233)</f>
        <v>45</v>
      </c>
      <c r="T233" s="84">
        <f>SUM(I233,L233,P233,S233,U233)</f>
        <v>213</v>
      </c>
      <c r="U233" s="85"/>
      <c r="V233" s="85"/>
    </row>
    <row r="234" spans="1:25" x14ac:dyDescent="0.2">
      <c r="A234" s="3">
        <v>210</v>
      </c>
      <c r="B234" s="195" t="s">
        <v>380</v>
      </c>
      <c r="C234" s="195" t="s">
        <v>379</v>
      </c>
      <c r="D234" s="129" t="s">
        <v>0</v>
      </c>
      <c r="E234" s="194" t="s">
        <v>355</v>
      </c>
      <c r="F234" s="196">
        <v>21</v>
      </c>
      <c r="G234" s="6">
        <v>21</v>
      </c>
      <c r="H234" s="6">
        <v>21</v>
      </c>
      <c r="I234" s="193">
        <f>SUM(F234:H234)</f>
        <v>63</v>
      </c>
      <c r="J234" s="85">
        <v>21</v>
      </c>
      <c r="K234" s="85">
        <v>19</v>
      </c>
      <c r="L234" s="193">
        <f>SUM(J234:K234)</f>
        <v>40</v>
      </c>
      <c r="M234" s="85">
        <v>20</v>
      </c>
      <c r="N234" s="85">
        <v>20</v>
      </c>
      <c r="O234" s="85">
        <v>21</v>
      </c>
      <c r="P234" s="193">
        <f>SUM(M234:O234)</f>
        <v>61</v>
      </c>
      <c r="Q234" s="85">
        <v>22</v>
      </c>
      <c r="R234" s="197">
        <v>25</v>
      </c>
      <c r="S234" s="193">
        <f>SUM(Q234:R234)</f>
        <v>47</v>
      </c>
      <c r="T234" s="84">
        <f>SUM(I234,L234,P234,S234,U234)</f>
        <v>211</v>
      </c>
      <c r="U234" s="85"/>
      <c r="V234" s="85"/>
    </row>
    <row r="235" spans="1:25" x14ac:dyDescent="0.2">
      <c r="A235" s="3">
        <v>173</v>
      </c>
      <c r="B235" s="195" t="s">
        <v>378</v>
      </c>
      <c r="C235" s="195" t="s">
        <v>368</v>
      </c>
      <c r="D235" s="129" t="s">
        <v>1</v>
      </c>
      <c r="E235" s="194" t="s">
        <v>352</v>
      </c>
      <c r="F235" s="127">
        <v>18</v>
      </c>
      <c r="G235" s="6">
        <v>19</v>
      </c>
      <c r="H235" s="6">
        <v>20</v>
      </c>
      <c r="I235" s="193">
        <f>SUM(F235:H235)</f>
        <v>57</v>
      </c>
      <c r="J235" s="85">
        <v>19</v>
      </c>
      <c r="K235" s="85">
        <v>23</v>
      </c>
      <c r="L235" s="193">
        <f>SUM(J235:K235)</f>
        <v>42</v>
      </c>
      <c r="M235" s="85">
        <v>23</v>
      </c>
      <c r="N235" s="85">
        <v>24</v>
      </c>
      <c r="O235" s="85">
        <v>19</v>
      </c>
      <c r="P235" s="193">
        <f>SUM(M235:O235)</f>
        <v>66</v>
      </c>
      <c r="Q235" s="85">
        <v>21</v>
      </c>
      <c r="R235" s="85">
        <v>21</v>
      </c>
      <c r="S235" s="193">
        <f>SUM(Q235:R235)</f>
        <v>42</v>
      </c>
      <c r="T235" s="84">
        <f>SUM(I235,L235,P235,S235,U235)</f>
        <v>207</v>
      </c>
      <c r="U235" s="84"/>
      <c r="V235" s="84"/>
    </row>
    <row r="236" spans="1:25" x14ac:dyDescent="0.2">
      <c r="A236" s="3">
        <v>220</v>
      </c>
      <c r="B236" s="195" t="s">
        <v>377</v>
      </c>
      <c r="C236" s="195" t="s">
        <v>376</v>
      </c>
      <c r="D236" s="129" t="s">
        <v>1</v>
      </c>
      <c r="E236" s="194" t="s">
        <v>361</v>
      </c>
      <c r="F236" s="127">
        <v>20</v>
      </c>
      <c r="G236" s="6">
        <v>21</v>
      </c>
      <c r="H236" s="6">
        <v>19</v>
      </c>
      <c r="I236" s="193">
        <f>SUM(F236:H236)</f>
        <v>60</v>
      </c>
      <c r="J236" s="85">
        <v>18</v>
      </c>
      <c r="K236" s="85">
        <v>22</v>
      </c>
      <c r="L236" s="193">
        <f>SUM(J236:K236)</f>
        <v>40</v>
      </c>
      <c r="M236" s="85">
        <v>21</v>
      </c>
      <c r="N236" s="85">
        <v>23</v>
      </c>
      <c r="O236" s="85">
        <v>19</v>
      </c>
      <c r="P236" s="193">
        <f>SUM(M236:O236)</f>
        <v>63</v>
      </c>
      <c r="Q236" s="85">
        <v>18</v>
      </c>
      <c r="R236" s="85">
        <v>22</v>
      </c>
      <c r="S236" s="193">
        <f>SUM(Q236:R236)</f>
        <v>40</v>
      </c>
      <c r="T236" s="84">
        <f>SUM(I236,L236,P236,S236,U236)</f>
        <v>203</v>
      </c>
      <c r="U236" s="85"/>
      <c r="V236" s="85"/>
    </row>
    <row r="237" spans="1:25" x14ac:dyDescent="0.2">
      <c r="A237" s="3">
        <v>278</v>
      </c>
      <c r="B237" s="195" t="s">
        <v>375</v>
      </c>
      <c r="C237" s="195" t="s">
        <v>374</v>
      </c>
      <c r="D237" s="129" t="s">
        <v>1</v>
      </c>
      <c r="E237" s="194" t="s">
        <v>352</v>
      </c>
      <c r="F237" s="196">
        <v>20</v>
      </c>
      <c r="G237" s="6">
        <v>21</v>
      </c>
      <c r="H237" s="6">
        <v>16</v>
      </c>
      <c r="I237" s="193">
        <f>SUM(F237:H237)</f>
        <v>57</v>
      </c>
      <c r="J237" s="85">
        <v>19</v>
      </c>
      <c r="K237" s="85">
        <v>23</v>
      </c>
      <c r="L237" s="193">
        <f>SUM(J237:K237)</f>
        <v>42</v>
      </c>
      <c r="M237" s="197">
        <v>25</v>
      </c>
      <c r="N237" s="85">
        <v>22</v>
      </c>
      <c r="O237" s="85">
        <v>17</v>
      </c>
      <c r="P237" s="193">
        <f>SUM(M237:O237)</f>
        <v>64</v>
      </c>
      <c r="Q237" s="85">
        <v>21</v>
      </c>
      <c r="R237" s="85">
        <v>19</v>
      </c>
      <c r="S237" s="193">
        <f>SUM(Q237:R237)</f>
        <v>40</v>
      </c>
      <c r="T237" s="84">
        <f>SUM(I237,L237,P237,S237,U237)</f>
        <v>203</v>
      </c>
      <c r="U237" s="84"/>
      <c r="V237" s="84"/>
    </row>
    <row r="238" spans="1:25" x14ac:dyDescent="0.2">
      <c r="A238" s="3">
        <v>272</v>
      </c>
      <c r="B238" s="195" t="s">
        <v>373</v>
      </c>
      <c r="C238" s="195" t="s">
        <v>372</v>
      </c>
      <c r="D238" s="129" t="s">
        <v>0</v>
      </c>
      <c r="E238" s="194" t="s">
        <v>361</v>
      </c>
      <c r="F238" s="127">
        <v>19</v>
      </c>
      <c r="G238" s="6">
        <v>19</v>
      </c>
      <c r="H238" s="6">
        <v>19</v>
      </c>
      <c r="I238" s="193">
        <f>SUM(F238:H238)</f>
        <v>57</v>
      </c>
      <c r="J238" s="85">
        <v>24</v>
      </c>
      <c r="K238" s="85">
        <v>19</v>
      </c>
      <c r="L238" s="193">
        <f>SUM(J238:K238)</f>
        <v>43</v>
      </c>
      <c r="M238" s="85">
        <v>23</v>
      </c>
      <c r="N238" s="85">
        <v>21</v>
      </c>
      <c r="O238" s="85">
        <v>17</v>
      </c>
      <c r="P238" s="193">
        <f>SUM(M238:O238)</f>
        <v>61</v>
      </c>
      <c r="Q238" s="85">
        <v>21</v>
      </c>
      <c r="R238" s="85">
        <v>20</v>
      </c>
      <c r="S238" s="193">
        <f>SUM(Q238:R238)</f>
        <v>41</v>
      </c>
      <c r="T238" s="84">
        <f>SUM(I238,L238,P238,S238,U238)</f>
        <v>202</v>
      </c>
      <c r="U238" s="84"/>
      <c r="V238" s="84"/>
    </row>
    <row r="239" spans="1:25" x14ac:dyDescent="0.2">
      <c r="A239" s="3">
        <v>242</v>
      </c>
      <c r="B239" s="195" t="s">
        <v>371</v>
      </c>
      <c r="C239" s="195" t="s">
        <v>370</v>
      </c>
      <c r="D239" s="129" t="s">
        <v>22</v>
      </c>
      <c r="E239" s="194" t="s">
        <v>361</v>
      </c>
      <c r="F239" s="127">
        <v>22</v>
      </c>
      <c r="G239" s="6">
        <v>17</v>
      </c>
      <c r="H239" s="6">
        <v>20</v>
      </c>
      <c r="I239" s="193">
        <f>SUM(F239:H239)</f>
        <v>59</v>
      </c>
      <c r="J239" s="85">
        <v>24</v>
      </c>
      <c r="K239" s="85">
        <v>13</v>
      </c>
      <c r="L239" s="193">
        <f>SUM(J239:K239)</f>
        <v>37</v>
      </c>
      <c r="M239" s="85">
        <v>21</v>
      </c>
      <c r="N239" s="85">
        <v>22</v>
      </c>
      <c r="O239" s="85">
        <v>16</v>
      </c>
      <c r="P239" s="193">
        <f>SUM(M239:O239)</f>
        <v>59</v>
      </c>
      <c r="Q239" s="85">
        <v>24</v>
      </c>
      <c r="R239" s="85">
        <v>22</v>
      </c>
      <c r="S239" s="193">
        <f>SUM(Q239:R239)</f>
        <v>46</v>
      </c>
      <c r="T239" s="84">
        <f>SUM(I239,L239,P239,S239,U239)</f>
        <v>201</v>
      </c>
      <c r="U239" s="85"/>
      <c r="V239" s="85"/>
    </row>
    <row r="240" spans="1:25" x14ac:dyDescent="0.2">
      <c r="A240" s="3">
        <v>294</v>
      </c>
      <c r="B240" s="195" t="s">
        <v>369</v>
      </c>
      <c r="C240" s="195" t="s">
        <v>368</v>
      </c>
      <c r="D240" s="129" t="s">
        <v>1</v>
      </c>
      <c r="E240" s="194" t="s">
        <v>367</v>
      </c>
      <c r="F240" s="196">
        <v>22</v>
      </c>
      <c r="G240" s="6">
        <v>19</v>
      </c>
      <c r="H240" s="6">
        <v>18</v>
      </c>
      <c r="I240" s="193">
        <f>SUM(F240:H240)</f>
        <v>59</v>
      </c>
      <c r="J240" s="85">
        <v>19</v>
      </c>
      <c r="K240" s="85">
        <v>20</v>
      </c>
      <c r="L240" s="193">
        <f>SUM(J240:K240)</f>
        <v>39</v>
      </c>
      <c r="M240" s="85">
        <v>22</v>
      </c>
      <c r="N240" s="85">
        <v>20</v>
      </c>
      <c r="O240" s="85">
        <v>18</v>
      </c>
      <c r="P240" s="193">
        <f>SUM(M240:O240)</f>
        <v>60</v>
      </c>
      <c r="Q240" s="85">
        <v>21</v>
      </c>
      <c r="R240" s="85">
        <v>22</v>
      </c>
      <c r="S240" s="193">
        <f>SUM(Q240:R240)</f>
        <v>43</v>
      </c>
      <c r="T240" s="84">
        <f>SUM(I240,L240,P240,S240,U240)</f>
        <v>201</v>
      </c>
      <c r="U240" s="84"/>
      <c r="V240" s="84"/>
    </row>
    <row r="241" spans="1:24" x14ac:dyDescent="0.2">
      <c r="A241" s="3">
        <v>301</v>
      </c>
      <c r="B241" s="195" t="s">
        <v>366</v>
      </c>
      <c r="C241" s="195" t="s">
        <v>365</v>
      </c>
      <c r="D241" s="129" t="s">
        <v>1</v>
      </c>
      <c r="E241" s="194" t="s">
        <v>355</v>
      </c>
      <c r="F241" s="127">
        <v>20</v>
      </c>
      <c r="G241" s="6">
        <v>18</v>
      </c>
      <c r="H241" s="6">
        <v>15</v>
      </c>
      <c r="I241" s="193">
        <f>SUM(F241:H241)</f>
        <v>53</v>
      </c>
      <c r="J241" s="85">
        <v>18</v>
      </c>
      <c r="K241" s="85">
        <v>22</v>
      </c>
      <c r="L241" s="193">
        <f>SUM(J241:K241)</f>
        <v>40</v>
      </c>
      <c r="M241" s="85">
        <v>23</v>
      </c>
      <c r="N241" s="85">
        <v>20</v>
      </c>
      <c r="O241" s="85">
        <v>17</v>
      </c>
      <c r="P241" s="193">
        <f>SUM(M241:O241)</f>
        <v>60</v>
      </c>
      <c r="Q241" s="85">
        <v>19</v>
      </c>
      <c r="R241" s="85">
        <v>23</v>
      </c>
      <c r="S241" s="193">
        <f>SUM(Q241:R241)</f>
        <v>42</v>
      </c>
      <c r="T241" s="84">
        <f>SUM(I241,L241,P241,S241,U241)</f>
        <v>195</v>
      </c>
      <c r="U241" s="84"/>
      <c r="V241" s="84"/>
    </row>
    <row r="242" spans="1:24" x14ac:dyDescent="0.2">
      <c r="A242" s="3">
        <v>267</v>
      </c>
      <c r="B242" s="195" t="s">
        <v>364</v>
      </c>
      <c r="C242" s="195" t="s">
        <v>2</v>
      </c>
      <c r="D242" s="129" t="s">
        <v>0</v>
      </c>
      <c r="E242" s="194" t="s">
        <v>352</v>
      </c>
      <c r="F242" s="196">
        <v>18</v>
      </c>
      <c r="G242" s="6">
        <v>21</v>
      </c>
      <c r="H242" s="6">
        <v>14</v>
      </c>
      <c r="I242" s="193">
        <f>SUM(F242:H242)</f>
        <v>53</v>
      </c>
      <c r="J242" s="85">
        <v>22</v>
      </c>
      <c r="K242" s="85">
        <v>20</v>
      </c>
      <c r="L242" s="193">
        <f>SUM(J242:K242)</f>
        <v>42</v>
      </c>
      <c r="M242" s="85">
        <v>20</v>
      </c>
      <c r="N242" s="85">
        <v>22</v>
      </c>
      <c r="O242" s="85">
        <v>13</v>
      </c>
      <c r="P242" s="193">
        <f>SUM(M242:O242)</f>
        <v>55</v>
      </c>
      <c r="Q242" s="85">
        <v>23</v>
      </c>
      <c r="R242" s="85">
        <v>20</v>
      </c>
      <c r="S242" s="193">
        <f>SUM(Q242:R242)</f>
        <v>43</v>
      </c>
      <c r="T242" s="84">
        <f>SUM(I242,L242,P242,S242,U242)</f>
        <v>193</v>
      </c>
      <c r="U242" s="84"/>
      <c r="V242" s="84"/>
    </row>
    <row r="243" spans="1:24" x14ac:dyDescent="0.2">
      <c r="A243" s="3">
        <v>144</v>
      </c>
      <c r="B243" s="195" t="s">
        <v>363</v>
      </c>
      <c r="C243" s="195" t="s">
        <v>362</v>
      </c>
      <c r="D243" s="129" t="s">
        <v>22</v>
      </c>
      <c r="E243" s="194" t="s">
        <v>361</v>
      </c>
      <c r="F243" s="127">
        <v>20</v>
      </c>
      <c r="G243" s="6">
        <v>16</v>
      </c>
      <c r="H243" s="6">
        <v>16</v>
      </c>
      <c r="I243" s="193">
        <f>SUM(F243:H243)</f>
        <v>52</v>
      </c>
      <c r="J243" s="85">
        <v>24</v>
      </c>
      <c r="K243" s="85">
        <v>15</v>
      </c>
      <c r="L243" s="193">
        <f>SUM(J243:K243)</f>
        <v>39</v>
      </c>
      <c r="M243" s="85">
        <v>21</v>
      </c>
      <c r="N243" s="85">
        <v>22</v>
      </c>
      <c r="O243" s="85">
        <v>19</v>
      </c>
      <c r="P243" s="193">
        <f>SUM(M243:O243)</f>
        <v>62</v>
      </c>
      <c r="Q243" s="85">
        <v>14</v>
      </c>
      <c r="R243" s="197">
        <v>25</v>
      </c>
      <c r="S243" s="193">
        <f>SUM(Q243:R243)</f>
        <v>39</v>
      </c>
      <c r="T243" s="84">
        <f>SUM(I243,L243,P243,S243,U243)</f>
        <v>192</v>
      </c>
      <c r="U243" s="85"/>
      <c r="V243" s="85"/>
    </row>
    <row r="244" spans="1:24" x14ac:dyDescent="0.2">
      <c r="A244" s="4">
        <v>104</v>
      </c>
      <c r="B244" s="195" t="s">
        <v>360</v>
      </c>
      <c r="C244" s="195" t="s">
        <v>359</v>
      </c>
      <c r="D244" s="129" t="s">
        <v>1</v>
      </c>
      <c r="E244" s="194" t="s">
        <v>352</v>
      </c>
      <c r="F244" s="196">
        <v>14</v>
      </c>
      <c r="G244" s="6">
        <v>16</v>
      </c>
      <c r="H244" s="6">
        <v>17</v>
      </c>
      <c r="I244" s="193">
        <f>SUM(F244:H244)</f>
        <v>47</v>
      </c>
      <c r="J244" s="85">
        <v>19</v>
      </c>
      <c r="K244" s="85">
        <v>19</v>
      </c>
      <c r="L244" s="193">
        <f>SUM(J244:K244)</f>
        <v>38</v>
      </c>
      <c r="M244" s="85">
        <v>19</v>
      </c>
      <c r="N244" s="85">
        <v>22</v>
      </c>
      <c r="O244" s="85">
        <v>20</v>
      </c>
      <c r="P244" s="193">
        <f>SUM(M244:O244)</f>
        <v>61</v>
      </c>
      <c r="Q244" s="85">
        <v>22</v>
      </c>
      <c r="R244" s="85">
        <v>22</v>
      </c>
      <c r="S244" s="193">
        <f>SUM(Q244:R244)</f>
        <v>44</v>
      </c>
      <c r="T244" s="84">
        <f>SUM(I244,L244,P244,S244,U244)</f>
        <v>190</v>
      </c>
      <c r="U244" s="84"/>
      <c r="V244" s="84"/>
    </row>
    <row r="245" spans="1:24" x14ac:dyDescent="0.2">
      <c r="A245" s="3">
        <v>127</v>
      </c>
      <c r="B245" s="195" t="s">
        <v>358</v>
      </c>
      <c r="C245" s="195" t="s">
        <v>4</v>
      </c>
      <c r="D245" s="129" t="s">
        <v>22</v>
      </c>
      <c r="E245" s="194" t="s">
        <v>355</v>
      </c>
      <c r="F245" s="196">
        <v>19</v>
      </c>
      <c r="G245" s="6">
        <v>17</v>
      </c>
      <c r="H245" s="6">
        <v>17</v>
      </c>
      <c r="I245" s="193">
        <f>SUM(F245:H245)</f>
        <v>53</v>
      </c>
      <c r="J245" s="85">
        <v>22</v>
      </c>
      <c r="K245" s="85">
        <v>24</v>
      </c>
      <c r="L245" s="193">
        <f>SUM(J245:K245)</f>
        <v>46</v>
      </c>
      <c r="M245" s="85">
        <v>16</v>
      </c>
      <c r="N245" s="85">
        <v>20</v>
      </c>
      <c r="O245" s="85">
        <v>15</v>
      </c>
      <c r="P245" s="193">
        <f>SUM(M245:O245)</f>
        <v>51</v>
      </c>
      <c r="Q245" s="85">
        <v>19</v>
      </c>
      <c r="R245" s="85">
        <v>18</v>
      </c>
      <c r="S245" s="193">
        <f>SUM(Q245:R245)</f>
        <v>37</v>
      </c>
      <c r="T245" s="84">
        <f>SUM(I245,L245,P245,S245,U245)</f>
        <v>187</v>
      </c>
      <c r="U245" s="84"/>
      <c r="V245" s="84"/>
    </row>
    <row r="246" spans="1:24" x14ac:dyDescent="0.2">
      <c r="A246" s="3">
        <v>215</v>
      </c>
      <c r="B246" s="195" t="s">
        <v>357</v>
      </c>
      <c r="C246" s="195" t="s">
        <v>356</v>
      </c>
      <c r="D246" s="129" t="s">
        <v>1</v>
      </c>
      <c r="E246" s="194" t="s">
        <v>355</v>
      </c>
      <c r="F246" s="127">
        <v>15</v>
      </c>
      <c r="G246" s="6">
        <v>19</v>
      </c>
      <c r="H246" s="6">
        <v>16</v>
      </c>
      <c r="I246" s="193">
        <f>SUM(F246:H246)</f>
        <v>50</v>
      </c>
      <c r="J246" s="85">
        <v>16</v>
      </c>
      <c r="K246" s="85">
        <v>22</v>
      </c>
      <c r="L246" s="193">
        <f>SUM(J246:K246)</f>
        <v>38</v>
      </c>
      <c r="M246" s="85">
        <v>19</v>
      </c>
      <c r="N246" s="85">
        <v>19</v>
      </c>
      <c r="O246" s="85">
        <v>17</v>
      </c>
      <c r="P246" s="193">
        <f>SUM(M246:O246)</f>
        <v>55</v>
      </c>
      <c r="Q246" s="85">
        <v>21</v>
      </c>
      <c r="R246" s="85">
        <v>19</v>
      </c>
      <c r="S246" s="193">
        <f>SUM(Q246:R246)</f>
        <v>40</v>
      </c>
      <c r="T246" s="84">
        <f>SUM(I246,L246,P246,S246,U246)</f>
        <v>183</v>
      </c>
      <c r="U246" s="84"/>
      <c r="V246" s="84"/>
    </row>
    <row r="247" spans="1:24" ht="25.5" x14ac:dyDescent="0.2">
      <c r="A247" s="3">
        <v>236</v>
      </c>
      <c r="B247" s="195" t="s">
        <v>396</v>
      </c>
      <c r="C247" s="195" t="s">
        <v>395</v>
      </c>
      <c r="D247" s="129" t="s">
        <v>24</v>
      </c>
      <c r="E247" s="194" t="s">
        <v>355</v>
      </c>
      <c r="F247" s="196">
        <v>21</v>
      </c>
      <c r="G247" s="6">
        <v>14</v>
      </c>
      <c r="H247" s="6">
        <v>17</v>
      </c>
      <c r="I247" s="193">
        <f>SUM(F247:H247)</f>
        <v>52</v>
      </c>
      <c r="J247" s="85">
        <v>20</v>
      </c>
      <c r="K247" s="187">
        <v>20</v>
      </c>
      <c r="L247" s="193">
        <f>SUM(J247:K247)</f>
        <v>40</v>
      </c>
      <c r="M247" s="85">
        <v>21</v>
      </c>
      <c r="N247" s="85">
        <v>20</v>
      </c>
      <c r="O247" s="85">
        <v>20</v>
      </c>
      <c r="P247" s="193">
        <f>SUM(M247:O247)</f>
        <v>61</v>
      </c>
      <c r="Q247" s="85">
        <v>21</v>
      </c>
      <c r="R247" s="85">
        <v>0</v>
      </c>
      <c r="S247" s="193">
        <f>SUM(Q247:R247)</f>
        <v>21</v>
      </c>
      <c r="T247" s="84">
        <f>SUM(I247,L247,P247,S247,U247)</f>
        <v>174</v>
      </c>
      <c r="U247" s="85"/>
      <c r="V247" s="85"/>
    </row>
    <row r="248" spans="1:24" x14ac:dyDescent="0.2">
      <c r="A248" s="3">
        <v>225</v>
      </c>
      <c r="B248" s="195" t="s">
        <v>354</v>
      </c>
      <c r="C248" s="195" t="s">
        <v>353</v>
      </c>
      <c r="D248" s="129" t="s">
        <v>1</v>
      </c>
      <c r="E248" s="194" t="s">
        <v>352</v>
      </c>
      <c r="F248" s="127">
        <v>20</v>
      </c>
      <c r="G248" s="6">
        <v>11</v>
      </c>
      <c r="H248" s="6">
        <v>11</v>
      </c>
      <c r="I248" s="193">
        <f>SUM(F248:H248)</f>
        <v>42</v>
      </c>
      <c r="J248" s="85">
        <v>19</v>
      </c>
      <c r="K248" s="85">
        <v>19</v>
      </c>
      <c r="L248" s="193">
        <f>SUM(J248:K248)</f>
        <v>38</v>
      </c>
      <c r="M248" s="85">
        <v>19</v>
      </c>
      <c r="N248" s="85">
        <v>17</v>
      </c>
      <c r="O248" s="85">
        <v>17</v>
      </c>
      <c r="P248" s="193">
        <f>SUM(M248:O248)</f>
        <v>53</v>
      </c>
      <c r="Q248" s="85">
        <v>18</v>
      </c>
      <c r="R248" s="85">
        <v>17</v>
      </c>
      <c r="S248" s="193">
        <f>SUM(Q248:R248)</f>
        <v>35</v>
      </c>
      <c r="T248" s="84">
        <f>SUM(I248,L248,P248,S248,U248)</f>
        <v>168</v>
      </c>
      <c r="U248" s="84"/>
      <c r="V248" s="84"/>
    </row>
    <row r="249" spans="1:24" x14ac:dyDescent="0.2">
      <c r="A249" s="3">
        <v>227</v>
      </c>
      <c r="B249" s="195" t="s">
        <v>394</v>
      </c>
      <c r="C249" s="195" t="s">
        <v>393</v>
      </c>
      <c r="D249" s="129" t="s">
        <v>23</v>
      </c>
      <c r="E249" s="194" t="s">
        <v>352</v>
      </c>
      <c r="F249" s="196">
        <v>22</v>
      </c>
      <c r="G249" s="6">
        <v>17</v>
      </c>
      <c r="H249" s="6">
        <v>23</v>
      </c>
      <c r="I249" s="193">
        <f>SUM(F249:H249)</f>
        <v>62</v>
      </c>
      <c r="J249" s="85">
        <v>21</v>
      </c>
      <c r="K249" s="85">
        <v>20</v>
      </c>
      <c r="L249" s="193">
        <f>SUM(J249:K249)</f>
        <v>41</v>
      </c>
      <c r="M249" s="85">
        <v>23</v>
      </c>
      <c r="N249" s="85">
        <v>22</v>
      </c>
      <c r="O249" s="85">
        <v>18</v>
      </c>
      <c r="P249" s="193">
        <f>SUM(M249:O249)</f>
        <v>63</v>
      </c>
      <c r="Q249" s="85">
        <v>0</v>
      </c>
      <c r="R249" s="85">
        <v>0</v>
      </c>
      <c r="S249" s="193">
        <f>SUM(Q249:R249)</f>
        <v>0</v>
      </c>
      <c r="T249" s="84">
        <f>SUM(I249,L249,P249,S249,U249)</f>
        <v>166</v>
      </c>
      <c r="U249" s="85"/>
      <c r="V249" s="85"/>
    </row>
    <row r="250" spans="1:24" x14ac:dyDescent="0.2">
      <c r="A250" s="3">
        <v>237</v>
      </c>
      <c r="B250" s="195" t="s">
        <v>351</v>
      </c>
      <c r="C250" s="195" t="s">
        <v>350</v>
      </c>
      <c r="D250" s="129" t="s">
        <v>1</v>
      </c>
      <c r="E250" s="194" t="s">
        <v>349</v>
      </c>
      <c r="F250" s="127">
        <v>9</v>
      </c>
      <c r="G250" s="6">
        <v>9</v>
      </c>
      <c r="H250" s="6">
        <v>12</v>
      </c>
      <c r="I250" s="193">
        <f>SUM(F250:H250)</f>
        <v>30</v>
      </c>
      <c r="J250" s="85">
        <v>9</v>
      </c>
      <c r="K250" s="85">
        <v>11</v>
      </c>
      <c r="L250" s="193">
        <f>SUM(J250:K250)</f>
        <v>20</v>
      </c>
      <c r="M250" s="85">
        <v>14</v>
      </c>
      <c r="N250" s="85">
        <v>9</v>
      </c>
      <c r="O250" s="85">
        <v>16</v>
      </c>
      <c r="P250" s="193">
        <f>SUM(M250:O250)</f>
        <v>39</v>
      </c>
      <c r="Q250" s="85">
        <v>9</v>
      </c>
      <c r="R250" s="85">
        <v>13</v>
      </c>
      <c r="S250" s="193">
        <f>SUM(Q250:R250)</f>
        <v>22</v>
      </c>
      <c r="T250" s="84">
        <f>SUM(I250,L250,P250,S250,U250)</f>
        <v>111</v>
      </c>
      <c r="U250" s="84"/>
      <c r="V250" s="84"/>
    </row>
    <row r="251" spans="1:24" x14ac:dyDescent="0.2">
      <c r="A251" s="59"/>
      <c r="B251" s="164"/>
      <c r="C251" s="164"/>
      <c r="D251" s="163"/>
      <c r="E251" s="214"/>
      <c r="F251" s="127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4" ht="15.75" customHeight="1" x14ac:dyDescent="0.2">
      <c r="A252" s="58"/>
      <c r="B252" s="213" t="s">
        <v>392</v>
      </c>
      <c r="C252" s="213"/>
      <c r="D252" s="213"/>
      <c r="E252" s="213"/>
      <c r="F252" s="213"/>
      <c r="G252" s="213"/>
      <c r="H252" s="213"/>
      <c r="I252" s="213"/>
      <c r="J252" s="213"/>
      <c r="K252" s="213"/>
      <c r="L252" s="213"/>
      <c r="M252" s="213"/>
      <c r="N252" s="213"/>
      <c r="O252" s="213"/>
      <c r="P252" s="213"/>
      <c r="Q252" s="213"/>
      <c r="R252" s="213"/>
      <c r="S252" s="213"/>
      <c r="T252" s="213"/>
      <c r="U252" s="213"/>
      <c r="V252" s="213"/>
    </row>
    <row r="253" spans="1:24" ht="15.75" x14ac:dyDescent="0.2">
      <c r="A253" s="155" t="s">
        <v>21</v>
      </c>
      <c r="B253" s="157" t="s">
        <v>20</v>
      </c>
      <c r="C253" s="157" t="s">
        <v>19</v>
      </c>
      <c r="D253" s="156" t="s">
        <v>18</v>
      </c>
      <c r="E253" s="157" t="s">
        <v>17</v>
      </c>
      <c r="F253" s="154" t="s">
        <v>16</v>
      </c>
      <c r="G253" s="6" t="s">
        <v>15</v>
      </c>
      <c r="H253" s="6" t="s">
        <v>14</v>
      </c>
      <c r="I253" s="82" t="s">
        <v>13</v>
      </c>
      <c r="J253" s="82" t="s">
        <v>12</v>
      </c>
      <c r="K253" s="82" t="s">
        <v>11</v>
      </c>
      <c r="L253" s="82" t="s">
        <v>10</v>
      </c>
      <c r="M253" s="82" t="s">
        <v>9</v>
      </c>
      <c r="N253" s="82" t="s">
        <v>8</v>
      </c>
      <c r="O253" s="82" t="s">
        <v>237</v>
      </c>
      <c r="P253" s="82" t="s">
        <v>7</v>
      </c>
      <c r="Q253" s="82" t="s">
        <v>6</v>
      </c>
      <c r="R253" s="82" t="s">
        <v>314</v>
      </c>
      <c r="S253" s="82" t="s">
        <v>313</v>
      </c>
      <c r="T253" s="82" t="s">
        <v>5</v>
      </c>
      <c r="U253" s="82" t="s">
        <v>259</v>
      </c>
      <c r="V253" s="82" t="s">
        <v>5</v>
      </c>
      <c r="W253" s="82" t="s">
        <v>260</v>
      </c>
      <c r="X253" s="82" t="s">
        <v>261</v>
      </c>
    </row>
    <row r="254" spans="1:24" x14ac:dyDescent="0.2">
      <c r="A254" s="3">
        <v>121</v>
      </c>
      <c r="B254" s="195" t="s">
        <v>391</v>
      </c>
      <c r="C254" s="195" t="s">
        <v>390</v>
      </c>
      <c r="D254" s="129" t="s">
        <v>0</v>
      </c>
      <c r="E254" s="194" t="s">
        <v>389</v>
      </c>
      <c r="F254" s="196">
        <v>24</v>
      </c>
      <c r="G254" s="168">
        <v>25</v>
      </c>
      <c r="H254" s="6">
        <v>23</v>
      </c>
      <c r="I254" s="193">
        <f>SUM(F254:H254)</f>
        <v>72</v>
      </c>
      <c r="J254" s="85">
        <v>23</v>
      </c>
      <c r="K254" s="212">
        <v>25</v>
      </c>
      <c r="L254" s="193">
        <f>SUM(J254:K254)</f>
        <v>48</v>
      </c>
      <c r="M254" s="85">
        <v>21</v>
      </c>
      <c r="N254" s="85">
        <v>21</v>
      </c>
      <c r="O254" s="85">
        <v>24</v>
      </c>
      <c r="P254" s="193">
        <f>SUM(M254:O254)</f>
        <v>66</v>
      </c>
      <c r="Q254" s="85">
        <v>24</v>
      </c>
      <c r="R254" s="85">
        <v>24</v>
      </c>
      <c r="S254" s="193">
        <f>SUM(Q254:R254)</f>
        <v>48</v>
      </c>
      <c r="T254" s="84">
        <f>SUM(I254,L254,P254,S254,U254)</f>
        <v>234</v>
      </c>
      <c r="U254" s="211" t="s">
        <v>310</v>
      </c>
      <c r="V254" s="82"/>
      <c r="X254" s="82"/>
    </row>
    <row r="255" spans="1:24" x14ac:dyDescent="0.2">
      <c r="A255" s="3">
        <v>312</v>
      </c>
      <c r="B255" s="195" t="s">
        <v>388</v>
      </c>
      <c r="C255" s="195" t="s">
        <v>370</v>
      </c>
      <c r="D255" s="129" t="s">
        <v>0</v>
      </c>
      <c r="E255" s="194" t="s">
        <v>367</v>
      </c>
      <c r="F255" s="196">
        <v>23</v>
      </c>
      <c r="G255" s="6">
        <v>24</v>
      </c>
      <c r="H255" s="6">
        <v>24</v>
      </c>
      <c r="I255" s="193">
        <f>SUM(F255:H255)</f>
        <v>71</v>
      </c>
      <c r="J255" s="85">
        <v>24</v>
      </c>
      <c r="K255" s="187">
        <v>24</v>
      </c>
      <c r="L255" s="193">
        <f>SUM(J255:K255)</f>
        <v>48</v>
      </c>
      <c r="M255" s="85">
        <v>23</v>
      </c>
      <c r="N255" s="85">
        <v>21</v>
      </c>
      <c r="O255" s="85">
        <v>23</v>
      </c>
      <c r="P255" s="193">
        <f>SUM(M255:O255)</f>
        <v>67</v>
      </c>
      <c r="Q255" s="85">
        <v>24</v>
      </c>
      <c r="R255" s="85">
        <v>20</v>
      </c>
      <c r="S255" s="193">
        <f>SUM(Q255:R255)</f>
        <v>44</v>
      </c>
      <c r="T255" s="84">
        <f>SUM(I255,L255,P255,S255)</f>
        <v>230</v>
      </c>
      <c r="U255" s="85">
        <v>14</v>
      </c>
      <c r="V255" s="85">
        <f>SUM(U255+T255)</f>
        <v>244</v>
      </c>
      <c r="X255" s="82">
        <v>11</v>
      </c>
    </row>
    <row r="256" spans="1:24" x14ac:dyDescent="0.2">
      <c r="A256" s="3">
        <v>112</v>
      </c>
      <c r="B256" s="195" t="s">
        <v>387</v>
      </c>
      <c r="C256" s="195" t="s">
        <v>386</v>
      </c>
      <c r="D256" s="129" t="s">
        <v>0</v>
      </c>
      <c r="E256" s="194" t="s">
        <v>361</v>
      </c>
      <c r="F256" s="127">
        <v>24</v>
      </c>
      <c r="G256" s="6">
        <v>21</v>
      </c>
      <c r="H256" s="6">
        <v>22</v>
      </c>
      <c r="I256" s="193">
        <f>SUM(F256:H256)</f>
        <v>67</v>
      </c>
      <c r="J256" s="85">
        <v>23</v>
      </c>
      <c r="K256" s="85">
        <v>23</v>
      </c>
      <c r="L256" s="193">
        <f>SUM(J256:K256)</f>
        <v>46</v>
      </c>
      <c r="M256" s="85">
        <v>21</v>
      </c>
      <c r="N256" s="85">
        <v>23</v>
      </c>
      <c r="O256" s="85">
        <v>24</v>
      </c>
      <c r="P256" s="193">
        <f>SUM(M256:O256)</f>
        <v>68</v>
      </c>
      <c r="Q256" s="85">
        <v>21</v>
      </c>
      <c r="R256" s="85">
        <v>23</v>
      </c>
      <c r="S256" s="193">
        <f>SUM(Q256:R256)</f>
        <v>44</v>
      </c>
      <c r="T256" s="84">
        <f>SUM(I256,L256,P256,S256)</f>
        <v>225</v>
      </c>
      <c r="U256" s="85">
        <v>10</v>
      </c>
      <c r="V256" s="85">
        <f>SUM(U256+T256)</f>
        <v>235</v>
      </c>
      <c r="X256" s="82">
        <v>9</v>
      </c>
    </row>
    <row r="257" spans="1:24" x14ac:dyDescent="0.2">
      <c r="A257" s="3">
        <v>172</v>
      </c>
      <c r="B257" s="195" t="s">
        <v>385</v>
      </c>
      <c r="C257" s="195" t="s">
        <v>384</v>
      </c>
      <c r="D257" s="129" t="s">
        <v>1</v>
      </c>
      <c r="E257" s="194" t="s">
        <v>361</v>
      </c>
      <c r="F257" s="127">
        <v>21</v>
      </c>
      <c r="G257" s="6">
        <v>22</v>
      </c>
      <c r="H257" s="6">
        <v>23</v>
      </c>
      <c r="I257" s="193">
        <f>SUM(F257:H257)</f>
        <v>66</v>
      </c>
      <c r="J257" s="85">
        <v>23</v>
      </c>
      <c r="K257" s="85">
        <v>23</v>
      </c>
      <c r="L257" s="193">
        <f>SUM(J257:K257)</f>
        <v>46</v>
      </c>
      <c r="M257" s="85">
        <v>23</v>
      </c>
      <c r="N257" s="85">
        <v>20</v>
      </c>
      <c r="O257" s="85">
        <v>23</v>
      </c>
      <c r="P257" s="193">
        <f>SUM(M257:O257)</f>
        <v>66</v>
      </c>
      <c r="Q257" s="85">
        <v>22</v>
      </c>
      <c r="R257" s="85">
        <v>22</v>
      </c>
      <c r="S257" s="193">
        <f>SUM(Q257:R257)</f>
        <v>44</v>
      </c>
      <c r="T257" s="84">
        <f>SUM(I257,L257,P257,S257)</f>
        <v>222</v>
      </c>
      <c r="U257" s="85">
        <v>9</v>
      </c>
      <c r="V257" s="85">
        <f>SUM(U257+T257)</f>
        <v>231</v>
      </c>
      <c r="W257" s="82">
        <v>13</v>
      </c>
      <c r="X257" s="82"/>
    </row>
    <row r="258" spans="1:24" x14ac:dyDescent="0.2">
      <c r="A258" s="3">
        <v>132</v>
      </c>
      <c r="B258" s="195" t="s">
        <v>383</v>
      </c>
      <c r="C258" s="195" t="s">
        <v>3</v>
      </c>
      <c r="D258" s="129" t="s">
        <v>0</v>
      </c>
      <c r="E258" s="194" t="s">
        <v>355</v>
      </c>
      <c r="F258" s="127">
        <v>19</v>
      </c>
      <c r="G258" s="6">
        <v>23</v>
      </c>
      <c r="H258" s="6">
        <v>20</v>
      </c>
      <c r="I258" s="193">
        <f>SUM(F258:H258)</f>
        <v>62</v>
      </c>
      <c r="J258" s="85">
        <v>23</v>
      </c>
      <c r="K258" s="85">
        <v>21</v>
      </c>
      <c r="L258" s="193">
        <f>SUM(J258:K258)</f>
        <v>44</v>
      </c>
      <c r="M258" s="85">
        <v>24</v>
      </c>
      <c r="N258" s="85">
        <v>23</v>
      </c>
      <c r="O258" s="85">
        <v>21</v>
      </c>
      <c r="P258" s="193">
        <f>SUM(M258:O258)</f>
        <v>68</v>
      </c>
      <c r="Q258" s="85">
        <v>23</v>
      </c>
      <c r="R258" s="85">
        <v>24</v>
      </c>
      <c r="S258" s="193">
        <f>SUM(Q258:R258)</f>
        <v>47</v>
      </c>
      <c r="T258" s="84">
        <f>SUM(I258,L258,P258,S258)</f>
        <v>221</v>
      </c>
      <c r="U258" s="85">
        <v>11</v>
      </c>
      <c r="V258" s="85">
        <f>SUM(U258+T258)</f>
        <v>232</v>
      </c>
      <c r="W258" s="82">
        <v>8</v>
      </c>
      <c r="X258" s="82"/>
    </row>
    <row r="259" spans="1:24" x14ac:dyDescent="0.2">
      <c r="A259" s="3">
        <v>167</v>
      </c>
      <c r="B259" s="195" t="s">
        <v>382</v>
      </c>
      <c r="C259" s="195" t="s">
        <v>381</v>
      </c>
      <c r="D259" s="129" t="s">
        <v>1</v>
      </c>
      <c r="E259" s="194" t="s">
        <v>361</v>
      </c>
      <c r="F259" s="127">
        <v>19</v>
      </c>
      <c r="G259" s="6">
        <v>22</v>
      </c>
      <c r="H259" s="6">
        <v>21</v>
      </c>
      <c r="I259" s="193">
        <f>SUM(F259:H259)</f>
        <v>62</v>
      </c>
      <c r="J259" s="85">
        <v>22</v>
      </c>
      <c r="K259" s="85">
        <v>23</v>
      </c>
      <c r="L259" s="193">
        <f>SUM(J259:K259)</f>
        <v>45</v>
      </c>
      <c r="M259" s="85">
        <v>23</v>
      </c>
      <c r="N259" s="85">
        <v>20</v>
      </c>
      <c r="O259" s="85">
        <v>22</v>
      </c>
      <c r="P259" s="193">
        <f>SUM(M259:O259)</f>
        <v>65</v>
      </c>
      <c r="Q259" s="85">
        <v>22</v>
      </c>
      <c r="R259" s="85">
        <v>22</v>
      </c>
      <c r="S259" s="193">
        <f>SUM(Q259:R259)</f>
        <v>44</v>
      </c>
      <c r="T259" s="84">
        <f>SUM(I259,L259,P259,S259)</f>
        <v>216</v>
      </c>
      <c r="U259" s="85">
        <v>11</v>
      </c>
      <c r="V259" s="85">
        <f>SUM(U259+T259)</f>
        <v>227</v>
      </c>
      <c r="X259" s="82"/>
    </row>
    <row r="260" spans="1:24" ht="15.75" thickBot="1" x14ac:dyDescent="0.25">
      <c r="A260" s="210">
        <v>210</v>
      </c>
      <c r="B260" s="209" t="s">
        <v>380</v>
      </c>
      <c r="C260" s="209" t="s">
        <v>379</v>
      </c>
      <c r="D260" s="149" t="s">
        <v>0</v>
      </c>
      <c r="E260" s="208" t="s">
        <v>355</v>
      </c>
      <c r="F260" s="207">
        <v>21</v>
      </c>
      <c r="G260" s="146">
        <v>21</v>
      </c>
      <c r="H260" s="146">
        <v>21</v>
      </c>
      <c r="I260" s="205">
        <f>SUM(F260:H260)</f>
        <v>63</v>
      </c>
      <c r="J260" s="203">
        <v>21</v>
      </c>
      <c r="K260" s="203">
        <v>19</v>
      </c>
      <c r="L260" s="205">
        <f>SUM(J260:K260)</f>
        <v>40</v>
      </c>
      <c r="M260" s="203">
        <v>20</v>
      </c>
      <c r="N260" s="203">
        <v>20</v>
      </c>
      <c r="O260" s="203">
        <v>21</v>
      </c>
      <c r="P260" s="205">
        <f>SUM(M260:O260)</f>
        <v>61</v>
      </c>
      <c r="Q260" s="203">
        <v>22</v>
      </c>
      <c r="R260" s="206">
        <v>25</v>
      </c>
      <c r="S260" s="205">
        <f>SUM(Q260:R260)</f>
        <v>47</v>
      </c>
      <c r="T260" s="204">
        <f>SUM(I260,L260,P260,S260)</f>
        <v>211</v>
      </c>
      <c r="U260" s="203">
        <v>12</v>
      </c>
      <c r="V260" s="203">
        <f>SUM(U260+T260)</f>
        <v>223</v>
      </c>
      <c r="X260" s="82"/>
    </row>
    <row r="261" spans="1:24" x14ac:dyDescent="0.2">
      <c r="A261" s="202">
        <v>173</v>
      </c>
      <c r="B261" s="201" t="s">
        <v>378</v>
      </c>
      <c r="C261" s="201" t="s">
        <v>368</v>
      </c>
      <c r="D261" s="134" t="s">
        <v>1</v>
      </c>
      <c r="E261" s="200" t="s">
        <v>352</v>
      </c>
      <c r="F261" s="167">
        <v>18</v>
      </c>
      <c r="G261" s="140">
        <v>19</v>
      </c>
      <c r="H261" s="140">
        <v>20</v>
      </c>
      <c r="I261" s="199">
        <f>SUM(F261:H261)</f>
        <v>57</v>
      </c>
      <c r="J261" s="81">
        <v>19</v>
      </c>
      <c r="K261" s="81">
        <v>23</v>
      </c>
      <c r="L261" s="199">
        <f>SUM(J261:K261)</f>
        <v>42</v>
      </c>
      <c r="M261" s="81">
        <v>23</v>
      </c>
      <c r="N261" s="81">
        <v>24</v>
      </c>
      <c r="O261" s="81">
        <v>19</v>
      </c>
      <c r="P261" s="199">
        <f>SUM(M261:O261)</f>
        <v>66</v>
      </c>
      <c r="Q261" s="81">
        <v>21</v>
      </c>
      <c r="R261" s="81">
        <v>21</v>
      </c>
      <c r="S261" s="199">
        <f>SUM(Q261:R261)</f>
        <v>42</v>
      </c>
      <c r="T261" s="198">
        <f>SUM(I261,L261,P261,S261,U261)</f>
        <v>207</v>
      </c>
      <c r="U261" s="84"/>
      <c r="V261" s="84"/>
    </row>
    <row r="262" spans="1:24" x14ac:dyDescent="0.2">
      <c r="A262" s="3">
        <v>220</v>
      </c>
      <c r="B262" s="195" t="s">
        <v>377</v>
      </c>
      <c r="C262" s="195" t="s">
        <v>376</v>
      </c>
      <c r="D262" s="129" t="s">
        <v>1</v>
      </c>
      <c r="E262" s="194" t="s">
        <v>361</v>
      </c>
      <c r="F262" s="127">
        <v>20</v>
      </c>
      <c r="G262" s="6">
        <v>21</v>
      </c>
      <c r="H262" s="6">
        <v>19</v>
      </c>
      <c r="I262" s="193">
        <f>SUM(F262:H262)</f>
        <v>60</v>
      </c>
      <c r="J262" s="85">
        <v>18</v>
      </c>
      <c r="K262" s="85">
        <v>22</v>
      </c>
      <c r="L262" s="193">
        <f>SUM(J262:K262)</f>
        <v>40</v>
      </c>
      <c r="M262" s="85">
        <v>21</v>
      </c>
      <c r="N262" s="85">
        <v>23</v>
      </c>
      <c r="O262" s="85">
        <v>19</v>
      </c>
      <c r="P262" s="193">
        <f>SUM(M262:O262)</f>
        <v>63</v>
      </c>
      <c r="Q262" s="85">
        <v>18</v>
      </c>
      <c r="R262" s="85">
        <v>22</v>
      </c>
      <c r="S262" s="193">
        <f>SUM(Q262:R262)</f>
        <v>40</v>
      </c>
      <c r="T262" s="84">
        <f>SUM(I262,L262,P262,S262,U262)</f>
        <v>203</v>
      </c>
      <c r="U262" s="85"/>
      <c r="V262" s="85"/>
    </row>
    <row r="263" spans="1:24" x14ac:dyDescent="0.2">
      <c r="A263" s="3">
        <v>278</v>
      </c>
      <c r="B263" s="195" t="s">
        <v>375</v>
      </c>
      <c r="C263" s="195" t="s">
        <v>374</v>
      </c>
      <c r="D263" s="129" t="s">
        <v>1</v>
      </c>
      <c r="E263" s="194" t="s">
        <v>352</v>
      </c>
      <c r="F263" s="196">
        <v>20</v>
      </c>
      <c r="G263" s="6">
        <v>21</v>
      </c>
      <c r="H263" s="6">
        <v>16</v>
      </c>
      <c r="I263" s="193">
        <f>SUM(F263:H263)</f>
        <v>57</v>
      </c>
      <c r="J263" s="85">
        <v>19</v>
      </c>
      <c r="K263" s="85">
        <v>23</v>
      </c>
      <c r="L263" s="193">
        <f>SUM(J263:K263)</f>
        <v>42</v>
      </c>
      <c r="M263" s="197">
        <v>25</v>
      </c>
      <c r="N263" s="85">
        <v>22</v>
      </c>
      <c r="O263" s="85">
        <v>17</v>
      </c>
      <c r="P263" s="193">
        <f>SUM(M263:O263)</f>
        <v>64</v>
      </c>
      <c r="Q263" s="85">
        <v>21</v>
      </c>
      <c r="R263" s="85">
        <v>19</v>
      </c>
      <c r="S263" s="193">
        <f>SUM(Q263:R263)</f>
        <v>40</v>
      </c>
      <c r="T263" s="84">
        <f>SUM(I263,L263,P263,S263,U263)</f>
        <v>203</v>
      </c>
      <c r="U263" s="84"/>
      <c r="V263" s="84"/>
    </row>
    <row r="264" spans="1:24" x14ac:dyDescent="0.2">
      <c r="A264" s="3">
        <v>272</v>
      </c>
      <c r="B264" s="195" t="s">
        <v>373</v>
      </c>
      <c r="C264" s="195" t="s">
        <v>372</v>
      </c>
      <c r="D264" s="129" t="s">
        <v>0</v>
      </c>
      <c r="E264" s="194" t="s">
        <v>361</v>
      </c>
      <c r="F264" s="127">
        <v>19</v>
      </c>
      <c r="G264" s="6">
        <v>19</v>
      </c>
      <c r="H264" s="6">
        <v>19</v>
      </c>
      <c r="I264" s="193">
        <f>SUM(F264:H264)</f>
        <v>57</v>
      </c>
      <c r="J264" s="85">
        <v>24</v>
      </c>
      <c r="K264" s="85">
        <v>19</v>
      </c>
      <c r="L264" s="193">
        <f>SUM(J264:K264)</f>
        <v>43</v>
      </c>
      <c r="M264" s="85">
        <v>23</v>
      </c>
      <c r="N264" s="85">
        <v>21</v>
      </c>
      <c r="O264" s="85">
        <v>17</v>
      </c>
      <c r="P264" s="193">
        <f>SUM(M264:O264)</f>
        <v>61</v>
      </c>
      <c r="Q264" s="85">
        <v>21</v>
      </c>
      <c r="R264" s="85">
        <v>20</v>
      </c>
      <c r="S264" s="193">
        <f>SUM(Q264:R264)</f>
        <v>41</v>
      </c>
      <c r="T264" s="84">
        <f>SUM(I264,L264,P264,S264,U264)</f>
        <v>202</v>
      </c>
      <c r="U264" s="84"/>
      <c r="V264" s="84"/>
    </row>
    <row r="265" spans="1:24" x14ac:dyDescent="0.2">
      <c r="A265" s="3">
        <v>242</v>
      </c>
      <c r="B265" s="195" t="s">
        <v>371</v>
      </c>
      <c r="C265" s="195" t="s">
        <v>370</v>
      </c>
      <c r="D265" s="129" t="s">
        <v>22</v>
      </c>
      <c r="E265" s="194" t="s">
        <v>361</v>
      </c>
      <c r="F265" s="127">
        <v>22</v>
      </c>
      <c r="G265" s="6">
        <v>17</v>
      </c>
      <c r="H265" s="6">
        <v>20</v>
      </c>
      <c r="I265" s="193">
        <f>SUM(F265:H265)</f>
        <v>59</v>
      </c>
      <c r="J265" s="85">
        <v>24</v>
      </c>
      <c r="K265" s="85">
        <v>13</v>
      </c>
      <c r="L265" s="193">
        <f>SUM(J265:K265)</f>
        <v>37</v>
      </c>
      <c r="M265" s="85">
        <v>21</v>
      </c>
      <c r="N265" s="85">
        <v>22</v>
      </c>
      <c r="O265" s="85">
        <v>16</v>
      </c>
      <c r="P265" s="193">
        <f>SUM(M265:O265)</f>
        <v>59</v>
      </c>
      <c r="Q265" s="85">
        <v>24</v>
      </c>
      <c r="R265" s="85">
        <v>22</v>
      </c>
      <c r="S265" s="193">
        <f>SUM(Q265:R265)</f>
        <v>46</v>
      </c>
      <c r="T265" s="84">
        <f>SUM(I265,L265,P265,S265,U265)</f>
        <v>201</v>
      </c>
      <c r="U265" s="85"/>
      <c r="V265" s="85"/>
    </row>
    <row r="266" spans="1:24" x14ac:dyDescent="0.2">
      <c r="A266" s="3">
        <v>294</v>
      </c>
      <c r="B266" s="195" t="s">
        <v>369</v>
      </c>
      <c r="C266" s="195" t="s">
        <v>368</v>
      </c>
      <c r="D266" s="129" t="s">
        <v>1</v>
      </c>
      <c r="E266" s="194" t="s">
        <v>367</v>
      </c>
      <c r="F266" s="196">
        <v>22</v>
      </c>
      <c r="G266" s="6">
        <v>19</v>
      </c>
      <c r="H266" s="6">
        <v>18</v>
      </c>
      <c r="I266" s="193">
        <f>SUM(F266:H266)</f>
        <v>59</v>
      </c>
      <c r="J266" s="85">
        <v>19</v>
      </c>
      <c r="K266" s="85">
        <v>20</v>
      </c>
      <c r="L266" s="193">
        <f>SUM(J266:K266)</f>
        <v>39</v>
      </c>
      <c r="M266" s="85">
        <v>22</v>
      </c>
      <c r="N266" s="85">
        <v>20</v>
      </c>
      <c r="O266" s="85">
        <v>18</v>
      </c>
      <c r="P266" s="193">
        <f>SUM(M266:O266)</f>
        <v>60</v>
      </c>
      <c r="Q266" s="85">
        <v>21</v>
      </c>
      <c r="R266" s="85">
        <v>22</v>
      </c>
      <c r="S266" s="193">
        <f>SUM(Q266:R266)</f>
        <v>43</v>
      </c>
      <c r="T266" s="84">
        <f>SUM(I266,L266,P266,S266,U266)</f>
        <v>201</v>
      </c>
      <c r="U266" s="84"/>
      <c r="V266" s="84"/>
    </row>
    <row r="267" spans="1:24" x14ac:dyDescent="0.2">
      <c r="A267" s="3">
        <v>301</v>
      </c>
      <c r="B267" s="195" t="s">
        <v>366</v>
      </c>
      <c r="C267" s="195" t="s">
        <v>365</v>
      </c>
      <c r="D267" s="129" t="s">
        <v>1</v>
      </c>
      <c r="E267" s="194" t="s">
        <v>355</v>
      </c>
      <c r="F267" s="127">
        <v>20</v>
      </c>
      <c r="G267" s="6">
        <v>18</v>
      </c>
      <c r="H267" s="6">
        <v>15</v>
      </c>
      <c r="I267" s="193">
        <f>SUM(F267:H267)</f>
        <v>53</v>
      </c>
      <c r="J267" s="85">
        <v>18</v>
      </c>
      <c r="K267" s="85">
        <v>22</v>
      </c>
      <c r="L267" s="193">
        <f>SUM(J267:K267)</f>
        <v>40</v>
      </c>
      <c r="M267" s="85">
        <v>23</v>
      </c>
      <c r="N267" s="85">
        <v>20</v>
      </c>
      <c r="O267" s="85">
        <v>17</v>
      </c>
      <c r="P267" s="193">
        <f>SUM(M267:O267)</f>
        <v>60</v>
      </c>
      <c r="Q267" s="85">
        <v>19</v>
      </c>
      <c r="R267" s="85">
        <v>23</v>
      </c>
      <c r="S267" s="193">
        <f>SUM(Q267:R267)</f>
        <v>42</v>
      </c>
      <c r="T267" s="84">
        <f>SUM(I267,L267,P267,S267,U267)</f>
        <v>195</v>
      </c>
      <c r="U267" s="84"/>
      <c r="V267" s="84"/>
    </row>
    <row r="268" spans="1:24" x14ac:dyDescent="0.2">
      <c r="A268" s="3">
        <v>267</v>
      </c>
      <c r="B268" s="195" t="s">
        <v>364</v>
      </c>
      <c r="C268" s="195" t="s">
        <v>2</v>
      </c>
      <c r="D268" s="129" t="s">
        <v>0</v>
      </c>
      <c r="E268" s="194" t="s">
        <v>352</v>
      </c>
      <c r="F268" s="196">
        <v>18</v>
      </c>
      <c r="G268" s="6">
        <v>21</v>
      </c>
      <c r="H268" s="6">
        <v>14</v>
      </c>
      <c r="I268" s="193">
        <f>SUM(F268:H268)</f>
        <v>53</v>
      </c>
      <c r="J268" s="85">
        <v>22</v>
      </c>
      <c r="K268" s="85">
        <v>20</v>
      </c>
      <c r="L268" s="193">
        <f>SUM(J268:K268)</f>
        <v>42</v>
      </c>
      <c r="M268" s="85">
        <v>20</v>
      </c>
      <c r="N268" s="85">
        <v>22</v>
      </c>
      <c r="O268" s="85">
        <v>13</v>
      </c>
      <c r="P268" s="193">
        <f>SUM(M268:O268)</f>
        <v>55</v>
      </c>
      <c r="Q268" s="85">
        <v>23</v>
      </c>
      <c r="R268" s="85">
        <v>20</v>
      </c>
      <c r="S268" s="193">
        <f>SUM(Q268:R268)</f>
        <v>43</v>
      </c>
      <c r="T268" s="84">
        <f>SUM(I268,L268,P268,S268,U268)</f>
        <v>193</v>
      </c>
      <c r="U268" s="84"/>
      <c r="V268" s="84"/>
    </row>
    <row r="269" spans="1:24" x14ac:dyDescent="0.2">
      <c r="A269" s="3">
        <v>144</v>
      </c>
      <c r="B269" s="195" t="s">
        <v>363</v>
      </c>
      <c r="C269" s="195" t="s">
        <v>362</v>
      </c>
      <c r="D269" s="129" t="s">
        <v>22</v>
      </c>
      <c r="E269" s="194" t="s">
        <v>361</v>
      </c>
      <c r="F269" s="127">
        <v>20</v>
      </c>
      <c r="G269" s="6">
        <v>16</v>
      </c>
      <c r="H269" s="6">
        <v>16</v>
      </c>
      <c r="I269" s="193">
        <f>SUM(F269:H269)</f>
        <v>52</v>
      </c>
      <c r="J269" s="85">
        <v>24</v>
      </c>
      <c r="K269" s="85">
        <v>15</v>
      </c>
      <c r="L269" s="193">
        <f>SUM(J269:K269)</f>
        <v>39</v>
      </c>
      <c r="M269" s="85">
        <v>21</v>
      </c>
      <c r="N269" s="85">
        <v>22</v>
      </c>
      <c r="O269" s="85">
        <v>19</v>
      </c>
      <c r="P269" s="193">
        <f>SUM(M269:O269)</f>
        <v>62</v>
      </c>
      <c r="Q269" s="85">
        <v>14</v>
      </c>
      <c r="R269" s="197">
        <v>25</v>
      </c>
      <c r="S269" s="193">
        <f>SUM(Q269:R269)</f>
        <v>39</v>
      </c>
      <c r="T269" s="84">
        <f>SUM(I269,L269,P269,S269,U269)</f>
        <v>192</v>
      </c>
      <c r="U269" s="85"/>
      <c r="V269" s="85"/>
    </row>
    <row r="270" spans="1:24" x14ac:dyDescent="0.2">
      <c r="A270" s="4">
        <v>104</v>
      </c>
      <c r="B270" s="195" t="s">
        <v>360</v>
      </c>
      <c r="C270" s="195" t="s">
        <v>359</v>
      </c>
      <c r="D270" s="129" t="s">
        <v>1</v>
      </c>
      <c r="E270" s="194" t="s">
        <v>352</v>
      </c>
      <c r="F270" s="196">
        <v>14</v>
      </c>
      <c r="G270" s="6">
        <v>16</v>
      </c>
      <c r="H270" s="6">
        <v>17</v>
      </c>
      <c r="I270" s="193">
        <f>SUM(F270:H270)</f>
        <v>47</v>
      </c>
      <c r="J270" s="85">
        <v>19</v>
      </c>
      <c r="K270" s="85">
        <v>19</v>
      </c>
      <c r="L270" s="193">
        <f>SUM(J270:K270)</f>
        <v>38</v>
      </c>
      <c r="M270" s="85">
        <v>19</v>
      </c>
      <c r="N270" s="85">
        <v>22</v>
      </c>
      <c r="O270" s="85">
        <v>20</v>
      </c>
      <c r="P270" s="193">
        <f>SUM(M270:O270)</f>
        <v>61</v>
      </c>
      <c r="Q270" s="85">
        <v>22</v>
      </c>
      <c r="R270" s="85">
        <v>22</v>
      </c>
      <c r="S270" s="193">
        <f>SUM(Q270:R270)</f>
        <v>44</v>
      </c>
      <c r="T270" s="84">
        <f>SUM(I270,L270,P270,S270,U270)</f>
        <v>190</v>
      </c>
      <c r="U270" s="84"/>
      <c r="V270" s="84"/>
    </row>
    <row r="271" spans="1:24" x14ac:dyDescent="0.2">
      <c r="A271" s="3">
        <v>127</v>
      </c>
      <c r="B271" s="195" t="s">
        <v>358</v>
      </c>
      <c r="C271" s="195" t="s">
        <v>4</v>
      </c>
      <c r="D271" s="129" t="s">
        <v>22</v>
      </c>
      <c r="E271" s="194" t="s">
        <v>355</v>
      </c>
      <c r="F271" s="196">
        <v>19</v>
      </c>
      <c r="G271" s="6">
        <v>17</v>
      </c>
      <c r="H271" s="6">
        <v>17</v>
      </c>
      <c r="I271" s="193">
        <f>SUM(F271:H271)</f>
        <v>53</v>
      </c>
      <c r="J271" s="85">
        <v>22</v>
      </c>
      <c r="K271" s="85">
        <v>24</v>
      </c>
      <c r="L271" s="193">
        <f>SUM(J271:K271)</f>
        <v>46</v>
      </c>
      <c r="M271" s="85">
        <v>16</v>
      </c>
      <c r="N271" s="85">
        <v>20</v>
      </c>
      <c r="O271" s="85">
        <v>15</v>
      </c>
      <c r="P271" s="193">
        <f>SUM(M271:O271)</f>
        <v>51</v>
      </c>
      <c r="Q271" s="85">
        <v>19</v>
      </c>
      <c r="R271" s="85">
        <v>18</v>
      </c>
      <c r="S271" s="193">
        <f>SUM(Q271:R271)</f>
        <v>37</v>
      </c>
      <c r="T271" s="84">
        <f>SUM(I271,L271,P271,S271,U271)</f>
        <v>187</v>
      </c>
      <c r="U271" s="84"/>
      <c r="V271" s="84"/>
    </row>
    <row r="272" spans="1:24" x14ac:dyDescent="0.2">
      <c r="A272" s="3">
        <v>215</v>
      </c>
      <c r="B272" s="195" t="s">
        <v>357</v>
      </c>
      <c r="C272" s="195" t="s">
        <v>356</v>
      </c>
      <c r="D272" s="129" t="s">
        <v>1</v>
      </c>
      <c r="E272" s="194" t="s">
        <v>355</v>
      </c>
      <c r="F272" s="127">
        <v>15</v>
      </c>
      <c r="G272" s="6">
        <v>19</v>
      </c>
      <c r="H272" s="6">
        <v>16</v>
      </c>
      <c r="I272" s="193">
        <f>SUM(F272:H272)</f>
        <v>50</v>
      </c>
      <c r="J272" s="85">
        <v>16</v>
      </c>
      <c r="K272" s="85">
        <v>22</v>
      </c>
      <c r="L272" s="193">
        <f>SUM(J272:K272)</f>
        <v>38</v>
      </c>
      <c r="M272" s="85">
        <v>19</v>
      </c>
      <c r="N272" s="85">
        <v>19</v>
      </c>
      <c r="O272" s="85">
        <v>17</v>
      </c>
      <c r="P272" s="193">
        <f>SUM(M272:O272)</f>
        <v>55</v>
      </c>
      <c r="Q272" s="85">
        <v>21</v>
      </c>
      <c r="R272" s="85">
        <v>19</v>
      </c>
      <c r="S272" s="193">
        <f>SUM(Q272:R272)</f>
        <v>40</v>
      </c>
      <c r="T272" s="84">
        <f>SUM(I272,L272,P272,S272,U272)</f>
        <v>183</v>
      </c>
      <c r="U272" s="84"/>
      <c r="V272" s="84"/>
    </row>
    <row r="273" spans="1:22" x14ac:dyDescent="0.2">
      <c r="A273" s="3">
        <v>225</v>
      </c>
      <c r="B273" s="195" t="s">
        <v>354</v>
      </c>
      <c r="C273" s="195" t="s">
        <v>353</v>
      </c>
      <c r="D273" s="129" t="s">
        <v>1</v>
      </c>
      <c r="E273" s="194" t="s">
        <v>352</v>
      </c>
      <c r="F273" s="127">
        <v>20</v>
      </c>
      <c r="G273" s="6">
        <v>11</v>
      </c>
      <c r="H273" s="6">
        <v>11</v>
      </c>
      <c r="I273" s="193">
        <f>SUM(F273:H273)</f>
        <v>42</v>
      </c>
      <c r="J273" s="85">
        <v>19</v>
      </c>
      <c r="K273" s="85">
        <v>19</v>
      </c>
      <c r="L273" s="193">
        <f>SUM(J273:K273)</f>
        <v>38</v>
      </c>
      <c r="M273" s="85">
        <v>19</v>
      </c>
      <c r="N273" s="85">
        <v>17</v>
      </c>
      <c r="O273" s="85">
        <v>17</v>
      </c>
      <c r="P273" s="193">
        <f>SUM(M273:O273)</f>
        <v>53</v>
      </c>
      <c r="Q273" s="85">
        <v>18</v>
      </c>
      <c r="R273" s="85">
        <v>17</v>
      </c>
      <c r="S273" s="193">
        <f>SUM(Q273:R273)</f>
        <v>35</v>
      </c>
      <c r="T273" s="84">
        <f>SUM(I273,L273,P273,S273,U273)</f>
        <v>168</v>
      </c>
      <c r="U273" s="84"/>
      <c r="V273" s="84"/>
    </row>
    <row r="274" spans="1:22" x14ac:dyDescent="0.2">
      <c r="A274" s="3">
        <v>237</v>
      </c>
      <c r="B274" s="195" t="s">
        <v>351</v>
      </c>
      <c r="C274" s="195" t="s">
        <v>350</v>
      </c>
      <c r="D274" s="129" t="s">
        <v>1</v>
      </c>
      <c r="E274" s="194" t="s">
        <v>349</v>
      </c>
      <c r="F274" s="127">
        <v>9</v>
      </c>
      <c r="G274" s="6">
        <v>9</v>
      </c>
      <c r="H274" s="6">
        <v>12</v>
      </c>
      <c r="I274" s="193">
        <f>SUM(F274:H274)</f>
        <v>30</v>
      </c>
      <c r="J274" s="85">
        <v>9</v>
      </c>
      <c r="K274" s="85">
        <v>11</v>
      </c>
      <c r="L274" s="193">
        <f>SUM(J274:K274)</f>
        <v>20</v>
      </c>
      <c r="M274" s="85">
        <v>14</v>
      </c>
      <c r="N274" s="85">
        <v>9</v>
      </c>
      <c r="O274" s="85">
        <v>16</v>
      </c>
      <c r="P274" s="193">
        <f>SUM(M274:O274)</f>
        <v>39</v>
      </c>
      <c r="Q274" s="85">
        <v>9</v>
      </c>
      <c r="R274" s="85">
        <v>13</v>
      </c>
      <c r="S274" s="193">
        <f>SUM(Q274:R274)</f>
        <v>22</v>
      </c>
      <c r="T274" s="84">
        <f>SUM(I274,L274,P274,S274,U274)</f>
        <v>111</v>
      </c>
      <c r="U274" s="84"/>
      <c r="V274" s="84"/>
    </row>
    <row r="275" spans="1:22" x14ac:dyDescent="0.2">
      <c r="A275" s="192"/>
      <c r="B275" s="191"/>
      <c r="C275" s="191"/>
      <c r="D275" s="190"/>
      <c r="E275" s="189"/>
      <c r="F275" s="188"/>
      <c r="G275" s="93"/>
      <c r="H275" s="93"/>
      <c r="I275" s="86"/>
      <c r="J275" s="187"/>
      <c r="K275" s="187"/>
      <c r="L275" s="86"/>
      <c r="M275" s="187"/>
      <c r="N275" s="187"/>
      <c r="O275" s="187"/>
      <c r="P275" s="86"/>
      <c r="Q275" s="187"/>
      <c r="R275" s="187"/>
      <c r="S275" s="86"/>
      <c r="T275" s="86"/>
      <c r="U275" s="86"/>
      <c r="V275" s="86"/>
    </row>
  </sheetData>
  <mergeCells count="3">
    <mergeCell ref="A2:H2"/>
    <mergeCell ref="I2:T2"/>
    <mergeCell ref="A1:T1"/>
  </mergeCells>
  <pageMargins left="0.7" right="0.7" top="0.75" bottom="0.75" header="0.3" footer="0.3"/>
  <pageSetup scale="51" fitToHeight="0" orientation="landscape" horizontalDpi="0" verticalDpi="0" r:id="rId1"/>
  <rowBreaks count="5" manualBreakCount="5">
    <brk id="62" max="25" man="1"/>
    <brk id="101" max="16383" man="1"/>
    <brk id="149" max="16383" man="1"/>
    <brk id="185" max="16383" man="1"/>
    <brk id="217" max="16383" man="1"/>
  </rowBreaks>
  <colBreaks count="1" manualBreakCount="1">
    <brk id="2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76"/>
  <sheetViews>
    <sheetView view="pageBreakPreview" zoomScale="70" zoomScaleNormal="70" zoomScaleSheetLayoutView="70" workbookViewId="0">
      <selection activeCell="Q17" sqref="Q17"/>
    </sheetView>
  </sheetViews>
  <sheetFormatPr defaultRowHeight="15" x14ac:dyDescent="0.25"/>
  <cols>
    <col min="1" max="1" width="8.85546875" style="124" bestFit="1" customWidth="1"/>
    <col min="2" max="2" width="13.140625" style="2" bestFit="1" customWidth="1"/>
    <col min="3" max="3" width="13" style="2" bestFit="1" customWidth="1"/>
    <col min="4" max="4" width="11.85546875" style="1" customWidth="1"/>
    <col min="5" max="5" width="8.7109375" style="4" bestFit="1" customWidth="1"/>
    <col min="6" max="8" width="9.140625" style="6" customWidth="1"/>
    <col min="9" max="10" width="9.140625" style="10" customWidth="1"/>
    <col min="11" max="11" width="11.140625" style="4" bestFit="1" customWidth="1"/>
    <col min="12" max="16" width="9.140625" style="89" customWidth="1"/>
    <col min="17" max="17" width="10" style="89" bestFit="1" customWidth="1"/>
    <col min="18" max="18" width="9.140625" style="89" customWidth="1"/>
    <col min="19" max="19" width="12.140625" style="83" bestFit="1" customWidth="1"/>
    <col min="20" max="20" width="12.140625" style="83" customWidth="1"/>
    <col min="21" max="21" width="9.140625" style="82"/>
    <col min="22" max="16384" width="9.140625" style="83"/>
  </cols>
  <sheetData>
    <row r="1" spans="1:29" ht="27" thickBot="1" x14ac:dyDescent="0.45">
      <c r="A1" s="186" t="s">
        <v>348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4"/>
    </row>
    <row r="2" spans="1:29" s="66" customFormat="1" ht="15.75" x14ac:dyDescent="0.25">
      <c r="A2" s="180"/>
      <c r="B2" s="180"/>
      <c r="C2" s="180"/>
      <c r="D2" s="180"/>
      <c r="E2" s="180"/>
      <c r="F2" s="180"/>
      <c r="G2" s="180"/>
      <c r="H2" s="180"/>
      <c r="I2" s="183"/>
      <c r="J2" s="180"/>
      <c r="K2" s="180"/>
      <c r="L2" s="179"/>
      <c r="M2" s="179"/>
      <c r="N2" s="179"/>
      <c r="O2" s="179"/>
      <c r="P2" s="177"/>
      <c r="Q2" s="177"/>
      <c r="R2" s="176"/>
      <c r="S2" s="64"/>
      <c r="T2" s="64"/>
      <c r="U2" s="64"/>
      <c r="V2" s="65"/>
      <c r="W2" s="65"/>
      <c r="X2" s="65"/>
      <c r="AA2" s="67"/>
      <c r="AB2" s="67"/>
      <c r="AC2" s="68"/>
    </row>
    <row r="3" spans="1:29" s="66" customFormat="1" ht="15.75" x14ac:dyDescent="0.25">
      <c r="A3" s="183" t="s">
        <v>67</v>
      </c>
      <c r="B3" s="183"/>
      <c r="C3" s="183"/>
      <c r="D3" s="183" t="s">
        <v>347</v>
      </c>
      <c r="E3" s="183"/>
      <c r="F3" s="183"/>
      <c r="G3" s="183"/>
      <c r="H3" s="183"/>
      <c r="I3" s="183"/>
      <c r="J3" s="183"/>
      <c r="K3" s="183"/>
      <c r="L3" s="182"/>
      <c r="M3" s="179"/>
      <c r="N3" s="179"/>
      <c r="O3" s="179"/>
      <c r="P3" s="177"/>
      <c r="Q3" s="177"/>
      <c r="R3" s="176"/>
      <c r="U3" s="67"/>
      <c r="V3" s="67"/>
      <c r="W3" s="68"/>
      <c r="AA3" s="67"/>
      <c r="AB3" s="67"/>
      <c r="AC3" s="68"/>
    </row>
    <row r="4" spans="1:29" s="66" customFormat="1" ht="15.75" x14ac:dyDescent="0.25">
      <c r="A4" s="183" t="s">
        <v>68</v>
      </c>
      <c r="B4" s="183"/>
      <c r="C4" s="183"/>
      <c r="D4" s="183" t="s">
        <v>346</v>
      </c>
      <c r="E4" s="183"/>
      <c r="F4" s="183"/>
      <c r="G4" s="183"/>
      <c r="H4" s="183"/>
      <c r="I4" s="183"/>
      <c r="J4" s="183"/>
      <c r="K4" s="183"/>
      <c r="L4" s="182"/>
      <c r="M4" s="179"/>
      <c r="N4" s="179"/>
      <c r="O4" s="179"/>
      <c r="P4" s="177"/>
      <c r="Q4" s="177"/>
      <c r="R4" s="176"/>
      <c r="U4" s="67"/>
      <c r="V4" s="67"/>
      <c r="W4" s="68"/>
      <c r="AA4" s="67"/>
      <c r="AB4" s="67"/>
      <c r="AC4" s="68"/>
    </row>
    <row r="5" spans="1:29" s="66" customFormat="1" ht="15.75" x14ac:dyDescent="0.25">
      <c r="A5" s="183" t="s">
        <v>69</v>
      </c>
      <c r="B5" s="183"/>
      <c r="C5" s="183"/>
      <c r="D5" s="183" t="s">
        <v>345</v>
      </c>
      <c r="E5" s="183"/>
      <c r="F5" s="183"/>
      <c r="G5" s="183"/>
      <c r="H5" s="183"/>
      <c r="I5" s="183"/>
      <c r="J5" s="183"/>
      <c r="K5" s="183"/>
      <c r="L5" s="182"/>
      <c r="M5" s="179"/>
      <c r="N5" s="179"/>
      <c r="O5" s="179"/>
      <c r="P5" s="177"/>
      <c r="Q5" s="177"/>
      <c r="R5" s="176"/>
      <c r="U5" s="67"/>
      <c r="V5" s="67"/>
      <c r="W5" s="68"/>
      <c r="AA5" s="67"/>
      <c r="AB5" s="67"/>
      <c r="AC5" s="68"/>
    </row>
    <row r="6" spans="1:29" s="66" customFormat="1" ht="15.75" x14ac:dyDescent="0.2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2"/>
      <c r="M6" s="179"/>
      <c r="N6" s="179"/>
      <c r="O6" s="179"/>
      <c r="P6" s="177"/>
      <c r="Q6" s="177"/>
      <c r="R6" s="176"/>
      <c r="U6" s="67"/>
      <c r="V6" s="67"/>
      <c r="W6" s="68"/>
      <c r="AA6" s="67"/>
      <c r="AB6" s="67"/>
      <c r="AC6" s="68"/>
    </row>
    <row r="7" spans="1:29" s="66" customFormat="1" ht="15.75" x14ac:dyDescent="0.25">
      <c r="A7" s="183" t="s">
        <v>70</v>
      </c>
      <c r="B7" s="183"/>
      <c r="C7" s="183"/>
      <c r="D7" s="183" t="s">
        <v>344</v>
      </c>
      <c r="E7" s="183"/>
      <c r="F7" s="183"/>
      <c r="G7" s="183"/>
      <c r="H7" s="183"/>
      <c r="I7" s="183"/>
      <c r="J7" s="183"/>
      <c r="K7" s="183"/>
      <c r="L7" s="182"/>
      <c r="M7" s="179"/>
      <c r="N7" s="179"/>
      <c r="O7" s="179"/>
      <c r="P7" s="177"/>
      <c r="Q7" s="177"/>
      <c r="R7" s="176"/>
      <c r="U7" s="67"/>
      <c r="V7" s="67"/>
      <c r="W7" s="68"/>
      <c r="AA7" s="67"/>
      <c r="AB7" s="67"/>
      <c r="AC7" s="68"/>
    </row>
    <row r="8" spans="1:29" s="66" customFormat="1" ht="15.75" x14ac:dyDescent="0.25">
      <c r="A8" s="183" t="s">
        <v>68</v>
      </c>
      <c r="B8" s="183"/>
      <c r="C8" s="183"/>
      <c r="D8" s="183" t="s">
        <v>248</v>
      </c>
      <c r="E8" s="183"/>
      <c r="F8" s="183"/>
      <c r="G8" s="183"/>
      <c r="H8" s="183"/>
      <c r="I8" s="183"/>
      <c r="J8" s="183"/>
      <c r="K8" s="183"/>
      <c r="L8" s="182"/>
      <c r="M8" s="179"/>
      <c r="N8" s="179"/>
      <c r="O8" s="179"/>
      <c r="P8" s="177"/>
      <c r="Q8" s="177"/>
      <c r="R8" s="176"/>
      <c r="U8" s="67"/>
      <c r="V8" s="67"/>
      <c r="W8" s="68"/>
      <c r="AA8" s="67"/>
      <c r="AB8" s="67"/>
      <c r="AC8" s="68"/>
    </row>
    <row r="9" spans="1:29" s="66" customFormat="1" ht="15.75" x14ac:dyDescent="0.25">
      <c r="A9" s="183" t="s">
        <v>69</v>
      </c>
      <c r="B9" s="183"/>
      <c r="C9" s="183"/>
      <c r="D9" s="183" t="s">
        <v>343</v>
      </c>
      <c r="E9" s="183"/>
      <c r="F9" s="183"/>
      <c r="G9" s="183"/>
      <c r="H9" s="183"/>
      <c r="I9" s="183"/>
      <c r="J9" s="183"/>
      <c r="K9" s="183"/>
      <c r="L9" s="182"/>
      <c r="M9" s="179"/>
      <c r="N9" s="179"/>
      <c r="O9" s="179"/>
      <c r="P9" s="177"/>
      <c r="Q9" s="177"/>
      <c r="R9" s="176"/>
      <c r="U9" s="67"/>
      <c r="V9" s="67"/>
      <c r="W9" s="68"/>
      <c r="AA9" s="67"/>
      <c r="AB9" s="67"/>
      <c r="AC9" s="68"/>
    </row>
    <row r="10" spans="1:29" s="66" customFormat="1" ht="15.75" x14ac:dyDescent="0.25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2"/>
      <c r="M10" s="179"/>
      <c r="N10" s="179"/>
      <c r="O10" s="179"/>
      <c r="P10" s="177"/>
      <c r="Q10" s="177"/>
      <c r="R10" s="176"/>
      <c r="U10" s="67"/>
      <c r="V10" s="67"/>
      <c r="W10" s="68"/>
      <c r="AA10" s="67"/>
      <c r="AB10" s="67"/>
      <c r="AC10" s="68"/>
    </row>
    <row r="11" spans="1:29" s="66" customFormat="1" ht="15.75" x14ac:dyDescent="0.25">
      <c r="A11" s="181" t="s">
        <v>71</v>
      </c>
      <c r="B11" s="183"/>
      <c r="C11" s="183"/>
      <c r="D11" s="183" t="s">
        <v>340</v>
      </c>
      <c r="E11" s="183"/>
      <c r="F11" s="183"/>
      <c r="G11" s="182">
        <v>255</v>
      </c>
      <c r="H11" s="183"/>
      <c r="I11" s="181"/>
      <c r="J11" s="183"/>
      <c r="K11" s="183"/>
      <c r="L11" s="182"/>
      <c r="M11" s="179"/>
      <c r="N11" s="179"/>
      <c r="O11" s="179"/>
      <c r="P11" s="177"/>
      <c r="Q11" s="177"/>
      <c r="R11" s="176"/>
      <c r="U11" s="67"/>
      <c r="V11" s="67"/>
      <c r="W11" s="68"/>
      <c r="AA11" s="67"/>
      <c r="AB11" s="67"/>
      <c r="AC11" s="68"/>
    </row>
    <row r="12" spans="1:29" s="66" customFormat="1" ht="15.75" x14ac:dyDescent="0.25">
      <c r="A12" s="183" t="s">
        <v>74</v>
      </c>
      <c r="B12" s="183"/>
      <c r="C12" s="183"/>
      <c r="D12" s="73" t="s">
        <v>342</v>
      </c>
      <c r="E12" s="73"/>
      <c r="F12" s="73"/>
      <c r="G12" s="182">
        <v>254</v>
      </c>
      <c r="H12" s="183"/>
      <c r="I12" s="181"/>
      <c r="J12" s="183"/>
      <c r="K12" s="183"/>
      <c r="L12" s="182"/>
      <c r="M12" s="179"/>
      <c r="N12" s="179"/>
      <c r="O12" s="179"/>
      <c r="P12" s="177"/>
      <c r="Q12" s="177"/>
      <c r="R12" s="176"/>
      <c r="W12" s="68"/>
      <c r="AA12" s="67"/>
      <c r="AB12" s="67"/>
      <c r="AC12" s="68"/>
    </row>
    <row r="13" spans="1:29" s="66" customFormat="1" ht="15.75" x14ac:dyDescent="0.25">
      <c r="A13" s="183" t="s">
        <v>76</v>
      </c>
      <c r="B13" s="183"/>
      <c r="C13" s="183"/>
      <c r="D13" s="183" t="s">
        <v>341</v>
      </c>
      <c r="E13" s="183"/>
      <c r="F13" s="183"/>
      <c r="G13" s="182">
        <v>248</v>
      </c>
      <c r="H13" s="183"/>
      <c r="I13" s="181"/>
      <c r="J13" s="183"/>
      <c r="K13" s="183"/>
      <c r="L13" s="182"/>
      <c r="M13" s="179"/>
      <c r="N13" s="179"/>
      <c r="O13" s="178"/>
      <c r="P13" s="177"/>
      <c r="Q13" s="177"/>
      <c r="R13" s="176"/>
      <c r="W13" s="68"/>
      <c r="AA13" s="67"/>
      <c r="AB13" s="67"/>
      <c r="AC13" s="68"/>
    </row>
    <row r="14" spans="1:29" s="66" customFormat="1" ht="15.75" x14ac:dyDescent="0.25">
      <c r="A14" s="183" t="s">
        <v>221</v>
      </c>
      <c r="B14" s="183"/>
      <c r="C14" s="183"/>
      <c r="D14" s="183" t="s">
        <v>340</v>
      </c>
      <c r="E14" s="183"/>
      <c r="F14" s="183"/>
      <c r="G14" s="182">
        <v>255</v>
      </c>
      <c r="H14" s="183"/>
      <c r="I14" s="181"/>
      <c r="J14" s="183"/>
      <c r="K14" s="183"/>
      <c r="L14" s="182"/>
      <c r="M14" s="179"/>
      <c r="N14" s="179"/>
      <c r="O14" s="179"/>
      <c r="P14" s="177"/>
      <c r="Q14" s="177"/>
      <c r="R14" s="176"/>
      <c r="W14" s="68"/>
      <c r="AA14" s="67"/>
      <c r="AB14" s="67"/>
      <c r="AC14" s="68"/>
    </row>
    <row r="15" spans="1:29" s="66" customFormat="1" ht="15.75" x14ac:dyDescent="0.25">
      <c r="A15" s="183" t="s">
        <v>339</v>
      </c>
      <c r="B15" s="183"/>
      <c r="C15" s="183"/>
      <c r="D15" s="183" t="s">
        <v>338</v>
      </c>
      <c r="E15" s="183"/>
      <c r="F15" s="183"/>
      <c r="G15" s="182">
        <v>247</v>
      </c>
      <c r="H15" s="183"/>
      <c r="I15" s="181"/>
      <c r="J15" s="183"/>
      <c r="K15" s="183"/>
      <c r="L15" s="182"/>
      <c r="M15" s="179"/>
      <c r="N15" s="179"/>
      <c r="O15" s="179"/>
      <c r="P15" s="177"/>
      <c r="Q15" s="177"/>
      <c r="R15" s="176"/>
      <c r="U15" s="67"/>
      <c r="V15" s="67"/>
      <c r="W15" s="68"/>
      <c r="AA15" s="67"/>
      <c r="AB15" s="67"/>
      <c r="AC15" s="68"/>
    </row>
    <row r="16" spans="1:29" s="66" customFormat="1" ht="15.75" x14ac:dyDescent="0.25">
      <c r="A16" s="181" t="s">
        <v>337</v>
      </c>
      <c r="B16" s="183"/>
      <c r="C16" s="183"/>
      <c r="D16" s="183" t="s">
        <v>336</v>
      </c>
      <c r="E16" s="183"/>
      <c r="F16" s="183"/>
      <c r="G16" s="182">
        <v>245</v>
      </c>
      <c r="H16" s="183"/>
      <c r="I16" s="181"/>
      <c r="J16" s="183"/>
      <c r="K16" s="183"/>
      <c r="L16" s="182"/>
      <c r="M16" s="179"/>
      <c r="N16" s="179"/>
      <c r="O16" s="179"/>
      <c r="P16" s="177"/>
      <c r="Q16" s="177"/>
      <c r="R16" s="176"/>
      <c r="U16" s="67"/>
      <c r="V16" s="67"/>
      <c r="W16" s="68"/>
      <c r="AA16" s="67"/>
      <c r="AB16" s="67"/>
      <c r="AC16" s="68"/>
    </row>
    <row r="17" spans="1:29" s="66" customFormat="1" ht="15.75" x14ac:dyDescent="0.25">
      <c r="A17" s="183" t="s">
        <v>83</v>
      </c>
      <c r="B17" s="183"/>
      <c r="C17" s="183"/>
      <c r="D17" s="73" t="s">
        <v>335</v>
      </c>
      <c r="E17" s="73"/>
      <c r="F17" s="73"/>
      <c r="G17" s="182">
        <v>237</v>
      </c>
      <c r="H17" s="183"/>
      <c r="I17" s="181"/>
      <c r="J17" s="183"/>
      <c r="K17" s="183"/>
      <c r="L17" s="182"/>
      <c r="M17" s="179"/>
      <c r="N17" s="179"/>
      <c r="O17" s="179"/>
      <c r="P17" s="177"/>
      <c r="Q17" s="177"/>
      <c r="R17" s="176"/>
      <c r="S17" s="69" t="s">
        <v>256</v>
      </c>
      <c r="T17" s="70"/>
      <c r="U17" s="70"/>
      <c r="V17" s="71"/>
      <c r="W17" s="68"/>
      <c r="AA17" s="67"/>
      <c r="AB17" s="67"/>
      <c r="AC17" s="68"/>
    </row>
    <row r="18" spans="1:29" s="66" customFormat="1" ht="15.75" x14ac:dyDescent="0.25">
      <c r="A18" s="183" t="s">
        <v>84</v>
      </c>
      <c r="B18" s="183"/>
      <c r="C18" s="183"/>
      <c r="D18" s="183" t="s">
        <v>251</v>
      </c>
      <c r="E18" s="183"/>
      <c r="F18" s="183"/>
      <c r="G18" s="182">
        <v>235</v>
      </c>
      <c r="H18" s="183"/>
      <c r="I18" s="181"/>
      <c r="J18" s="183"/>
      <c r="K18" s="183"/>
      <c r="L18" s="182"/>
      <c r="M18" s="179"/>
      <c r="N18" s="179"/>
      <c r="O18" s="178"/>
      <c r="P18" s="177"/>
      <c r="Q18" s="177"/>
      <c r="R18" s="176"/>
      <c r="S18" s="72" t="s">
        <v>257</v>
      </c>
      <c r="T18" s="73"/>
      <c r="U18" s="73"/>
      <c r="V18" s="74"/>
      <c r="W18" s="68"/>
      <c r="AA18" s="67"/>
      <c r="AB18" s="67"/>
      <c r="AC18" s="68"/>
    </row>
    <row r="19" spans="1:29" s="66" customFormat="1" ht="15.75" x14ac:dyDescent="0.25">
      <c r="A19" s="181" t="s">
        <v>85</v>
      </c>
      <c r="B19" s="183"/>
      <c r="C19" s="183"/>
      <c r="D19" s="183" t="s">
        <v>334</v>
      </c>
      <c r="E19" s="183"/>
      <c r="F19" s="183"/>
      <c r="G19" s="182">
        <v>219</v>
      </c>
      <c r="H19" s="183"/>
      <c r="I19" s="181"/>
      <c r="J19" s="183"/>
      <c r="K19" s="183"/>
      <c r="L19" s="182"/>
      <c r="M19" s="179"/>
      <c r="N19" s="179"/>
      <c r="O19" s="179"/>
      <c r="P19" s="177"/>
      <c r="Q19" s="177"/>
      <c r="R19" s="176"/>
      <c r="S19" s="75" t="s">
        <v>258</v>
      </c>
      <c r="T19" s="76"/>
      <c r="U19" s="76"/>
      <c r="V19" s="77"/>
      <c r="W19" s="68"/>
      <c r="AA19" s="67"/>
      <c r="AB19" s="67"/>
      <c r="AC19" s="68"/>
    </row>
    <row r="20" spans="1:29" s="66" customFormat="1" ht="15.75" x14ac:dyDescent="0.25">
      <c r="A20" s="180"/>
      <c r="B20" s="180"/>
      <c r="C20" s="180"/>
      <c r="D20" s="180"/>
      <c r="E20" s="180"/>
      <c r="F20" s="180"/>
      <c r="G20" s="180"/>
      <c r="H20" s="180"/>
      <c r="I20" s="181"/>
      <c r="J20" s="180"/>
      <c r="K20" s="180"/>
      <c r="L20" s="179"/>
      <c r="M20" s="179"/>
      <c r="N20" s="179"/>
      <c r="O20" s="178"/>
      <c r="P20" s="177"/>
      <c r="Q20" s="177"/>
      <c r="R20" s="176"/>
      <c r="U20" s="67"/>
      <c r="V20" s="67"/>
      <c r="W20" s="68"/>
      <c r="X20" s="82"/>
      <c r="AA20" s="67"/>
      <c r="AB20" s="67"/>
      <c r="AC20" s="68"/>
    </row>
    <row r="21" spans="1:29" ht="12.75" x14ac:dyDescent="0.2">
      <c r="A21" s="175"/>
      <c r="B21" s="160" t="s">
        <v>333</v>
      </c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78"/>
      <c r="T21" s="78"/>
      <c r="U21" s="78"/>
      <c r="V21" s="78"/>
      <c r="W21" s="78"/>
      <c r="X21" s="82"/>
    </row>
    <row r="22" spans="1:29" ht="15.75" x14ac:dyDescent="0.25">
      <c r="A22" s="173" t="s">
        <v>21</v>
      </c>
      <c r="B22" s="172" t="s">
        <v>20</v>
      </c>
      <c r="C22" s="172" t="s">
        <v>19</v>
      </c>
      <c r="D22" s="171" t="s">
        <v>18</v>
      </c>
      <c r="E22" s="170" t="s">
        <v>17</v>
      </c>
      <c r="F22" s="154" t="s">
        <v>16</v>
      </c>
      <c r="G22" s="6" t="s">
        <v>15</v>
      </c>
      <c r="H22" s="6" t="s">
        <v>14</v>
      </c>
      <c r="I22" s="6" t="s">
        <v>12</v>
      </c>
      <c r="J22" s="6" t="s">
        <v>11</v>
      </c>
      <c r="K22" s="6" t="s">
        <v>13</v>
      </c>
      <c r="L22" s="79" t="s">
        <v>9</v>
      </c>
      <c r="M22" s="79" t="s">
        <v>8</v>
      </c>
      <c r="N22" s="79" t="s">
        <v>237</v>
      </c>
      <c r="O22" s="79" t="s">
        <v>6</v>
      </c>
      <c r="P22" s="79" t="s">
        <v>314</v>
      </c>
      <c r="Q22" s="79" t="s">
        <v>10</v>
      </c>
      <c r="R22" s="79" t="s">
        <v>5</v>
      </c>
      <c r="S22" s="79" t="s">
        <v>259</v>
      </c>
      <c r="T22" s="79" t="s">
        <v>5</v>
      </c>
      <c r="U22" s="79" t="s">
        <v>260</v>
      </c>
      <c r="V22" s="79" t="s">
        <v>261</v>
      </c>
      <c r="W22" s="79" t="s">
        <v>262</v>
      </c>
      <c r="X22" s="82"/>
    </row>
    <row r="23" spans="1:29" ht="24" x14ac:dyDescent="0.25">
      <c r="A23" s="132">
        <v>263</v>
      </c>
      <c r="B23" s="131" t="s">
        <v>332</v>
      </c>
      <c r="C23" s="130" t="s">
        <v>331</v>
      </c>
      <c r="D23" s="129" t="s">
        <v>23</v>
      </c>
      <c r="E23" s="128" t="s">
        <v>305</v>
      </c>
      <c r="F23" s="127">
        <v>27</v>
      </c>
      <c r="G23" s="6">
        <v>28</v>
      </c>
      <c r="H23" s="6">
        <v>28</v>
      </c>
      <c r="I23" s="168">
        <v>30</v>
      </c>
      <c r="J23" s="6">
        <v>29</v>
      </c>
      <c r="K23" s="126">
        <f>SUM(F23:J23)</f>
        <v>142</v>
      </c>
      <c r="L23" s="79">
        <v>28</v>
      </c>
      <c r="M23" s="79">
        <v>29</v>
      </c>
      <c r="N23" s="79">
        <v>28</v>
      </c>
      <c r="O23" s="79">
        <v>29</v>
      </c>
      <c r="P23" s="79">
        <v>28</v>
      </c>
      <c r="Q23" s="125">
        <f>SUM(L23:P23)</f>
        <v>142</v>
      </c>
      <c r="R23" s="89">
        <f>SUM(K23,Q23)</f>
        <v>284</v>
      </c>
      <c r="S23" s="79">
        <v>28</v>
      </c>
      <c r="T23" s="79">
        <f>SUM(S23+R23)</f>
        <v>312</v>
      </c>
      <c r="U23" s="79"/>
      <c r="V23" s="79">
        <v>28</v>
      </c>
      <c r="W23" s="79">
        <v>2</v>
      </c>
      <c r="X23" s="82"/>
    </row>
    <row r="24" spans="1:29" ht="24" x14ac:dyDescent="0.25">
      <c r="A24" s="137">
        <v>189</v>
      </c>
      <c r="B24" s="136" t="s">
        <v>330</v>
      </c>
      <c r="C24" s="135" t="s">
        <v>329</v>
      </c>
      <c r="D24" s="134" t="s">
        <v>23</v>
      </c>
      <c r="E24" s="133" t="s">
        <v>305</v>
      </c>
      <c r="F24" s="127">
        <v>29</v>
      </c>
      <c r="G24" s="6">
        <v>29</v>
      </c>
      <c r="H24" s="168">
        <v>30</v>
      </c>
      <c r="I24" s="6">
        <v>28</v>
      </c>
      <c r="J24" s="168">
        <v>30</v>
      </c>
      <c r="K24" s="126">
        <f>SUM(F24:J24)</f>
        <v>146</v>
      </c>
      <c r="L24" s="169">
        <v>30</v>
      </c>
      <c r="M24" s="169">
        <v>30</v>
      </c>
      <c r="N24" s="79">
        <v>29</v>
      </c>
      <c r="O24" s="79">
        <v>29</v>
      </c>
      <c r="P24" s="79">
        <v>29</v>
      </c>
      <c r="Q24" s="125">
        <f>SUM(L24:P24)</f>
        <v>147</v>
      </c>
      <c r="R24" s="89">
        <f>SUM(K24,Q24)</f>
        <v>293</v>
      </c>
      <c r="S24" s="79">
        <v>30</v>
      </c>
      <c r="T24" s="79">
        <f>SUM(S24+R24)</f>
        <v>323</v>
      </c>
      <c r="U24" s="79"/>
      <c r="V24" s="79">
        <v>28</v>
      </c>
      <c r="W24" s="79">
        <v>1</v>
      </c>
      <c r="X24" s="82"/>
    </row>
    <row r="25" spans="1:29" ht="24" x14ac:dyDescent="0.25">
      <c r="A25" s="132">
        <v>268</v>
      </c>
      <c r="B25" s="131" t="s">
        <v>312</v>
      </c>
      <c r="C25" s="130" t="s">
        <v>311</v>
      </c>
      <c r="D25" s="129" t="s">
        <v>0</v>
      </c>
      <c r="E25" s="128" t="s">
        <v>305</v>
      </c>
      <c r="F25" s="153">
        <v>26</v>
      </c>
      <c r="G25" s="93">
        <v>29</v>
      </c>
      <c r="H25" s="93">
        <v>28</v>
      </c>
      <c r="I25" s="6">
        <v>29</v>
      </c>
      <c r="J25" s="6">
        <v>27</v>
      </c>
      <c r="K25" s="126">
        <f>SUM(F25:J25)</f>
        <v>139</v>
      </c>
      <c r="L25" s="79">
        <v>28</v>
      </c>
      <c r="M25" s="79">
        <v>27</v>
      </c>
      <c r="N25" s="79">
        <v>29</v>
      </c>
      <c r="O25" s="79">
        <v>26</v>
      </c>
      <c r="P25" s="79">
        <v>27</v>
      </c>
      <c r="Q25" s="125">
        <f>SUM(L25:P25)</f>
        <v>137</v>
      </c>
      <c r="R25" s="89">
        <f>SUM(K25,Q25)</f>
        <v>276</v>
      </c>
      <c r="S25" s="79">
        <v>26</v>
      </c>
      <c r="T25" s="79">
        <f>SUM(S25+R25)</f>
        <v>302</v>
      </c>
      <c r="U25" s="79">
        <v>30</v>
      </c>
      <c r="V25" s="79"/>
      <c r="W25" s="79"/>
      <c r="X25" s="82"/>
    </row>
    <row r="26" spans="1:29" ht="24" x14ac:dyDescent="0.25">
      <c r="A26" s="132">
        <v>149</v>
      </c>
      <c r="B26" s="131" t="s">
        <v>328</v>
      </c>
      <c r="C26" s="130" t="s">
        <v>327</v>
      </c>
      <c r="D26" s="129" t="s">
        <v>23</v>
      </c>
      <c r="E26" s="128" t="s">
        <v>305</v>
      </c>
      <c r="F26" s="127">
        <v>28</v>
      </c>
      <c r="G26" s="6">
        <v>29</v>
      </c>
      <c r="H26" s="6">
        <v>27</v>
      </c>
      <c r="I26" s="6">
        <v>28</v>
      </c>
      <c r="J26" s="168">
        <v>30</v>
      </c>
      <c r="K26" s="126">
        <f>SUM(F26:J26)</f>
        <v>142</v>
      </c>
      <c r="L26" s="79">
        <v>26</v>
      </c>
      <c r="M26" s="79">
        <v>28</v>
      </c>
      <c r="N26" s="79">
        <v>27</v>
      </c>
      <c r="O26" s="79">
        <v>26</v>
      </c>
      <c r="P26" s="79">
        <v>29</v>
      </c>
      <c r="Q26" s="125">
        <f>SUM(L26:P26)</f>
        <v>136</v>
      </c>
      <c r="R26" s="89">
        <f>SUM(K26,Q26)</f>
        <v>278</v>
      </c>
      <c r="S26" s="79">
        <v>29</v>
      </c>
      <c r="T26" s="79">
        <f>SUM(S26+R26)</f>
        <v>307</v>
      </c>
      <c r="U26" s="79">
        <v>28</v>
      </c>
      <c r="V26" s="79"/>
      <c r="W26" s="79"/>
      <c r="X26" s="82"/>
    </row>
    <row r="27" spans="1:29" ht="24" x14ac:dyDescent="0.25">
      <c r="A27" s="132">
        <v>169</v>
      </c>
      <c r="B27" s="131" t="s">
        <v>326</v>
      </c>
      <c r="C27" s="130" t="s">
        <v>325</v>
      </c>
      <c r="D27" s="129" t="s">
        <v>23</v>
      </c>
      <c r="E27" s="128" t="s">
        <v>305</v>
      </c>
      <c r="F27" s="127">
        <v>28</v>
      </c>
      <c r="G27" s="6">
        <v>27</v>
      </c>
      <c r="H27" s="6">
        <v>28</v>
      </c>
      <c r="I27" s="93">
        <v>27</v>
      </c>
      <c r="J27" s="93">
        <v>27</v>
      </c>
      <c r="K27" s="126">
        <f>SUM(F27:J27)</f>
        <v>137</v>
      </c>
      <c r="L27" s="79">
        <v>26</v>
      </c>
      <c r="M27" s="79">
        <v>25</v>
      </c>
      <c r="N27" s="79">
        <v>24</v>
      </c>
      <c r="O27" s="79">
        <v>27</v>
      </c>
      <c r="P27" s="79">
        <v>29</v>
      </c>
      <c r="Q27" s="125">
        <f>SUM(L27:P27)</f>
        <v>131</v>
      </c>
      <c r="R27" s="89">
        <f>SUM(K27,Q27)</f>
        <v>268</v>
      </c>
      <c r="S27" s="79">
        <v>30</v>
      </c>
      <c r="T27" s="79">
        <f>SUM(S27+R27)</f>
        <v>298</v>
      </c>
      <c r="U27" s="79"/>
      <c r="V27" s="79"/>
      <c r="W27" s="79"/>
      <c r="X27" s="82"/>
    </row>
    <row r="28" spans="1:29" ht="24.75" thickBot="1" x14ac:dyDescent="0.3">
      <c r="A28" s="152">
        <v>131</v>
      </c>
      <c r="B28" s="151" t="s">
        <v>309</v>
      </c>
      <c r="C28" s="150" t="s">
        <v>308</v>
      </c>
      <c r="D28" s="149" t="s">
        <v>0</v>
      </c>
      <c r="E28" s="148" t="s">
        <v>305</v>
      </c>
      <c r="F28" s="147">
        <v>26</v>
      </c>
      <c r="G28" s="146">
        <v>27</v>
      </c>
      <c r="H28" s="146">
        <v>29</v>
      </c>
      <c r="I28" s="145">
        <v>28</v>
      </c>
      <c r="J28" s="145">
        <v>26</v>
      </c>
      <c r="K28" s="144">
        <f>SUM(F28:J28)</f>
        <v>136</v>
      </c>
      <c r="L28" s="80">
        <v>28</v>
      </c>
      <c r="M28" s="80">
        <v>28</v>
      </c>
      <c r="N28" s="80">
        <v>27</v>
      </c>
      <c r="O28" s="80">
        <v>28</v>
      </c>
      <c r="P28" s="80">
        <v>26</v>
      </c>
      <c r="Q28" s="143">
        <f>SUM(L28:P28)</f>
        <v>137</v>
      </c>
      <c r="R28" s="142">
        <f>SUM(K28,Q28)</f>
        <v>273</v>
      </c>
      <c r="S28" s="80">
        <v>25</v>
      </c>
      <c r="T28" s="80">
        <f>SUM(S28+R28)</f>
        <v>298</v>
      </c>
      <c r="U28" s="79"/>
      <c r="V28" s="79"/>
      <c r="W28" s="79"/>
      <c r="X28" s="82"/>
    </row>
    <row r="29" spans="1:29" ht="24" x14ac:dyDescent="0.25">
      <c r="A29" s="137">
        <v>106</v>
      </c>
      <c r="B29" s="136" t="s">
        <v>95</v>
      </c>
      <c r="C29" s="135" t="s">
        <v>56</v>
      </c>
      <c r="D29" s="134" t="s">
        <v>22</v>
      </c>
      <c r="E29" s="133" t="s">
        <v>305</v>
      </c>
      <c r="F29" s="167">
        <v>25</v>
      </c>
      <c r="G29" s="140">
        <v>25</v>
      </c>
      <c r="H29" s="140">
        <v>27</v>
      </c>
      <c r="I29" s="140">
        <v>26</v>
      </c>
      <c r="J29" s="140">
        <v>26</v>
      </c>
      <c r="K29" s="139">
        <f>SUM(F29:J29)</f>
        <v>129</v>
      </c>
      <c r="L29" s="99">
        <v>28</v>
      </c>
      <c r="M29" s="99">
        <v>25</v>
      </c>
      <c r="N29" s="99">
        <v>27</v>
      </c>
      <c r="O29" s="99">
        <v>25</v>
      </c>
      <c r="P29" s="99">
        <v>29</v>
      </c>
      <c r="Q29" s="138">
        <f>SUM(L29:P29)</f>
        <v>134</v>
      </c>
      <c r="R29" s="88">
        <f>SUM(K29,Q29)</f>
        <v>263</v>
      </c>
      <c r="S29" s="81"/>
      <c r="T29" s="81"/>
    </row>
    <row r="30" spans="1:29" ht="24" x14ac:dyDescent="0.25">
      <c r="A30" s="132">
        <v>302</v>
      </c>
      <c r="B30" s="131" t="s">
        <v>307</v>
      </c>
      <c r="C30" s="130" t="s">
        <v>306</v>
      </c>
      <c r="D30" s="129" t="s">
        <v>0</v>
      </c>
      <c r="E30" s="128" t="s">
        <v>305</v>
      </c>
      <c r="F30" s="127">
        <v>25</v>
      </c>
      <c r="G30" s="6">
        <v>22</v>
      </c>
      <c r="H30" s="6">
        <v>27</v>
      </c>
      <c r="I30" s="6">
        <v>27</v>
      </c>
      <c r="J30" s="6">
        <v>26</v>
      </c>
      <c r="K30" s="126">
        <f>SUM(F30:J30)</f>
        <v>127</v>
      </c>
      <c r="L30" s="79">
        <v>26</v>
      </c>
      <c r="M30" s="79">
        <v>27</v>
      </c>
      <c r="N30" s="79">
        <v>27</v>
      </c>
      <c r="O30" s="79">
        <v>25</v>
      </c>
      <c r="P30" s="79">
        <v>26</v>
      </c>
      <c r="Q30" s="125">
        <f>SUM(L30:P30)</f>
        <v>131</v>
      </c>
      <c r="R30" s="89">
        <f>SUM(K30,Q30)</f>
        <v>258</v>
      </c>
      <c r="S30" s="84"/>
      <c r="T30" s="84"/>
    </row>
    <row r="31" spans="1:29" ht="24" x14ac:dyDescent="0.25">
      <c r="A31" s="132">
        <v>179</v>
      </c>
      <c r="B31" s="131" t="s">
        <v>303</v>
      </c>
      <c r="C31" s="130" t="s">
        <v>302</v>
      </c>
      <c r="D31" s="129" t="s">
        <v>1</v>
      </c>
      <c r="E31" s="128" t="s">
        <v>291</v>
      </c>
      <c r="F31" s="127">
        <v>24</v>
      </c>
      <c r="G31" s="6">
        <v>25</v>
      </c>
      <c r="H31" s="6">
        <v>27</v>
      </c>
      <c r="I31" s="6">
        <v>27</v>
      </c>
      <c r="J31" s="6">
        <v>27</v>
      </c>
      <c r="K31" s="126">
        <f>SUM(F31:J31)</f>
        <v>130</v>
      </c>
      <c r="L31" s="79">
        <v>26</v>
      </c>
      <c r="M31" s="79">
        <v>27</v>
      </c>
      <c r="N31" s="79">
        <v>26</v>
      </c>
      <c r="O31" s="79">
        <v>21</v>
      </c>
      <c r="P31" s="79">
        <v>25</v>
      </c>
      <c r="Q31" s="125">
        <f>SUM(L31:P31)</f>
        <v>125</v>
      </c>
      <c r="R31" s="89">
        <f>SUM(K31,Q31)</f>
        <v>255</v>
      </c>
      <c r="S31" s="84"/>
      <c r="T31" s="84"/>
    </row>
    <row r="32" spans="1:29" ht="24" x14ac:dyDescent="0.25">
      <c r="A32" s="132">
        <v>313</v>
      </c>
      <c r="B32" s="131" t="s">
        <v>304</v>
      </c>
      <c r="C32" s="130" t="s">
        <v>45</v>
      </c>
      <c r="D32" s="129" t="s">
        <v>0</v>
      </c>
      <c r="E32" s="128" t="s">
        <v>288</v>
      </c>
      <c r="F32" s="127">
        <v>24</v>
      </c>
      <c r="G32" s="6">
        <v>27</v>
      </c>
      <c r="H32" s="6">
        <v>24</v>
      </c>
      <c r="I32" s="6">
        <v>25</v>
      </c>
      <c r="J32" s="6">
        <v>27</v>
      </c>
      <c r="K32" s="126">
        <f>SUM(F32:J32)</f>
        <v>127</v>
      </c>
      <c r="L32" s="79">
        <v>27</v>
      </c>
      <c r="M32" s="79">
        <v>23</v>
      </c>
      <c r="N32" s="79">
        <v>26</v>
      </c>
      <c r="O32" s="79">
        <v>24</v>
      </c>
      <c r="P32" s="79">
        <v>27</v>
      </c>
      <c r="Q32" s="125">
        <f>SUM(L32:P32)</f>
        <v>127</v>
      </c>
      <c r="R32" s="89">
        <f>SUM(K32,Q32)</f>
        <v>254</v>
      </c>
      <c r="S32" s="84"/>
      <c r="T32" s="84"/>
    </row>
    <row r="33" spans="1:24" ht="24" x14ac:dyDescent="0.25">
      <c r="A33" s="132">
        <v>157</v>
      </c>
      <c r="B33" s="131" t="s">
        <v>301</v>
      </c>
      <c r="C33" s="130" t="s">
        <v>46</v>
      </c>
      <c r="D33" s="129" t="s">
        <v>1</v>
      </c>
      <c r="E33" s="128" t="s">
        <v>300</v>
      </c>
      <c r="F33" s="127">
        <v>25</v>
      </c>
      <c r="G33" s="6">
        <v>27</v>
      </c>
      <c r="H33" s="6">
        <v>25</v>
      </c>
      <c r="I33" s="6">
        <v>25</v>
      </c>
      <c r="J33" s="93">
        <v>27</v>
      </c>
      <c r="K33" s="126">
        <f>SUM(F33:J33)</f>
        <v>129</v>
      </c>
      <c r="L33" s="79">
        <v>27</v>
      </c>
      <c r="M33" s="79">
        <v>25</v>
      </c>
      <c r="N33" s="79">
        <v>25</v>
      </c>
      <c r="O33" s="79">
        <v>23</v>
      </c>
      <c r="P33" s="79">
        <v>24</v>
      </c>
      <c r="Q33" s="125">
        <f>SUM(L33:P33)</f>
        <v>124</v>
      </c>
      <c r="R33" s="89">
        <f>SUM(K33,Q33)</f>
        <v>253</v>
      </c>
      <c r="S33" s="84"/>
      <c r="T33" s="84"/>
    </row>
    <row r="34" spans="1:24" ht="24" x14ac:dyDescent="0.25">
      <c r="A34" s="132">
        <v>306</v>
      </c>
      <c r="B34" s="131" t="s">
        <v>299</v>
      </c>
      <c r="C34" s="130" t="s">
        <v>298</v>
      </c>
      <c r="D34" s="129" t="s">
        <v>0</v>
      </c>
      <c r="E34" s="128" t="s">
        <v>288</v>
      </c>
      <c r="F34" s="93">
        <v>25</v>
      </c>
      <c r="G34" s="93">
        <v>21</v>
      </c>
      <c r="H34" s="93">
        <v>25</v>
      </c>
      <c r="I34" s="6">
        <v>22</v>
      </c>
      <c r="J34" s="6">
        <v>28</v>
      </c>
      <c r="K34" s="126">
        <f>SUM(F34:J34)</f>
        <v>121</v>
      </c>
      <c r="L34" s="79">
        <v>26</v>
      </c>
      <c r="M34" s="79">
        <v>25</v>
      </c>
      <c r="N34" s="79">
        <v>26</v>
      </c>
      <c r="O34" s="79">
        <v>25</v>
      </c>
      <c r="P34" s="79">
        <v>25</v>
      </c>
      <c r="Q34" s="125">
        <f>SUM(L34:P34)</f>
        <v>127</v>
      </c>
      <c r="R34" s="89">
        <f>SUM(K34,Q34)</f>
        <v>248</v>
      </c>
      <c r="S34" s="82"/>
      <c r="T34" s="82"/>
      <c r="V34" s="82"/>
      <c r="W34" s="82"/>
      <c r="X34" s="82"/>
    </row>
    <row r="35" spans="1:24" ht="24" x14ac:dyDescent="0.25">
      <c r="A35" s="132">
        <v>185</v>
      </c>
      <c r="B35" s="131" t="s">
        <v>297</v>
      </c>
      <c r="C35" s="130" t="s">
        <v>296</v>
      </c>
      <c r="D35" s="129" t="s">
        <v>0</v>
      </c>
      <c r="E35" s="128" t="s">
        <v>291</v>
      </c>
      <c r="F35" s="127">
        <v>21</v>
      </c>
      <c r="G35" s="6">
        <v>25</v>
      </c>
      <c r="H35" s="6">
        <v>24</v>
      </c>
      <c r="I35" s="6">
        <v>27</v>
      </c>
      <c r="J35" s="6">
        <v>26</v>
      </c>
      <c r="K35" s="126">
        <f>SUM(F35:J35)</f>
        <v>123</v>
      </c>
      <c r="L35" s="79">
        <v>22</v>
      </c>
      <c r="M35" s="79">
        <v>24</v>
      </c>
      <c r="N35" s="79">
        <v>26</v>
      </c>
      <c r="O35" s="79">
        <v>26</v>
      </c>
      <c r="P35" s="79">
        <v>26</v>
      </c>
      <c r="Q35" s="125">
        <f>SUM(L35:P35)</f>
        <v>124</v>
      </c>
      <c r="R35" s="89">
        <f>SUM(K35,Q35)</f>
        <v>247</v>
      </c>
      <c r="S35" s="85"/>
      <c r="T35" s="85"/>
      <c r="V35" s="82"/>
      <c r="W35" s="82"/>
      <c r="X35" s="82"/>
    </row>
    <row r="36" spans="1:24" ht="24" x14ac:dyDescent="0.25">
      <c r="A36" s="132">
        <v>153</v>
      </c>
      <c r="B36" s="131" t="s">
        <v>295</v>
      </c>
      <c r="C36" s="130" t="s">
        <v>135</v>
      </c>
      <c r="D36" s="129" t="s">
        <v>0</v>
      </c>
      <c r="E36" s="128" t="s">
        <v>284</v>
      </c>
      <c r="F36" s="127">
        <v>26</v>
      </c>
      <c r="G36" s="6">
        <v>25</v>
      </c>
      <c r="H36" s="6">
        <v>24</v>
      </c>
      <c r="I36" s="6">
        <v>25</v>
      </c>
      <c r="J36" s="6">
        <v>27</v>
      </c>
      <c r="K36" s="126">
        <f>SUM(F36:J36)</f>
        <v>127</v>
      </c>
      <c r="L36" s="79">
        <v>24</v>
      </c>
      <c r="M36" s="79">
        <v>22</v>
      </c>
      <c r="N36" s="79">
        <v>25</v>
      </c>
      <c r="O36" s="79">
        <v>24</v>
      </c>
      <c r="P36" s="79">
        <v>23</v>
      </c>
      <c r="Q36" s="125">
        <f>SUM(L36:P36)</f>
        <v>118</v>
      </c>
      <c r="R36" s="89">
        <f>SUM(K36,Q36)</f>
        <v>245</v>
      </c>
      <c r="S36" s="85"/>
      <c r="T36" s="85"/>
      <c r="V36" s="82"/>
      <c r="W36" s="82"/>
      <c r="X36" s="82"/>
    </row>
    <row r="37" spans="1:24" ht="24" x14ac:dyDescent="0.25">
      <c r="A37" s="132">
        <v>159</v>
      </c>
      <c r="B37" s="131" t="s">
        <v>294</v>
      </c>
      <c r="C37" s="130" t="s">
        <v>293</v>
      </c>
      <c r="D37" s="129" t="s">
        <v>1</v>
      </c>
      <c r="E37" s="128" t="s">
        <v>284</v>
      </c>
      <c r="F37" s="127">
        <v>25</v>
      </c>
      <c r="G37" s="6">
        <v>26</v>
      </c>
      <c r="H37" s="6">
        <v>28</v>
      </c>
      <c r="I37" s="6">
        <v>26</v>
      </c>
      <c r="J37" s="6">
        <v>21</v>
      </c>
      <c r="K37" s="126">
        <f>SUM(F37:J37)</f>
        <v>126</v>
      </c>
      <c r="L37" s="79">
        <v>20</v>
      </c>
      <c r="M37" s="79">
        <v>25</v>
      </c>
      <c r="N37" s="79">
        <v>24</v>
      </c>
      <c r="O37" s="79">
        <v>27</v>
      </c>
      <c r="P37" s="79">
        <v>21</v>
      </c>
      <c r="Q37" s="125">
        <f>SUM(L37:P37)</f>
        <v>117</v>
      </c>
      <c r="R37" s="89">
        <f>SUM(K37,Q37)</f>
        <v>243</v>
      </c>
      <c r="S37" s="85"/>
      <c r="T37" s="85"/>
      <c r="V37" s="82"/>
      <c r="W37" s="82"/>
      <c r="X37" s="82"/>
    </row>
    <row r="38" spans="1:24" ht="24" x14ac:dyDescent="0.25">
      <c r="A38" s="132">
        <v>212</v>
      </c>
      <c r="B38" s="131" t="s">
        <v>324</v>
      </c>
      <c r="C38" s="130" t="s">
        <v>323</v>
      </c>
      <c r="D38" s="129" t="s">
        <v>23</v>
      </c>
      <c r="E38" s="128" t="s">
        <v>286</v>
      </c>
      <c r="F38" s="127">
        <v>24</v>
      </c>
      <c r="G38" s="6">
        <v>26</v>
      </c>
      <c r="H38" s="6">
        <v>23</v>
      </c>
      <c r="I38" s="6">
        <v>22</v>
      </c>
      <c r="J38" s="6">
        <v>27</v>
      </c>
      <c r="K38" s="126">
        <f>SUM(F38:J38)</f>
        <v>122</v>
      </c>
      <c r="L38" s="166">
        <v>24</v>
      </c>
      <c r="M38" s="166">
        <v>21</v>
      </c>
      <c r="N38" s="166">
        <v>23</v>
      </c>
      <c r="O38" s="166">
        <v>26</v>
      </c>
      <c r="P38" s="166">
        <v>27</v>
      </c>
      <c r="Q38" s="125">
        <f>SUM(L38:P38)</f>
        <v>121</v>
      </c>
      <c r="R38" s="89">
        <f>SUM(K38,Q38)</f>
        <v>243</v>
      </c>
      <c r="S38" s="85"/>
      <c r="T38" s="85"/>
      <c r="V38" s="82"/>
      <c r="W38" s="82"/>
      <c r="X38" s="82"/>
    </row>
    <row r="39" spans="1:24" ht="24" x14ac:dyDescent="0.25">
      <c r="A39" s="132">
        <v>269</v>
      </c>
      <c r="B39" s="131" t="s">
        <v>292</v>
      </c>
      <c r="C39" s="130" t="s">
        <v>34</v>
      </c>
      <c r="D39" s="129" t="s">
        <v>1</v>
      </c>
      <c r="E39" s="128" t="s">
        <v>291</v>
      </c>
      <c r="F39" s="127">
        <v>19</v>
      </c>
      <c r="G39" s="6">
        <v>25</v>
      </c>
      <c r="H39" s="6">
        <v>26</v>
      </c>
      <c r="I39" s="6">
        <v>27</v>
      </c>
      <c r="J39" s="6">
        <v>24</v>
      </c>
      <c r="K39" s="126">
        <f>SUM(F39:J39)</f>
        <v>121</v>
      </c>
      <c r="L39" s="79">
        <v>24</v>
      </c>
      <c r="M39" s="79">
        <v>19</v>
      </c>
      <c r="N39" s="79">
        <v>27</v>
      </c>
      <c r="O39" s="79">
        <v>25</v>
      </c>
      <c r="P39" s="79">
        <v>24</v>
      </c>
      <c r="Q39" s="125">
        <f>SUM(L39:P39)</f>
        <v>119</v>
      </c>
      <c r="R39" s="89">
        <f>SUM(K39,Q39)</f>
        <v>240</v>
      </c>
      <c r="S39" s="85"/>
      <c r="T39" s="85"/>
      <c r="V39" s="82"/>
      <c r="W39" s="82"/>
      <c r="X39" s="82"/>
    </row>
    <row r="40" spans="1:24" ht="24" x14ac:dyDescent="0.25">
      <c r="A40" s="132">
        <v>256</v>
      </c>
      <c r="B40" s="131" t="s">
        <v>58</v>
      </c>
      <c r="C40" s="130" t="s">
        <v>59</v>
      </c>
      <c r="D40" s="129" t="s">
        <v>23</v>
      </c>
      <c r="E40" s="128" t="s">
        <v>271</v>
      </c>
      <c r="F40" s="127">
        <v>24</v>
      </c>
      <c r="G40" s="6">
        <v>26</v>
      </c>
      <c r="H40" s="6">
        <v>22</v>
      </c>
      <c r="I40" s="6">
        <v>23</v>
      </c>
      <c r="J40" s="93">
        <v>25</v>
      </c>
      <c r="K40" s="126">
        <f>SUM(F40:J40)</f>
        <v>120</v>
      </c>
      <c r="L40" s="79">
        <v>22</v>
      </c>
      <c r="M40" s="79">
        <v>23</v>
      </c>
      <c r="N40" s="79">
        <v>25</v>
      </c>
      <c r="O40" s="79">
        <v>26</v>
      </c>
      <c r="P40" s="79">
        <v>21</v>
      </c>
      <c r="Q40" s="125">
        <f>SUM(L40:P40)</f>
        <v>117</v>
      </c>
      <c r="R40" s="89">
        <f>SUM(K40,Q40)</f>
        <v>237</v>
      </c>
      <c r="S40" s="82"/>
      <c r="T40" s="82"/>
      <c r="V40" s="82"/>
      <c r="W40" s="82"/>
      <c r="X40" s="82"/>
    </row>
    <row r="41" spans="1:24" ht="24" x14ac:dyDescent="0.25">
      <c r="A41" s="132">
        <v>114</v>
      </c>
      <c r="B41" s="131" t="s">
        <v>54</v>
      </c>
      <c r="C41" s="130" t="s">
        <v>53</v>
      </c>
      <c r="D41" s="129" t="s">
        <v>1</v>
      </c>
      <c r="E41" s="128" t="s">
        <v>271</v>
      </c>
      <c r="F41" s="93">
        <v>25</v>
      </c>
      <c r="G41" s="93">
        <v>26</v>
      </c>
      <c r="H41" s="93">
        <v>23</v>
      </c>
      <c r="I41" s="6">
        <v>22</v>
      </c>
      <c r="J41" s="6">
        <v>22</v>
      </c>
      <c r="K41" s="126">
        <f>SUM(F41:J41)</f>
        <v>118</v>
      </c>
      <c r="L41" s="79">
        <v>24</v>
      </c>
      <c r="M41" s="79">
        <v>23</v>
      </c>
      <c r="N41" s="79">
        <v>23</v>
      </c>
      <c r="O41" s="79">
        <v>23</v>
      </c>
      <c r="P41" s="79">
        <v>24</v>
      </c>
      <c r="Q41" s="125">
        <f>SUM(L41:P41)</f>
        <v>117</v>
      </c>
      <c r="R41" s="89">
        <f>SUM(K41,Q41)</f>
        <v>235</v>
      </c>
      <c r="S41" s="81"/>
      <c r="T41" s="81"/>
    </row>
    <row r="42" spans="1:24" ht="24" x14ac:dyDescent="0.25">
      <c r="A42" s="137">
        <v>285</v>
      </c>
      <c r="B42" s="136" t="s">
        <v>290</v>
      </c>
      <c r="C42" s="135" t="s">
        <v>289</v>
      </c>
      <c r="D42" s="134" t="s">
        <v>0</v>
      </c>
      <c r="E42" s="133" t="s">
        <v>288</v>
      </c>
      <c r="F42" s="127">
        <v>26</v>
      </c>
      <c r="G42" s="6">
        <v>25</v>
      </c>
      <c r="H42" s="6">
        <v>24</v>
      </c>
      <c r="I42" s="6">
        <v>25</v>
      </c>
      <c r="J42" s="6">
        <v>23</v>
      </c>
      <c r="K42" s="126">
        <f>SUM(F42:J42)</f>
        <v>123</v>
      </c>
      <c r="L42" s="79">
        <v>21</v>
      </c>
      <c r="M42" s="79">
        <v>18</v>
      </c>
      <c r="N42" s="79">
        <v>27</v>
      </c>
      <c r="O42" s="79">
        <v>22</v>
      </c>
      <c r="P42" s="79">
        <v>23</v>
      </c>
      <c r="Q42" s="125">
        <f>SUM(L42:P42)</f>
        <v>111</v>
      </c>
      <c r="R42" s="89">
        <f>SUM(K42,Q42)</f>
        <v>234</v>
      </c>
      <c r="S42" s="84"/>
      <c r="T42" s="84"/>
    </row>
    <row r="43" spans="1:24" ht="24" x14ac:dyDescent="0.25">
      <c r="A43" s="132">
        <v>134</v>
      </c>
      <c r="B43" s="131" t="s">
        <v>322</v>
      </c>
      <c r="C43" s="130" t="s">
        <v>321</v>
      </c>
      <c r="D43" s="129" t="s">
        <v>23</v>
      </c>
      <c r="E43" s="128" t="s">
        <v>288</v>
      </c>
      <c r="F43" s="127">
        <v>24</v>
      </c>
      <c r="G43" s="6">
        <v>26</v>
      </c>
      <c r="H43" s="6">
        <v>22</v>
      </c>
      <c r="I43" s="6">
        <v>22</v>
      </c>
      <c r="J43" s="6">
        <v>28</v>
      </c>
      <c r="K43" s="126">
        <f>SUM(F43:J43)</f>
        <v>122</v>
      </c>
      <c r="L43" s="79">
        <v>24</v>
      </c>
      <c r="M43" s="79">
        <v>22</v>
      </c>
      <c r="N43" s="79">
        <v>20</v>
      </c>
      <c r="O43" s="79">
        <v>22</v>
      </c>
      <c r="P43" s="79">
        <v>23</v>
      </c>
      <c r="Q43" s="125">
        <f>SUM(L43:P43)</f>
        <v>111</v>
      </c>
      <c r="R43" s="89">
        <f>SUM(K43,Q43)</f>
        <v>233</v>
      </c>
      <c r="S43" s="84"/>
      <c r="T43" s="84"/>
    </row>
    <row r="44" spans="1:24" ht="25.5" x14ac:dyDescent="0.25">
      <c r="A44" s="132">
        <v>147</v>
      </c>
      <c r="B44" s="131" t="s">
        <v>320</v>
      </c>
      <c r="C44" s="130" t="s">
        <v>319</v>
      </c>
      <c r="D44" s="129" t="s">
        <v>24</v>
      </c>
      <c r="E44" s="128" t="s">
        <v>318</v>
      </c>
      <c r="F44" s="127">
        <v>22</v>
      </c>
      <c r="G44" s="6">
        <v>19</v>
      </c>
      <c r="H44" s="6">
        <v>26</v>
      </c>
      <c r="I44" s="6">
        <v>17</v>
      </c>
      <c r="J44" s="6">
        <v>25</v>
      </c>
      <c r="K44" s="126">
        <f>SUM(F44:J44)</f>
        <v>109</v>
      </c>
      <c r="L44" s="79">
        <v>27</v>
      </c>
      <c r="M44" s="79">
        <v>19</v>
      </c>
      <c r="N44" s="79">
        <v>25</v>
      </c>
      <c r="O44" s="79">
        <v>24</v>
      </c>
      <c r="P44" s="79">
        <v>23</v>
      </c>
      <c r="Q44" s="125">
        <f>SUM(L44:P44)</f>
        <v>118</v>
      </c>
      <c r="R44" s="89">
        <f>SUM(K44,Q44)</f>
        <v>227</v>
      </c>
      <c r="S44" s="84"/>
      <c r="T44" s="84"/>
    </row>
    <row r="45" spans="1:24" ht="24" x14ac:dyDescent="0.25">
      <c r="A45" s="132">
        <v>255</v>
      </c>
      <c r="B45" s="131" t="s">
        <v>317</v>
      </c>
      <c r="C45" s="130" t="s">
        <v>316</v>
      </c>
      <c r="D45" s="129" t="s">
        <v>23</v>
      </c>
      <c r="E45" s="128" t="s">
        <v>271</v>
      </c>
      <c r="F45" s="127">
        <v>15</v>
      </c>
      <c r="G45" s="6">
        <v>23</v>
      </c>
      <c r="H45" s="6">
        <v>23</v>
      </c>
      <c r="I45" s="93">
        <v>22</v>
      </c>
      <c r="J45" s="93">
        <v>23</v>
      </c>
      <c r="K45" s="126">
        <f>SUM(F45:J45)</f>
        <v>106</v>
      </c>
      <c r="L45" s="79">
        <v>21</v>
      </c>
      <c r="M45" s="79">
        <v>24</v>
      </c>
      <c r="N45" s="79">
        <v>21</v>
      </c>
      <c r="O45" s="79">
        <v>24</v>
      </c>
      <c r="P45" s="79">
        <v>23</v>
      </c>
      <c r="Q45" s="125">
        <f>SUM(L45:P45)</f>
        <v>113</v>
      </c>
      <c r="R45" s="89">
        <f>SUM(K45,Q45)</f>
        <v>219</v>
      </c>
      <c r="S45" s="84"/>
      <c r="T45" s="84"/>
    </row>
    <row r="46" spans="1:24" s="91" customFormat="1" ht="24" x14ac:dyDescent="0.25">
      <c r="A46" s="132">
        <v>244</v>
      </c>
      <c r="B46" s="131" t="s">
        <v>287</v>
      </c>
      <c r="C46" s="130" t="s">
        <v>39</v>
      </c>
      <c r="D46" s="129" t="s">
        <v>1</v>
      </c>
      <c r="E46" s="128" t="s">
        <v>286</v>
      </c>
      <c r="F46" s="127">
        <v>20</v>
      </c>
      <c r="G46" s="6">
        <v>21</v>
      </c>
      <c r="H46" s="6">
        <v>19</v>
      </c>
      <c r="I46" s="6">
        <v>22</v>
      </c>
      <c r="J46" s="6">
        <v>21</v>
      </c>
      <c r="K46" s="126">
        <f>SUM(F46:J46)</f>
        <v>103</v>
      </c>
      <c r="L46" s="79">
        <v>21</v>
      </c>
      <c r="M46" s="79">
        <v>25</v>
      </c>
      <c r="N46" s="79">
        <v>23</v>
      </c>
      <c r="O46" s="79">
        <v>22</v>
      </c>
      <c r="P46" s="79">
        <v>25</v>
      </c>
      <c r="Q46" s="125">
        <f>SUM(L46:P46)</f>
        <v>116</v>
      </c>
      <c r="R46" s="89">
        <f>SUM(K46,Q46)</f>
        <v>219</v>
      </c>
      <c r="S46" s="84"/>
      <c r="T46" s="84"/>
      <c r="U46" s="82"/>
      <c r="V46" s="83"/>
      <c r="W46" s="83"/>
      <c r="X46" s="83"/>
    </row>
    <row r="47" spans="1:24" ht="24" x14ac:dyDescent="0.25">
      <c r="A47" s="132">
        <v>196</v>
      </c>
      <c r="B47" s="131" t="s">
        <v>285</v>
      </c>
      <c r="C47" s="130" t="s">
        <v>45</v>
      </c>
      <c r="D47" s="129" t="s">
        <v>0</v>
      </c>
      <c r="E47" s="128" t="s">
        <v>284</v>
      </c>
      <c r="F47" s="127">
        <v>17</v>
      </c>
      <c r="G47" s="6">
        <v>18</v>
      </c>
      <c r="H47" s="6">
        <v>18</v>
      </c>
      <c r="I47" s="6">
        <v>26</v>
      </c>
      <c r="J47" s="6">
        <v>24</v>
      </c>
      <c r="K47" s="126">
        <f>SUM(F47:J47)</f>
        <v>103</v>
      </c>
      <c r="L47" s="79">
        <v>22</v>
      </c>
      <c r="M47" s="79">
        <v>24</v>
      </c>
      <c r="N47" s="79">
        <v>25</v>
      </c>
      <c r="O47" s="79">
        <v>20</v>
      </c>
      <c r="P47" s="79">
        <v>22</v>
      </c>
      <c r="Q47" s="125">
        <f>SUM(L47:P47)</f>
        <v>113</v>
      </c>
      <c r="R47" s="89">
        <f>SUM(K47,Q47)</f>
        <v>216</v>
      </c>
      <c r="S47" s="85"/>
      <c r="T47" s="85"/>
    </row>
    <row r="48" spans="1:24" ht="24" x14ac:dyDescent="0.25">
      <c r="A48" s="132">
        <v>152</v>
      </c>
      <c r="B48" s="131" t="s">
        <v>283</v>
      </c>
      <c r="C48" s="130" t="s">
        <v>48</v>
      </c>
      <c r="D48" s="129" t="s">
        <v>1</v>
      </c>
      <c r="E48" s="128" t="s">
        <v>271</v>
      </c>
      <c r="F48" s="127">
        <v>18</v>
      </c>
      <c r="G48" s="6">
        <v>20</v>
      </c>
      <c r="H48" s="6">
        <v>16</v>
      </c>
      <c r="I48" s="6">
        <v>23</v>
      </c>
      <c r="J48" s="6">
        <v>22</v>
      </c>
      <c r="K48" s="126">
        <f>SUM(F48:J48)</f>
        <v>99</v>
      </c>
      <c r="L48" s="79">
        <v>23</v>
      </c>
      <c r="M48" s="79">
        <v>24</v>
      </c>
      <c r="N48" s="79">
        <v>24</v>
      </c>
      <c r="O48" s="79">
        <v>21</v>
      </c>
      <c r="P48" s="79">
        <v>21</v>
      </c>
      <c r="Q48" s="125">
        <f>SUM(L48:P48)</f>
        <v>113</v>
      </c>
      <c r="R48" s="89">
        <f>SUM(K48,Q48)</f>
        <v>212</v>
      </c>
      <c r="S48" s="84"/>
      <c r="T48" s="84"/>
    </row>
    <row r="49" spans="1:24" ht="24" x14ac:dyDescent="0.25">
      <c r="A49" s="132">
        <v>211</v>
      </c>
      <c r="B49" s="131" t="s">
        <v>282</v>
      </c>
      <c r="C49" s="130" t="s">
        <v>281</v>
      </c>
      <c r="D49" s="129" t="s">
        <v>0</v>
      </c>
      <c r="E49" s="128" t="s">
        <v>280</v>
      </c>
      <c r="F49" s="127">
        <v>22</v>
      </c>
      <c r="G49" s="6">
        <v>22</v>
      </c>
      <c r="H49" s="6">
        <v>23</v>
      </c>
      <c r="I49" s="6">
        <v>21</v>
      </c>
      <c r="J49" s="6">
        <v>18</v>
      </c>
      <c r="K49" s="126">
        <f>SUM(F49:J49)</f>
        <v>106</v>
      </c>
      <c r="L49" s="79">
        <v>18</v>
      </c>
      <c r="M49" s="79">
        <v>22</v>
      </c>
      <c r="N49" s="79">
        <v>21</v>
      </c>
      <c r="O49" s="79">
        <v>22</v>
      </c>
      <c r="P49" s="79">
        <v>23</v>
      </c>
      <c r="Q49" s="125">
        <f>SUM(L49:P49)</f>
        <v>106</v>
      </c>
      <c r="R49" s="89">
        <f>SUM(K49,Q49)</f>
        <v>212</v>
      </c>
      <c r="S49" s="84"/>
      <c r="T49" s="84"/>
    </row>
    <row r="50" spans="1:24" ht="24" x14ac:dyDescent="0.25">
      <c r="A50" s="132">
        <v>124</v>
      </c>
      <c r="B50" s="131" t="s">
        <v>279</v>
      </c>
      <c r="C50" s="130" t="s">
        <v>278</v>
      </c>
      <c r="D50" s="129" t="s">
        <v>0</v>
      </c>
      <c r="E50" s="128" t="s">
        <v>274</v>
      </c>
      <c r="F50" s="127">
        <v>20</v>
      </c>
      <c r="G50" s="6">
        <v>18</v>
      </c>
      <c r="H50" s="6">
        <v>22</v>
      </c>
      <c r="I50" s="6">
        <v>22</v>
      </c>
      <c r="J50" s="6">
        <v>21</v>
      </c>
      <c r="K50" s="126">
        <f>SUM(F50:J50)</f>
        <v>103</v>
      </c>
      <c r="L50" s="79">
        <v>19</v>
      </c>
      <c r="M50" s="79">
        <v>26</v>
      </c>
      <c r="N50" s="79">
        <v>17</v>
      </c>
      <c r="O50" s="79">
        <v>21</v>
      </c>
      <c r="P50" s="79">
        <v>19</v>
      </c>
      <c r="Q50" s="125">
        <f>SUM(L50:P50)</f>
        <v>102</v>
      </c>
      <c r="R50" s="89">
        <f>SUM(K50,Q50)</f>
        <v>205</v>
      </c>
      <c r="S50" s="84"/>
      <c r="T50" s="84"/>
    </row>
    <row r="51" spans="1:24" ht="24" x14ac:dyDescent="0.25">
      <c r="A51" s="132">
        <v>283</v>
      </c>
      <c r="B51" s="131" t="s">
        <v>169</v>
      </c>
      <c r="C51" s="130" t="s">
        <v>277</v>
      </c>
      <c r="D51" s="129" t="s">
        <v>27</v>
      </c>
      <c r="E51" s="128" t="s">
        <v>274</v>
      </c>
      <c r="F51" s="127">
        <v>20</v>
      </c>
      <c r="G51" s="6">
        <v>18</v>
      </c>
      <c r="H51" s="6">
        <v>18</v>
      </c>
      <c r="I51" s="6">
        <v>22</v>
      </c>
      <c r="J51" s="6">
        <v>18</v>
      </c>
      <c r="K51" s="126">
        <f>SUM(F51:J51)</f>
        <v>96</v>
      </c>
      <c r="L51" s="79">
        <v>18</v>
      </c>
      <c r="M51" s="79">
        <v>20</v>
      </c>
      <c r="N51" s="79">
        <v>21</v>
      </c>
      <c r="O51" s="79">
        <v>15</v>
      </c>
      <c r="P51" s="79">
        <v>15</v>
      </c>
      <c r="Q51" s="125">
        <f>SUM(L51:P51)</f>
        <v>89</v>
      </c>
      <c r="R51" s="89">
        <f>SUM(K51,Q51)</f>
        <v>185</v>
      </c>
      <c r="S51" s="86"/>
      <c r="T51" s="86"/>
    </row>
    <row r="52" spans="1:24" ht="24" x14ac:dyDescent="0.25">
      <c r="A52" s="132">
        <v>276</v>
      </c>
      <c r="B52" s="131" t="s">
        <v>276</v>
      </c>
      <c r="C52" s="130" t="s">
        <v>275</v>
      </c>
      <c r="D52" s="129" t="s">
        <v>1</v>
      </c>
      <c r="E52" s="128" t="s">
        <v>274</v>
      </c>
      <c r="F52" s="127">
        <v>17</v>
      </c>
      <c r="G52" s="6">
        <v>16</v>
      </c>
      <c r="H52" s="6">
        <v>18</v>
      </c>
      <c r="I52" s="6">
        <v>17</v>
      </c>
      <c r="J52" s="6">
        <v>19</v>
      </c>
      <c r="K52" s="126">
        <f>SUM(F52:J52)</f>
        <v>87</v>
      </c>
      <c r="L52" s="79">
        <v>20</v>
      </c>
      <c r="M52" s="79">
        <v>19</v>
      </c>
      <c r="N52" s="79">
        <v>17</v>
      </c>
      <c r="O52" s="79">
        <v>19</v>
      </c>
      <c r="P52" s="79">
        <v>19</v>
      </c>
      <c r="Q52" s="125">
        <f>SUM(L52:P52)</f>
        <v>94</v>
      </c>
      <c r="R52" s="89">
        <f>SUM(K52,Q52)</f>
        <v>181</v>
      </c>
      <c r="S52" s="84"/>
      <c r="T52" s="84"/>
    </row>
    <row r="53" spans="1:24" ht="24" x14ac:dyDescent="0.25">
      <c r="A53" s="132">
        <v>161</v>
      </c>
      <c r="B53" s="131" t="s">
        <v>273</v>
      </c>
      <c r="C53" s="130" t="s">
        <v>272</v>
      </c>
      <c r="D53" s="129" t="s">
        <v>1</v>
      </c>
      <c r="E53" s="128" t="s">
        <v>271</v>
      </c>
      <c r="F53" s="127">
        <v>5</v>
      </c>
      <c r="G53" s="6">
        <v>13</v>
      </c>
      <c r="H53" s="6">
        <v>11</v>
      </c>
      <c r="I53" s="6">
        <v>14</v>
      </c>
      <c r="J53" s="6">
        <v>14</v>
      </c>
      <c r="K53" s="126">
        <f>SUM(F53:J53)</f>
        <v>57</v>
      </c>
      <c r="L53" s="79">
        <v>10</v>
      </c>
      <c r="M53" s="79">
        <v>13</v>
      </c>
      <c r="N53" s="79">
        <v>13</v>
      </c>
      <c r="O53" s="79">
        <v>10</v>
      </c>
      <c r="P53" s="79">
        <v>15</v>
      </c>
      <c r="Q53" s="125">
        <f>SUM(L53:P53)</f>
        <v>61</v>
      </c>
      <c r="R53" s="89">
        <f>SUM(K53,Q53)</f>
        <v>118</v>
      </c>
      <c r="S53" s="84"/>
      <c r="T53" s="84"/>
    </row>
    <row r="54" spans="1:24" x14ac:dyDescent="0.2">
      <c r="A54" s="165"/>
      <c r="B54" s="164"/>
      <c r="C54" s="164"/>
      <c r="D54" s="163"/>
      <c r="E54" s="162"/>
      <c r="F54" s="127"/>
      <c r="I54" s="6"/>
      <c r="J54" s="6"/>
      <c r="K54" s="6"/>
      <c r="L54" s="6"/>
      <c r="M54" s="6"/>
      <c r="N54" s="6"/>
      <c r="O54" s="6"/>
      <c r="P54" s="6"/>
      <c r="Q54" s="6"/>
      <c r="R54" s="6"/>
      <c r="S54" s="85"/>
      <c r="T54" s="85"/>
    </row>
    <row r="55" spans="1:24" ht="15.75" customHeight="1" x14ac:dyDescent="0.2">
      <c r="A55" s="161"/>
      <c r="B55" s="160" t="s">
        <v>315</v>
      </c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78"/>
      <c r="T55" s="78"/>
      <c r="U55" s="78"/>
      <c r="V55" s="78"/>
      <c r="W55" s="78"/>
      <c r="X55" s="78"/>
    </row>
    <row r="56" spans="1:24" ht="15.75" x14ac:dyDescent="0.25">
      <c r="A56" s="158" t="s">
        <v>21</v>
      </c>
      <c r="B56" s="157" t="s">
        <v>20</v>
      </c>
      <c r="C56" s="157" t="s">
        <v>19</v>
      </c>
      <c r="D56" s="156" t="s">
        <v>18</v>
      </c>
      <c r="E56" s="155" t="s">
        <v>17</v>
      </c>
      <c r="F56" s="154" t="s">
        <v>16</v>
      </c>
      <c r="G56" s="6" t="s">
        <v>15</v>
      </c>
      <c r="H56" s="6" t="s">
        <v>14</v>
      </c>
      <c r="I56" s="10" t="s">
        <v>12</v>
      </c>
      <c r="J56" s="10" t="s">
        <v>11</v>
      </c>
      <c r="K56" s="10" t="s">
        <v>13</v>
      </c>
      <c r="L56" s="79" t="s">
        <v>9</v>
      </c>
      <c r="M56" s="79" t="s">
        <v>8</v>
      </c>
      <c r="N56" s="79" t="s">
        <v>237</v>
      </c>
      <c r="O56" s="79" t="s">
        <v>6</v>
      </c>
      <c r="P56" s="79" t="s">
        <v>314</v>
      </c>
      <c r="Q56" s="79" t="s">
        <v>313</v>
      </c>
      <c r="R56" s="79" t="s">
        <v>5</v>
      </c>
      <c r="S56" s="79" t="s">
        <v>259</v>
      </c>
      <c r="T56" s="79" t="s">
        <v>5</v>
      </c>
      <c r="U56" s="79" t="s">
        <v>260</v>
      </c>
      <c r="V56" s="79" t="s">
        <v>261</v>
      </c>
      <c r="X56" s="78"/>
    </row>
    <row r="57" spans="1:24" ht="24" x14ac:dyDescent="0.25">
      <c r="A57" s="132">
        <v>268</v>
      </c>
      <c r="B57" s="131" t="s">
        <v>312</v>
      </c>
      <c r="C57" s="130" t="s">
        <v>311</v>
      </c>
      <c r="D57" s="129" t="s">
        <v>0</v>
      </c>
      <c r="E57" s="128" t="s">
        <v>305</v>
      </c>
      <c r="F57" s="153">
        <v>26</v>
      </c>
      <c r="G57" s="93">
        <v>29</v>
      </c>
      <c r="H57" s="93">
        <v>28</v>
      </c>
      <c r="I57" s="6">
        <v>29</v>
      </c>
      <c r="J57" s="6">
        <v>27</v>
      </c>
      <c r="K57" s="126">
        <f>SUM(F57:J57)</f>
        <v>139</v>
      </c>
      <c r="L57" s="79">
        <v>28</v>
      </c>
      <c r="M57" s="79">
        <v>27</v>
      </c>
      <c r="N57" s="79">
        <v>29</v>
      </c>
      <c r="O57" s="79">
        <v>26</v>
      </c>
      <c r="P57" s="79">
        <v>27</v>
      </c>
      <c r="Q57" s="125">
        <f>SUM(L57:P57)</f>
        <v>137</v>
      </c>
      <c r="R57" s="89">
        <f>SUM(K57,Q57)</f>
        <v>276</v>
      </c>
      <c r="S57" s="87" t="s">
        <v>310</v>
      </c>
      <c r="T57" s="79"/>
      <c r="U57" s="79"/>
      <c r="V57" s="79"/>
      <c r="W57" s="82"/>
      <c r="X57" s="78"/>
    </row>
    <row r="58" spans="1:24" ht="24" x14ac:dyDescent="0.25">
      <c r="A58" s="132">
        <v>131</v>
      </c>
      <c r="B58" s="131" t="s">
        <v>309</v>
      </c>
      <c r="C58" s="130" t="s">
        <v>308</v>
      </c>
      <c r="D58" s="129" t="s">
        <v>0</v>
      </c>
      <c r="E58" s="128" t="s">
        <v>305</v>
      </c>
      <c r="F58" s="127">
        <v>26</v>
      </c>
      <c r="G58" s="6">
        <v>27</v>
      </c>
      <c r="H58" s="6">
        <v>29</v>
      </c>
      <c r="I58" s="93">
        <v>28</v>
      </c>
      <c r="J58" s="93">
        <v>26</v>
      </c>
      <c r="K58" s="126">
        <f>SUM(F58:J58)</f>
        <v>136</v>
      </c>
      <c r="L58" s="79">
        <v>28</v>
      </c>
      <c r="M58" s="79">
        <v>28</v>
      </c>
      <c r="N58" s="79">
        <v>27</v>
      </c>
      <c r="O58" s="79">
        <v>28</v>
      </c>
      <c r="P58" s="79">
        <v>26</v>
      </c>
      <c r="Q58" s="125">
        <f>SUM(L58:P58)</f>
        <v>137</v>
      </c>
      <c r="R58" s="89">
        <f>SUM(K58,Q58)</f>
        <v>273</v>
      </c>
      <c r="S58" s="79">
        <v>26</v>
      </c>
      <c r="T58" s="79">
        <f>SUM(R58+S58)</f>
        <v>299</v>
      </c>
      <c r="U58" s="79"/>
      <c r="V58" s="79">
        <v>27</v>
      </c>
      <c r="W58" s="79"/>
      <c r="X58" s="78"/>
    </row>
    <row r="59" spans="1:24" ht="24" x14ac:dyDescent="0.25">
      <c r="A59" s="132">
        <v>106</v>
      </c>
      <c r="B59" s="131" t="s">
        <v>95</v>
      </c>
      <c r="C59" s="130" t="s">
        <v>56</v>
      </c>
      <c r="D59" s="129" t="s">
        <v>22</v>
      </c>
      <c r="E59" s="128" t="s">
        <v>305</v>
      </c>
      <c r="F59" s="127">
        <v>25</v>
      </c>
      <c r="G59" s="6">
        <v>25</v>
      </c>
      <c r="H59" s="6">
        <v>27</v>
      </c>
      <c r="I59" s="6">
        <v>26</v>
      </c>
      <c r="J59" s="6">
        <v>26</v>
      </c>
      <c r="K59" s="126">
        <f>SUM(F59:J59)</f>
        <v>129</v>
      </c>
      <c r="L59" s="79">
        <v>28</v>
      </c>
      <c r="M59" s="79">
        <v>25</v>
      </c>
      <c r="N59" s="79">
        <v>27</v>
      </c>
      <c r="O59" s="79">
        <v>25</v>
      </c>
      <c r="P59" s="79">
        <v>29</v>
      </c>
      <c r="Q59" s="125">
        <f>SUM(L59:P59)</f>
        <v>134</v>
      </c>
      <c r="R59" s="89">
        <f>SUM(K59,Q59)</f>
        <v>263</v>
      </c>
      <c r="S59" s="79">
        <v>27</v>
      </c>
      <c r="T59" s="79">
        <f>SUM(R59+S59)</f>
        <v>290</v>
      </c>
      <c r="U59" s="79"/>
      <c r="V59" s="79">
        <v>26</v>
      </c>
      <c r="W59" s="79"/>
      <c r="X59" s="78"/>
    </row>
    <row r="60" spans="1:24" ht="24" x14ac:dyDescent="0.25">
      <c r="A60" s="132">
        <v>302</v>
      </c>
      <c r="B60" s="131" t="s">
        <v>307</v>
      </c>
      <c r="C60" s="130" t="s">
        <v>306</v>
      </c>
      <c r="D60" s="129" t="s">
        <v>0</v>
      </c>
      <c r="E60" s="128" t="s">
        <v>305</v>
      </c>
      <c r="F60" s="127">
        <v>25</v>
      </c>
      <c r="G60" s="6">
        <v>22</v>
      </c>
      <c r="H60" s="6">
        <v>27</v>
      </c>
      <c r="I60" s="6">
        <v>27</v>
      </c>
      <c r="J60" s="6">
        <v>26</v>
      </c>
      <c r="K60" s="126">
        <f>SUM(F60:J60)</f>
        <v>127</v>
      </c>
      <c r="L60" s="79">
        <v>26</v>
      </c>
      <c r="M60" s="79">
        <v>27</v>
      </c>
      <c r="N60" s="79">
        <v>27</v>
      </c>
      <c r="O60" s="79">
        <v>25</v>
      </c>
      <c r="P60" s="79">
        <v>26</v>
      </c>
      <c r="Q60" s="125">
        <f>SUM(L60:P60)</f>
        <v>131</v>
      </c>
      <c r="R60" s="89">
        <f>SUM(K60,Q60)</f>
        <v>258</v>
      </c>
      <c r="S60" s="79">
        <v>27</v>
      </c>
      <c r="T60" s="79">
        <f>SUM(R60+S60)</f>
        <v>285</v>
      </c>
      <c r="U60" s="79">
        <v>26</v>
      </c>
      <c r="V60" s="79"/>
      <c r="W60" s="79"/>
      <c r="X60" s="78"/>
    </row>
    <row r="61" spans="1:24" ht="24" x14ac:dyDescent="0.25">
      <c r="A61" s="132">
        <v>313</v>
      </c>
      <c r="B61" s="131" t="s">
        <v>304</v>
      </c>
      <c r="C61" s="130" t="s">
        <v>45</v>
      </c>
      <c r="D61" s="129" t="s">
        <v>0</v>
      </c>
      <c r="E61" s="128" t="s">
        <v>288</v>
      </c>
      <c r="F61" s="127">
        <v>24</v>
      </c>
      <c r="G61" s="6">
        <v>27</v>
      </c>
      <c r="H61" s="6">
        <v>24</v>
      </c>
      <c r="I61" s="6">
        <v>25</v>
      </c>
      <c r="J61" s="6">
        <v>27</v>
      </c>
      <c r="K61" s="126">
        <f>SUM(F61:J61)</f>
        <v>127</v>
      </c>
      <c r="L61" s="79">
        <v>27</v>
      </c>
      <c r="M61" s="79">
        <v>23</v>
      </c>
      <c r="N61" s="79">
        <v>26</v>
      </c>
      <c r="O61" s="79">
        <v>24</v>
      </c>
      <c r="P61" s="79">
        <v>27</v>
      </c>
      <c r="Q61" s="125">
        <f>SUM(L61:P61)</f>
        <v>127</v>
      </c>
      <c r="R61" s="89">
        <f>SUM(K61,Q61)</f>
        <v>254</v>
      </c>
      <c r="S61" s="79">
        <v>28</v>
      </c>
      <c r="T61" s="79">
        <f>SUM(R61+S61)</f>
        <v>282</v>
      </c>
      <c r="U61" s="79">
        <v>24</v>
      </c>
      <c r="V61" s="79"/>
      <c r="W61" s="79"/>
      <c r="X61" s="82"/>
    </row>
    <row r="62" spans="1:24" ht="24" x14ac:dyDescent="0.25">
      <c r="A62" s="132">
        <v>179</v>
      </c>
      <c r="B62" s="131" t="s">
        <v>303</v>
      </c>
      <c r="C62" s="130" t="s">
        <v>302</v>
      </c>
      <c r="D62" s="129" t="s">
        <v>1</v>
      </c>
      <c r="E62" s="128" t="s">
        <v>291</v>
      </c>
      <c r="F62" s="127">
        <v>24</v>
      </c>
      <c r="G62" s="6">
        <v>25</v>
      </c>
      <c r="H62" s="6">
        <v>27</v>
      </c>
      <c r="I62" s="6">
        <v>27</v>
      </c>
      <c r="J62" s="6">
        <v>27</v>
      </c>
      <c r="K62" s="126">
        <f>SUM(F62:J62)</f>
        <v>130</v>
      </c>
      <c r="L62" s="79">
        <v>26</v>
      </c>
      <c r="M62" s="79">
        <v>27</v>
      </c>
      <c r="N62" s="79">
        <v>26</v>
      </c>
      <c r="O62" s="79">
        <v>21</v>
      </c>
      <c r="P62" s="79">
        <v>25</v>
      </c>
      <c r="Q62" s="125">
        <f>SUM(L62:P62)</f>
        <v>125</v>
      </c>
      <c r="R62" s="89">
        <f>SUM(K62,Q62)</f>
        <v>255</v>
      </c>
      <c r="S62" s="79">
        <v>24</v>
      </c>
      <c r="T62" s="79">
        <f>SUM(R62+S62)</f>
        <v>279</v>
      </c>
      <c r="U62" s="79"/>
      <c r="V62" s="79"/>
      <c r="W62" s="79"/>
      <c r="X62" s="82"/>
    </row>
    <row r="63" spans="1:24" ht="24.75" thickBot="1" x14ac:dyDescent="0.3">
      <c r="A63" s="152">
        <v>157</v>
      </c>
      <c r="B63" s="151" t="s">
        <v>301</v>
      </c>
      <c r="C63" s="150" t="s">
        <v>46</v>
      </c>
      <c r="D63" s="149" t="s">
        <v>1</v>
      </c>
      <c r="E63" s="148" t="s">
        <v>300</v>
      </c>
      <c r="F63" s="147">
        <v>25</v>
      </c>
      <c r="G63" s="146">
        <v>27</v>
      </c>
      <c r="H63" s="146">
        <v>25</v>
      </c>
      <c r="I63" s="146">
        <v>25</v>
      </c>
      <c r="J63" s="145">
        <v>27</v>
      </c>
      <c r="K63" s="144">
        <f>SUM(F63:J63)</f>
        <v>129</v>
      </c>
      <c r="L63" s="80">
        <v>27</v>
      </c>
      <c r="M63" s="80">
        <v>25</v>
      </c>
      <c r="N63" s="80">
        <v>25</v>
      </c>
      <c r="O63" s="80">
        <v>23</v>
      </c>
      <c r="P63" s="80">
        <v>24</v>
      </c>
      <c r="Q63" s="143">
        <f>SUM(L63:P63)</f>
        <v>124</v>
      </c>
      <c r="R63" s="142">
        <f>SUM(K63,Q63)</f>
        <v>253</v>
      </c>
      <c r="S63" s="80">
        <v>21</v>
      </c>
      <c r="T63" s="80">
        <f>SUM(R63+S63)</f>
        <v>274</v>
      </c>
      <c r="U63" s="79"/>
      <c r="V63" s="79"/>
      <c r="W63" s="79"/>
    </row>
    <row r="64" spans="1:24" ht="24" x14ac:dyDescent="0.25">
      <c r="A64" s="137">
        <v>306</v>
      </c>
      <c r="B64" s="136" t="s">
        <v>299</v>
      </c>
      <c r="C64" s="135" t="s">
        <v>298</v>
      </c>
      <c r="D64" s="134" t="s">
        <v>0</v>
      </c>
      <c r="E64" s="133" t="s">
        <v>288</v>
      </c>
      <c r="F64" s="141">
        <v>25</v>
      </c>
      <c r="G64" s="141">
        <v>21</v>
      </c>
      <c r="H64" s="141">
        <v>25</v>
      </c>
      <c r="I64" s="140">
        <v>22</v>
      </c>
      <c r="J64" s="140">
        <v>28</v>
      </c>
      <c r="K64" s="139">
        <f>SUM(F64:J64)</f>
        <v>121</v>
      </c>
      <c r="L64" s="99">
        <v>26</v>
      </c>
      <c r="M64" s="99">
        <v>25</v>
      </c>
      <c r="N64" s="99">
        <v>26</v>
      </c>
      <c r="O64" s="99">
        <v>25</v>
      </c>
      <c r="P64" s="99">
        <v>25</v>
      </c>
      <c r="Q64" s="138">
        <f>SUM(L64:P64)</f>
        <v>127</v>
      </c>
      <c r="R64" s="88">
        <f>SUM(K64,Q64)</f>
        <v>248</v>
      </c>
      <c r="S64" s="88"/>
      <c r="T64" s="88"/>
      <c r="U64" s="79"/>
      <c r="V64" s="89"/>
    </row>
    <row r="65" spans="1:24" ht="24" x14ac:dyDescent="0.25">
      <c r="A65" s="132">
        <v>185</v>
      </c>
      <c r="B65" s="131" t="s">
        <v>297</v>
      </c>
      <c r="C65" s="130" t="s">
        <v>296</v>
      </c>
      <c r="D65" s="129" t="s">
        <v>0</v>
      </c>
      <c r="E65" s="128" t="s">
        <v>291</v>
      </c>
      <c r="F65" s="127">
        <v>21</v>
      </c>
      <c r="G65" s="6">
        <v>25</v>
      </c>
      <c r="H65" s="6">
        <v>24</v>
      </c>
      <c r="I65" s="6">
        <v>27</v>
      </c>
      <c r="J65" s="6">
        <v>26</v>
      </c>
      <c r="K65" s="126">
        <f>SUM(F65:J65)</f>
        <v>123</v>
      </c>
      <c r="L65" s="79">
        <v>22</v>
      </c>
      <c r="M65" s="79">
        <v>24</v>
      </c>
      <c r="N65" s="79">
        <v>26</v>
      </c>
      <c r="O65" s="79">
        <v>26</v>
      </c>
      <c r="P65" s="79">
        <v>26</v>
      </c>
      <c r="Q65" s="125">
        <f>SUM(L65:P65)</f>
        <v>124</v>
      </c>
      <c r="R65" s="89">
        <f>SUM(K65,Q65)</f>
        <v>247</v>
      </c>
      <c r="S65" s="85"/>
      <c r="T65" s="85"/>
    </row>
    <row r="66" spans="1:24" ht="24" x14ac:dyDescent="0.25">
      <c r="A66" s="132">
        <v>153</v>
      </c>
      <c r="B66" s="131" t="s">
        <v>295</v>
      </c>
      <c r="C66" s="130" t="s">
        <v>135</v>
      </c>
      <c r="D66" s="129" t="s">
        <v>0</v>
      </c>
      <c r="E66" s="128" t="s">
        <v>284</v>
      </c>
      <c r="F66" s="127">
        <v>26</v>
      </c>
      <c r="G66" s="6">
        <v>25</v>
      </c>
      <c r="H66" s="6">
        <v>24</v>
      </c>
      <c r="I66" s="6">
        <v>25</v>
      </c>
      <c r="J66" s="6">
        <v>27</v>
      </c>
      <c r="K66" s="126">
        <f>SUM(F66:J66)</f>
        <v>127</v>
      </c>
      <c r="L66" s="79">
        <v>24</v>
      </c>
      <c r="M66" s="79">
        <v>22</v>
      </c>
      <c r="N66" s="79">
        <v>25</v>
      </c>
      <c r="O66" s="79">
        <v>24</v>
      </c>
      <c r="P66" s="79">
        <v>23</v>
      </c>
      <c r="Q66" s="125">
        <f>SUM(L66:P66)</f>
        <v>118</v>
      </c>
      <c r="R66" s="89">
        <f>SUM(K66,Q66)</f>
        <v>245</v>
      </c>
      <c r="S66" s="84"/>
      <c r="T66" s="84"/>
    </row>
    <row r="67" spans="1:24" ht="24" x14ac:dyDescent="0.25">
      <c r="A67" s="132">
        <v>159</v>
      </c>
      <c r="B67" s="131" t="s">
        <v>294</v>
      </c>
      <c r="C67" s="130" t="s">
        <v>293</v>
      </c>
      <c r="D67" s="129" t="s">
        <v>1</v>
      </c>
      <c r="E67" s="128" t="s">
        <v>284</v>
      </c>
      <c r="F67" s="127">
        <v>25</v>
      </c>
      <c r="G67" s="6">
        <v>26</v>
      </c>
      <c r="H67" s="6">
        <v>28</v>
      </c>
      <c r="I67" s="6">
        <v>26</v>
      </c>
      <c r="J67" s="6">
        <v>21</v>
      </c>
      <c r="K67" s="126">
        <f>SUM(F67:J67)</f>
        <v>126</v>
      </c>
      <c r="L67" s="79">
        <v>20</v>
      </c>
      <c r="M67" s="79">
        <v>25</v>
      </c>
      <c r="N67" s="79">
        <v>24</v>
      </c>
      <c r="O67" s="79">
        <v>27</v>
      </c>
      <c r="P67" s="79">
        <v>21</v>
      </c>
      <c r="Q67" s="125">
        <f>SUM(L67:P67)</f>
        <v>117</v>
      </c>
      <c r="R67" s="89">
        <f>SUM(K67,Q67)</f>
        <v>243</v>
      </c>
      <c r="S67" s="84"/>
      <c r="T67" s="84"/>
    </row>
    <row r="68" spans="1:24" ht="24" x14ac:dyDescent="0.25">
      <c r="A68" s="132">
        <v>269</v>
      </c>
      <c r="B68" s="131" t="s">
        <v>292</v>
      </c>
      <c r="C68" s="130" t="s">
        <v>34</v>
      </c>
      <c r="D68" s="129" t="s">
        <v>1</v>
      </c>
      <c r="E68" s="128" t="s">
        <v>291</v>
      </c>
      <c r="F68" s="127">
        <v>19</v>
      </c>
      <c r="G68" s="6">
        <v>25</v>
      </c>
      <c r="H68" s="6">
        <v>26</v>
      </c>
      <c r="I68" s="6">
        <v>27</v>
      </c>
      <c r="J68" s="6">
        <v>24</v>
      </c>
      <c r="K68" s="126">
        <f>SUM(F68:J68)</f>
        <v>121</v>
      </c>
      <c r="L68" s="79">
        <v>24</v>
      </c>
      <c r="M68" s="79">
        <v>19</v>
      </c>
      <c r="N68" s="79">
        <v>27</v>
      </c>
      <c r="O68" s="79">
        <v>25</v>
      </c>
      <c r="P68" s="79">
        <v>24</v>
      </c>
      <c r="Q68" s="125">
        <f>SUM(L68:P68)</f>
        <v>119</v>
      </c>
      <c r="R68" s="89">
        <f>SUM(K68,Q68)</f>
        <v>240</v>
      </c>
      <c r="S68" s="84"/>
      <c r="T68" s="84"/>
    </row>
    <row r="69" spans="1:24" ht="24" x14ac:dyDescent="0.25">
      <c r="A69" s="132">
        <v>114</v>
      </c>
      <c r="B69" s="131" t="s">
        <v>54</v>
      </c>
      <c r="C69" s="130" t="s">
        <v>53</v>
      </c>
      <c r="D69" s="129" t="s">
        <v>1</v>
      </c>
      <c r="E69" s="128" t="s">
        <v>271</v>
      </c>
      <c r="F69" s="93">
        <v>25</v>
      </c>
      <c r="G69" s="93">
        <v>26</v>
      </c>
      <c r="H69" s="93">
        <v>23</v>
      </c>
      <c r="I69" s="6">
        <v>22</v>
      </c>
      <c r="J69" s="6">
        <v>22</v>
      </c>
      <c r="K69" s="126">
        <f>SUM(F69:J69)</f>
        <v>118</v>
      </c>
      <c r="L69" s="79">
        <v>24</v>
      </c>
      <c r="M69" s="79">
        <v>23</v>
      </c>
      <c r="N69" s="79">
        <v>23</v>
      </c>
      <c r="O69" s="79">
        <v>23</v>
      </c>
      <c r="P69" s="79">
        <v>24</v>
      </c>
      <c r="Q69" s="125">
        <f>SUM(L69:P69)</f>
        <v>117</v>
      </c>
      <c r="R69" s="89">
        <f>SUM(K69,Q69)</f>
        <v>235</v>
      </c>
      <c r="S69" s="85"/>
      <c r="T69" s="85"/>
    </row>
    <row r="70" spans="1:24" ht="24" x14ac:dyDescent="0.25">
      <c r="A70" s="137">
        <v>285</v>
      </c>
      <c r="B70" s="136" t="s">
        <v>290</v>
      </c>
      <c r="C70" s="135" t="s">
        <v>289</v>
      </c>
      <c r="D70" s="134" t="s">
        <v>0</v>
      </c>
      <c r="E70" s="133" t="s">
        <v>288</v>
      </c>
      <c r="F70" s="127">
        <v>26</v>
      </c>
      <c r="G70" s="6">
        <v>25</v>
      </c>
      <c r="H70" s="6">
        <v>24</v>
      </c>
      <c r="I70" s="6">
        <v>25</v>
      </c>
      <c r="J70" s="6">
        <v>23</v>
      </c>
      <c r="K70" s="126">
        <f>SUM(F70:J70)</f>
        <v>123</v>
      </c>
      <c r="L70" s="79">
        <v>21</v>
      </c>
      <c r="M70" s="79">
        <v>18</v>
      </c>
      <c r="N70" s="79">
        <v>27</v>
      </c>
      <c r="O70" s="79">
        <v>22</v>
      </c>
      <c r="P70" s="79">
        <v>23</v>
      </c>
      <c r="Q70" s="125">
        <f>SUM(L70:P70)</f>
        <v>111</v>
      </c>
      <c r="R70" s="89">
        <f>SUM(K70,Q70)</f>
        <v>234</v>
      </c>
      <c r="S70" s="85"/>
      <c r="T70" s="85"/>
    </row>
    <row r="71" spans="1:24" ht="24" x14ac:dyDescent="0.25">
      <c r="A71" s="132">
        <v>244</v>
      </c>
      <c r="B71" s="131" t="s">
        <v>287</v>
      </c>
      <c r="C71" s="130" t="s">
        <v>39</v>
      </c>
      <c r="D71" s="129" t="s">
        <v>1</v>
      </c>
      <c r="E71" s="128" t="s">
        <v>286</v>
      </c>
      <c r="F71" s="127">
        <v>20</v>
      </c>
      <c r="G71" s="6">
        <v>21</v>
      </c>
      <c r="H71" s="6">
        <v>19</v>
      </c>
      <c r="I71" s="6">
        <v>22</v>
      </c>
      <c r="J71" s="6">
        <v>21</v>
      </c>
      <c r="K71" s="126">
        <f>SUM(F71:J71)</f>
        <v>103</v>
      </c>
      <c r="L71" s="79">
        <v>21</v>
      </c>
      <c r="M71" s="79">
        <v>25</v>
      </c>
      <c r="N71" s="79">
        <v>23</v>
      </c>
      <c r="O71" s="79">
        <v>22</v>
      </c>
      <c r="P71" s="79">
        <v>25</v>
      </c>
      <c r="Q71" s="125">
        <f>SUM(L71:P71)</f>
        <v>116</v>
      </c>
      <c r="R71" s="89">
        <f>SUM(K71,Q71)</f>
        <v>219</v>
      </c>
      <c r="S71" s="84"/>
      <c r="T71" s="84"/>
    </row>
    <row r="72" spans="1:24" ht="24" x14ac:dyDescent="0.25">
      <c r="A72" s="132">
        <v>196</v>
      </c>
      <c r="B72" s="131" t="s">
        <v>285</v>
      </c>
      <c r="C72" s="130" t="s">
        <v>45</v>
      </c>
      <c r="D72" s="129" t="s">
        <v>0</v>
      </c>
      <c r="E72" s="128" t="s">
        <v>284</v>
      </c>
      <c r="F72" s="127">
        <v>17</v>
      </c>
      <c r="G72" s="6">
        <v>18</v>
      </c>
      <c r="H72" s="6">
        <v>18</v>
      </c>
      <c r="I72" s="6">
        <v>26</v>
      </c>
      <c r="J72" s="6">
        <v>24</v>
      </c>
      <c r="K72" s="126">
        <f>SUM(F72:J72)</f>
        <v>103</v>
      </c>
      <c r="L72" s="79">
        <v>22</v>
      </c>
      <c r="M72" s="79">
        <v>24</v>
      </c>
      <c r="N72" s="79">
        <v>25</v>
      </c>
      <c r="O72" s="79">
        <v>20</v>
      </c>
      <c r="P72" s="79">
        <v>22</v>
      </c>
      <c r="Q72" s="125">
        <f>SUM(L72:P72)</f>
        <v>113</v>
      </c>
      <c r="R72" s="89">
        <f>SUM(K72,Q72)</f>
        <v>216</v>
      </c>
      <c r="S72" s="84"/>
      <c r="T72" s="84"/>
    </row>
    <row r="73" spans="1:24" ht="24" x14ac:dyDescent="0.25">
      <c r="A73" s="132">
        <v>152</v>
      </c>
      <c r="B73" s="131" t="s">
        <v>283</v>
      </c>
      <c r="C73" s="130" t="s">
        <v>48</v>
      </c>
      <c r="D73" s="129" t="s">
        <v>1</v>
      </c>
      <c r="E73" s="128" t="s">
        <v>271</v>
      </c>
      <c r="F73" s="127">
        <v>18</v>
      </c>
      <c r="G73" s="6">
        <v>20</v>
      </c>
      <c r="H73" s="6">
        <v>16</v>
      </c>
      <c r="I73" s="6">
        <v>23</v>
      </c>
      <c r="J73" s="6">
        <v>22</v>
      </c>
      <c r="K73" s="126">
        <f>SUM(F73:J73)</f>
        <v>99</v>
      </c>
      <c r="L73" s="79">
        <v>23</v>
      </c>
      <c r="M73" s="79">
        <v>24</v>
      </c>
      <c r="N73" s="79">
        <v>24</v>
      </c>
      <c r="O73" s="79">
        <v>21</v>
      </c>
      <c r="P73" s="79">
        <v>21</v>
      </c>
      <c r="Q73" s="125">
        <f>SUM(L73:P73)</f>
        <v>113</v>
      </c>
      <c r="R73" s="89">
        <f>SUM(K73,Q73)</f>
        <v>212</v>
      </c>
      <c r="S73" s="84"/>
      <c r="T73" s="84"/>
    </row>
    <row r="74" spans="1:24" ht="24" x14ac:dyDescent="0.25">
      <c r="A74" s="132">
        <v>211</v>
      </c>
      <c r="B74" s="131" t="s">
        <v>282</v>
      </c>
      <c r="C74" s="130" t="s">
        <v>281</v>
      </c>
      <c r="D74" s="129" t="s">
        <v>0</v>
      </c>
      <c r="E74" s="128" t="s">
        <v>280</v>
      </c>
      <c r="F74" s="127">
        <v>22</v>
      </c>
      <c r="G74" s="6">
        <v>22</v>
      </c>
      <c r="H74" s="6">
        <v>23</v>
      </c>
      <c r="I74" s="6">
        <v>21</v>
      </c>
      <c r="J74" s="6">
        <v>18</v>
      </c>
      <c r="K74" s="126">
        <f>SUM(F74:J74)</f>
        <v>106</v>
      </c>
      <c r="L74" s="79">
        <v>18</v>
      </c>
      <c r="M74" s="79">
        <v>22</v>
      </c>
      <c r="N74" s="79">
        <v>21</v>
      </c>
      <c r="O74" s="79">
        <v>22</v>
      </c>
      <c r="P74" s="79">
        <v>23</v>
      </c>
      <c r="Q74" s="125">
        <f>SUM(L74:P74)</f>
        <v>106</v>
      </c>
      <c r="R74" s="89">
        <f>SUM(K74,Q74)</f>
        <v>212</v>
      </c>
      <c r="S74" s="84"/>
      <c r="T74" s="84"/>
    </row>
    <row r="75" spans="1:24" ht="24" x14ac:dyDescent="0.25">
      <c r="A75" s="132">
        <v>124</v>
      </c>
      <c r="B75" s="131" t="s">
        <v>279</v>
      </c>
      <c r="C75" s="130" t="s">
        <v>278</v>
      </c>
      <c r="D75" s="129" t="s">
        <v>0</v>
      </c>
      <c r="E75" s="128" t="s">
        <v>274</v>
      </c>
      <c r="F75" s="127">
        <v>20</v>
      </c>
      <c r="G75" s="6">
        <v>18</v>
      </c>
      <c r="H75" s="6">
        <v>22</v>
      </c>
      <c r="I75" s="6">
        <v>22</v>
      </c>
      <c r="J75" s="6">
        <v>21</v>
      </c>
      <c r="K75" s="126">
        <f>SUM(F75:J75)</f>
        <v>103</v>
      </c>
      <c r="L75" s="79">
        <v>19</v>
      </c>
      <c r="M75" s="79">
        <v>26</v>
      </c>
      <c r="N75" s="79">
        <v>17</v>
      </c>
      <c r="O75" s="79">
        <v>21</v>
      </c>
      <c r="P75" s="79">
        <v>19</v>
      </c>
      <c r="Q75" s="125">
        <f>SUM(L75:P75)</f>
        <v>102</v>
      </c>
      <c r="R75" s="89">
        <f>SUM(K75,Q75)</f>
        <v>205</v>
      </c>
      <c r="S75" s="84"/>
      <c r="T75" s="84"/>
      <c r="U75" s="90"/>
      <c r="V75" s="91"/>
      <c r="W75" s="91"/>
      <c r="X75" s="91"/>
    </row>
    <row r="76" spans="1:24" ht="24" x14ac:dyDescent="0.25">
      <c r="A76" s="132">
        <v>283</v>
      </c>
      <c r="B76" s="131" t="s">
        <v>169</v>
      </c>
      <c r="C76" s="130" t="s">
        <v>277</v>
      </c>
      <c r="D76" s="129" t="s">
        <v>27</v>
      </c>
      <c r="E76" s="128" t="s">
        <v>274</v>
      </c>
      <c r="F76" s="127">
        <v>20</v>
      </c>
      <c r="G76" s="6">
        <v>18</v>
      </c>
      <c r="H76" s="6">
        <v>18</v>
      </c>
      <c r="I76" s="6">
        <v>22</v>
      </c>
      <c r="J76" s="6">
        <v>18</v>
      </c>
      <c r="K76" s="126">
        <f>SUM(F76:J76)</f>
        <v>96</v>
      </c>
      <c r="L76" s="79">
        <v>18</v>
      </c>
      <c r="M76" s="79">
        <v>20</v>
      </c>
      <c r="N76" s="79">
        <v>21</v>
      </c>
      <c r="O76" s="79">
        <v>15</v>
      </c>
      <c r="P76" s="79">
        <v>15</v>
      </c>
      <c r="Q76" s="125">
        <f>SUM(L76:P76)</f>
        <v>89</v>
      </c>
      <c r="R76" s="89">
        <f>SUM(K76,Q76)</f>
        <v>185</v>
      </c>
      <c r="S76" s="84"/>
      <c r="T76" s="84"/>
    </row>
    <row r="77" spans="1:24" ht="24" x14ac:dyDescent="0.25">
      <c r="A77" s="132">
        <v>276</v>
      </c>
      <c r="B77" s="131" t="s">
        <v>276</v>
      </c>
      <c r="C77" s="130" t="s">
        <v>275</v>
      </c>
      <c r="D77" s="129" t="s">
        <v>1</v>
      </c>
      <c r="E77" s="128" t="s">
        <v>274</v>
      </c>
      <c r="F77" s="127">
        <v>17</v>
      </c>
      <c r="G77" s="6">
        <v>16</v>
      </c>
      <c r="H77" s="6">
        <v>18</v>
      </c>
      <c r="I77" s="6">
        <v>17</v>
      </c>
      <c r="J77" s="6">
        <v>19</v>
      </c>
      <c r="K77" s="126">
        <f>SUM(F77:J77)</f>
        <v>87</v>
      </c>
      <c r="L77" s="79">
        <v>20</v>
      </c>
      <c r="M77" s="79">
        <v>19</v>
      </c>
      <c r="N77" s="79">
        <v>17</v>
      </c>
      <c r="O77" s="79">
        <v>19</v>
      </c>
      <c r="P77" s="79">
        <v>19</v>
      </c>
      <c r="Q77" s="125">
        <f>SUM(L77:P77)</f>
        <v>94</v>
      </c>
      <c r="R77" s="89">
        <f>SUM(K77,Q77)</f>
        <v>181</v>
      </c>
      <c r="S77" s="84"/>
      <c r="T77" s="84"/>
      <c r="U77" s="90"/>
      <c r="V77" s="91"/>
      <c r="W77" s="91"/>
      <c r="X77" s="91"/>
    </row>
    <row r="78" spans="1:24" ht="24" x14ac:dyDescent="0.25">
      <c r="A78" s="132">
        <v>161</v>
      </c>
      <c r="B78" s="131" t="s">
        <v>273</v>
      </c>
      <c r="C78" s="130" t="s">
        <v>272</v>
      </c>
      <c r="D78" s="129" t="s">
        <v>1</v>
      </c>
      <c r="E78" s="128" t="s">
        <v>271</v>
      </c>
      <c r="F78" s="127">
        <v>5</v>
      </c>
      <c r="G78" s="6">
        <v>13</v>
      </c>
      <c r="H78" s="6">
        <v>11</v>
      </c>
      <c r="I78" s="6">
        <v>14</v>
      </c>
      <c r="J78" s="6">
        <v>14</v>
      </c>
      <c r="K78" s="126">
        <f>SUM(F78:J78)</f>
        <v>57</v>
      </c>
      <c r="L78" s="79">
        <v>10</v>
      </c>
      <c r="M78" s="79">
        <v>13</v>
      </c>
      <c r="N78" s="79">
        <v>13</v>
      </c>
      <c r="O78" s="79">
        <v>10</v>
      </c>
      <c r="P78" s="79">
        <v>15</v>
      </c>
      <c r="Q78" s="125">
        <f>SUM(L78:P78)</f>
        <v>61</v>
      </c>
      <c r="R78" s="89">
        <f>SUM(K78,Q78)</f>
        <v>118</v>
      </c>
      <c r="S78" s="84"/>
      <c r="T78" s="84"/>
    </row>
    <row r="79" spans="1:24" x14ac:dyDescent="0.25">
      <c r="S79" s="84"/>
      <c r="T79" s="84"/>
    </row>
    <row r="80" spans="1:24" x14ac:dyDescent="0.25">
      <c r="S80" s="84"/>
      <c r="T80" s="84"/>
    </row>
    <row r="81" spans="19:20" x14ac:dyDescent="0.25">
      <c r="S81" s="84"/>
      <c r="T81" s="84"/>
    </row>
    <row r="82" spans="19:20" x14ac:dyDescent="0.25">
      <c r="S82" s="84"/>
      <c r="T82" s="84"/>
    </row>
    <row r="83" spans="19:20" x14ac:dyDescent="0.25">
      <c r="S83" s="84"/>
      <c r="T83" s="84"/>
    </row>
    <row r="84" spans="19:20" x14ac:dyDescent="0.25">
      <c r="S84" s="84"/>
      <c r="T84" s="84"/>
    </row>
    <row r="85" spans="19:20" x14ac:dyDescent="0.25">
      <c r="S85" s="85"/>
      <c r="T85" s="85"/>
    </row>
    <row r="86" spans="19:20" x14ac:dyDescent="0.25">
      <c r="S86" s="85"/>
      <c r="T86" s="85"/>
    </row>
    <row r="87" spans="19:20" x14ac:dyDescent="0.25">
      <c r="S87" s="85"/>
      <c r="T87" s="84"/>
    </row>
    <row r="88" spans="19:20" x14ac:dyDescent="0.25">
      <c r="S88" s="84"/>
      <c r="T88" s="84"/>
    </row>
    <row r="89" spans="19:20" x14ac:dyDescent="0.25">
      <c r="S89" s="85"/>
      <c r="T89" s="85"/>
    </row>
    <row r="90" spans="19:20" x14ac:dyDescent="0.25">
      <c r="S90" s="85"/>
      <c r="T90" s="85"/>
    </row>
    <row r="91" spans="19:20" x14ac:dyDescent="0.25">
      <c r="S91" s="84"/>
      <c r="T91" s="84"/>
    </row>
    <row r="92" spans="19:20" x14ac:dyDescent="0.25">
      <c r="S92" s="85"/>
      <c r="T92" s="84"/>
    </row>
    <row r="93" spans="19:20" x14ac:dyDescent="0.25">
      <c r="S93" s="86"/>
      <c r="T93" s="86"/>
    </row>
    <row r="94" spans="19:20" x14ac:dyDescent="0.25">
      <c r="S94" s="84"/>
      <c r="T94" s="84"/>
    </row>
    <row r="95" spans="19:20" x14ac:dyDescent="0.25">
      <c r="S95" s="85"/>
      <c r="T95" s="85"/>
    </row>
    <row r="96" spans="19:20" x14ac:dyDescent="0.25">
      <c r="S96" s="84"/>
      <c r="T96" s="85"/>
    </row>
    <row r="97" spans="19:24" x14ac:dyDescent="0.25">
      <c r="S97" s="85"/>
      <c r="T97" s="85"/>
    </row>
    <row r="98" spans="19:24" x14ac:dyDescent="0.25">
      <c r="S98" s="85"/>
      <c r="T98" s="84"/>
      <c r="U98" s="92"/>
    </row>
    <row r="99" spans="19:24" x14ac:dyDescent="0.25">
      <c r="S99" s="84"/>
      <c r="T99" s="84"/>
    </row>
    <row r="100" spans="19:24" x14ac:dyDescent="0.25">
      <c r="S100" s="84"/>
      <c r="T100" s="84"/>
    </row>
    <row r="101" spans="19:24" x14ac:dyDescent="0.25">
      <c r="S101" s="84"/>
      <c r="T101" s="84"/>
      <c r="U101" s="90"/>
      <c r="V101" s="91"/>
      <c r="W101" s="91"/>
      <c r="X101" s="91"/>
    </row>
    <row r="102" spans="19:24" x14ac:dyDescent="0.25">
      <c r="S102" s="84"/>
      <c r="T102" s="84"/>
    </row>
    <row r="103" spans="19:24" x14ac:dyDescent="0.25">
      <c r="S103" s="86"/>
      <c r="T103" s="86"/>
    </row>
    <row r="104" spans="19:24" x14ac:dyDescent="0.25">
      <c r="S104" s="84"/>
      <c r="T104" s="84"/>
    </row>
    <row r="105" spans="19:24" x14ac:dyDescent="0.25">
      <c r="S105" s="84"/>
      <c r="T105" s="84"/>
    </row>
    <row r="106" spans="19:24" x14ac:dyDescent="0.25">
      <c r="S106" s="84"/>
      <c r="T106" s="84"/>
    </row>
    <row r="107" spans="19:24" x14ac:dyDescent="0.25">
      <c r="S107" s="84"/>
      <c r="T107" s="84"/>
    </row>
    <row r="108" spans="19:24" x14ac:dyDescent="0.25">
      <c r="S108" s="84"/>
      <c r="T108" s="84"/>
    </row>
    <row r="109" spans="19:24" x14ac:dyDescent="0.25">
      <c r="S109" s="85"/>
      <c r="T109" s="85"/>
    </row>
    <row r="110" spans="19:24" x14ac:dyDescent="0.25">
      <c r="S110" s="84"/>
      <c r="T110" s="84"/>
    </row>
    <row r="111" spans="19:24" x14ac:dyDescent="0.25">
      <c r="S111" s="85"/>
      <c r="T111" s="85"/>
    </row>
    <row r="112" spans="19:24" x14ac:dyDescent="0.25">
      <c r="S112" s="85"/>
      <c r="T112" s="85"/>
    </row>
    <row r="113" spans="19:24" x14ac:dyDescent="0.25">
      <c r="S113" s="84"/>
      <c r="T113" s="84"/>
    </row>
    <row r="114" spans="19:24" x14ac:dyDescent="0.25">
      <c r="S114" s="85"/>
      <c r="T114" s="85"/>
    </row>
    <row r="115" spans="19:24" x14ac:dyDescent="0.25">
      <c r="S115" s="84"/>
      <c r="T115" s="84"/>
    </row>
    <row r="116" spans="19:24" x14ac:dyDescent="0.25">
      <c r="S116" s="85"/>
      <c r="T116" s="85"/>
    </row>
    <row r="117" spans="19:24" x14ac:dyDescent="0.25">
      <c r="S117" s="86"/>
      <c r="T117" s="86"/>
    </row>
    <row r="118" spans="19:24" x14ac:dyDescent="0.25">
      <c r="S118" s="84"/>
      <c r="T118" s="84"/>
    </row>
    <row r="119" spans="19:24" x14ac:dyDescent="0.25">
      <c r="S119" s="84"/>
      <c r="T119" s="84"/>
    </row>
    <row r="120" spans="19:24" x14ac:dyDescent="0.25">
      <c r="S120" s="85"/>
      <c r="T120" s="85"/>
    </row>
    <row r="121" spans="19:24" x14ac:dyDescent="0.25">
      <c r="S121" s="85"/>
      <c r="T121" s="85"/>
    </row>
    <row r="122" spans="19:24" x14ac:dyDescent="0.25">
      <c r="S122" s="85"/>
      <c r="T122" s="85"/>
    </row>
    <row r="123" spans="19:24" x14ac:dyDescent="0.25">
      <c r="S123" s="85"/>
      <c r="T123" s="85"/>
    </row>
    <row r="124" spans="19:24" x14ac:dyDescent="0.25">
      <c r="S124" s="84"/>
      <c r="T124" s="84"/>
      <c r="U124" s="90"/>
      <c r="V124" s="91"/>
      <c r="W124" s="91"/>
      <c r="X124" s="91"/>
    </row>
    <row r="125" spans="19:24" x14ac:dyDescent="0.25">
      <c r="S125" s="84"/>
      <c r="T125" s="84"/>
    </row>
    <row r="126" spans="19:24" x14ac:dyDescent="0.25">
      <c r="S126" s="84"/>
      <c r="T126" s="84"/>
    </row>
    <row r="127" spans="19:24" x14ac:dyDescent="0.25">
      <c r="S127" s="85"/>
      <c r="T127" s="85"/>
    </row>
    <row r="128" spans="19:24" x14ac:dyDescent="0.25">
      <c r="S128" s="84"/>
      <c r="T128" s="84"/>
    </row>
    <row r="129" spans="19:20" x14ac:dyDescent="0.25">
      <c r="S129" s="84"/>
      <c r="T129" s="84"/>
    </row>
    <row r="130" spans="19:20" x14ac:dyDescent="0.25">
      <c r="S130" s="84"/>
      <c r="T130" s="84"/>
    </row>
    <row r="131" spans="19:20" x14ac:dyDescent="0.25">
      <c r="S131" s="85"/>
      <c r="T131" s="85"/>
    </row>
    <row r="132" spans="19:20" x14ac:dyDescent="0.25">
      <c r="S132" s="85"/>
      <c r="T132" s="85"/>
    </row>
    <row r="133" spans="19:20" x14ac:dyDescent="0.25">
      <c r="S133" s="84"/>
      <c r="T133" s="84"/>
    </row>
    <row r="134" spans="19:20" x14ac:dyDescent="0.25">
      <c r="S134" s="84"/>
      <c r="T134" s="84"/>
    </row>
    <row r="135" spans="19:20" x14ac:dyDescent="0.25">
      <c r="S135" s="85"/>
      <c r="T135" s="85"/>
    </row>
    <row r="136" spans="19:20" x14ac:dyDescent="0.25">
      <c r="S136" s="84"/>
      <c r="T136" s="84"/>
    </row>
    <row r="137" spans="19:20" x14ac:dyDescent="0.25">
      <c r="S137" s="84"/>
      <c r="T137" s="84"/>
    </row>
    <row r="138" spans="19:20" x14ac:dyDescent="0.25">
      <c r="S138" s="85"/>
      <c r="T138" s="85"/>
    </row>
    <row r="139" spans="19:20" x14ac:dyDescent="0.25">
      <c r="S139" s="84"/>
      <c r="T139" s="84"/>
    </row>
    <row r="140" spans="19:20" x14ac:dyDescent="0.25">
      <c r="S140" s="84"/>
      <c r="T140" s="84"/>
    </row>
    <row r="141" spans="19:20" x14ac:dyDescent="0.25">
      <c r="S141" s="85"/>
      <c r="T141" s="85"/>
    </row>
    <row r="142" spans="19:20" x14ac:dyDescent="0.25">
      <c r="S142" s="84"/>
      <c r="T142" s="84"/>
    </row>
    <row r="143" spans="19:20" x14ac:dyDescent="0.25">
      <c r="S143" s="85"/>
      <c r="T143" s="85"/>
    </row>
    <row r="144" spans="19:20" x14ac:dyDescent="0.25">
      <c r="S144" s="84"/>
      <c r="T144" s="84"/>
    </row>
    <row r="145" spans="19:25" x14ac:dyDescent="0.25">
      <c r="S145" s="85"/>
      <c r="T145" s="85"/>
    </row>
    <row r="146" spans="19:25" x14ac:dyDescent="0.25">
      <c r="S146" s="84"/>
      <c r="T146" s="84"/>
    </row>
    <row r="147" spans="19:25" x14ac:dyDescent="0.25">
      <c r="S147" s="6"/>
      <c r="T147" s="6"/>
      <c r="U147" s="90"/>
      <c r="V147" s="91"/>
      <c r="W147" s="91"/>
      <c r="X147" s="91"/>
    </row>
    <row r="148" spans="19:25" x14ac:dyDescent="0.25">
      <c r="S148" s="93"/>
      <c r="T148" s="93"/>
      <c r="U148" s="93"/>
    </row>
    <row r="149" spans="19:25" x14ac:dyDescent="0.25">
      <c r="S149" s="93"/>
      <c r="T149" s="93"/>
      <c r="U149" s="93"/>
    </row>
    <row r="150" spans="19:25" x14ac:dyDescent="0.25">
      <c r="S150" s="93"/>
      <c r="T150" s="93"/>
      <c r="U150" s="93"/>
      <c r="V150" s="91"/>
      <c r="W150" s="91"/>
      <c r="X150" s="91"/>
    </row>
    <row r="151" spans="19:25" x14ac:dyDescent="0.25">
      <c r="S151" s="89"/>
      <c r="T151" s="89"/>
      <c r="U151" s="89"/>
      <c r="V151" s="89"/>
      <c r="W151" s="89"/>
      <c r="X151" s="89"/>
      <c r="Y151" s="89"/>
    </row>
    <row r="152" spans="19:25" x14ac:dyDescent="0.25">
      <c r="S152" s="89"/>
      <c r="T152" s="89"/>
      <c r="U152" s="89"/>
      <c r="V152" s="89"/>
      <c r="W152" s="89"/>
      <c r="X152" s="89"/>
      <c r="Y152" s="89"/>
    </row>
    <row r="153" spans="19:25" x14ac:dyDescent="0.25">
      <c r="S153" s="89"/>
      <c r="T153" s="89"/>
      <c r="U153" s="89"/>
      <c r="V153" s="89"/>
      <c r="W153" s="89"/>
      <c r="X153" s="89"/>
      <c r="Y153" s="89"/>
    </row>
    <row r="154" spans="19:25" x14ac:dyDescent="0.25">
      <c r="S154" s="89"/>
      <c r="T154" s="89"/>
      <c r="U154" s="89"/>
      <c r="V154" s="89"/>
      <c r="W154" s="89"/>
      <c r="X154" s="89"/>
      <c r="Y154" s="89"/>
    </row>
    <row r="155" spans="19:25" x14ac:dyDescent="0.25">
      <c r="S155" s="89"/>
      <c r="T155" s="89"/>
      <c r="U155" s="89"/>
      <c r="V155" s="89"/>
      <c r="W155" s="89"/>
      <c r="X155" s="89"/>
      <c r="Y155" s="89"/>
    </row>
    <row r="156" spans="19:25" x14ac:dyDescent="0.25">
      <c r="S156" s="89"/>
      <c r="T156" s="89"/>
      <c r="U156" s="89"/>
      <c r="V156" s="89"/>
      <c r="W156" s="89"/>
      <c r="X156" s="89"/>
      <c r="Y156" s="89"/>
    </row>
    <row r="157" spans="19:25" x14ac:dyDescent="0.25">
      <c r="S157" s="89"/>
      <c r="T157" s="89"/>
      <c r="U157" s="89"/>
      <c r="V157" s="89"/>
      <c r="W157" s="89"/>
      <c r="X157" s="89"/>
      <c r="Y157" s="89"/>
    </row>
    <row r="158" spans="19:25" x14ac:dyDescent="0.25">
      <c r="S158" s="89"/>
      <c r="T158" s="89"/>
      <c r="U158" s="89"/>
      <c r="V158" s="89"/>
      <c r="W158" s="89"/>
      <c r="X158" s="89"/>
      <c r="Y158" s="89"/>
    </row>
    <row r="159" spans="19:25" x14ac:dyDescent="0.25">
      <c r="S159" s="89"/>
      <c r="T159" s="89"/>
      <c r="U159" s="89"/>
      <c r="V159" s="89"/>
      <c r="W159" s="89"/>
      <c r="X159" s="89"/>
      <c r="Y159" s="89"/>
    </row>
    <row r="160" spans="19:25" x14ac:dyDescent="0.25">
      <c r="S160" s="89"/>
      <c r="T160" s="89"/>
      <c r="U160" s="89"/>
      <c r="V160" s="89"/>
      <c r="W160" s="89"/>
      <c r="X160" s="89"/>
      <c r="Y160" s="89"/>
    </row>
    <row r="161" spans="19:25" x14ac:dyDescent="0.25">
      <c r="S161" s="89"/>
      <c r="T161" s="89"/>
      <c r="U161" s="89"/>
      <c r="V161" s="89"/>
      <c r="W161" s="89"/>
      <c r="X161" s="89"/>
      <c r="Y161" s="89"/>
    </row>
    <row r="162" spans="19:25" x14ac:dyDescent="0.25">
      <c r="S162" s="89"/>
      <c r="T162" s="89"/>
      <c r="U162" s="89"/>
      <c r="V162" s="89"/>
      <c r="W162" s="89"/>
      <c r="X162" s="89"/>
      <c r="Y162" s="89"/>
    </row>
    <row r="163" spans="19:25" x14ac:dyDescent="0.25">
      <c r="S163" s="89"/>
      <c r="T163" s="89"/>
      <c r="U163" s="89"/>
      <c r="V163" s="89"/>
      <c r="W163" s="89"/>
      <c r="X163" s="89"/>
      <c r="Y163" s="89"/>
    </row>
    <row r="164" spans="19:25" x14ac:dyDescent="0.25">
      <c r="S164" s="89"/>
      <c r="T164" s="89"/>
      <c r="U164" s="89"/>
      <c r="V164" s="89"/>
      <c r="W164" s="89"/>
      <c r="X164" s="89"/>
      <c r="Y164" s="89"/>
    </row>
    <row r="165" spans="19:25" x14ac:dyDescent="0.25">
      <c r="S165" s="89"/>
      <c r="T165" s="89"/>
      <c r="U165" s="89"/>
      <c r="V165" s="89"/>
      <c r="W165" s="89"/>
      <c r="X165" s="89"/>
      <c r="Y165" s="89"/>
    </row>
    <row r="166" spans="19:25" x14ac:dyDescent="0.25">
      <c r="S166" s="89"/>
      <c r="T166" s="89"/>
      <c r="U166" s="89"/>
      <c r="V166" s="89"/>
      <c r="W166" s="89"/>
      <c r="X166" s="89"/>
      <c r="Y166" s="89"/>
    </row>
    <row r="167" spans="19:25" x14ac:dyDescent="0.25">
      <c r="S167" s="89"/>
      <c r="T167" s="89"/>
      <c r="U167" s="89"/>
      <c r="V167" s="89"/>
      <c r="W167" s="89"/>
      <c r="X167" s="89"/>
      <c r="Y167" s="89"/>
    </row>
    <row r="168" spans="19:25" x14ac:dyDescent="0.25">
      <c r="S168" s="89"/>
      <c r="T168" s="89"/>
      <c r="U168" s="89"/>
      <c r="V168" s="89"/>
      <c r="W168" s="89"/>
      <c r="X168" s="89"/>
      <c r="Y168" s="89"/>
    </row>
    <row r="169" spans="19:25" x14ac:dyDescent="0.25">
      <c r="S169" s="89"/>
      <c r="T169" s="89"/>
      <c r="U169" s="89"/>
      <c r="V169" s="89"/>
      <c r="W169" s="89"/>
      <c r="X169" s="89"/>
      <c r="Y169" s="89"/>
    </row>
    <row r="170" spans="19:25" x14ac:dyDescent="0.25">
      <c r="S170" s="89"/>
      <c r="T170" s="89"/>
      <c r="U170" s="89"/>
      <c r="V170" s="89"/>
      <c r="W170" s="89"/>
      <c r="X170" s="89"/>
      <c r="Y170" s="89"/>
    </row>
    <row r="171" spans="19:25" x14ac:dyDescent="0.25">
      <c r="S171" s="89"/>
      <c r="T171" s="89"/>
      <c r="U171" s="89"/>
      <c r="V171" s="89"/>
      <c r="W171" s="89"/>
      <c r="X171" s="89"/>
      <c r="Y171" s="89"/>
    </row>
    <row r="172" spans="19:25" x14ac:dyDescent="0.25">
      <c r="S172" s="89"/>
      <c r="T172" s="89"/>
      <c r="U172" s="89"/>
      <c r="V172" s="89"/>
      <c r="W172" s="89"/>
      <c r="X172" s="89"/>
      <c r="Y172" s="89"/>
    </row>
    <row r="173" spans="19:25" x14ac:dyDescent="0.25">
      <c r="S173" s="89"/>
      <c r="T173" s="89"/>
      <c r="U173" s="89"/>
      <c r="V173" s="89"/>
      <c r="W173" s="89"/>
      <c r="X173" s="89"/>
      <c r="Y173" s="89"/>
    </row>
    <row r="174" spans="19:25" x14ac:dyDescent="0.25">
      <c r="S174" s="89"/>
      <c r="T174" s="89"/>
      <c r="U174" s="89"/>
      <c r="V174" s="89"/>
      <c r="W174" s="89"/>
      <c r="X174" s="89"/>
      <c r="Y174" s="89"/>
    </row>
    <row r="175" spans="19:25" x14ac:dyDescent="0.25">
      <c r="S175" s="89"/>
      <c r="T175" s="89"/>
      <c r="U175" s="89"/>
      <c r="V175" s="89"/>
      <c r="W175" s="89"/>
      <c r="X175" s="89"/>
      <c r="Y175" s="89"/>
    </row>
    <row r="176" spans="19:25" x14ac:dyDescent="0.25">
      <c r="S176" s="89"/>
      <c r="T176" s="89"/>
      <c r="U176" s="89"/>
      <c r="V176" s="89"/>
      <c r="W176" s="89"/>
      <c r="X176" s="89"/>
      <c r="Y176" s="89"/>
    </row>
    <row r="177" spans="19:25" x14ac:dyDescent="0.25">
      <c r="S177" s="89"/>
      <c r="T177" s="89"/>
      <c r="U177" s="89"/>
      <c r="V177" s="89"/>
      <c r="W177" s="89"/>
      <c r="X177" s="89"/>
      <c r="Y177" s="89"/>
    </row>
    <row r="178" spans="19:25" x14ac:dyDescent="0.25">
      <c r="S178" s="89"/>
      <c r="T178" s="89"/>
      <c r="U178" s="89"/>
      <c r="V178" s="89"/>
      <c r="W178" s="89"/>
      <c r="X178" s="89"/>
      <c r="Y178" s="89"/>
    </row>
    <row r="179" spans="19:25" x14ac:dyDescent="0.25">
      <c r="S179" s="89"/>
      <c r="T179" s="89"/>
      <c r="U179" s="89"/>
      <c r="V179" s="89"/>
      <c r="W179" s="89"/>
      <c r="X179" s="89"/>
      <c r="Y179" s="89"/>
    </row>
    <row r="180" spans="19:25" x14ac:dyDescent="0.25">
      <c r="S180" s="89"/>
      <c r="T180" s="89"/>
      <c r="U180" s="89"/>
      <c r="V180" s="89"/>
      <c r="W180" s="89"/>
      <c r="X180" s="89"/>
      <c r="Y180" s="89"/>
    </row>
    <row r="181" spans="19:25" x14ac:dyDescent="0.25">
      <c r="S181" s="89"/>
      <c r="T181" s="89"/>
      <c r="U181" s="89"/>
      <c r="V181" s="89"/>
      <c r="W181" s="89"/>
      <c r="X181" s="89"/>
      <c r="Y181" s="89"/>
    </row>
    <row r="182" spans="19:25" x14ac:dyDescent="0.25">
      <c r="S182" s="89"/>
      <c r="T182" s="89"/>
      <c r="U182" s="89"/>
      <c r="V182" s="89"/>
      <c r="W182" s="89"/>
      <c r="X182" s="89"/>
      <c r="Y182" s="89"/>
    </row>
    <row r="183" spans="19:25" x14ac:dyDescent="0.25">
      <c r="S183" s="89"/>
      <c r="T183" s="89"/>
      <c r="U183" s="89"/>
      <c r="V183" s="89"/>
      <c r="W183" s="89"/>
      <c r="X183" s="89"/>
      <c r="Y183" s="89"/>
    </row>
    <row r="184" spans="19:25" x14ac:dyDescent="0.25">
      <c r="S184" s="89"/>
      <c r="T184" s="89"/>
      <c r="U184" s="89"/>
      <c r="V184" s="89"/>
      <c r="W184" s="89"/>
      <c r="X184" s="89"/>
      <c r="Y184" s="89"/>
    </row>
    <row r="185" spans="19:25" x14ac:dyDescent="0.25">
      <c r="S185" s="89"/>
      <c r="T185" s="89"/>
      <c r="U185" s="89"/>
      <c r="V185" s="89"/>
      <c r="W185" s="89"/>
      <c r="X185" s="89"/>
      <c r="Y185" s="89"/>
    </row>
    <row r="186" spans="19:25" x14ac:dyDescent="0.25">
      <c r="S186" s="89"/>
      <c r="T186" s="89"/>
      <c r="U186" s="89"/>
      <c r="V186" s="89"/>
      <c r="W186" s="89"/>
      <c r="X186" s="89"/>
      <c r="Y186" s="89"/>
    </row>
    <row r="187" spans="19:25" x14ac:dyDescent="0.25">
      <c r="S187" s="89"/>
      <c r="T187" s="89"/>
      <c r="U187" s="89"/>
      <c r="V187" s="89"/>
      <c r="W187" s="89"/>
      <c r="X187" s="89"/>
      <c r="Y187" s="89"/>
    </row>
    <row r="188" spans="19:25" x14ac:dyDescent="0.25">
      <c r="S188" s="89"/>
      <c r="T188" s="89"/>
      <c r="U188" s="89"/>
      <c r="V188" s="89"/>
      <c r="W188" s="89"/>
      <c r="X188" s="89"/>
      <c r="Y188" s="89"/>
    </row>
    <row r="189" spans="19:25" x14ac:dyDescent="0.25">
      <c r="S189" s="89"/>
      <c r="T189" s="89"/>
      <c r="U189" s="89"/>
      <c r="V189" s="89"/>
      <c r="W189" s="89"/>
      <c r="X189" s="89"/>
      <c r="Y189" s="89"/>
    </row>
    <row r="190" spans="19:25" x14ac:dyDescent="0.25">
      <c r="S190" s="89"/>
      <c r="T190" s="89"/>
      <c r="U190" s="89"/>
      <c r="V190" s="89"/>
      <c r="W190" s="89"/>
      <c r="X190" s="89"/>
      <c r="Y190" s="89"/>
    </row>
    <row r="191" spans="19:25" x14ac:dyDescent="0.25">
      <c r="S191" s="89"/>
      <c r="T191" s="89"/>
      <c r="U191" s="89"/>
      <c r="V191" s="89"/>
      <c r="W191" s="89"/>
      <c r="X191" s="89"/>
      <c r="Y191" s="89"/>
    </row>
    <row r="192" spans="19:25" x14ac:dyDescent="0.25">
      <c r="S192" s="89"/>
      <c r="T192" s="89"/>
      <c r="U192" s="89"/>
      <c r="V192" s="89"/>
      <c r="W192" s="89"/>
      <c r="X192" s="89"/>
      <c r="Y192" s="89"/>
    </row>
    <row r="193" spans="19:25" x14ac:dyDescent="0.25">
      <c r="S193" s="89"/>
      <c r="T193" s="89"/>
      <c r="U193" s="89"/>
      <c r="V193" s="89"/>
      <c r="W193" s="89"/>
      <c r="X193" s="89"/>
      <c r="Y193" s="89"/>
    </row>
    <row r="194" spans="19:25" x14ac:dyDescent="0.25">
      <c r="S194" s="89"/>
      <c r="T194" s="89"/>
      <c r="U194" s="89"/>
      <c r="V194" s="89"/>
      <c r="W194" s="89"/>
      <c r="X194" s="89"/>
      <c r="Y194" s="89"/>
    </row>
    <row r="195" spans="19:25" x14ac:dyDescent="0.25">
      <c r="S195" s="89"/>
      <c r="T195" s="89"/>
      <c r="U195" s="89"/>
      <c r="V195" s="89"/>
      <c r="W195" s="89"/>
      <c r="X195" s="89"/>
      <c r="Y195" s="89"/>
    </row>
    <row r="196" spans="19:25" x14ac:dyDescent="0.25">
      <c r="S196" s="89"/>
      <c r="T196" s="89"/>
      <c r="U196" s="89"/>
      <c r="V196" s="89"/>
      <c r="W196" s="89"/>
      <c r="X196" s="89"/>
      <c r="Y196" s="89"/>
    </row>
    <row r="197" spans="19:25" x14ac:dyDescent="0.25">
      <c r="S197" s="89"/>
      <c r="T197" s="89"/>
      <c r="U197" s="89"/>
      <c r="V197" s="89"/>
      <c r="W197" s="89"/>
      <c r="X197" s="89"/>
      <c r="Y197" s="89"/>
    </row>
    <row r="198" spans="19:25" x14ac:dyDescent="0.25">
      <c r="S198" s="89"/>
      <c r="T198" s="89"/>
      <c r="U198" s="89"/>
      <c r="V198" s="89"/>
      <c r="W198" s="89"/>
      <c r="X198" s="89"/>
      <c r="Y198" s="89"/>
    </row>
    <row r="199" spans="19:25" x14ac:dyDescent="0.25">
      <c r="S199" s="89"/>
      <c r="T199" s="89"/>
      <c r="U199" s="89"/>
      <c r="V199" s="89"/>
      <c r="W199" s="89"/>
      <c r="X199" s="89"/>
      <c r="Y199" s="89"/>
    </row>
    <row r="200" spans="19:25" x14ac:dyDescent="0.25">
      <c r="S200" s="89"/>
      <c r="T200" s="89"/>
      <c r="U200" s="89"/>
      <c r="V200" s="89"/>
      <c r="W200" s="89"/>
      <c r="X200" s="89"/>
      <c r="Y200" s="89"/>
    </row>
    <row r="201" spans="19:25" x14ac:dyDescent="0.25">
      <c r="S201" s="89"/>
      <c r="T201" s="89"/>
      <c r="U201" s="89"/>
      <c r="V201" s="89"/>
      <c r="W201" s="89"/>
      <c r="X201" s="89"/>
      <c r="Y201" s="89"/>
    </row>
    <row r="202" spans="19:25" x14ac:dyDescent="0.25">
      <c r="S202" s="89"/>
      <c r="T202" s="89"/>
      <c r="U202" s="89"/>
      <c r="V202" s="89"/>
      <c r="W202" s="89"/>
      <c r="X202" s="89"/>
      <c r="Y202" s="89"/>
    </row>
    <row r="203" spans="19:25" x14ac:dyDescent="0.25">
      <c r="S203" s="89"/>
      <c r="T203" s="89"/>
      <c r="U203" s="89"/>
      <c r="V203" s="89"/>
      <c r="W203" s="89"/>
      <c r="X203" s="89"/>
      <c r="Y203" s="89"/>
    </row>
    <row r="204" spans="19:25" x14ac:dyDescent="0.25">
      <c r="S204" s="89"/>
      <c r="T204" s="89"/>
      <c r="U204" s="89"/>
      <c r="V204" s="89"/>
      <c r="W204" s="89"/>
      <c r="X204" s="89"/>
      <c r="Y204" s="89"/>
    </row>
    <row r="205" spans="19:25" x14ac:dyDescent="0.25">
      <c r="S205" s="89"/>
      <c r="T205" s="89"/>
      <c r="U205" s="89"/>
      <c r="V205" s="89"/>
      <c r="W205" s="89"/>
      <c r="X205" s="89"/>
      <c r="Y205" s="89"/>
    </row>
    <row r="206" spans="19:25" x14ac:dyDescent="0.25">
      <c r="S206" s="89"/>
      <c r="T206" s="89"/>
      <c r="U206" s="89"/>
      <c r="V206" s="89"/>
      <c r="W206" s="89"/>
      <c r="X206" s="89"/>
      <c r="Y206" s="89"/>
    </row>
    <row r="207" spans="19:25" x14ac:dyDescent="0.25">
      <c r="S207" s="89"/>
      <c r="T207" s="89"/>
      <c r="U207" s="89"/>
      <c r="V207" s="89"/>
      <c r="W207" s="89"/>
      <c r="X207" s="89"/>
      <c r="Y207" s="89"/>
    </row>
    <row r="208" spans="19:25" x14ac:dyDescent="0.25">
      <c r="S208" s="89"/>
      <c r="T208" s="89"/>
      <c r="U208" s="89"/>
      <c r="V208" s="89"/>
      <c r="W208" s="89"/>
      <c r="X208" s="89"/>
      <c r="Y208" s="89"/>
    </row>
    <row r="209" spans="19:25" x14ac:dyDescent="0.25">
      <c r="S209" s="89"/>
      <c r="T209" s="89"/>
      <c r="U209" s="89"/>
      <c r="V209" s="89"/>
      <c r="W209" s="89"/>
      <c r="X209" s="89"/>
      <c r="Y209" s="89"/>
    </row>
    <row r="210" spans="19:25" x14ac:dyDescent="0.25">
      <c r="S210" s="89"/>
      <c r="T210" s="89"/>
      <c r="U210" s="89"/>
      <c r="V210" s="89"/>
      <c r="W210" s="89"/>
      <c r="X210" s="89"/>
      <c r="Y210" s="89"/>
    </row>
    <row r="211" spans="19:25" x14ac:dyDescent="0.25">
      <c r="S211" s="89"/>
      <c r="T211" s="89"/>
      <c r="U211" s="89"/>
      <c r="V211" s="89"/>
      <c r="W211" s="89"/>
      <c r="X211" s="89"/>
      <c r="Y211" s="89"/>
    </row>
    <row r="212" spans="19:25" x14ac:dyDescent="0.25">
      <c r="S212" s="89"/>
      <c r="T212" s="89"/>
      <c r="U212" s="89"/>
      <c r="V212" s="89"/>
      <c r="W212" s="89"/>
      <c r="X212" s="89"/>
      <c r="Y212" s="89"/>
    </row>
    <row r="213" spans="19:25" x14ac:dyDescent="0.25">
      <c r="S213" s="89"/>
      <c r="T213" s="89"/>
      <c r="U213" s="89"/>
      <c r="V213" s="89"/>
      <c r="W213" s="89"/>
      <c r="X213" s="89"/>
      <c r="Y213" s="89"/>
    </row>
    <row r="214" spans="19:25" x14ac:dyDescent="0.25">
      <c r="S214" s="89"/>
      <c r="T214" s="89"/>
      <c r="U214" s="89"/>
      <c r="V214" s="89"/>
      <c r="W214" s="89"/>
      <c r="X214" s="89"/>
      <c r="Y214" s="89"/>
    </row>
    <row r="215" spans="19:25" x14ac:dyDescent="0.25">
      <c r="S215" s="89"/>
      <c r="T215" s="89"/>
      <c r="U215" s="89"/>
      <c r="V215" s="89"/>
      <c r="W215" s="89"/>
      <c r="X215" s="89"/>
      <c r="Y215" s="89"/>
    </row>
    <row r="216" spans="19:25" x14ac:dyDescent="0.25">
      <c r="S216" s="89"/>
      <c r="T216" s="89"/>
      <c r="U216" s="89"/>
      <c r="V216" s="89"/>
      <c r="W216" s="89"/>
      <c r="X216" s="89"/>
      <c r="Y216" s="89"/>
    </row>
    <row r="217" spans="19:25" x14ac:dyDescent="0.25">
      <c r="S217" s="89"/>
      <c r="T217" s="89"/>
      <c r="U217" s="89"/>
      <c r="V217" s="89"/>
      <c r="W217" s="89"/>
      <c r="X217" s="89"/>
      <c r="Y217" s="89"/>
    </row>
    <row r="218" spans="19:25" x14ac:dyDescent="0.25">
      <c r="S218" s="89"/>
      <c r="T218" s="89"/>
      <c r="U218" s="89"/>
      <c r="V218" s="89"/>
      <c r="W218" s="89"/>
      <c r="X218" s="89"/>
      <c r="Y218" s="89"/>
    </row>
    <row r="219" spans="19:25" x14ac:dyDescent="0.25">
      <c r="S219" s="89"/>
      <c r="T219" s="89"/>
      <c r="U219" s="89"/>
      <c r="V219" s="89"/>
      <c r="W219" s="89"/>
      <c r="X219" s="89"/>
      <c r="Y219" s="89"/>
    </row>
    <row r="220" spans="19:25" x14ac:dyDescent="0.25">
      <c r="S220" s="89"/>
      <c r="T220" s="89"/>
      <c r="U220" s="89"/>
      <c r="V220" s="89"/>
      <c r="W220" s="89"/>
      <c r="X220" s="89"/>
      <c r="Y220" s="89"/>
    </row>
    <row r="221" spans="19:25" x14ac:dyDescent="0.25">
      <c r="S221" s="89"/>
      <c r="T221" s="89"/>
      <c r="U221" s="89"/>
      <c r="V221" s="89"/>
      <c r="W221" s="89"/>
      <c r="X221" s="89"/>
      <c r="Y221" s="89"/>
    </row>
    <row r="222" spans="19:25" x14ac:dyDescent="0.25">
      <c r="S222" s="89"/>
      <c r="T222" s="89"/>
      <c r="U222" s="89"/>
      <c r="V222" s="89"/>
      <c r="W222" s="89"/>
      <c r="X222" s="89"/>
      <c r="Y222" s="89"/>
    </row>
    <row r="223" spans="19:25" x14ac:dyDescent="0.25">
      <c r="S223" s="89"/>
      <c r="T223" s="89"/>
      <c r="U223" s="89"/>
      <c r="V223" s="89"/>
      <c r="W223" s="89"/>
      <c r="X223" s="89"/>
      <c r="Y223" s="89"/>
    </row>
    <row r="224" spans="19:25" x14ac:dyDescent="0.25">
      <c r="S224" s="89"/>
      <c r="T224" s="89"/>
      <c r="U224" s="89"/>
      <c r="V224" s="89"/>
      <c r="W224" s="89"/>
      <c r="X224" s="89"/>
      <c r="Y224" s="89"/>
    </row>
    <row r="225" spans="19:25" x14ac:dyDescent="0.25">
      <c r="S225" s="89"/>
      <c r="T225" s="89"/>
      <c r="U225" s="89"/>
      <c r="V225" s="89"/>
      <c r="W225" s="89"/>
      <c r="X225" s="89"/>
      <c r="Y225" s="89"/>
    </row>
    <row r="226" spans="19:25" x14ac:dyDescent="0.25">
      <c r="S226" s="89"/>
      <c r="T226" s="89"/>
      <c r="U226" s="89"/>
      <c r="V226" s="89"/>
      <c r="W226" s="89"/>
      <c r="X226" s="89"/>
      <c r="Y226" s="89"/>
    </row>
    <row r="227" spans="19:25" x14ac:dyDescent="0.25">
      <c r="S227" s="89"/>
      <c r="T227" s="89"/>
      <c r="U227" s="89"/>
      <c r="V227" s="89"/>
      <c r="W227" s="89"/>
      <c r="X227" s="89"/>
      <c r="Y227" s="89"/>
    </row>
    <row r="228" spans="19:25" x14ac:dyDescent="0.25">
      <c r="S228" s="89"/>
      <c r="T228" s="89"/>
      <c r="U228" s="89"/>
      <c r="V228" s="89"/>
      <c r="W228" s="89"/>
      <c r="X228" s="89"/>
      <c r="Y228" s="89"/>
    </row>
    <row r="229" spans="19:25" x14ac:dyDescent="0.25">
      <c r="S229" s="89"/>
      <c r="T229" s="89"/>
      <c r="U229" s="89"/>
      <c r="V229" s="89"/>
      <c r="W229" s="89"/>
      <c r="X229" s="89"/>
      <c r="Y229" s="89"/>
    </row>
    <row r="230" spans="19:25" x14ac:dyDescent="0.25">
      <c r="S230" s="89"/>
      <c r="T230" s="89"/>
      <c r="U230" s="89"/>
      <c r="V230" s="89"/>
      <c r="W230" s="89"/>
      <c r="X230" s="89"/>
      <c r="Y230" s="89"/>
    </row>
    <row r="231" spans="19:25" x14ac:dyDescent="0.25">
      <c r="S231" s="89"/>
      <c r="T231" s="89"/>
      <c r="U231" s="89"/>
      <c r="V231" s="89"/>
      <c r="W231" s="89"/>
      <c r="X231" s="89"/>
      <c r="Y231" s="89"/>
    </row>
    <row r="232" spans="19:25" x14ac:dyDescent="0.25">
      <c r="S232" s="89"/>
      <c r="T232" s="89"/>
      <c r="U232" s="89"/>
      <c r="V232" s="89"/>
      <c r="W232" s="89"/>
      <c r="X232" s="89"/>
      <c r="Y232" s="89"/>
    </row>
    <row r="233" spans="19:25" x14ac:dyDescent="0.25">
      <c r="S233" s="89"/>
      <c r="T233" s="89"/>
      <c r="U233" s="89"/>
      <c r="V233" s="89"/>
      <c r="W233" s="89"/>
      <c r="X233" s="89"/>
      <c r="Y233" s="89"/>
    </row>
    <row r="234" spans="19:25" x14ac:dyDescent="0.25">
      <c r="S234" s="89"/>
      <c r="T234" s="89"/>
      <c r="U234" s="89"/>
      <c r="V234" s="89"/>
      <c r="W234" s="89"/>
      <c r="X234" s="89"/>
      <c r="Y234" s="89"/>
    </row>
    <row r="235" spans="19:25" x14ac:dyDescent="0.25">
      <c r="S235" s="89"/>
      <c r="T235" s="89"/>
      <c r="U235" s="89"/>
      <c r="V235" s="89"/>
      <c r="W235" s="89"/>
      <c r="X235" s="89"/>
      <c r="Y235" s="89"/>
    </row>
    <row r="236" spans="19:25" x14ac:dyDescent="0.25">
      <c r="S236" s="89"/>
      <c r="T236" s="89"/>
      <c r="U236" s="89"/>
      <c r="V236" s="89"/>
      <c r="W236" s="89"/>
      <c r="X236" s="89"/>
      <c r="Y236" s="89"/>
    </row>
    <row r="237" spans="19:25" x14ac:dyDescent="0.25">
      <c r="S237" s="89"/>
      <c r="T237" s="89"/>
      <c r="U237" s="89"/>
      <c r="V237" s="89"/>
      <c r="W237" s="89"/>
      <c r="X237" s="89"/>
      <c r="Y237" s="89"/>
    </row>
    <row r="238" spans="19:25" x14ac:dyDescent="0.25">
      <c r="S238" s="89"/>
      <c r="T238" s="89"/>
      <c r="U238" s="89"/>
      <c r="V238" s="89"/>
      <c r="W238" s="89"/>
      <c r="X238" s="89"/>
      <c r="Y238" s="89"/>
    </row>
    <row r="239" spans="19:25" x14ac:dyDescent="0.25">
      <c r="S239" s="89"/>
      <c r="T239" s="89"/>
      <c r="U239" s="89"/>
      <c r="V239" s="89"/>
      <c r="W239" s="89"/>
      <c r="X239" s="89"/>
      <c r="Y239" s="89"/>
    </row>
    <row r="240" spans="19:25" x14ac:dyDescent="0.25">
      <c r="S240" s="89"/>
      <c r="T240" s="89"/>
      <c r="U240" s="89"/>
      <c r="V240" s="89"/>
      <c r="W240" s="89"/>
      <c r="X240" s="89"/>
      <c r="Y240" s="89"/>
    </row>
    <row r="241" spans="19:25" x14ac:dyDescent="0.25">
      <c r="S241" s="89"/>
      <c r="T241" s="89"/>
      <c r="U241" s="89"/>
      <c r="V241" s="89"/>
      <c r="W241" s="89"/>
      <c r="X241" s="89"/>
      <c r="Y241" s="89"/>
    </row>
    <row r="242" spans="19:25" x14ac:dyDescent="0.25">
      <c r="S242" s="89"/>
      <c r="T242" s="89"/>
      <c r="U242" s="89"/>
      <c r="V242" s="89"/>
      <c r="W242" s="89"/>
      <c r="X242" s="89"/>
      <c r="Y242" s="89"/>
    </row>
    <row r="243" spans="19:25" x14ac:dyDescent="0.25">
      <c r="S243" s="89"/>
      <c r="T243" s="89"/>
      <c r="U243" s="89"/>
      <c r="V243" s="89"/>
      <c r="W243" s="89"/>
      <c r="X243" s="89"/>
      <c r="Y243" s="89"/>
    </row>
    <row r="244" spans="19:25" x14ac:dyDescent="0.25">
      <c r="S244" s="89"/>
      <c r="T244" s="89"/>
      <c r="U244" s="89"/>
      <c r="V244" s="89"/>
      <c r="W244" s="89"/>
      <c r="X244" s="89"/>
      <c r="Y244" s="89"/>
    </row>
    <row r="245" spans="19:25" x14ac:dyDescent="0.25">
      <c r="S245" s="89"/>
      <c r="T245" s="89"/>
      <c r="U245" s="89"/>
      <c r="V245" s="89"/>
      <c r="W245" s="89"/>
      <c r="X245" s="89"/>
      <c r="Y245" s="89"/>
    </row>
    <row r="246" spans="19:25" x14ac:dyDescent="0.25">
      <c r="S246" s="89"/>
      <c r="T246" s="89"/>
      <c r="U246" s="89"/>
      <c r="V246" s="89"/>
      <c r="W246" s="89"/>
      <c r="X246" s="89"/>
      <c r="Y246" s="89"/>
    </row>
    <row r="247" spans="19:25" x14ac:dyDescent="0.25">
      <c r="S247" s="89"/>
      <c r="T247" s="89"/>
      <c r="U247" s="89"/>
      <c r="V247" s="89"/>
      <c r="W247" s="89"/>
      <c r="X247" s="89"/>
      <c r="Y247" s="89"/>
    </row>
    <row r="248" spans="19:25" x14ac:dyDescent="0.25">
      <c r="S248" s="89"/>
      <c r="T248" s="89"/>
      <c r="U248" s="89"/>
      <c r="V248" s="89"/>
      <c r="W248" s="89"/>
      <c r="X248" s="89"/>
      <c r="Y248" s="89"/>
    </row>
    <row r="249" spans="19:25" x14ac:dyDescent="0.25">
      <c r="S249" s="89"/>
      <c r="T249" s="89"/>
      <c r="U249" s="89"/>
      <c r="V249" s="89"/>
      <c r="W249" s="89"/>
      <c r="X249" s="89"/>
      <c r="Y249" s="89"/>
    </row>
    <row r="250" spans="19:25" x14ac:dyDescent="0.25">
      <c r="S250" s="89"/>
      <c r="T250" s="89"/>
      <c r="U250" s="89"/>
      <c r="V250" s="89"/>
      <c r="W250" s="89"/>
      <c r="X250" s="89"/>
      <c r="Y250" s="89"/>
    </row>
    <row r="251" spans="19:25" x14ac:dyDescent="0.25">
      <c r="S251" s="89"/>
      <c r="T251" s="89"/>
      <c r="U251" s="89"/>
      <c r="V251" s="89"/>
      <c r="W251" s="89"/>
      <c r="X251" s="89"/>
      <c r="Y251" s="89"/>
    </row>
    <row r="252" spans="19:25" x14ac:dyDescent="0.25">
      <c r="S252" s="89"/>
      <c r="T252" s="89"/>
      <c r="U252" s="89"/>
      <c r="V252" s="89"/>
      <c r="W252" s="89"/>
      <c r="X252" s="89"/>
      <c r="Y252" s="89"/>
    </row>
    <row r="253" spans="19:25" x14ac:dyDescent="0.25">
      <c r="S253" s="89"/>
      <c r="T253" s="89"/>
      <c r="U253" s="89"/>
      <c r="V253" s="89"/>
      <c r="W253" s="89"/>
      <c r="X253" s="89"/>
      <c r="Y253" s="89"/>
    </row>
    <row r="254" spans="19:25" x14ac:dyDescent="0.25">
      <c r="S254" s="89"/>
      <c r="T254" s="89"/>
      <c r="U254" s="89"/>
      <c r="V254" s="89"/>
      <c r="W254" s="89"/>
      <c r="X254" s="89"/>
      <c r="Y254" s="89"/>
    </row>
    <row r="255" spans="19:25" x14ac:dyDescent="0.25">
      <c r="S255" s="89"/>
      <c r="T255" s="89"/>
      <c r="U255" s="89"/>
      <c r="V255" s="89"/>
      <c r="W255" s="89"/>
      <c r="X255" s="89"/>
      <c r="Y255" s="89"/>
    </row>
    <row r="256" spans="19:25" x14ac:dyDescent="0.25">
      <c r="S256" s="89"/>
      <c r="T256" s="89"/>
      <c r="U256" s="89"/>
      <c r="V256" s="89"/>
      <c r="W256" s="89"/>
      <c r="X256" s="89"/>
      <c r="Y256" s="89"/>
    </row>
    <row r="257" spans="19:25" x14ac:dyDescent="0.25">
      <c r="S257" s="89"/>
      <c r="T257" s="89"/>
      <c r="U257" s="89"/>
      <c r="V257" s="89"/>
      <c r="W257" s="89"/>
      <c r="X257" s="89"/>
      <c r="Y257" s="89"/>
    </row>
    <row r="258" spans="19:25" x14ac:dyDescent="0.25">
      <c r="S258" s="89"/>
      <c r="T258" s="89"/>
      <c r="U258" s="89"/>
      <c r="V258" s="89"/>
      <c r="W258" s="89"/>
      <c r="X258" s="89"/>
      <c r="Y258" s="89"/>
    </row>
    <row r="259" spans="19:25" x14ac:dyDescent="0.25">
      <c r="S259" s="89"/>
      <c r="T259" s="89"/>
      <c r="U259" s="89"/>
      <c r="V259" s="89"/>
      <c r="W259" s="89"/>
      <c r="X259" s="89"/>
      <c r="Y259" s="89"/>
    </row>
    <row r="260" spans="19:25" x14ac:dyDescent="0.25">
      <c r="S260" s="89"/>
      <c r="T260" s="89"/>
      <c r="U260" s="89"/>
      <c r="V260" s="89"/>
      <c r="W260" s="89"/>
      <c r="X260" s="89"/>
      <c r="Y260" s="89"/>
    </row>
    <row r="261" spans="19:25" x14ac:dyDescent="0.25">
      <c r="S261" s="89"/>
      <c r="T261" s="89"/>
      <c r="U261" s="89"/>
      <c r="V261" s="89"/>
      <c r="W261" s="89"/>
      <c r="X261" s="89"/>
      <c r="Y261" s="89"/>
    </row>
    <row r="262" spans="19:25" x14ac:dyDescent="0.25">
      <c r="S262" s="89"/>
      <c r="T262" s="89"/>
      <c r="U262" s="89"/>
      <c r="V262" s="89"/>
      <c r="W262" s="89"/>
      <c r="X262" s="89"/>
      <c r="Y262" s="89"/>
    </row>
    <row r="263" spans="19:25" x14ac:dyDescent="0.25">
      <c r="S263" s="89"/>
      <c r="T263" s="89"/>
      <c r="U263" s="89"/>
      <c r="V263" s="89"/>
      <c r="W263" s="89"/>
      <c r="X263" s="89"/>
      <c r="Y263" s="89"/>
    </row>
    <row r="264" spans="19:25" x14ac:dyDescent="0.25">
      <c r="S264" s="89"/>
      <c r="T264" s="89"/>
      <c r="U264" s="89"/>
      <c r="V264" s="89"/>
      <c r="W264" s="89"/>
      <c r="X264" s="89"/>
      <c r="Y264" s="89"/>
    </row>
    <row r="265" spans="19:25" x14ac:dyDescent="0.25">
      <c r="S265" s="89"/>
      <c r="T265" s="89"/>
      <c r="U265" s="89"/>
      <c r="V265" s="89"/>
      <c r="W265" s="89"/>
      <c r="X265" s="89"/>
      <c r="Y265" s="89"/>
    </row>
    <row r="266" spans="19:25" x14ac:dyDescent="0.25">
      <c r="S266" s="89"/>
      <c r="T266" s="89"/>
      <c r="U266" s="89"/>
      <c r="V266" s="89"/>
      <c r="W266" s="89"/>
      <c r="X266" s="89"/>
      <c r="Y266" s="89"/>
    </row>
    <row r="267" spans="19:25" x14ac:dyDescent="0.25">
      <c r="S267" s="84"/>
      <c r="T267" s="84"/>
    </row>
    <row r="268" spans="19:25" x14ac:dyDescent="0.25">
      <c r="S268" s="84"/>
      <c r="T268" s="84"/>
    </row>
    <row r="269" spans="19:25" x14ac:dyDescent="0.25">
      <c r="S269" s="84"/>
      <c r="T269" s="84"/>
    </row>
    <row r="270" spans="19:25" x14ac:dyDescent="0.25">
      <c r="S270" s="85"/>
      <c r="T270" s="85"/>
    </row>
    <row r="271" spans="19:25" x14ac:dyDescent="0.25">
      <c r="S271" s="84"/>
      <c r="T271" s="84"/>
    </row>
    <row r="272" spans="19:25" x14ac:dyDescent="0.25">
      <c r="S272" s="84"/>
      <c r="T272" s="84"/>
    </row>
    <row r="273" spans="19:20" x14ac:dyDescent="0.25">
      <c r="S273" s="84"/>
      <c r="T273" s="84"/>
    </row>
    <row r="274" spans="19:20" x14ac:dyDescent="0.25">
      <c r="S274" s="84"/>
      <c r="T274" s="84"/>
    </row>
    <row r="275" spans="19:20" x14ac:dyDescent="0.25">
      <c r="S275" s="84"/>
      <c r="T275" s="84"/>
    </row>
    <row r="276" spans="19:20" x14ac:dyDescent="0.25">
      <c r="S276" s="86"/>
      <c r="T276" s="86"/>
    </row>
  </sheetData>
  <mergeCells count="3">
    <mergeCell ref="B21:R21"/>
    <mergeCell ref="B55:R55"/>
    <mergeCell ref="A1:W1"/>
  </mergeCells>
  <pageMargins left="0.7" right="0.7" top="0.75" bottom="0.75" header="0.3" footer="0.3"/>
  <pageSetup scale="40" fitToHeight="0" orientation="portrait" horizontalDpi="0" verticalDpi="0" r:id="rId1"/>
  <rowBreaks count="1" manualBreakCount="1">
    <brk id="54" max="22" man="1"/>
  </rowBreaks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Z277"/>
  <sheetViews>
    <sheetView view="pageBreakPreview" zoomScale="60" zoomScaleNormal="70" workbookViewId="0">
      <selection activeCell="V192" sqref="V192"/>
    </sheetView>
  </sheetViews>
  <sheetFormatPr defaultRowHeight="15" x14ac:dyDescent="0.2"/>
  <cols>
    <col min="1" max="1" width="9.85546875" style="4" customWidth="1"/>
    <col min="2" max="2" width="15.7109375" style="2" customWidth="1"/>
    <col min="3" max="3" width="12.85546875" style="2" customWidth="1"/>
    <col min="4" max="4" width="11.7109375" style="1" customWidth="1"/>
    <col min="5" max="5" width="10.7109375" style="2" bestFit="1" customWidth="1"/>
    <col min="6" max="6" width="6.7109375" style="6" customWidth="1"/>
    <col min="7" max="8" width="7.140625" style="6" customWidth="1"/>
    <col min="9" max="9" width="7.85546875" style="10" customWidth="1"/>
    <col min="10" max="10" width="9.85546875" style="4" customWidth="1"/>
    <col min="11" max="11" width="7.5703125" style="59" customWidth="1"/>
    <col min="12" max="12" width="7.42578125" style="59" customWidth="1"/>
    <col min="13" max="13" width="7.85546875" style="59" customWidth="1"/>
    <col min="14" max="14" width="11.28515625" style="4" customWidth="1"/>
    <col min="15" max="15" width="7.85546875" style="10" customWidth="1"/>
    <col min="16" max="16" width="8.85546875" style="10" customWidth="1"/>
    <col min="17" max="17" width="11" style="4" customWidth="1"/>
    <col min="18" max="18" width="9.140625" style="4" customWidth="1"/>
    <col min="19" max="19" width="12.140625" style="83" bestFit="1" customWidth="1"/>
    <col min="20" max="20" width="12.140625" style="83" customWidth="1"/>
    <col min="21" max="21" width="9.140625" style="82"/>
    <col min="22" max="23" width="9.140625" style="83"/>
    <col min="24" max="16384" width="9.140625" style="4"/>
  </cols>
  <sheetData>
    <row r="1" spans="1:23" ht="27" thickBot="1" x14ac:dyDescent="0.25">
      <c r="A1" s="118" t="s">
        <v>209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20"/>
      <c r="S1" s="63"/>
      <c r="T1" s="63"/>
      <c r="U1" s="63"/>
      <c r="V1" s="63"/>
      <c r="W1" s="63"/>
    </row>
    <row r="2" spans="1:23" s="9" customFormat="1" ht="27" thickBot="1" x14ac:dyDescent="0.25">
      <c r="A2" s="115" t="s">
        <v>65</v>
      </c>
      <c r="B2" s="116"/>
      <c r="C2" s="116"/>
      <c r="D2" s="116"/>
      <c r="E2" s="116"/>
      <c r="F2" s="116"/>
      <c r="G2" s="116"/>
      <c r="H2" s="117"/>
      <c r="I2" s="121" t="s">
        <v>66</v>
      </c>
      <c r="J2" s="122"/>
      <c r="K2" s="122"/>
      <c r="L2" s="122"/>
      <c r="M2" s="122"/>
      <c r="N2" s="122"/>
      <c r="O2" s="122"/>
      <c r="P2" s="122"/>
      <c r="Q2" s="122"/>
      <c r="R2" s="123"/>
      <c r="S2" s="64"/>
      <c r="T2" s="64"/>
      <c r="U2" s="64"/>
      <c r="V2" s="65"/>
      <c r="W2" s="65"/>
    </row>
    <row r="3" spans="1:23" s="8" customFormat="1" ht="15.75" x14ac:dyDescent="0.25">
      <c r="B3" s="7"/>
      <c r="C3" s="7"/>
      <c r="E3" s="7"/>
      <c r="F3" s="51"/>
      <c r="G3" s="51"/>
      <c r="H3" s="60"/>
      <c r="I3" s="51"/>
      <c r="K3" s="51"/>
      <c r="L3" s="51"/>
      <c r="M3" s="51"/>
      <c r="O3" s="51"/>
      <c r="P3" s="51"/>
      <c r="S3" s="66"/>
      <c r="T3" s="66"/>
      <c r="U3" s="67"/>
      <c r="V3" s="67"/>
      <c r="W3" s="68"/>
    </row>
    <row r="4" spans="1:23" s="8" customFormat="1" ht="15.75" x14ac:dyDescent="0.25">
      <c r="A4" s="94" t="s">
        <v>67</v>
      </c>
      <c r="B4" s="94"/>
      <c r="C4" s="94"/>
      <c r="D4" s="94" t="s">
        <v>234</v>
      </c>
      <c r="E4" s="94"/>
      <c r="F4" s="95"/>
      <c r="G4" s="95"/>
      <c r="H4" s="95"/>
      <c r="I4" s="94" t="s">
        <v>67</v>
      </c>
      <c r="J4" s="96"/>
      <c r="K4" s="95"/>
      <c r="L4" s="95"/>
      <c r="M4" s="94" t="s">
        <v>231</v>
      </c>
      <c r="N4" s="96"/>
      <c r="O4" s="95"/>
      <c r="P4" s="95"/>
      <c r="Q4" s="96"/>
      <c r="S4" s="66"/>
      <c r="T4" s="66"/>
      <c r="U4" s="67"/>
      <c r="V4" s="67"/>
      <c r="W4" s="68"/>
    </row>
    <row r="5" spans="1:23" s="8" customFormat="1" ht="15.75" x14ac:dyDescent="0.25">
      <c r="A5" s="94" t="s">
        <v>68</v>
      </c>
      <c r="B5" s="94"/>
      <c r="C5" s="94"/>
      <c r="D5" s="94" t="s">
        <v>235</v>
      </c>
      <c r="E5" s="94"/>
      <c r="F5" s="95"/>
      <c r="G5" s="95"/>
      <c r="H5" s="95"/>
      <c r="I5" s="94" t="s">
        <v>68</v>
      </c>
      <c r="J5" s="96"/>
      <c r="K5" s="95"/>
      <c r="L5" s="95"/>
      <c r="M5" s="94" t="s">
        <v>232</v>
      </c>
      <c r="N5" s="96"/>
      <c r="O5" s="95"/>
      <c r="P5" s="95"/>
      <c r="Q5" s="96"/>
      <c r="S5" s="66"/>
      <c r="T5" s="66"/>
      <c r="U5" s="67"/>
      <c r="V5" s="67"/>
      <c r="W5" s="68"/>
    </row>
    <row r="6" spans="1:23" s="8" customFormat="1" ht="15.75" x14ac:dyDescent="0.25">
      <c r="A6" s="94" t="s">
        <v>69</v>
      </c>
      <c r="B6" s="94"/>
      <c r="C6" s="94"/>
      <c r="D6" s="94" t="s">
        <v>236</v>
      </c>
      <c r="E6" s="94"/>
      <c r="F6" s="95"/>
      <c r="G6" s="95"/>
      <c r="H6" s="95"/>
      <c r="I6" s="94" t="s">
        <v>69</v>
      </c>
      <c r="J6" s="96"/>
      <c r="K6" s="95"/>
      <c r="L6" s="95"/>
      <c r="M6" s="94" t="s">
        <v>233</v>
      </c>
      <c r="N6" s="96"/>
      <c r="O6" s="95"/>
      <c r="P6" s="95"/>
      <c r="Q6" s="96"/>
      <c r="S6" s="66"/>
      <c r="T6" s="66"/>
      <c r="U6" s="67"/>
      <c r="V6" s="67"/>
      <c r="W6" s="68"/>
    </row>
    <row r="7" spans="1:23" s="8" customFormat="1" ht="15.75" x14ac:dyDescent="0.25">
      <c r="A7" s="94"/>
      <c r="B7" s="94"/>
      <c r="C7" s="94"/>
      <c r="D7" s="94"/>
      <c r="E7" s="94"/>
      <c r="F7" s="95"/>
      <c r="G7" s="95"/>
      <c r="H7" s="95"/>
      <c r="I7" s="95"/>
      <c r="J7" s="96"/>
      <c r="K7" s="95"/>
      <c r="L7" s="95"/>
      <c r="M7" s="95"/>
      <c r="N7" s="96"/>
      <c r="O7" s="95"/>
      <c r="P7" s="95"/>
      <c r="Q7" s="96"/>
      <c r="S7" s="66"/>
      <c r="T7" s="66"/>
      <c r="U7" s="67"/>
      <c r="V7" s="67"/>
      <c r="W7" s="68"/>
    </row>
    <row r="8" spans="1:23" s="8" customFormat="1" ht="15.75" x14ac:dyDescent="0.25">
      <c r="A8" s="94" t="s">
        <v>70</v>
      </c>
      <c r="B8" s="94"/>
      <c r="C8" s="94"/>
      <c r="D8" s="94" t="s">
        <v>247</v>
      </c>
      <c r="E8" s="94"/>
      <c r="F8" s="95"/>
      <c r="G8" s="95"/>
      <c r="H8" s="95"/>
      <c r="I8" s="61" t="s">
        <v>70</v>
      </c>
      <c r="J8" s="96"/>
      <c r="K8" s="95"/>
      <c r="L8" s="96"/>
      <c r="M8" s="61" t="s">
        <v>238</v>
      </c>
      <c r="N8" s="96"/>
      <c r="O8" s="95"/>
      <c r="P8" s="95"/>
      <c r="Q8" s="96"/>
      <c r="S8" s="66"/>
      <c r="T8" s="66"/>
      <c r="U8" s="67"/>
      <c r="V8" s="67"/>
      <c r="W8" s="68"/>
    </row>
    <row r="9" spans="1:23" s="8" customFormat="1" ht="15.75" x14ac:dyDescent="0.25">
      <c r="A9" s="94" t="s">
        <v>68</v>
      </c>
      <c r="B9" s="94"/>
      <c r="C9" s="94"/>
      <c r="D9" s="94" t="s">
        <v>248</v>
      </c>
      <c r="E9" s="94"/>
      <c r="F9" s="95"/>
      <c r="G9" s="95"/>
      <c r="H9" s="95"/>
      <c r="I9" s="61" t="s">
        <v>68</v>
      </c>
      <c r="J9" s="96"/>
      <c r="K9" s="95"/>
      <c r="L9" s="96"/>
      <c r="M9" s="61" t="s">
        <v>239</v>
      </c>
      <c r="N9" s="96"/>
      <c r="O9" s="95"/>
      <c r="P9" s="95"/>
      <c r="Q9" s="96"/>
      <c r="S9" s="66"/>
      <c r="T9" s="66"/>
      <c r="U9" s="67"/>
      <c r="V9" s="67"/>
      <c r="W9" s="68"/>
    </row>
    <row r="10" spans="1:23" s="8" customFormat="1" ht="15.75" x14ac:dyDescent="0.25">
      <c r="A10" s="94" t="s">
        <v>69</v>
      </c>
      <c r="B10" s="94"/>
      <c r="C10" s="94"/>
      <c r="D10" s="94" t="s">
        <v>86</v>
      </c>
      <c r="E10" s="94"/>
      <c r="F10" s="95"/>
      <c r="G10" s="95"/>
      <c r="H10" s="95"/>
      <c r="I10" s="61" t="s">
        <v>69</v>
      </c>
      <c r="J10" s="96"/>
      <c r="K10" s="95"/>
      <c r="L10" s="96"/>
      <c r="M10" s="61" t="s">
        <v>240</v>
      </c>
      <c r="N10" s="96"/>
      <c r="O10" s="95"/>
      <c r="P10" s="95"/>
      <c r="Q10" s="96"/>
      <c r="S10" s="66"/>
      <c r="T10" s="66"/>
      <c r="U10" s="67"/>
      <c r="V10" s="67"/>
      <c r="W10" s="68"/>
    </row>
    <row r="11" spans="1:23" s="8" customFormat="1" ht="15.75" x14ac:dyDescent="0.25">
      <c r="A11" s="94"/>
      <c r="B11" s="94"/>
      <c r="C11" s="94"/>
      <c r="D11" s="94"/>
      <c r="E11" s="94"/>
      <c r="F11" s="95"/>
      <c r="G11" s="95"/>
      <c r="H11" s="95"/>
      <c r="I11" s="61"/>
      <c r="J11" s="96"/>
      <c r="K11" s="95"/>
      <c r="L11" s="96"/>
      <c r="M11" s="61"/>
      <c r="N11" s="96"/>
      <c r="O11" s="96"/>
      <c r="P11" s="95"/>
      <c r="Q11" s="95"/>
      <c r="S11" s="66"/>
      <c r="T11" s="66"/>
      <c r="U11" s="67"/>
      <c r="V11" s="67"/>
      <c r="W11" s="68"/>
    </row>
    <row r="12" spans="1:23" s="8" customFormat="1" ht="15.75" x14ac:dyDescent="0.25">
      <c r="A12" s="97" t="s">
        <v>71</v>
      </c>
      <c r="B12" s="94"/>
      <c r="C12" s="94"/>
      <c r="D12" s="94" t="s">
        <v>226</v>
      </c>
      <c r="E12" s="94"/>
      <c r="F12" s="95"/>
      <c r="G12" s="95">
        <v>204</v>
      </c>
      <c r="H12" s="95"/>
      <c r="I12" s="62" t="s">
        <v>71</v>
      </c>
      <c r="J12" s="96"/>
      <c r="K12" s="95"/>
      <c r="L12" s="96"/>
      <c r="M12" s="61" t="s">
        <v>246</v>
      </c>
      <c r="N12" s="96"/>
      <c r="O12" s="96"/>
      <c r="P12" s="95"/>
      <c r="Q12" s="95">
        <v>191</v>
      </c>
      <c r="S12" s="66"/>
      <c r="T12" s="66"/>
      <c r="U12" s="66"/>
      <c r="V12" s="66"/>
      <c r="W12" s="68"/>
    </row>
    <row r="13" spans="1:23" s="8" customFormat="1" ht="15.75" x14ac:dyDescent="0.25">
      <c r="A13" s="94" t="s">
        <v>72</v>
      </c>
      <c r="B13" s="94"/>
      <c r="C13" s="94"/>
      <c r="D13" s="94" t="s">
        <v>224</v>
      </c>
      <c r="E13" s="94"/>
      <c r="F13" s="95"/>
      <c r="G13" s="95">
        <v>190</v>
      </c>
      <c r="H13" s="95"/>
      <c r="I13" s="61" t="s">
        <v>73</v>
      </c>
      <c r="J13" s="96"/>
      <c r="K13" s="95"/>
      <c r="L13" s="96"/>
      <c r="M13" s="61" t="s">
        <v>245</v>
      </c>
      <c r="N13" s="96"/>
      <c r="O13" s="96"/>
      <c r="P13" s="95"/>
      <c r="Q13" s="95">
        <v>209</v>
      </c>
      <c r="S13" s="66"/>
      <c r="T13" s="66"/>
      <c r="U13" s="66"/>
      <c r="V13" s="66"/>
      <c r="W13" s="68"/>
    </row>
    <row r="14" spans="1:23" s="8" customFormat="1" ht="15.75" x14ac:dyDescent="0.25">
      <c r="A14" s="94" t="s">
        <v>220</v>
      </c>
      <c r="B14" s="94"/>
      <c r="C14" s="94"/>
      <c r="D14" s="94" t="s">
        <v>230</v>
      </c>
      <c r="E14" s="94"/>
      <c r="F14" s="95"/>
      <c r="G14" s="95">
        <v>217</v>
      </c>
      <c r="H14" s="95"/>
      <c r="I14" s="62" t="s">
        <v>221</v>
      </c>
      <c r="J14" s="96"/>
      <c r="K14" s="95"/>
      <c r="L14" s="96"/>
      <c r="M14" s="61" t="s">
        <v>244</v>
      </c>
      <c r="N14" s="96"/>
      <c r="O14" s="96"/>
      <c r="P14" s="95"/>
      <c r="Q14" s="95">
        <v>201</v>
      </c>
      <c r="S14" s="66"/>
      <c r="T14" s="66"/>
      <c r="U14" s="66"/>
      <c r="V14" s="66"/>
      <c r="W14" s="68"/>
    </row>
    <row r="15" spans="1:23" s="8" customFormat="1" ht="15.75" x14ac:dyDescent="0.25">
      <c r="A15" s="94" t="s">
        <v>73</v>
      </c>
      <c r="B15" s="94"/>
      <c r="C15" s="94"/>
      <c r="D15" s="94" t="s">
        <v>249</v>
      </c>
      <c r="E15" s="94"/>
      <c r="F15" s="95"/>
      <c r="G15" s="95">
        <v>216</v>
      </c>
      <c r="H15" s="95"/>
      <c r="I15" s="62" t="s">
        <v>83</v>
      </c>
      <c r="J15" s="96"/>
      <c r="K15" s="95"/>
      <c r="L15" s="96"/>
      <c r="M15" s="61" t="s">
        <v>241</v>
      </c>
      <c r="N15" s="96"/>
      <c r="O15" s="96"/>
      <c r="P15" s="95"/>
      <c r="Q15" s="95">
        <v>187</v>
      </c>
      <c r="S15" s="66"/>
      <c r="T15" s="66"/>
      <c r="U15" s="67"/>
      <c r="V15" s="67"/>
      <c r="W15" s="68"/>
    </row>
    <row r="16" spans="1:23" s="8" customFormat="1" ht="15.75" x14ac:dyDescent="0.25">
      <c r="A16" s="94" t="s">
        <v>75</v>
      </c>
      <c r="B16" s="94"/>
      <c r="C16" s="94"/>
      <c r="D16" s="97" t="s">
        <v>228</v>
      </c>
      <c r="E16" s="94"/>
      <c r="F16" s="95"/>
      <c r="G16" s="95">
        <v>190</v>
      </c>
      <c r="H16" s="95"/>
      <c r="I16" s="62" t="s">
        <v>84</v>
      </c>
      <c r="J16" s="96"/>
      <c r="K16" s="95"/>
      <c r="L16" s="96"/>
      <c r="M16" s="61" t="s">
        <v>242</v>
      </c>
      <c r="N16" s="96"/>
      <c r="O16" s="96"/>
      <c r="P16" s="95"/>
      <c r="Q16" s="95">
        <v>183</v>
      </c>
      <c r="S16" s="66"/>
      <c r="T16" s="66"/>
      <c r="U16" s="67"/>
      <c r="V16" s="67"/>
      <c r="W16" s="68"/>
    </row>
    <row r="17" spans="1:23" s="8" customFormat="1" ht="15.75" x14ac:dyDescent="0.25">
      <c r="A17" s="94" t="s">
        <v>74</v>
      </c>
      <c r="B17" s="94"/>
      <c r="C17" s="94"/>
      <c r="D17" s="94" t="s">
        <v>250</v>
      </c>
      <c r="E17" s="94"/>
      <c r="F17" s="95"/>
      <c r="G17" s="95">
        <v>202</v>
      </c>
      <c r="H17" s="95"/>
      <c r="I17" s="62" t="s">
        <v>85</v>
      </c>
      <c r="J17" s="96"/>
      <c r="K17" s="95"/>
      <c r="L17" s="96"/>
      <c r="M17" s="61" t="s">
        <v>243</v>
      </c>
      <c r="N17" s="96"/>
      <c r="O17" s="96"/>
      <c r="P17" s="95"/>
      <c r="Q17" s="95">
        <v>180</v>
      </c>
      <c r="W17" s="68"/>
    </row>
    <row r="18" spans="1:23" s="8" customFormat="1" ht="15.75" x14ac:dyDescent="0.25">
      <c r="A18" s="94" t="s">
        <v>76</v>
      </c>
      <c r="B18" s="94"/>
      <c r="C18" s="94"/>
      <c r="D18" s="94" t="s">
        <v>251</v>
      </c>
      <c r="E18" s="94"/>
      <c r="F18" s="95"/>
      <c r="G18" s="95">
        <v>198</v>
      </c>
      <c r="H18" s="95"/>
      <c r="I18" s="96"/>
      <c r="J18" s="96"/>
      <c r="K18" s="96"/>
      <c r="L18" s="96"/>
      <c r="M18" s="96"/>
      <c r="N18" s="96"/>
      <c r="O18" s="96"/>
      <c r="P18" s="96"/>
      <c r="Q18" s="96"/>
      <c r="W18" s="68"/>
    </row>
    <row r="19" spans="1:23" s="8" customFormat="1" ht="15.75" x14ac:dyDescent="0.25">
      <c r="A19" s="97" t="s">
        <v>77</v>
      </c>
      <c r="B19" s="94"/>
      <c r="C19" s="94"/>
      <c r="D19" s="94" t="s">
        <v>252</v>
      </c>
      <c r="E19" s="94"/>
      <c r="F19" s="95"/>
      <c r="G19" s="95">
        <v>198</v>
      </c>
      <c r="H19" s="95"/>
      <c r="I19" s="62"/>
      <c r="J19" s="96"/>
      <c r="K19" s="95"/>
      <c r="L19" s="96"/>
      <c r="M19" s="61"/>
      <c r="N19" s="96"/>
      <c r="O19" s="96"/>
      <c r="P19" s="95"/>
      <c r="Q19" s="95"/>
      <c r="W19" s="68"/>
    </row>
    <row r="20" spans="1:23" s="8" customFormat="1" ht="15.75" x14ac:dyDescent="0.25">
      <c r="A20" s="94" t="s">
        <v>78</v>
      </c>
      <c r="B20" s="94"/>
      <c r="C20" s="94"/>
      <c r="D20" s="94" t="s">
        <v>253</v>
      </c>
      <c r="E20" s="94"/>
      <c r="F20" s="95"/>
      <c r="G20" s="95">
        <v>202</v>
      </c>
      <c r="H20" s="95"/>
      <c r="I20" s="62"/>
      <c r="J20" s="96"/>
      <c r="K20" s="95"/>
      <c r="L20" s="96"/>
      <c r="M20" s="61"/>
      <c r="N20" s="96"/>
      <c r="O20" s="96"/>
      <c r="P20" s="95"/>
      <c r="Q20" s="95"/>
      <c r="S20" s="66"/>
      <c r="T20" s="66"/>
      <c r="U20" s="67"/>
      <c r="V20" s="67"/>
      <c r="W20" s="68"/>
    </row>
    <row r="21" spans="1:23" s="8" customFormat="1" ht="15.75" x14ac:dyDescent="0.2">
      <c r="A21" s="94" t="s">
        <v>79</v>
      </c>
      <c r="B21" s="94"/>
      <c r="C21" s="94"/>
      <c r="D21" s="94" t="s">
        <v>254</v>
      </c>
      <c r="E21" s="94"/>
      <c r="F21" s="95"/>
      <c r="G21" s="95">
        <v>201</v>
      </c>
      <c r="H21" s="95"/>
      <c r="I21" s="62"/>
      <c r="J21" s="96"/>
      <c r="K21" s="95"/>
      <c r="L21" s="96"/>
      <c r="M21" s="61"/>
      <c r="N21" s="96"/>
      <c r="O21" s="96"/>
      <c r="P21" s="95"/>
      <c r="Q21" s="95"/>
    </row>
    <row r="22" spans="1:23" s="8" customFormat="1" ht="15.75" x14ac:dyDescent="0.2">
      <c r="A22" s="94" t="s">
        <v>80</v>
      </c>
      <c r="B22" s="94"/>
      <c r="C22" s="94"/>
      <c r="D22" s="94" t="s">
        <v>255</v>
      </c>
      <c r="E22" s="94"/>
      <c r="F22" s="95"/>
      <c r="G22" s="95">
        <v>198</v>
      </c>
      <c r="H22" s="95"/>
      <c r="I22" s="96"/>
      <c r="J22" s="96"/>
      <c r="K22" s="96"/>
      <c r="L22" s="96"/>
      <c r="M22" s="96"/>
      <c r="N22" s="96"/>
      <c r="O22" s="96"/>
      <c r="P22" s="96"/>
      <c r="Q22" s="96"/>
    </row>
    <row r="23" spans="1:23" s="8" customFormat="1" ht="15.75" x14ac:dyDescent="0.2">
      <c r="A23" s="94" t="s">
        <v>81</v>
      </c>
      <c r="B23" s="94"/>
      <c r="C23" s="94"/>
      <c r="D23" s="94" t="s">
        <v>226</v>
      </c>
      <c r="E23" s="94"/>
      <c r="F23" s="95"/>
      <c r="G23" s="95">
        <v>204</v>
      </c>
      <c r="H23" s="95"/>
      <c r="I23" s="96"/>
      <c r="J23" s="96"/>
      <c r="K23" s="96"/>
      <c r="L23" s="96"/>
      <c r="M23" s="96"/>
      <c r="N23" s="96"/>
      <c r="O23" s="96"/>
      <c r="P23" s="96"/>
      <c r="Q23" s="96"/>
    </row>
    <row r="24" spans="1:23" s="8" customFormat="1" ht="15.75" x14ac:dyDescent="0.2">
      <c r="A24" s="94" t="s">
        <v>82</v>
      </c>
      <c r="B24" s="94"/>
      <c r="C24" s="94"/>
      <c r="D24" s="94" t="s">
        <v>227</v>
      </c>
      <c r="E24" s="94"/>
      <c r="F24" s="95"/>
      <c r="G24" s="95">
        <v>191</v>
      </c>
      <c r="H24" s="95"/>
      <c r="I24" s="96"/>
      <c r="J24" s="96"/>
      <c r="K24" s="96"/>
      <c r="L24" s="96"/>
      <c r="M24" s="96"/>
      <c r="N24" s="96"/>
      <c r="O24" s="96"/>
      <c r="P24" s="96"/>
      <c r="Q24" s="96"/>
    </row>
    <row r="25" spans="1:23" s="8" customFormat="1" ht="15.75" x14ac:dyDescent="0.2">
      <c r="A25" s="94" t="s">
        <v>222</v>
      </c>
      <c r="B25" s="94"/>
      <c r="C25" s="94"/>
      <c r="D25" s="94" t="s">
        <v>229</v>
      </c>
      <c r="E25" s="94"/>
      <c r="F25" s="95"/>
      <c r="G25" s="95">
        <v>190</v>
      </c>
      <c r="H25" s="95"/>
      <c r="I25" s="62"/>
      <c r="J25" s="96"/>
      <c r="K25" s="95"/>
      <c r="L25" s="95"/>
      <c r="M25" s="95"/>
      <c r="N25" s="96"/>
      <c r="O25" s="95"/>
      <c r="P25" s="95"/>
      <c r="Q25" s="96"/>
    </row>
    <row r="26" spans="1:23" s="8" customFormat="1" ht="15.75" x14ac:dyDescent="0.25">
      <c r="A26" s="97" t="s">
        <v>83</v>
      </c>
      <c r="B26" s="94"/>
      <c r="C26" s="94"/>
      <c r="D26" s="94" t="s">
        <v>223</v>
      </c>
      <c r="E26" s="94"/>
      <c r="F26" s="95"/>
      <c r="G26" s="95">
        <v>201</v>
      </c>
      <c r="H26" s="95"/>
      <c r="I26" s="95"/>
      <c r="J26" s="96"/>
      <c r="K26" s="95"/>
      <c r="L26" s="95"/>
      <c r="M26" s="95"/>
      <c r="N26" s="96"/>
      <c r="O26" s="95"/>
      <c r="P26" s="95"/>
      <c r="Q26" s="96"/>
      <c r="S26" s="69" t="s">
        <v>256</v>
      </c>
      <c r="T26" s="70"/>
      <c r="U26" s="70"/>
      <c r="V26" s="71"/>
    </row>
    <row r="27" spans="1:23" s="8" customFormat="1" ht="15.75" x14ac:dyDescent="0.25">
      <c r="A27" s="97" t="s">
        <v>84</v>
      </c>
      <c r="B27" s="94"/>
      <c r="C27" s="94"/>
      <c r="D27" s="94" t="s">
        <v>224</v>
      </c>
      <c r="E27" s="94"/>
      <c r="F27" s="95"/>
      <c r="G27" s="95">
        <v>190</v>
      </c>
      <c r="H27" s="95"/>
      <c r="I27" s="95"/>
      <c r="J27" s="96"/>
      <c r="K27" s="95"/>
      <c r="L27" s="95"/>
      <c r="M27" s="95"/>
      <c r="N27" s="96"/>
      <c r="O27" s="95"/>
      <c r="P27" s="95"/>
      <c r="Q27" s="96"/>
      <c r="S27" s="72" t="s">
        <v>257</v>
      </c>
      <c r="T27" s="73"/>
      <c r="U27" s="73"/>
      <c r="V27" s="74"/>
    </row>
    <row r="28" spans="1:23" s="8" customFormat="1" ht="15.75" x14ac:dyDescent="0.25">
      <c r="A28" s="97" t="s">
        <v>85</v>
      </c>
      <c r="B28" s="94"/>
      <c r="C28" s="94"/>
      <c r="D28" s="94" t="s">
        <v>225</v>
      </c>
      <c r="E28" s="94"/>
      <c r="F28" s="95"/>
      <c r="G28" s="95">
        <v>183</v>
      </c>
      <c r="H28" s="95"/>
      <c r="I28" s="95"/>
      <c r="J28" s="96"/>
      <c r="K28" s="95"/>
      <c r="L28" s="95"/>
      <c r="M28" s="95"/>
      <c r="N28" s="96"/>
      <c r="O28" s="95"/>
      <c r="P28" s="95"/>
      <c r="Q28" s="96"/>
      <c r="S28" s="75" t="s">
        <v>258</v>
      </c>
      <c r="T28" s="76"/>
      <c r="U28" s="76"/>
      <c r="V28" s="77"/>
    </row>
    <row r="29" spans="1:23" s="8" customFormat="1" ht="15.75" x14ac:dyDescent="0.2">
      <c r="B29" s="7"/>
      <c r="C29" s="7"/>
      <c r="E29" s="7"/>
      <c r="F29" s="51"/>
      <c r="G29" s="51"/>
      <c r="H29" s="51"/>
      <c r="I29" s="51"/>
      <c r="K29" s="51"/>
      <c r="L29" s="51"/>
      <c r="M29" s="51"/>
      <c r="O29" s="51"/>
      <c r="P29" s="51"/>
    </row>
    <row r="30" spans="1:23" x14ac:dyDescent="0.25">
      <c r="A30" s="5"/>
      <c r="B30" s="11" t="s">
        <v>216</v>
      </c>
      <c r="C30" s="11"/>
      <c r="D30" s="5"/>
      <c r="E30" s="11"/>
      <c r="F30" s="52"/>
      <c r="G30" s="52"/>
      <c r="H30" s="52"/>
      <c r="I30" s="52"/>
      <c r="J30" s="5"/>
      <c r="K30" s="58"/>
      <c r="L30" s="58"/>
      <c r="M30" s="58"/>
      <c r="N30" s="5"/>
      <c r="O30" s="52"/>
      <c r="P30" s="52"/>
      <c r="Q30" s="5"/>
      <c r="R30" s="5"/>
      <c r="S30" s="78"/>
      <c r="T30" s="78"/>
      <c r="U30" s="78"/>
      <c r="V30" s="78"/>
      <c r="W30" s="79"/>
    </row>
    <row r="31" spans="1:23" x14ac:dyDescent="0.25">
      <c r="A31" s="12" t="s">
        <v>21</v>
      </c>
      <c r="B31" s="13" t="s">
        <v>20</v>
      </c>
      <c r="C31" s="13" t="s">
        <v>19</v>
      </c>
      <c r="D31" s="14" t="s">
        <v>18</v>
      </c>
      <c r="E31" s="13" t="s">
        <v>17</v>
      </c>
      <c r="F31" s="15" t="s">
        <v>16</v>
      </c>
      <c r="G31" s="16" t="s">
        <v>15</v>
      </c>
      <c r="H31" s="16" t="s">
        <v>14</v>
      </c>
      <c r="I31" s="16" t="s">
        <v>12</v>
      </c>
      <c r="J31" s="16" t="s">
        <v>13</v>
      </c>
      <c r="K31" s="16" t="s">
        <v>11</v>
      </c>
      <c r="L31" s="16" t="s">
        <v>9</v>
      </c>
      <c r="M31" s="16" t="s">
        <v>8</v>
      </c>
      <c r="N31" s="16" t="s">
        <v>10</v>
      </c>
      <c r="O31" s="16" t="s">
        <v>237</v>
      </c>
      <c r="P31" s="16" t="s">
        <v>6</v>
      </c>
      <c r="Q31" s="16" t="s">
        <v>7</v>
      </c>
      <c r="R31" s="16" t="s">
        <v>5</v>
      </c>
      <c r="S31" s="79" t="s">
        <v>259</v>
      </c>
      <c r="T31" s="79" t="s">
        <v>5</v>
      </c>
      <c r="U31" s="79" t="s">
        <v>260</v>
      </c>
      <c r="V31" s="79" t="s">
        <v>261</v>
      </c>
      <c r="W31" s="79"/>
    </row>
    <row r="32" spans="1:23" x14ac:dyDescent="0.25">
      <c r="A32" s="21">
        <v>345</v>
      </c>
      <c r="B32" s="26" t="s">
        <v>158</v>
      </c>
      <c r="C32" s="26" t="s">
        <v>159</v>
      </c>
      <c r="D32" s="27" t="s">
        <v>25</v>
      </c>
      <c r="E32" s="26" t="s">
        <v>98</v>
      </c>
      <c r="F32" s="53">
        <v>24</v>
      </c>
      <c r="G32" s="21">
        <v>24</v>
      </c>
      <c r="H32" s="21">
        <v>23</v>
      </c>
      <c r="I32" s="16">
        <v>24</v>
      </c>
      <c r="J32" s="19">
        <f t="shared" ref="J32:J63" si="0">SUM(F32:I32)</f>
        <v>95</v>
      </c>
      <c r="K32" s="16">
        <v>23</v>
      </c>
      <c r="L32" s="16">
        <v>24</v>
      </c>
      <c r="M32" s="16">
        <v>24</v>
      </c>
      <c r="N32" s="19">
        <f t="shared" ref="N32:N63" si="1">SUM(K32:M32)</f>
        <v>71</v>
      </c>
      <c r="O32" s="18">
        <v>25</v>
      </c>
      <c r="P32" s="16">
        <v>24</v>
      </c>
      <c r="Q32" s="19">
        <f t="shared" ref="Q32:Q63" si="2">SUM(O32:P32)</f>
        <v>49</v>
      </c>
      <c r="R32" s="16">
        <f t="shared" ref="R32:R63" si="3">N32+J32+Q32</f>
        <v>215</v>
      </c>
      <c r="S32" s="79">
        <v>15</v>
      </c>
      <c r="T32" s="79">
        <f>S32+R32</f>
        <v>230</v>
      </c>
      <c r="U32" s="79"/>
      <c r="V32" s="79">
        <v>14</v>
      </c>
      <c r="W32" s="79"/>
    </row>
    <row r="33" spans="1:23" x14ac:dyDescent="0.25">
      <c r="A33" s="17">
        <v>341</v>
      </c>
      <c r="B33" s="56" t="s">
        <v>173</v>
      </c>
      <c r="C33" s="56" t="s">
        <v>174</v>
      </c>
      <c r="D33" s="57" t="s">
        <v>23</v>
      </c>
      <c r="E33" s="56" t="s">
        <v>98</v>
      </c>
      <c r="F33" s="29">
        <v>24</v>
      </c>
      <c r="G33" s="18">
        <v>25</v>
      </c>
      <c r="H33" s="16">
        <v>23</v>
      </c>
      <c r="I33" s="16">
        <v>23</v>
      </c>
      <c r="J33" s="19">
        <f t="shared" si="0"/>
        <v>95</v>
      </c>
      <c r="K33" s="16">
        <v>24</v>
      </c>
      <c r="L33" s="18">
        <v>25</v>
      </c>
      <c r="M33" s="18">
        <v>25</v>
      </c>
      <c r="N33" s="19">
        <f t="shared" si="1"/>
        <v>74</v>
      </c>
      <c r="O33" s="16">
        <v>24</v>
      </c>
      <c r="P33" s="16">
        <v>24</v>
      </c>
      <c r="Q33" s="19">
        <f t="shared" si="2"/>
        <v>48</v>
      </c>
      <c r="R33" s="16">
        <f t="shared" si="3"/>
        <v>217</v>
      </c>
      <c r="S33" s="79">
        <v>15</v>
      </c>
      <c r="T33" s="79">
        <f t="shared" ref="T33:T37" si="4">S33+R33</f>
        <v>232</v>
      </c>
      <c r="U33" s="79"/>
      <c r="V33" s="79">
        <v>13</v>
      </c>
      <c r="W33" s="79"/>
    </row>
    <row r="34" spans="1:23" x14ac:dyDescent="0.25">
      <c r="A34" s="21">
        <v>197</v>
      </c>
      <c r="B34" s="23" t="s">
        <v>138</v>
      </c>
      <c r="C34" s="23" t="s">
        <v>139</v>
      </c>
      <c r="D34" s="24" t="s">
        <v>25</v>
      </c>
      <c r="E34" s="23" t="s">
        <v>98</v>
      </c>
      <c r="F34" s="25">
        <v>25</v>
      </c>
      <c r="G34" s="16">
        <v>22</v>
      </c>
      <c r="H34" s="16">
        <v>24</v>
      </c>
      <c r="I34" s="16">
        <v>22</v>
      </c>
      <c r="J34" s="19">
        <f t="shared" si="0"/>
        <v>93</v>
      </c>
      <c r="K34" s="22">
        <v>25</v>
      </c>
      <c r="L34" s="18">
        <v>25</v>
      </c>
      <c r="M34" s="18">
        <v>25</v>
      </c>
      <c r="N34" s="19">
        <f t="shared" si="1"/>
        <v>75</v>
      </c>
      <c r="O34" s="16">
        <v>22</v>
      </c>
      <c r="P34" s="16">
        <v>24</v>
      </c>
      <c r="Q34" s="19">
        <f t="shared" si="2"/>
        <v>46</v>
      </c>
      <c r="R34" s="16">
        <f t="shared" si="3"/>
        <v>214</v>
      </c>
      <c r="S34" s="79">
        <v>13</v>
      </c>
      <c r="T34" s="79">
        <f t="shared" si="4"/>
        <v>227</v>
      </c>
      <c r="U34" s="79">
        <v>15</v>
      </c>
      <c r="V34" s="79"/>
      <c r="W34" s="79"/>
    </row>
    <row r="35" spans="1:23" x14ac:dyDescent="0.25">
      <c r="A35" s="21">
        <v>329</v>
      </c>
      <c r="B35" s="26" t="s">
        <v>150</v>
      </c>
      <c r="C35" s="26" t="s">
        <v>151</v>
      </c>
      <c r="D35" s="27" t="s">
        <v>25</v>
      </c>
      <c r="E35" s="26" t="s">
        <v>98</v>
      </c>
      <c r="F35" s="29">
        <v>24</v>
      </c>
      <c r="G35" s="16">
        <v>24</v>
      </c>
      <c r="H35" s="18">
        <v>25</v>
      </c>
      <c r="I35" s="16">
        <v>24</v>
      </c>
      <c r="J35" s="19">
        <f t="shared" si="0"/>
        <v>97</v>
      </c>
      <c r="K35" s="16">
        <v>22</v>
      </c>
      <c r="L35" s="18">
        <v>25</v>
      </c>
      <c r="M35" s="16">
        <v>24</v>
      </c>
      <c r="N35" s="19">
        <f t="shared" si="1"/>
        <v>71</v>
      </c>
      <c r="O35" s="16">
        <v>23</v>
      </c>
      <c r="P35" s="18">
        <v>25</v>
      </c>
      <c r="Q35" s="19">
        <f t="shared" si="2"/>
        <v>48</v>
      </c>
      <c r="R35" s="16">
        <f t="shared" si="3"/>
        <v>216</v>
      </c>
      <c r="S35" s="79">
        <v>11</v>
      </c>
      <c r="T35" s="79">
        <f t="shared" si="4"/>
        <v>227</v>
      </c>
      <c r="U35" s="79">
        <v>14</v>
      </c>
      <c r="V35" s="79"/>
      <c r="W35" s="79"/>
    </row>
    <row r="36" spans="1:23" x14ac:dyDescent="0.25">
      <c r="A36" s="21">
        <v>106</v>
      </c>
      <c r="B36" s="23" t="s">
        <v>95</v>
      </c>
      <c r="C36" s="23" t="s">
        <v>56</v>
      </c>
      <c r="D36" s="24" t="s">
        <v>0</v>
      </c>
      <c r="E36" s="23" t="s">
        <v>94</v>
      </c>
      <c r="F36" s="29">
        <v>23</v>
      </c>
      <c r="G36" s="18">
        <v>25</v>
      </c>
      <c r="H36" s="16">
        <v>23</v>
      </c>
      <c r="I36" s="21">
        <v>24</v>
      </c>
      <c r="J36" s="19">
        <f t="shared" si="0"/>
        <v>95</v>
      </c>
      <c r="K36" s="21">
        <v>24</v>
      </c>
      <c r="L36" s="16">
        <v>23</v>
      </c>
      <c r="M36" s="16">
        <v>23</v>
      </c>
      <c r="N36" s="19">
        <f t="shared" si="1"/>
        <v>70</v>
      </c>
      <c r="O36" s="16">
        <v>24</v>
      </c>
      <c r="P36" s="16">
        <v>23</v>
      </c>
      <c r="Q36" s="19">
        <f t="shared" si="2"/>
        <v>47</v>
      </c>
      <c r="R36" s="16">
        <f t="shared" si="3"/>
        <v>212</v>
      </c>
      <c r="S36" s="85">
        <v>14</v>
      </c>
      <c r="T36" s="79">
        <f t="shared" si="4"/>
        <v>226</v>
      </c>
      <c r="V36" s="82"/>
      <c r="W36" s="82"/>
    </row>
    <row r="37" spans="1:23" ht="15.75" thickBot="1" x14ac:dyDescent="0.3">
      <c r="A37" s="102">
        <v>307</v>
      </c>
      <c r="B37" s="103" t="s">
        <v>179</v>
      </c>
      <c r="C37" s="103" t="s">
        <v>63</v>
      </c>
      <c r="D37" s="104" t="s">
        <v>23</v>
      </c>
      <c r="E37" s="103" t="s">
        <v>98</v>
      </c>
      <c r="F37" s="105">
        <v>24</v>
      </c>
      <c r="G37" s="106">
        <v>25</v>
      </c>
      <c r="H37" s="107">
        <v>23</v>
      </c>
      <c r="I37" s="107">
        <v>21</v>
      </c>
      <c r="J37" s="108">
        <f t="shared" si="0"/>
        <v>93</v>
      </c>
      <c r="K37" s="106">
        <v>25</v>
      </c>
      <c r="L37" s="107">
        <v>24</v>
      </c>
      <c r="M37" s="107">
        <v>23</v>
      </c>
      <c r="N37" s="108">
        <f t="shared" si="1"/>
        <v>72</v>
      </c>
      <c r="O37" s="107">
        <v>24</v>
      </c>
      <c r="P37" s="107">
        <v>24</v>
      </c>
      <c r="Q37" s="108">
        <f t="shared" si="2"/>
        <v>48</v>
      </c>
      <c r="R37" s="107">
        <f t="shared" si="3"/>
        <v>213</v>
      </c>
      <c r="S37" s="80">
        <v>13</v>
      </c>
      <c r="T37" s="80">
        <f t="shared" si="4"/>
        <v>226</v>
      </c>
      <c r="U37" s="79"/>
      <c r="V37" s="79"/>
      <c r="W37" s="79"/>
    </row>
    <row r="38" spans="1:23" x14ac:dyDescent="0.25">
      <c r="A38" s="17">
        <v>344</v>
      </c>
      <c r="B38" s="56" t="s">
        <v>136</v>
      </c>
      <c r="C38" s="56" t="s">
        <v>137</v>
      </c>
      <c r="D38" s="57" t="s">
        <v>61</v>
      </c>
      <c r="E38" s="56" t="s">
        <v>55</v>
      </c>
      <c r="F38" s="100">
        <v>25</v>
      </c>
      <c r="G38" s="33">
        <v>24</v>
      </c>
      <c r="H38" s="33">
        <v>24</v>
      </c>
      <c r="I38" s="33">
        <v>23</v>
      </c>
      <c r="J38" s="101">
        <f t="shared" si="0"/>
        <v>96</v>
      </c>
      <c r="K38" s="41">
        <v>25</v>
      </c>
      <c r="L38" s="33">
        <v>23</v>
      </c>
      <c r="M38" s="41">
        <v>25</v>
      </c>
      <c r="N38" s="101">
        <f t="shared" si="1"/>
        <v>73</v>
      </c>
      <c r="O38" s="41">
        <v>25</v>
      </c>
      <c r="P38" s="33">
        <v>23</v>
      </c>
      <c r="Q38" s="101">
        <f t="shared" si="2"/>
        <v>48</v>
      </c>
      <c r="R38" s="33">
        <f t="shared" si="3"/>
        <v>217</v>
      </c>
      <c r="S38" s="98" t="s">
        <v>263</v>
      </c>
      <c r="T38" s="99"/>
      <c r="U38" s="79"/>
      <c r="V38" s="79"/>
      <c r="W38" s="79"/>
    </row>
    <row r="39" spans="1:23" ht="12.75" x14ac:dyDescent="0.2">
      <c r="A39" s="21">
        <v>199</v>
      </c>
      <c r="B39" s="23" t="s">
        <v>140</v>
      </c>
      <c r="C39" s="23" t="s">
        <v>142</v>
      </c>
      <c r="D39" s="24" t="s">
        <v>0</v>
      </c>
      <c r="E39" s="23" t="s">
        <v>98</v>
      </c>
      <c r="F39" s="29">
        <v>23</v>
      </c>
      <c r="G39" s="18">
        <v>25</v>
      </c>
      <c r="H39" s="16">
        <v>24</v>
      </c>
      <c r="I39" s="16">
        <v>22</v>
      </c>
      <c r="J39" s="19">
        <f t="shared" si="0"/>
        <v>94</v>
      </c>
      <c r="K39" s="16">
        <v>24</v>
      </c>
      <c r="L39" s="16">
        <v>21</v>
      </c>
      <c r="M39" s="16">
        <v>23</v>
      </c>
      <c r="N39" s="19">
        <f t="shared" si="1"/>
        <v>68</v>
      </c>
      <c r="O39" s="16">
        <v>24</v>
      </c>
      <c r="P39" s="16">
        <v>24</v>
      </c>
      <c r="Q39" s="19">
        <f t="shared" si="2"/>
        <v>48</v>
      </c>
      <c r="R39" s="16">
        <f t="shared" si="3"/>
        <v>210</v>
      </c>
      <c r="S39" s="85"/>
      <c r="T39" s="85"/>
      <c r="V39" s="82"/>
      <c r="W39" s="82"/>
    </row>
    <row r="40" spans="1:23" ht="12.75" x14ac:dyDescent="0.2">
      <c r="A40" s="21">
        <v>284</v>
      </c>
      <c r="B40" s="23" t="s">
        <v>169</v>
      </c>
      <c r="C40" s="23" t="s">
        <v>170</v>
      </c>
      <c r="D40" s="24" t="s">
        <v>0</v>
      </c>
      <c r="E40" s="23" t="s">
        <v>98</v>
      </c>
      <c r="F40" s="29">
        <v>24</v>
      </c>
      <c r="G40" s="16">
        <v>23</v>
      </c>
      <c r="H40" s="16">
        <v>23</v>
      </c>
      <c r="I40" s="16">
        <v>23</v>
      </c>
      <c r="J40" s="19">
        <f t="shared" si="0"/>
        <v>93</v>
      </c>
      <c r="K40" s="16">
        <v>24</v>
      </c>
      <c r="L40" s="16">
        <v>24</v>
      </c>
      <c r="M40" s="16">
        <v>24</v>
      </c>
      <c r="N40" s="19">
        <f t="shared" si="1"/>
        <v>72</v>
      </c>
      <c r="O40" s="16">
        <v>22</v>
      </c>
      <c r="P40" s="16">
        <v>23</v>
      </c>
      <c r="Q40" s="19">
        <f t="shared" si="2"/>
        <v>45</v>
      </c>
      <c r="R40" s="16">
        <f t="shared" si="3"/>
        <v>210</v>
      </c>
      <c r="S40" s="82"/>
      <c r="T40" s="82"/>
      <c r="V40" s="82"/>
      <c r="W40" s="82"/>
    </row>
    <row r="41" spans="1:23" ht="12.75" x14ac:dyDescent="0.2">
      <c r="A41" s="21">
        <v>219</v>
      </c>
      <c r="B41" s="23" t="s">
        <v>42</v>
      </c>
      <c r="C41" s="23" t="s">
        <v>147</v>
      </c>
      <c r="D41" s="24" t="s">
        <v>22</v>
      </c>
      <c r="E41" s="23" t="s">
        <v>109</v>
      </c>
      <c r="F41" s="25">
        <v>25</v>
      </c>
      <c r="G41" s="16">
        <v>23</v>
      </c>
      <c r="H41" s="16">
        <v>22</v>
      </c>
      <c r="I41" s="16">
        <v>24</v>
      </c>
      <c r="J41" s="19">
        <f t="shared" si="0"/>
        <v>94</v>
      </c>
      <c r="K41" s="16">
        <v>22</v>
      </c>
      <c r="L41" s="16">
        <v>24</v>
      </c>
      <c r="M41" s="16">
        <v>23</v>
      </c>
      <c r="N41" s="19">
        <f t="shared" si="1"/>
        <v>69</v>
      </c>
      <c r="O41" s="18">
        <v>25</v>
      </c>
      <c r="P41" s="16">
        <v>22</v>
      </c>
      <c r="Q41" s="19">
        <f t="shared" si="2"/>
        <v>47</v>
      </c>
      <c r="R41" s="16">
        <f t="shared" si="3"/>
        <v>210</v>
      </c>
      <c r="S41" s="81"/>
      <c r="T41" s="81"/>
    </row>
    <row r="42" spans="1:23" ht="12.75" x14ac:dyDescent="0.2">
      <c r="A42" s="21">
        <v>137</v>
      </c>
      <c r="B42" s="23" t="s">
        <v>110</v>
      </c>
      <c r="C42" s="23" t="s">
        <v>112</v>
      </c>
      <c r="D42" s="24" t="s">
        <v>22</v>
      </c>
      <c r="E42" s="23" t="s">
        <v>98</v>
      </c>
      <c r="F42" s="29">
        <v>20</v>
      </c>
      <c r="G42" s="16">
        <v>23</v>
      </c>
      <c r="H42" s="16">
        <v>23</v>
      </c>
      <c r="I42" s="16">
        <v>23</v>
      </c>
      <c r="J42" s="19">
        <f t="shared" si="0"/>
        <v>89</v>
      </c>
      <c r="K42" s="16">
        <v>23</v>
      </c>
      <c r="L42" s="16">
        <v>23</v>
      </c>
      <c r="M42" s="16">
        <v>24</v>
      </c>
      <c r="N42" s="19">
        <f t="shared" si="1"/>
        <v>70</v>
      </c>
      <c r="O42" s="18">
        <v>25</v>
      </c>
      <c r="P42" s="18">
        <v>25</v>
      </c>
      <c r="Q42" s="19">
        <f t="shared" si="2"/>
        <v>50</v>
      </c>
      <c r="R42" s="16">
        <f t="shared" si="3"/>
        <v>209</v>
      </c>
      <c r="S42" s="84"/>
      <c r="T42" s="84"/>
    </row>
    <row r="43" spans="1:23" ht="13.5" customHeight="1" x14ac:dyDescent="0.2">
      <c r="A43" s="21">
        <v>287</v>
      </c>
      <c r="B43" s="23" t="s">
        <v>30</v>
      </c>
      <c r="C43" s="23" t="s">
        <v>171</v>
      </c>
      <c r="D43" s="24" t="s">
        <v>23</v>
      </c>
      <c r="E43" s="23" t="s">
        <v>98</v>
      </c>
      <c r="F43" s="53">
        <v>22</v>
      </c>
      <c r="G43" s="21">
        <v>24</v>
      </c>
      <c r="H43" s="21">
        <v>21</v>
      </c>
      <c r="I43" s="16">
        <v>22</v>
      </c>
      <c r="J43" s="19">
        <f t="shared" si="0"/>
        <v>89</v>
      </c>
      <c r="K43" s="16">
        <v>24</v>
      </c>
      <c r="L43" s="16">
        <v>24</v>
      </c>
      <c r="M43" s="16">
        <v>24</v>
      </c>
      <c r="N43" s="19">
        <f t="shared" si="1"/>
        <v>72</v>
      </c>
      <c r="O43" s="16">
        <v>24</v>
      </c>
      <c r="P43" s="16">
        <v>24</v>
      </c>
      <c r="Q43" s="19">
        <f t="shared" si="2"/>
        <v>48</v>
      </c>
      <c r="R43" s="16">
        <f t="shared" si="3"/>
        <v>209</v>
      </c>
      <c r="S43" s="84"/>
      <c r="T43" s="84"/>
    </row>
    <row r="44" spans="1:23" ht="12.75" x14ac:dyDescent="0.2">
      <c r="A44" s="21">
        <v>342</v>
      </c>
      <c r="B44" s="26" t="s">
        <v>125</v>
      </c>
      <c r="C44" s="26" t="s">
        <v>126</v>
      </c>
      <c r="D44" s="27" t="s">
        <v>0</v>
      </c>
      <c r="E44" s="26" t="s">
        <v>98</v>
      </c>
      <c r="F44" s="29">
        <v>23</v>
      </c>
      <c r="G44" s="16">
        <v>24</v>
      </c>
      <c r="H44" s="16">
        <v>24</v>
      </c>
      <c r="I44" s="18">
        <v>25</v>
      </c>
      <c r="J44" s="19">
        <f t="shared" si="0"/>
        <v>96</v>
      </c>
      <c r="K44" s="16">
        <v>22</v>
      </c>
      <c r="L44" s="16">
        <v>22</v>
      </c>
      <c r="M44" s="16">
        <v>22</v>
      </c>
      <c r="N44" s="19">
        <f t="shared" si="1"/>
        <v>66</v>
      </c>
      <c r="O44" s="16">
        <v>24</v>
      </c>
      <c r="P44" s="16">
        <v>23</v>
      </c>
      <c r="Q44" s="19">
        <f t="shared" si="2"/>
        <v>47</v>
      </c>
      <c r="R44" s="16">
        <f t="shared" si="3"/>
        <v>209</v>
      </c>
      <c r="S44" s="84"/>
      <c r="T44" s="84"/>
    </row>
    <row r="45" spans="1:23" ht="12.75" x14ac:dyDescent="0.2">
      <c r="A45" s="21">
        <v>109</v>
      </c>
      <c r="B45" s="23" t="s">
        <v>99</v>
      </c>
      <c r="C45" s="23" t="s">
        <v>100</v>
      </c>
      <c r="D45" s="24" t="s">
        <v>22</v>
      </c>
      <c r="E45" s="23" t="s">
        <v>98</v>
      </c>
      <c r="F45" s="25">
        <v>25</v>
      </c>
      <c r="G45" s="18">
        <v>25</v>
      </c>
      <c r="H45" s="18">
        <v>25</v>
      </c>
      <c r="I45" s="16">
        <v>19</v>
      </c>
      <c r="J45" s="19">
        <f t="shared" si="0"/>
        <v>94</v>
      </c>
      <c r="K45" s="21">
        <v>19</v>
      </c>
      <c r="L45" s="16">
        <v>24</v>
      </c>
      <c r="M45" s="18">
        <v>25</v>
      </c>
      <c r="N45" s="19">
        <f t="shared" si="1"/>
        <v>68</v>
      </c>
      <c r="O45" s="16">
        <v>22</v>
      </c>
      <c r="P45" s="16">
        <v>22</v>
      </c>
      <c r="Q45" s="19">
        <f t="shared" si="2"/>
        <v>44</v>
      </c>
      <c r="R45" s="16">
        <f t="shared" si="3"/>
        <v>206</v>
      </c>
      <c r="S45" s="84"/>
      <c r="T45" s="84"/>
    </row>
    <row r="46" spans="1:23" ht="12.75" x14ac:dyDescent="0.2">
      <c r="A46" s="21">
        <v>251</v>
      </c>
      <c r="B46" s="23" t="s">
        <v>160</v>
      </c>
      <c r="C46" s="23" t="s">
        <v>161</v>
      </c>
      <c r="D46" s="24" t="s">
        <v>1</v>
      </c>
      <c r="E46" s="23" t="s">
        <v>92</v>
      </c>
      <c r="F46" s="29">
        <v>24</v>
      </c>
      <c r="G46" s="18">
        <v>25</v>
      </c>
      <c r="H46" s="16">
        <v>20</v>
      </c>
      <c r="I46" s="16">
        <v>21</v>
      </c>
      <c r="J46" s="19">
        <f t="shared" si="0"/>
        <v>90</v>
      </c>
      <c r="K46" s="16">
        <v>24</v>
      </c>
      <c r="L46" s="16">
        <v>24</v>
      </c>
      <c r="M46" s="16">
        <v>24</v>
      </c>
      <c r="N46" s="19">
        <f t="shared" si="1"/>
        <v>72</v>
      </c>
      <c r="O46" s="16">
        <v>21</v>
      </c>
      <c r="P46" s="16">
        <v>21</v>
      </c>
      <c r="Q46" s="19">
        <f t="shared" si="2"/>
        <v>42</v>
      </c>
      <c r="R46" s="16">
        <f t="shared" si="3"/>
        <v>204</v>
      </c>
      <c r="S46" s="84"/>
      <c r="T46" s="84"/>
    </row>
    <row r="47" spans="1:23" ht="12.75" x14ac:dyDescent="0.2">
      <c r="A47" s="21">
        <v>316</v>
      </c>
      <c r="B47" s="23" t="s">
        <v>184</v>
      </c>
      <c r="C47" s="23" t="s">
        <v>41</v>
      </c>
      <c r="D47" s="24" t="s">
        <v>0</v>
      </c>
      <c r="E47" s="23" t="s">
        <v>94</v>
      </c>
      <c r="F47" s="29">
        <v>22</v>
      </c>
      <c r="G47" s="16">
        <v>23</v>
      </c>
      <c r="H47" s="16">
        <v>22</v>
      </c>
      <c r="I47" s="21">
        <v>23</v>
      </c>
      <c r="J47" s="19">
        <f t="shared" si="0"/>
        <v>90</v>
      </c>
      <c r="K47" s="21">
        <v>23</v>
      </c>
      <c r="L47" s="21">
        <v>20</v>
      </c>
      <c r="M47" s="21">
        <v>22</v>
      </c>
      <c r="N47" s="19">
        <f t="shared" si="1"/>
        <v>65</v>
      </c>
      <c r="O47" s="21">
        <v>23</v>
      </c>
      <c r="P47" s="21">
        <v>24</v>
      </c>
      <c r="Q47" s="19">
        <f t="shared" si="2"/>
        <v>47</v>
      </c>
      <c r="R47" s="16">
        <f t="shared" si="3"/>
        <v>202</v>
      </c>
      <c r="S47" s="109"/>
      <c r="T47" s="85"/>
    </row>
    <row r="48" spans="1:23" ht="12.75" x14ac:dyDescent="0.2">
      <c r="A48" s="21">
        <v>150</v>
      </c>
      <c r="B48" s="23" t="s">
        <v>116</v>
      </c>
      <c r="C48" s="23" t="s">
        <v>45</v>
      </c>
      <c r="D48" s="24" t="s">
        <v>1</v>
      </c>
      <c r="E48" s="23" t="s">
        <v>109</v>
      </c>
      <c r="F48" s="29">
        <v>23</v>
      </c>
      <c r="G48" s="16">
        <v>20</v>
      </c>
      <c r="H48" s="16">
        <v>21</v>
      </c>
      <c r="I48" s="16">
        <v>23</v>
      </c>
      <c r="J48" s="19">
        <f t="shared" si="0"/>
        <v>87</v>
      </c>
      <c r="K48" s="16">
        <v>23</v>
      </c>
      <c r="L48" s="16">
        <v>21</v>
      </c>
      <c r="M48" s="16">
        <v>23</v>
      </c>
      <c r="N48" s="19">
        <f t="shared" si="1"/>
        <v>67</v>
      </c>
      <c r="O48" s="18">
        <v>25</v>
      </c>
      <c r="P48" s="16">
        <v>23</v>
      </c>
      <c r="Q48" s="19">
        <f t="shared" si="2"/>
        <v>48</v>
      </c>
      <c r="R48" s="16">
        <f t="shared" si="3"/>
        <v>202</v>
      </c>
      <c r="S48" s="84"/>
      <c r="T48" s="84"/>
    </row>
    <row r="49" spans="1:26" ht="12.75" x14ac:dyDescent="0.2">
      <c r="A49" s="21">
        <v>200</v>
      </c>
      <c r="B49" s="23" t="s">
        <v>143</v>
      </c>
      <c r="C49" s="23" t="s">
        <v>145</v>
      </c>
      <c r="D49" s="24" t="s">
        <v>1</v>
      </c>
      <c r="E49" s="23" t="s">
        <v>109</v>
      </c>
      <c r="F49" s="29">
        <v>19</v>
      </c>
      <c r="G49" s="18">
        <v>25</v>
      </c>
      <c r="H49" s="16">
        <v>23</v>
      </c>
      <c r="I49" s="16">
        <v>23</v>
      </c>
      <c r="J49" s="19">
        <f t="shared" si="0"/>
        <v>90</v>
      </c>
      <c r="K49" s="16">
        <v>21</v>
      </c>
      <c r="L49" s="16">
        <v>23</v>
      </c>
      <c r="M49" s="16">
        <v>21</v>
      </c>
      <c r="N49" s="19">
        <f t="shared" si="1"/>
        <v>65</v>
      </c>
      <c r="O49" s="16">
        <v>22</v>
      </c>
      <c r="P49" s="16">
        <v>24</v>
      </c>
      <c r="Q49" s="19">
        <f t="shared" si="2"/>
        <v>46</v>
      </c>
      <c r="R49" s="16">
        <f t="shared" si="3"/>
        <v>201</v>
      </c>
      <c r="S49" s="84"/>
      <c r="T49" s="84"/>
    </row>
    <row r="50" spans="1:26" ht="12.75" x14ac:dyDescent="0.2">
      <c r="A50" s="21">
        <v>331</v>
      </c>
      <c r="B50" s="26" t="s">
        <v>107</v>
      </c>
      <c r="C50" s="26" t="s">
        <v>108</v>
      </c>
      <c r="D50" s="27" t="s">
        <v>23</v>
      </c>
      <c r="E50" s="26" t="s">
        <v>87</v>
      </c>
      <c r="F50" s="29">
        <v>24</v>
      </c>
      <c r="G50" s="16">
        <v>20</v>
      </c>
      <c r="H50" s="16">
        <v>24</v>
      </c>
      <c r="I50" s="16">
        <v>23</v>
      </c>
      <c r="J50" s="19">
        <f t="shared" si="0"/>
        <v>91</v>
      </c>
      <c r="K50" s="16">
        <v>22</v>
      </c>
      <c r="L50" s="16">
        <v>23</v>
      </c>
      <c r="M50" s="16">
        <v>21</v>
      </c>
      <c r="N50" s="19">
        <f t="shared" si="1"/>
        <v>66</v>
      </c>
      <c r="O50" s="16">
        <v>23</v>
      </c>
      <c r="P50" s="16">
        <v>21</v>
      </c>
      <c r="Q50" s="19">
        <f t="shared" si="2"/>
        <v>44</v>
      </c>
      <c r="R50" s="16">
        <f t="shared" si="3"/>
        <v>201</v>
      </c>
      <c r="S50" s="84"/>
      <c r="T50" s="84"/>
    </row>
    <row r="51" spans="1:26" ht="12.75" x14ac:dyDescent="0.2">
      <c r="A51" s="21">
        <v>114</v>
      </c>
      <c r="B51" s="23" t="s">
        <v>54</v>
      </c>
      <c r="C51" s="23" t="s">
        <v>53</v>
      </c>
      <c r="D51" s="24" t="s">
        <v>1</v>
      </c>
      <c r="E51" s="23" t="s">
        <v>94</v>
      </c>
      <c r="F51" s="29">
        <v>22</v>
      </c>
      <c r="G51" s="16">
        <v>23</v>
      </c>
      <c r="H51" s="16">
        <v>23</v>
      </c>
      <c r="I51" s="16">
        <v>21</v>
      </c>
      <c r="J51" s="19">
        <f t="shared" si="0"/>
        <v>89</v>
      </c>
      <c r="K51" s="16">
        <v>21</v>
      </c>
      <c r="L51" s="16">
        <v>19</v>
      </c>
      <c r="M51" s="16">
        <v>22</v>
      </c>
      <c r="N51" s="19">
        <f t="shared" si="1"/>
        <v>62</v>
      </c>
      <c r="O51" s="16">
        <v>23</v>
      </c>
      <c r="P51" s="16">
        <v>24</v>
      </c>
      <c r="Q51" s="19">
        <f t="shared" si="2"/>
        <v>47</v>
      </c>
      <c r="R51" s="16">
        <f t="shared" si="3"/>
        <v>198</v>
      </c>
      <c r="S51" s="86"/>
      <c r="T51" s="86"/>
      <c r="U51" s="86"/>
      <c r="V51" s="86"/>
      <c r="W51" s="86"/>
      <c r="X51" s="86"/>
      <c r="Y51" s="86"/>
      <c r="Z51" s="86"/>
    </row>
    <row r="52" spans="1:26" ht="12.75" x14ac:dyDescent="0.2">
      <c r="A52" s="21">
        <v>338</v>
      </c>
      <c r="B52" s="26" t="s">
        <v>121</v>
      </c>
      <c r="C52" s="26" t="s">
        <v>122</v>
      </c>
      <c r="D52" s="27" t="s">
        <v>22</v>
      </c>
      <c r="E52" s="26" t="s">
        <v>94</v>
      </c>
      <c r="F52" s="29">
        <v>22</v>
      </c>
      <c r="G52" s="16">
        <v>23</v>
      </c>
      <c r="H52" s="16">
        <v>23</v>
      </c>
      <c r="I52" s="16">
        <v>21</v>
      </c>
      <c r="J52" s="19">
        <f t="shared" si="0"/>
        <v>89</v>
      </c>
      <c r="K52" s="16">
        <v>21</v>
      </c>
      <c r="L52" s="16">
        <v>19</v>
      </c>
      <c r="M52" s="16">
        <v>22</v>
      </c>
      <c r="N52" s="19">
        <f t="shared" si="1"/>
        <v>62</v>
      </c>
      <c r="O52" s="16">
        <v>24</v>
      </c>
      <c r="P52" s="16">
        <v>23</v>
      </c>
      <c r="Q52" s="19">
        <f t="shared" si="2"/>
        <v>47</v>
      </c>
      <c r="R52" s="16">
        <f t="shared" si="3"/>
        <v>198</v>
      </c>
      <c r="S52" s="86"/>
      <c r="T52" s="86"/>
      <c r="U52" s="86"/>
      <c r="V52" s="86"/>
      <c r="W52" s="86"/>
      <c r="X52" s="86"/>
      <c r="Y52" s="86"/>
      <c r="Z52" s="86"/>
    </row>
    <row r="53" spans="1:26" ht="12.75" x14ac:dyDescent="0.2">
      <c r="A53" s="21">
        <v>335</v>
      </c>
      <c r="B53" s="26" t="s">
        <v>42</v>
      </c>
      <c r="C53" s="26" t="s">
        <v>41</v>
      </c>
      <c r="D53" s="27" t="s">
        <v>1</v>
      </c>
      <c r="E53" s="26" t="s">
        <v>109</v>
      </c>
      <c r="F53" s="29">
        <v>21</v>
      </c>
      <c r="G53" s="16">
        <v>23</v>
      </c>
      <c r="H53" s="16">
        <v>21</v>
      </c>
      <c r="I53" s="16">
        <v>22</v>
      </c>
      <c r="J53" s="19">
        <f t="shared" si="0"/>
        <v>87</v>
      </c>
      <c r="K53" s="16">
        <v>22</v>
      </c>
      <c r="L53" s="16">
        <v>22</v>
      </c>
      <c r="M53" s="16">
        <v>24</v>
      </c>
      <c r="N53" s="19">
        <f t="shared" si="1"/>
        <v>68</v>
      </c>
      <c r="O53" s="16">
        <v>20</v>
      </c>
      <c r="P53" s="16">
        <v>23</v>
      </c>
      <c r="Q53" s="19">
        <f t="shared" si="2"/>
        <v>43</v>
      </c>
      <c r="R53" s="16">
        <f t="shared" si="3"/>
        <v>198</v>
      </c>
      <c r="S53" s="109" t="s">
        <v>264</v>
      </c>
      <c r="T53" s="86"/>
      <c r="U53" s="110" t="s">
        <v>265</v>
      </c>
      <c r="V53" s="86"/>
      <c r="W53" s="86"/>
      <c r="X53" s="86"/>
      <c r="Y53" s="86"/>
      <c r="Z53" s="86"/>
    </row>
    <row r="54" spans="1:26" s="3" customFormat="1" ht="12.75" x14ac:dyDescent="0.2">
      <c r="A54" s="21">
        <v>113</v>
      </c>
      <c r="B54" s="23" t="s">
        <v>90</v>
      </c>
      <c r="C54" s="23" t="s">
        <v>91</v>
      </c>
      <c r="D54" s="24" t="s">
        <v>61</v>
      </c>
      <c r="E54" s="23" t="s">
        <v>55</v>
      </c>
      <c r="F54" s="20">
        <v>25</v>
      </c>
      <c r="G54" s="21">
        <v>23</v>
      </c>
      <c r="H54" s="21">
        <v>23</v>
      </c>
      <c r="I54" s="16">
        <v>21</v>
      </c>
      <c r="J54" s="19">
        <f t="shared" si="0"/>
        <v>92</v>
      </c>
      <c r="K54" s="21">
        <v>22</v>
      </c>
      <c r="L54" s="16">
        <v>18</v>
      </c>
      <c r="M54" s="16">
        <v>22</v>
      </c>
      <c r="N54" s="19">
        <f t="shared" si="1"/>
        <v>62</v>
      </c>
      <c r="O54" s="16">
        <v>22</v>
      </c>
      <c r="P54" s="16">
        <v>22</v>
      </c>
      <c r="Q54" s="19">
        <f t="shared" si="2"/>
        <v>44</v>
      </c>
      <c r="R54" s="16">
        <f t="shared" si="3"/>
        <v>198</v>
      </c>
      <c r="S54" s="86">
        <v>19</v>
      </c>
      <c r="T54" s="86"/>
      <c r="U54" s="86">
        <f>S54+R54</f>
        <v>217</v>
      </c>
      <c r="V54" s="86"/>
      <c r="W54" s="86"/>
      <c r="X54" s="86"/>
      <c r="Y54" s="86"/>
      <c r="Z54" s="86"/>
    </row>
    <row r="55" spans="1:26" ht="12.75" x14ac:dyDescent="0.2">
      <c r="A55" s="21">
        <v>136</v>
      </c>
      <c r="B55" s="23" t="s">
        <v>110</v>
      </c>
      <c r="C55" s="23" t="s">
        <v>111</v>
      </c>
      <c r="D55" s="24" t="s">
        <v>1</v>
      </c>
      <c r="E55" s="23" t="s">
        <v>109</v>
      </c>
      <c r="F55" s="29">
        <v>21</v>
      </c>
      <c r="G55" s="16">
        <v>21</v>
      </c>
      <c r="H55" s="16">
        <v>21</v>
      </c>
      <c r="I55" s="16">
        <v>24</v>
      </c>
      <c r="J55" s="19">
        <f t="shared" si="0"/>
        <v>87</v>
      </c>
      <c r="K55" s="16">
        <v>21</v>
      </c>
      <c r="L55" s="16">
        <v>23</v>
      </c>
      <c r="M55" s="16">
        <v>23</v>
      </c>
      <c r="N55" s="19">
        <f t="shared" si="1"/>
        <v>67</v>
      </c>
      <c r="O55" s="16">
        <v>23</v>
      </c>
      <c r="P55" s="16">
        <v>20</v>
      </c>
      <c r="Q55" s="19">
        <f t="shared" si="2"/>
        <v>43</v>
      </c>
      <c r="R55" s="16">
        <f t="shared" si="3"/>
        <v>197</v>
      </c>
      <c r="S55" s="86"/>
      <c r="T55" s="86"/>
      <c r="U55" s="86"/>
      <c r="V55" s="86"/>
      <c r="W55" s="86"/>
      <c r="X55" s="86"/>
      <c r="Y55" s="86"/>
      <c r="Z55" s="86"/>
    </row>
    <row r="56" spans="1:26" ht="12.75" x14ac:dyDescent="0.2">
      <c r="A56" s="21">
        <v>201</v>
      </c>
      <c r="B56" s="23" t="s">
        <v>143</v>
      </c>
      <c r="C56" s="23" t="s">
        <v>144</v>
      </c>
      <c r="D56" s="24" t="s">
        <v>22</v>
      </c>
      <c r="E56" s="23" t="s">
        <v>94</v>
      </c>
      <c r="F56" s="29">
        <v>24</v>
      </c>
      <c r="G56" s="16">
        <v>23</v>
      </c>
      <c r="H56" s="16">
        <v>22</v>
      </c>
      <c r="I56" s="16">
        <v>16</v>
      </c>
      <c r="J56" s="19">
        <f t="shared" si="0"/>
        <v>85</v>
      </c>
      <c r="K56" s="16">
        <v>21</v>
      </c>
      <c r="L56" s="16">
        <v>23</v>
      </c>
      <c r="M56" s="16">
        <v>23</v>
      </c>
      <c r="N56" s="19">
        <f t="shared" si="1"/>
        <v>67</v>
      </c>
      <c r="O56" s="16">
        <v>22</v>
      </c>
      <c r="P56" s="16">
        <v>22</v>
      </c>
      <c r="Q56" s="19">
        <f t="shared" si="2"/>
        <v>44</v>
      </c>
      <c r="R56" s="16">
        <f t="shared" si="3"/>
        <v>196</v>
      </c>
      <c r="S56" s="86"/>
      <c r="T56" s="86"/>
      <c r="U56" s="86"/>
      <c r="V56" s="86"/>
      <c r="W56" s="86"/>
      <c r="X56" s="86"/>
      <c r="Y56" s="86"/>
      <c r="Z56" s="86"/>
    </row>
    <row r="57" spans="1:26" ht="12.75" x14ac:dyDescent="0.2">
      <c r="A57" s="21">
        <v>340</v>
      </c>
      <c r="B57" s="26" t="s">
        <v>164</v>
      </c>
      <c r="C57" s="26" t="s">
        <v>35</v>
      </c>
      <c r="D57" s="27" t="s">
        <v>25</v>
      </c>
      <c r="E57" s="26" t="s">
        <v>98</v>
      </c>
      <c r="F57" s="29">
        <v>21</v>
      </c>
      <c r="G57" s="16">
        <v>22</v>
      </c>
      <c r="H57" s="18">
        <v>25</v>
      </c>
      <c r="I57" s="16">
        <v>23</v>
      </c>
      <c r="J57" s="19">
        <f t="shared" si="0"/>
        <v>91</v>
      </c>
      <c r="K57" s="16">
        <v>23</v>
      </c>
      <c r="L57" s="16">
        <v>18</v>
      </c>
      <c r="M57" s="16">
        <v>20</v>
      </c>
      <c r="N57" s="19">
        <f t="shared" si="1"/>
        <v>61</v>
      </c>
      <c r="O57" s="16">
        <v>23</v>
      </c>
      <c r="P57" s="16">
        <v>21</v>
      </c>
      <c r="Q57" s="19">
        <f t="shared" si="2"/>
        <v>44</v>
      </c>
      <c r="R57" s="16">
        <f t="shared" si="3"/>
        <v>196</v>
      </c>
      <c r="S57" s="109" t="s">
        <v>264</v>
      </c>
      <c r="T57" s="86"/>
      <c r="U57" s="110" t="s">
        <v>265</v>
      </c>
      <c r="V57" s="86"/>
      <c r="W57" s="86"/>
      <c r="X57" s="86"/>
      <c r="Y57" s="86"/>
      <c r="Z57" s="86"/>
    </row>
    <row r="58" spans="1:26" ht="12.75" x14ac:dyDescent="0.2">
      <c r="A58" s="21">
        <v>348</v>
      </c>
      <c r="B58" s="23" t="s">
        <v>166</v>
      </c>
      <c r="C58" s="23" t="s">
        <v>167</v>
      </c>
      <c r="D58" s="24" t="s">
        <v>61</v>
      </c>
      <c r="E58" s="23" t="s">
        <v>55</v>
      </c>
      <c r="F58" s="29">
        <v>23</v>
      </c>
      <c r="G58" s="16">
        <v>19</v>
      </c>
      <c r="H58" s="16">
        <v>22</v>
      </c>
      <c r="I58" s="16">
        <v>23</v>
      </c>
      <c r="J58" s="19">
        <f t="shared" si="0"/>
        <v>87</v>
      </c>
      <c r="K58" s="16">
        <v>23</v>
      </c>
      <c r="L58" s="16">
        <v>20</v>
      </c>
      <c r="M58" s="16">
        <v>21</v>
      </c>
      <c r="N58" s="19">
        <f t="shared" si="1"/>
        <v>64</v>
      </c>
      <c r="O58" s="16">
        <v>22</v>
      </c>
      <c r="P58" s="16">
        <v>22</v>
      </c>
      <c r="Q58" s="19">
        <f t="shared" si="2"/>
        <v>44</v>
      </c>
      <c r="R58" s="16">
        <f t="shared" si="3"/>
        <v>195</v>
      </c>
      <c r="S58" s="86">
        <v>22</v>
      </c>
      <c r="T58" s="86"/>
      <c r="U58" s="86">
        <f>S58+R58</f>
        <v>217</v>
      </c>
      <c r="V58" s="86"/>
      <c r="W58" s="86"/>
      <c r="X58" s="86"/>
      <c r="Y58" s="86"/>
      <c r="Z58" s="86"/>
    </row>
    <row r="59" spans="1:26" ht="12.75" x14ac:dyDescent="0.2">
      <c r="A59" s="21">
        <v>218</v>
      </c>
      <c r="B59" s="28" t="s">
        <v>42</v>
      </c>
      <c r="C59" s="28" t="s">
        <v>146</v>
      </c>
      <c r="D59" s="24" t="s">
        <v>1</v>
      </c>
      <c r="E59" s="23" t="s">
        <v>109</v>
      </c>
      <c r="F59" s="29">
        <v>19</v>
      </c>
      <c r="G59" s="16">
        <v>20</v>
      </c>
      <c r="H59" s="16">
        <v>24</v>
      </c>
      <c r="I59" s="16">
        <v>24</v>
      </c>
      <c r="J59" s="19">
        <f t="shared" si="0"/>
        <v>87</v>
      </c>
      <c r="K59" s="16">
        <v>22</v>
      </c>
      <c r="L59" s="16">
        <v>24</v>
      </c>
      <c r="M59" s="16">
        <v>23</v>
      </c>
      <c r="N59" s="19">
        <f t="shared" si="1"/>
        <v>69</v>
      </c>
      <c r="O59" s="16">
        <v>21</v>
      </c>
      <c r="P59" s="16">
        <v>18</v>
      </c>
      <c r="Q59" s="19">
        <f t="shared" si="2"/>
        <v>39</v>
      </c>
      <c r="R59" s="16">
        <f t="shared" si="3"/>
        <v>195</v>
      </c>
      <c r="S59" s="86"/>
      <c r="T59" s="86"/>
      <c r="U59" s="86"/>
      <c r="V59" s="86"/>
      <c r="W59" s="86"/>
      <c r="X59" s="86"/>
      <c r="Y59" s="86"/>
      <c r="Z59" s="86"/>
    </row>
    <row r="60" spans="1:26" ht="12.75" x14ac:dyDescent="0.2">
      <c r="A60" s="21">
        <v>229</v>
      </c>
      <c r="B60" s="23" t="s">
        <v>152</v>
      </c>
      <c r="C60" s="23" t="s">
        <v>153</v>
      </c>
      <c r="D60" s="24" t="s">
        <v>1</v>
      </c>
      <c r="E60" s="23" t="s">
        <v>109</v>
      </c>
      <c r="F60" s="29">
        <v>22</v>
      </c>
      <c r="G60" s="16">
        <v>20</v>
      </c>
      <c r="H60" s="16">
        <v>23</v>
      </c>
      <c r="I60" s="16">
        <v>19</v>
      </c>
      <c r="J60" s="19">
        <f t="shared" si="0"/>
        <v>84</v>
      </c>
      <c r="K60" s="16">
        <v>22</v>
      </c>
      <c r="L60" s="16">
        <v>23</v>
      </c>
      <c r="M60" s="16">
        <v>21</v>
      </c>
      <c r="N60" s="19">
        <f t="shared" si="1"/>
        <v>66</v>
      </c>
      <c r="O60" s="16">
        <v>20</v>
      </c>
      <c r="P60" s="16">
        <v>24</v>
      </c>
      <c r="Q60" s="19">
        <f t="shared" si="2"/>
        <v>44</v>
      </c>
      <c r="R60" s="16">
        <f t="shared" si="3"/>
        <v>194</v>
      </c>
      <c r="S60" s="109" t="s">
        <v>264</v>
      </c>
      <c r="T60" s="86"/>
      <c r="U60" s="110" t="s">
        <v>265</v>
      </c>
      <c r="V60" s="86"/>
      <c r="W60" s="86"/>
      <c r="X60" s="86"/>
      <c r="Y60" s="86"/>
      <c r="Z60" s="86"/>
    </row>
    <row r="61" spans="1:26" ht="12.75" x14ac:dyDescent="0.2">
      <c r="A61" s="21">
        <v>324</v>
      </c>
      <c r="B61" s="26" t="s">
        <v>175</v>
      </c>
      <c r="C61" s="26" t="s">
        <v>176</v>
      </c>
      <c r="D61" s="27" t="s">
        <v>61</v>
      </c>
      <c r="E61" s="26" t="s">
        <v>55</v>
      </c>
      <c r="F61" s="29">
        <v>21</v>
      </c>
      <c r="G61" s="16">
        <v>23</v>
      </c>
      <c r="H61" s="16">
        <v>19</v>
      </c>
      <c r="I61" s="21">
        <v>22</v>
      </c>
      <c r="J61" s="19">
        <f t="shared" si="0"/>
        <v>85</v>
      </c>
      <c r="K61" s="16">
        <v>23</v>
      </c>
      <c r="L61" s="16">
        <v>22</v>
      </c>
      <c r="M61" s="16">
        <v>21</v>
      </c>
      <c r="N61" s="19">
        <f t="shared" si="1"/>
        <v>66</v>
      </c>
      <c r="O61" s="16">
        <v>23</v>
      </c>
      <c r="P61" s="16">
        <v>20</v>
      </c>
      <c r="Q61" s="19">
        <f t="shared" si="2"/>
        <v>43</v>
      </c>
      <c r="R61" s="16">
        <f t="shared" si="3"/>
        <v>194</v>
      </c>
      <c r="S61" s="86">
        <v>24</v>
      </c>
      <c r="T61" s="86"/>
      <c r="U61" s="86">
        <f>S61+R61</f>
        <v>218</v>
      </c>
      <c r="V61" s="86"/>
      <c r="W61" s="86"/>
      <c r="X61" s="86"/>
      <c r="Y61" s="86"/>
      <c r="Z61" s="86"/>
    </row>
    <row r="62" spans="1:26" ht="12.75" x14ac:dyDescent="0.2">
      <c r="A62" s="21">
        <v>146</v>
      </c>
      <c r="B62" s="23" t="s">
        <v>113</v>
      </c>
      <c r="C62" s="23" t="s">
        <v>48</v>
      </c>
      <c r="D62" s="24" t="s">
        <v>1</v>
      </c>
      <c r="E62" s="23" t="s">
        <v>98</v>
      </c>
      <c r="F62" s="29">
        <v>24</v>
      </c>
      <c r="G62" s="16">
        <v>20</v>
      </c>
      <c r="H62" s="16">
        <v>23</v>
      </c>
      <c r="I62" s="16">
        <v>21</v>
      </c>
      <c r="J62" s="19">
        <f t="shared" si="0"/>
        <v>88</v>
      </c>
      <c r="K62" s="16">
        <v>24</v>
      </c>
      <c r="L62" s="16">
        <v>22</v>
      </c>
      <c r="M62" s="16">
        <v>19</v>
      </c>
      <c r="N62" s="19">
        <f t="shared" si="1"/>
        <v>65</v>
      </c>
      <c r="O62" s="16">
        <v>21</v>
      </c>
      <c r="P62" s="16">
        <v>18</v>
      </c>
      <c r="Q62" s="19">
        <f t="shared" si="2"/>
        <v>39</v>
      </c>
      <c r="R62" s="16">
        <f t="shared" si="3"/>
        <v>192</v>
      </c>
      <c r="S62" s="86"/>
      <c r="T62" s="86"/>
      <c r="U62" s="86"/>
      <c r="V62" s="86"/>
      <c r="W62" s="86"/>
      <c r="X62" s="86"/>
      <c r="Y62" s="86"/>
      <c r="Z62" s="86"/>
    </row>
    <row r="63" spans="1:26" ht="12.75" x14ac:dyDescent="0.2">
      <c r="A63" s="21">
        <v>102</v>
      </c>
      <c r="B63" s="23" t="s">
        <v>93</v>
      </c>
      <c r="C63" s="23" t="s">
        <v>40</v>
      </c>
      <c r="D63" s="24" t="s">
        <v>1</v>
      </c>
      <c r="E63" s="23" t="s">
        <v>92</v>
      </c>
      <c r="F63" s="29">
        <v>21</v>
      </c>
      <c r="G63" s="16">
        <v>21</v>
      </c>
      <c r="H63" s="16">
        <v>23</v>
      </c>
      <c r="I63" s="16">
        <v>20</v>
      </c>
      <c r="J63" s="19">
        <f t="shared" si="0"/>
        <v>85</v>
      </c>
      <c r="K63" s="16">
        <v>19</v>
      </c>
      <c r="L63" s="16">
        <v>22</v>
      </c>
      <c r="M63" s="16">
        <v>22</v>
      </c>
      <c r="N63" s="19">
        <f t="shared" si="1"/>
        <v>63</v>
      </c>
      <c r="O63" s="16">
        <v>22</v>
      </c>
      <c r="P63" s="16">
        <v>21</v>
      </c>
      <c r="Q63" s="19">
        <f t="shared" si="2"/>
        <v>43</v>
      </c>
      <c r="R63" s="16">
        <f t="shared" si="3"/>
        <v>191</v>
      </c>
      <c r="S63" s="86"/>
      <c r="T63" s="86"/>
      <c r="U63" s="86"/>
      <c r="V63" s="86"/>
      <c r="W63" s="86"/>
      <c r="X63" s="86"/>
      <c r="Y63" s="86"/>
      <c r="Z63" s="86"/>
    </row>
    <row r="64" spans="1:26" ht="12.75" x14ac:dyDescent="0.2">
      <c r="A64" s="21">
        <v>281</v>
      </c>
      <c r="B64" s="23" t="s">
        <v>168</v>
      </c>
      <c r="C64" s="23" t="s">
        <v>63</v>
      </c>
      <c r="D64" s="24" t="s">
        <v>23</v>
      </c>
      <c r="E64" s="23" t="s">
        <v>98</v>
      </c>
      <c r="F64" s="29">
        <v>22</v>
      </c>
      <c r="G64" s="16">
        <v>22</v>
      </c>
      <c r="H64" s="16">
        <v>20</v>
      </c>
      <c r="I64" s="16">
        <v>23</v>
      </c>
      <c r="J64" s="19">
        <f t="shared" ref="J64:J95" si="5">SUM(F64:I64)</f>
        <v>87</v>
      </c>
      <c r="K64" s="16">
        <v>20</v>
      </c>
      <c r="L64" s="16">
        <v>19</v>
      </c>
      <c r="M64" s="16">
        <v>20</v>
      </c>
      <c r="N64" s="19">
        <f t="shared" ref="N64:N95" si="6">SUM(K64:M64)</f>
        <v>59</v>
      </c>
      <c r="O64" s="16">
        <v>22</v>
      </c>
      <c r="P64" s="16">
        <v>22</v>
      </c>
      <c r="Q64" s="19">
        <f t="shared" ref="Q64:Q95" si="7">SUM(O64:P64)</f>
        <v>44</v>
      </c>
      <c r="R64" s="16">
        <f t="shared" ref="R64:R95" si="8">N64+J64+Q64</f>
        <v>190</v>
      </c>
      <c r="S64" s="86"/>
      <c r="T64" s="86"/>
      <c r="U64" s="86"/>
      <c r="V64" s="86"/>
      <c r="W64" s="86"/>
      <c r="X64" s="86"/>
      <c r="Y64" s="86"/>
      <c r="Z64" s="86"/>
    </row>
    <row r="65" spans="1:26" ht="12.75" x14ac:dyDescent="0.2">
      <c r="A65" s="21">
        <v>333</v>
      </c>
      <c r="B65" s="26" t="s">
        <v>212</v>
      </c>
      <c r="C65" s="26" t="s">
        <v>49</v>
      </c>
      <c r="D65" s="27" t="s">
        <v>27</v>
      </c>
      <c r="E65" s="26" t="s">
        <v>87</v>
      </c>
      <c r="F65" s="29">
        <v>21</v>
      </c>
      <c r="G65" s="16">
        <v>20</v>
      </c>
      <c r="H65" s="16">
        <v>18</v>
      </c>
      <c r="I65" s="16">
        <v>20</v>
      </c>
      <c r="J65" s="19">
        <f t="shared" si="5"/>
        <v>79</v>
      </c>
      <c r="K65" s="16">
        <v>23</v>
      </c>
      <c r="L65" s="16">
        <v>23</v>
      </c>
      <c r="M65" s="16">
        <v>24</v>
      </c>
      <c r="N65" s="19">
        <f t="shared" si="6"/>
        <v>70</v>
      </c>
      <c r="O65" s="16">
        <v>20</v>
      </c>
      <c r="P65" s="16">
        <v>21</v>
      </c>
      <c r="Q65" s="19">
        <f t="shared" si="7"/>
        <v>41</v>
      </c>
      <c r="R65" s="16">
        <f t="shared" si="8"/>
        <v>190</v>
      </c>
      <c r="S65" s="86"/>
      <c r="T65" s="86"/>
      <c r="U65" s="86"/>
      <c r="V65" s="86"/>
      <c r="W65" s="86"/>
      <c r="X65" s="86"/>
      <c r="Y65" s="86"/>
      <c r="Z65" s="86"/>
    </row>
    <row r="66" spans="1:26" ht="25.5" x14ac:dyDescent="0.2">
      <c r="A66" s="21">
        <v>166</v>
      </c>
      <c r="B66" s="23" t="s">
        <v>127</v>
      </c>
      <c r="C66" s="23" t="s">
        <v>60</v>
      </c>
      <c r="D66" s="24" t="s">
        <v>24</v>
      </c>
      <c r="E66" s="23" t="s">
        <v>92</v>
      </c>
      <c r="F66" s="29">
        <v>22</v>
      </c>
      <c r="G66" s="16">
        <v>21</v>
      </c>
      <c r="H66" s="16">
        <v>18</v>
      </c>
      <c r="I66" s="16">
        <v>22</v>
      </c>
      <c r="J66" s="19">
        <f t="shared" si="5"/>
        <v>83</v>
      </c>
      <c r="K66" s="16">
        <v>22</v>
      </c>
      <c r="L66" s="16">
        <v>20</v>
      </c>
      <c r="M66" s="16">
        <v>24</v>
      </c>
      <c r="N66" s="19">
        <f t="shared" si="6"/>
        <v>66</v>
      </c>
      <c r="O66" s="16">
        <v>22</v>
      </c>
      <c r="P66" s="16">
        <v>19</v>
      </c>
      <c r="Q66" s="19">
        <f t="shared" si="7"/>
        <v>41</v>
      </c>
      <c r="R66" s="16">
        <f t="shared" si="8"/>
        <v>190</v>
      </c>
      <c r="S66" s="86"/>
      <c r="T66" s="86"/>
      <c r="U66" s="86"/>
      <c r="V66" s="86"/>
      <c r="W66" s="86"/>
      <c r="X66" s="86"/>
      <c r="Y66" s="86"/>
      <c r="Z66" s="86"/>
    </row>
    <row r="67" spans="1:26" ht="12.75" x14ac:dyDescent="0.2">
      <c r="A67" s="21">
        <v>290</v>
      </c>
      <c r="B67" s="23" t="s">
        <v>56</v>
      </c>
      <c r="C67" s="23" t="s">
        <v>172</v>
      </c>
      <c r="D67" s="24" t="s">
        <v>0</v>
      </c>
      <c r="E67" s="23" t="s">
        <v>109</v>
      </c>
      <c r="F67" s="29">
        <v>21</v>
      </c>
      <c r="G67" s="16">
        <v>21</v>
      </c>
      <c r="H67" s="16">
        <v>18</v>
      </c>
      <c r="I67" s="16">
        <v>22</v>
      </c>
      <c r="J67" s="19">
        <f t="shared" si="5"/>
        <v>82</v>
      </c>
      <c r="K67" s="16">
        <v>19</v>
      </c>
      <c r="L67" s="16">
        <v>21</v>
      </c>
      <c r="M67" s="16">
        <v>24</v>
      </c>
      <c r="N67" s="19">
        <f t="shared" si="6"/>
        <v>64</v>
      </c>
      <c r="O67" s="16">
        <v>22</v>
      </c>
      <c r="P67" s="16">
        <v>21</v>
      </c>
      <c r="Q67" s="19">
        <f t="shared" si="7"/>
        <v>43</v>
      </c>
      <c r="R67" s="16">
        <f t="shared" si="8"/>
        <v>189</v>
      </c>
      <c r="S67" s="84"/>
      <c r="T67" s="84"/>
    </row>
    <row r="68" spans="1:26" ht="12.75" x14ac:dyDescent="0.2">
      <c r="A68" s="21">
        <v>310</v>
      </c>
      <c r="B68" s="23" t="s">
        <v>180</v>
      </c>
      <c r="C68" s="23" t="s">
        <v>181</v>
      </c>
      <c r="D68" s="24" t="s">
        <v>1</v>
      </c>
      <c r="E68" s="23" t="s">
        <v>92</v>
      </c>
      <c r="F68" s="29">
        <v>21</v>
      </c>
      <c r="G68" s="16">
        <v>21</v>
      </c>
      <c r="H68" s="16">
        <v>20</v>
      </c>
      <c r="I68" s="16">
        <v>20</v>
      </c>
      <c r="J68" s="19">
        <f t="shared" si="5"/>
        <v>82</v>
      </c>
      <c r="K68" s="16">
        <v>23</v>
      </c>
      <c r="L68" s="16">
        <v>23</v>
      </c>
      <c r="M68" s="16">
        <v>18</v>
      </c>
      <c r="N68" s="19">
        <f t="shared" si="6"/>
        <v>64</v>
      </c>
      <c r="O68" s="16">
        <v>21</v>
      </c>
      <c r="P68" s="16">
        <v>21</v>
      </c>
      <c r="Q68" s="19">
        <f t="shared" si="7"/>
        <v>42</v>
      </c>
      <c r="R68" s="16">
        <f t="shared" si="8"/>
        <v>188</v>
      </c>
      <c r="S68" s="84"/>
      <c r="T68" s="84"/>
    </row>
    <row r="69" spans="1:26" ht="12.75" x14ac:dyDescent="0.2">
      <c r="A69" s="21">
        <v>148</v>
      </c>
      <c r="B69" s="23" t="s">
        <v>114</v>
      </c>
      <c r="C69" s="23" t="s">
        <v>115</v>
      </c>
      <c r="D69" s="24" t="s">
        <v>1</v>
      </c>
      <c r="E69" s="23" t="s">
        <v>92</v>
      </c>
      <c r="F69" s="29">
        <v>22</v>
      </c>
      <c r="G69" s="16">
        <v>21</v>
      </c>
      <c r="H69" s="16">
        <v>18</v>
      </c>
      <c r="I69" s="21">
        <v>22</v>
      </c>
      <c r="J69" s="19">
        <f t="shared" si="5"/>
        <v>83</v>
      </c>
      <c r="K69" s="21">
        <v>21</v>
      </c>
      <c r="L69" s="16">
        <v>18</v>
      </c>
      <c r="M69" s="16">
        <v>21</v>
      </c>
      <c r="N69" s="19">
        <f t="shared" si="6"/>
        <v>60</v>
      </c>
      <c r="O69" s="16">
        <v>22</v>
      </c>
      <c r="P69" s="16">
        <v>22</v>
      </c>
      <c r="Q69" s="19">
        <f t="shared" si="7"/>
        <v>44</v>
      </c>
      <c r="R69" s="16">
        <f t="shared" si="8"/>
        <v>187</v>
      </c>
      <c r="S69" s="85"/>
      <c r="T69" s="85"/>
    </row>
    <row r="70" spans="1:26" ht="12.75" x14ac:dyDescent="0.2">
      <c r="A70" s="21">
        <v>111</v>
      </c>
      <c r="B70" s="23" t="s">
        <v>101</v>
      </c>
      <c r="C70" s="23" t="s">
        <v>62</v>
      </c>
      <c r="D70" s="24" t="s">
        <v>1</v>
      </c>
      <c r="E70" s="23" t="s">
        <v>92</v>
      </c>
      <c r="F70" s="29">
        <v>21</v>
      </c>
      <c r="G70" s="16">
        <v>18</v>
      </c>
      <c r="H70" s="16">
        <v>21</v>
      </c>
      <c r="I70" s="16">
        <v>22</v>
      </c>
      <c r="J70" s="19">
        <f t="shared" si="5"/>
        <v>82</v>
      </c>
      <c r="K70" s="16">
        <v>20</v>
      </c>
      <c r="L70" s="16">
        <v>20</v>
      </c>
      <c r="M70" s="16">
        <v>22</v>
      </c>
      <c r="N70" s="19">
        <f t="shared" si="6"/>
        <v>62</v>
      </c>
      <c r="O70" s="16">
        <v>19</v>
      </c>
      <c r="P70" s="16">
        <v>23</v>
      </c>
      <c r="Q70" s="19">
        <f t="shared" si="7"/>
        <v>42</v>
      </c>
      <c r="R70" s="16">
        <f t="shared" si="8"/>
        <v>186</v>
      </c>
      <c r="S70" s="85"/>
      <c r="T70" s="85"/>
    </row>
    <row r="71" spans="1:26" s="3" customFormat="1" ht="12.75" x14ac:dyDescent="0.2">
      <c r="A71" s="21">
        <v>170</v>
      </c>
      <c r="B71" s="23" t="s">
        <v>128</v>
      </c>
      <c r="C71" s="23" t="s">
        <v>129</v>
      </c>
      <c r="D71" s="24" t="s">
        <v>1</v>
      </c>
      <c r="E71" s="23" t="s">
        <v>109</v>
      </c>
      <c r="F71" s="29">
        <v>20</v>
      </c>
      <c r="G71" s="16">
        <v>17</v>
      </c>
      <c r="H71" s="16">
        <v>21</v>
      </c>
      <c r="I71" s="16">
        <v>19</v>
      </c>
      <c r="J71" s="19">
        <f t="shared" si="5"/>
        <v>77</v>
      </c>
      <c r="K71" s="16">
        <v>22</v>
      </c>
      <c r="L71" s="16">
        <v>19</v>
      </c>
      <c r="M71" s="16">
        <v>22</v>
      </c>
      <c r="N71" s="19">
        <f t="shared" si="6"/>
        <v>63</v>
      </c>
      <c r="O71" s="16">
        <v>22</v>
      </c>
      <c r="P71" s="16">
        <v>23</v>
      </c>
      <c r="Q71" s="19">
        <f t="shared" si="7"/>
        <v>45</v>
      </c>
      <c r="R71" s="16">
        <f t="shared" si="8"/>
        <v>185</v>
      </c>
      <c r="S71" s="84"/>
      <c r="T71" s="84"/>
      <c r="U71" s="82"/>
      <c r="V71" s="83"/>
      <c r="W71" s="83"/>
    </row>
    <row r="72" spans="1:26" ht="12.75" x14ac:dyDescent="0.2">
      <c r="A72" s="21">
        <v>154</v>
      </c>
      <c r="B72" s="23" t="s">
        <v>119</v>
      </c>
      <c r="C72" s="23" t="s">
        <v>60</v>
      </c>
      <c r="D72" s="24" t="s">
        <v>1</v>
      </c>
      <c r="E72" s="23" t="s">
        <v>109</v>
      </c>
      <c r="F72" s="29">
        <v>20</v>
      </c>
      <c r="G72" s="16">
        <v>19</v>
      </c>
      <c r="H72" s="16">
        <v>20</v>
      </c>
      <c r="I72" s="16">
        <v>23</v>
      </c>
      <c r="J72" s="19">
        <f t="shared" si="5"/>
        <v>82</v>
      </c>
      <c r="K72" s="16">
        <v>20</v>
      </c>
      <c r="L72" s="16">
        <v>22</v>
      </c>
      <c r="M72" s="16">
        <v>17</v>
      </c>
      <c r="N72" s="19">
        <f t="shared" si="6"/>
        <v>59</v>
      </c>
      <c r="O72" s="16">
        <v>19</v>
      </c>
      <c r="P72" s="16">
        <v>24</v>
      </c>
      <c r="Q72" s="19">
        <f t="shared" si="7"/>
        <v>43</v>
      </c>
      <c r="R72" s="16">
        <f t="shared" si="8"/>
        <v>184</v>
      </c>
      <c r="S72" s="84"/>
      <c r="T72" s="84"/>
    </row>
    <row r="73" spans="1:26" s="3" customFormat="1" ht="12.75" x14ac:dyDescent="0.2">
      <c r="A73" s="21">
        <v>315</v>
      </c>
      <c r="B73" s="23" t="s">
        <v>182</v>
      </c>
      <c r="C73" s="23" t="s">
        <v>183</v>
      </c>
      <c r="D73" s="24" t="s">
        <v>1</v>
      </c>
      <c r="E73" s="23" t="s">
        <v>87</v>
      </c>
      <c r="F73" s="29">
        <v>19</v>
      </c>
      <c r="G73" s="16">
        <v>16</v>
      </c>
      <c r="H73" s="16">
        <v>20</v>
      </c>
      <c r="I73" s="16">
        <v>21</v>
      </c>
      <c r="J73" s="19">
        <f t="shared" si="5"/>
        <v>76</v>
      </c>
      <c r="K73" s="16">
        <v>21</v>
      </c>
      <c r="L73" s="16">
        <v>21</v>
      </c>
      <c r="M73" s="16">
        <v>24</v>
      </c>
      <c r="N73" s="19">
        <f t="shared" si="6"/>
        <v>66</v>
      </c>
      <c r="O73" s="16">
        <v>21</v>
      </c>
      <c r="P73" s="16">
        <v>20</v>
      </c>
      <c r="Q73" s="19">
        <f t="shared" si="7"/>
        <v>41</v>
      </c>
      <c r="R73" s="16">
        <f t="shared" si="8"/>
        <v>183</v>
      </c>
      <c r="S73" s="109" t="s">
        <v>264</v>
      </c>
      <c r="T73" s="86"/>
      <c r="U73" s="110" t="s">
        <v>265</v>
      </c>
      <c r="V73" s="83"/>
      <c r="W73" s="83"/>
    </row>
    <row r="74" spans="1:26" ht="12.75" x14ac:dyDescent="0.2">
      <c r="A74" s="21">
        <v>235</v>
      </c>
      <c r="B74" s="23" t="s">
        <v>154</v>
      </c>
      <c r="C74" s="23" t="s">
        <v>28</v>
      </c>
      <c r="D74" s="24" t="s">
        <v>61</v>
      </c>
      <c r="E74" s="23" t="s">
        <v>55</v>
      </c>
      <c r="F74" s="29">
        <v>19</v>
      </c>
      <c r="G74" s="16">
        <v>19</v>
      </c>
      <c r="H74" s="16">
        <v>20</v>
      </c>
      <c r="I74" s="16">
        <v>19</v>
      </c>
      <c r="J74" s="19">
        <f t="shared" si="5"/>
        <v>77</v>
      </c>
      <c r="K74" s="16">
        <v>24</v>
      </c>
      <c r="L74" s="16">
        <v>20</v>
      </c>
      <c r="M74" s="16">
        <v>20</v>
      </c>
      <c r="N74" s="19">
        <f t="shared" si="6"/>
        <v>64</v>
      </c>
      <c r="O74" s="16">
        <v>20</v>
      </c>
      <c r="P74" s="16">
        <v>21</v>
      </c>
      <c r="Q74" s="19">
        <f t="shared" si="7"/>
        <v>41</v>
      </c>
      <c r="R74" s="16">
        <f t="shared" si="8"/>
        <v>182</v>
      </c>
      <c r="S74" s="86">
        <v>21</v>
      </c>
      <c r="T74" s="86"/>
      <c r="U74" s="86">
        <f>S74+R74</f>
        <v>203</v>
      </c>
    </row>
    <row r="75" spans="1:26" ht="12.75" x14ac:dyDescent="0.2">
      <c r="A75" s="21">
        <v>280</v>
      </c>
      <c r="B75" s="23" t="s">
        <v>165</v>
      </c>
      <c r="C75" s="23" t="s">
        <v>59</v>
      </c>
      <c r="D75" s="24" t="s">
        <v>61</v>
      </c>
      <c r="E75" s="23" t="s">
        <v>55</v>
      </c>
      <c r="F75" s="29">
        <v>23</v>
      </c>
      <c r="G75" s="16">
        <v>22</v>
      </c>
      <c r="H75" s="16">
        <v>17</v>
      </c>
      <c r="I75" s="21">
        <v>20</v>
      </c>
      <c r="J75" s="19">
        <f t="shared" si="5"/>
        <v>82</v>
      </c>
      <c r="K75" s="16">
        <v>18</v>
      </c>
      <c r="L75" s="16">
        <v>20</v>
      </c>
      <c r="M75" s="16">
        <v>18</v>
      </c>
      <c r="N75" s="19">
        <f t="shared" si="6"/>
        <v>56</v>
      </c>
      <c r="O75" s="16">
        <v>19</v>
      </c>
      <c r="P75" s="16">
        <v>23</v>
      </c>
      <c r="Q75" s="19">
        <f t="shared" si="7"/>
        <v>42</v>
      </c>
      <c r="R75" s="16">
        <f t="shared" si="8"/>
        <v>180</v>
      </c>
      <c r="S75" s="84">
        <v>21</v>
      </c>
      <c r="T75" s="84"/>
      <c r="U75" s="86">
        <f>S75+R75</f>
        <v>201</v>
      </c>
      <c r="V75" s="91"/>
      <c r="W75" s="91"/>
    </row>
    <row r="76" spans="1:26" ht="12.75" x14ac:dyDescent="0.2">
      <c r="A76" s="21">
        <v>160</v>
      </c>
      <c r="B76" s="23" t="s">
        <v>123</v>
      </c>
      <c r="C76" s="23" t="s">
        <v>124</v>
      </c>
      <c r="D76" s="24" t="s">
        <v>0</v>
      </c>
      <c r="E76" s="23" t="s">
        <v>87</v>
      </c>
      <c r="F76" s="29">
        <v>22</v>
      </c>
      <c r="G76" s="16">
        <v>18</v>
      </c>
      <c r="H76" s="16">
        <v>18</v>
      </c>
      <c r="I76" s="16">
        <v>19</v>
      </c>
      <c r="J76" s="19">
        <f t="shared" si="5"/>
        <v>77</v>
      </c>
      <c r="K76" s="16">
        <v>19</v>
      </c>
      <c r="L76" s="16">
        <v>23</v>
      </c>
      <c r="M76" s="16">
        <v>20</v>
      </c>
      <c r="N76" s="19">
        <f t="shared" si="6"/>
        <v>62</v>
      </c>
      <c r="O76" s="16">
        <v>19</v>
      </c>
      <c r="P76" s="16">
        <v>22</v>
      </c>
      <c r="Q76" s="19">
        <f t="shared" si="7"/>
        <v>41</v>
      </c>
      <c r="R76" s="16">
        <f t="shared" si="8"/>
        <v>180</v>
      </c>
      <c r="S76" s="84"/>
      <c r="T76" s="84"/>
    </row>
    <row r="77" spans="1:26" ht="12.75" x14ac:dyDescent="0.2">
      <c r="A77" s="21">
        <v>176</v>
      </c>
      <c r="B77" s="23" t="s">
        <v>130</v>
      </c>
      <c r="C77" s="23" t="s">
        <v>131</v>
      </c>
      <c r="D77" s="24" t="s">
        <v>23</v>
      </c>
      <c r="E77" s="23" t="s">
        <v>94</v>
      </c>
      <c r="F77" s="29">
        <v>22</v>
      </c>
      <c r="G77" s="16">
        <v>19</v>
      </c>
      <c r="H77" s="16">
        <v>21</v>
      </c>
      <c r="I77" s="16">
        <v>18</v>
      </c>
      <c r="J77" s="19">
        <f t="shared" si="5"/>
        <v>80</v>
      </c>
      <c r="K77" s="16">
        <v>22</v>
      </c>
      <c r="L77" s="16">
        <v>18</v>
      </c>
      <c r="M77" s="16">
        <v>20</v>
      </c>
      <c r="N77" s="19">
        <f t="shared" si="6"/>
        <v>60</v>
      </c>
      <c r="O77" s="16">
        <v>20</v>
      </c>
      <c r="P77" s="16">
        <v>20</v>
      </c>
      <c r="Q77" s="19">
        <f t="shared" si="7"/>
        <v>40</v>
      </c>
      <c r="R77" s="16">
        <f t="shared" si="8"/>
        <v>180</v>
      </c>
      <c r="S77" s="84"/>
      <c r="T77" s="84"/>
      <c r="U77" s="90"/>
      <c r="V77" s="91"/>
      <c r="W77" s="91"/>
    </row>
    <row r="78" spans="1:26" ht="12.75" x14ac:dyDescent="0.2">
      <c r="A78" s="21">
        <v>282</v>
      </c>
      <c r="B78" s="23" t="s">
        <v>169</v>
      </c>
      <c r="C78" s="23" t="s">
        <v>39</v>
      </c>
      <c r="D78" s="24" t="s">
        <v>1</v>
      </c>
      <c r="E78" s="23" t="s">
        <v>87</v>
      </c>
      <c r="F78" s="29">
        <v>20</v>
      </c>
      <c r="G78" s="16">
        <v>19</v>
      </c>
      <c r="H78" s="16">
        <v>19</v>
      </c>
      <c r="I78" s="16">
        <v>22</v>
      </c>
      <c r="J78" s="19">
        <f t="shared" si="5"/>
        <v>80</v>
      </c>
      <c r="K78" s="16">
        <v>18</v>
      </c>
      <c r="L78" s="16">
        <v>21</v>
      </c>
      <c r="M78" s="16">
        <v>19</v>
      </c>
      <c r="N78" s="19">
        <f t="shared" si="6"/>
        <v>58</v>
      </c>
      <c r="O78" s="16">
        <v>20</v>
      </c>
      <c r="P78" s="16">
        <v>21</v>
      </c>
      <c r="Q78" s="19">
        <f t="shared" si="7"/>
        <v>41</v>
      </c>
      <c r="R78" s="16">
        <f t="shared" si="8"/>
        <v>179</v>
      </c>
      <c r="S78" s="84"/>
      <c r="T78" s="84"/>
    </row>
    <row r="79" spans="1:26" ht="12.75" x14ac:dyDescent="0.2">
      <c r="A79" s="21">
        <v>206</v>
      </c>
      <c r="B79" s="23" t="s">
        <v>44</v>
      </c>
      <c r="C79" s="23" t="s">
        <v>43</v>
      </c>
      <c r="D79" s="24" t="s">
        <v>1</v>
      </c>
      <c r="E79" s="23" t="s">
        <v>92</v>
      </c>
      <c r="F79" s="29">
        <v>19</v>
      </c>
      <c r="G79" s="16">
        <v>17</v>
      </c>
      <c r="H79" s="16">
        <v>18</v>
      </c>
      <c r="I79" s="16">
        <v>24</v>
      </c>
      <c r="J79" s="19">
        <f t="shared" si="5"/>
        <v>78</v>
      </c>
      <c r="K79" s="16">
        <v>22</v>
      </c>
      <c r="L79" s="16">
        <v>20</v>
      </c>
      <c r="M79" s="16">
        <v>19</v>
      </c>
      <c r="N79" s="19">
        <f t="shared" si="6"/>
        <v>61</v>
      </c>
      <c r="O79" s="16">
        <v>19</v>
      </c>
      <c r="P79" s="16">
        <v>20</v>
      </c>
      <c r="Q79" s="19">
        <f t="shared" si="7"/>
        <v>39</v>
      </c>
      <c r="R79" s="16">
        <f t="shared" si="8"/>
        <v>178</v>
      </c>
      <c r="S79" s="84"/>
      <c r="T79" s="84"/>
    </row>
    <row r="80" spans="1:26" ht="12.75" x14ac:dyDescent="0.2">
      <c r="A80" s="21">
        <v>222</v>
      </c>
      <c r="B80" s="23" t="s">
        <v>148</v>
      </c>
      <c r="C80" s="23" t="s">
        <v>149</v>
      </c>
      <c r="D80" s="24" t="s">
        <v>23</v>
      </c>
      <c r="E80" s="23" t="s">
        <v>87</v>
      </c>
      <c r="F80" s="29">
        <v>20</v>
      </c>
      <c r="G80" s="16">
        <v>18</v>
      </c>
      <c r="H80" s="16">
        <v>20</v>
      </c>
      <c r="I80" s="16">
        <v>21</v>
      </c>
      <c r="J80" s="19">
        <f t="shared" si="5"/>
        <v>79</v>
      </c>
      <c r="K80" s="16">
        <v>17</v>
      </c>
      <c r="L80" s="16">
        <v>19</v>
      </c>
      <c r="M80" s="16">
        <v>21</v>
      </c>
      <c r="N80" s="19">
        <f t="shared" si="6"/>
        <v>57</v>
      </c>
      <c r="O80" s="16">
        <v>16</v>
      </c>
      <c r="P80" s="16">
        <v>23</v>
      </c>
      <c r="Q80" s="19">
        <f t="shared" si="7"/>
        <v>39</v>
      </c>
      <c r="R80" s="16">
        <f t="shared" si="8"/>
        <v>175</v>
      </c>
      <c r="S80" s="84"/>
      <c r="T80" s="84"/>
    </row>
    <row r="81" spans="1:20" ht="12.75" x14ac:dyDescent="0.2">
      <c r="A81" s="21">
        <v>239</v>
      </c>
      <c r="B81" s="23" t="s">
        <v>155</v>
      </c>
      <c r="C81" s="23" t="s">
        <v>59</v>
      </c>
      <c r="D81" s="24" t="s">
        <v>0</v>
      </c>
      <c r="E81" s="23" t="s">
        <v>94</v>
      </c>
      <c r="F81" s="29">
        <v>18</v>
      </c>
      <c r="G81" s="16">
        <v>18</v>
      </c>
      <c r="H81" s="16">
        <v>21</v>
      </c>
      <c r="I81" s="16">
        <v>20</v>
      </c>
      <c r="J81" s="19">
        <f t="shared" si="5"/>
        <v>77</v>
      </c>
      <c r="K81" s="21">
        <v>23</v>
      </c>
      <c r="L81" s="16">
        <v>20</v>
      </c>
      <c r="M81" s="16">
        <v>18</v>
      </c>
      <c r="N81" s="19">
        <f t="shared" si="6"/>
        <v>61</v>
      </c>
      <c r="O81" s="16">
        <v>17</v>
      </c>
      <c r="P81" s="16">
        <v>20</v>
      </c>
      <c r="Q81" s="19">
        <f t="shared" si="7"/>
        <v>37</v>
      </c>
      <c r="R81" s="16">
        <f t="shared" si="8"/>
        <v>175</v>
      </c>
      <c r="S81" s="84"/>
      <c r="T81" s="84"/>
    </row>
    <row r="82" spans="1:20" ht="12.75" x14ac:dyDescent="0.2">
      <c r="A82" s="21">
        <v>330</v>
      </c>
      <c r="B82" s="26" t="s">
        <v>134</v>
      </c>
      <c r="C82" s="26" t="s">
        <v>135</v>
      </c>
      <c r="D82" s="27" t="s">
        <v>23</v>
      </c>
      <c r="E82" s="26" t="s">
        <v>87</v>
      </c>
      <c r="F82" s="29">
        <v>20</v>
      </c>
      <c r="G82" s="16">
        <v>20</v>
      </c>
      <c r="H82" s="16">
        <v>19</v>
      </c>
      <c r="I82" s="16">
        <v>18</v>
      </c>
      <c r="J82" s="19">
        <f t="shared" si="5"/>
        <v>77</v>
      </c>
      <c r="K82" s="16">
        <v>19</v>
      </c>
      <c r="L82" s="16">
        <v>20</v>
      </c>
      <c r="M82" s="16">
        <v>20</v>
      </c>
      <c r="N82" s="19">
        <f t="shared" si="6"/>
        <v>59</v>
      </c>
      <c r="O82" s="16">
        <v>20</v>
      </c>
      <c r="P82" s="16">
        <v>19</v>
      </c>
      <c r="Q82" s="19">
        <f t="shared" si="7"/>
        <v>39</v>
      </c>
      <c r="R82" s="16">
        <f t="shared" si="8"/>
        <v>175</v>
      </c>
      <c r="S82" s="84"/>
      <c r="T82" s="84"/>
    </row>
    <row r="83" spans="1:20" ht="12.75" x14ac:dyDescent="0.2">
      <c r="A83" s="21">
        <v>202</v>
      </c>
      <c r="B83" s="23" t="s">
        <v>143</v>
      </c>
      <c r="C83" s="23" t="s">
        <v>40</v>
      </c>
      <c r="D83" s="24" t="s">
        <v>27</v>
      </c>
      <c r="E83" s="23" t="s">
        <v>92</v>
      </c>
      <c r="F83" s="29">
        <v>16</v>
      </c>
      <c r="G83" s="16">
        <v>22</v>
      </c>
      <c r="H83" s="16">
        <v>22</v>
      </c>
      <c r="I83" s="16">
        <v>19</v>
      </c>
      <c r="J83" s="19">
        <f t="shared" si="5"/>
        <v>79</v>
      </c>
      <c r="K83" s="16">
        <v>19</v>
      </c>
      <c r="L83" s="16">
        <v>20</v>
      </c>
      <c r="M83" s="16">
        <v>19</v>
      </c>
      <c r="N83" s="19">
        <f t="shared" si="6"/>
        <v>58</v>
      </c>
      <c r="O83" s="16">
        <v>21</v>
      </c>
      <c r="P83" s="16">
        <v>17</v>
      </c>
      <c r="Q83" s="19">
        <f t="shared" si="7"/>
        <v>38</v>
      </c>
      <c r="R83" s="16">
        <f t="shared" si="8"/>
        <v>175</v>
      </c>
      <c r="S83" s="84"/>
      <c r="T83" s="84"/>
    </row>
    <row r="84" spans="1:20" ht="12.75" x14ac:dyDescent="0.2">
      <c r="A84" s="21">
        <v>339</v>
      </c>
      <c r="B84" s="26" t="s">
        <v>162</v>
      </c>
      <c r="C84" s="26" t="s">
        <v>163</v>
      </c>
      <c r="D84" s="27" t="s">
        <v>23</v>
      </c>
      <c r="E84" s="26" t="s">
        <v>109</v>
      </c>
      <c r="F84" s="29">
        <v>19</v>
      </c>
      <c r="G84" s="16">
        <v>21</v>
      </c>
      <c r="H84" s="16">
        <v>22</v>
      </c>
      <c r="I84" s="16">
        <v>20</v>
      </c>
      <c r="J84" s="19">
        <f t="shared" si="5"/>
        <v>82</v>
      </c>
      <c r="K84" s="16">
        <v>18</v>
      </c>
      <c r="L84" s="16">
        <v>19</v>
      </c>
      <c r="M84" s="16">
        <v>18</v>
      </c>
      <c r="N84" s="19">
        <f t="shared" si="6"/>
        <v>55</v>
      </c>
      <c r="O84" s="16">
        <v>20</v>
      </c>
      <c r="P84" s="16">
        <v>17</v>
      </c>
      <c r="Q84" s="19">
        <f t="shared" si="7"/>
        <v>37</v>
      </c>
      <c r="R84" s="16">
        <f t="shared" si="8"/>
        <v>174</v>
      </c>
      <c r="S84" s="84"/>
      <c r="T84" s="84"/>
    </row>
    <row r="85" spans="1:20" ht="12.75" x14ac:dyDescent="0.2">
      <c r="A85" s="21">
        <v>336</v>
      </c>
      <c r="B85" s="26" t="s">
        <v>26</v>
      </c>
      <c r="C85" s="26" t="s">
        <v>102</v>
      </c>
      <c r="D85" s="27" t="s">
        <v>27</v>
      </c>
      <c r="E85" s="26" t="s">
        <v>87</v>
      </c>
      <c r="F85" s="29">
        <v>20</v>
      </c>
      <c r="G85" s="16">
        <v>17</v>
      </c>
      <c r="H85" s="16">
        <v>13</v>
      </c>
      <c r="I85" s="16">
        <v>22</v>
      </c>
      <c r="J85" s="19">
        <f t="shared" si="5"/>
        <v>72</v>
      </c>
      <c r="K85" s="16">
        <v>20</v>
      </c>
      <c r="L85" s="16">
        <v>20</v>
      </c>
      <c r="M85" s="16">
        <v>20</v>
      </c>
      <c r="N85" s="19">
        <f t="shared" si="6"/>
        <v>60</v>
      </c>
      <c r="O85" s="16">
        <v>19</v>
      </c>
      <c r="P85" s="16">
        <v>21</v>
      </c>
      <c r="Q85" s="19">
        <f t="shared" si="7"/>
        <v>40</v>
      </c>
      <c r="R85" s="16">
        <f t="shared" si="8"/>
        <v>172</v>
      </c>
      <c r="S85" s="85"/>
      <c r="T85" s="85"/>
    </row>
    <row r="86" spans="1:20" ht="12.75" x14ac:dyDescent="0.2">
      <c r="A86" s="21">
        <v>246</v>
      </c>
      <c r="B86" s="23" t="s">
        <v>156</v>
      </c>
      <c r="C86" s="23" t="s">
        <v>157</v>
      </c>
      <c r="D86" s="24" t="s">
        <v>23</v>
      </c>
      <c r="E86" s="23" t="s">
        <v>87</v>
      </c>
      <c r="F86" s="29">
        <v>16</v>
      </c>
      <c r="G86" s="16">
        <v>14</v>
      </c>
      <c r="H86" s="16">
        <v>23</v>
      </c>
      <c r="I86" s="16">
        <v>20</v>
      </c>
      <c r="J86" s="19">
        <f t="shared" si="5"/>
        <v>73</v>
      </c>
      <c r="K86" s="16">
        <v>22</v>
      </c>
      <c r="L86" s="16">
        <v>17</v>
      </c>
      <c r="M86" s="16">
        <v>19</v>
      </c>
      <c r="N86" s="19">
        <f t="shared" si="6"/>
        <v>58</v>
      </c>
      <c r="O86" s="16">
        <v>20</v>
      </c>
      <c r="P86" s="16">
        <v>20</v>
      </c>
      <c r="Q86" s="19">
        <f t="shared" si="7"/>
        <v>40</v>
      </c>
      <c r="R86" s="16">
        <f t="shared" si="8"/>
        <v>171</v>
      </c>
      <c r="S86" s="85"/>
      <c r="T86" s="85"/>
    </row>
    <row r="87" spans="1:20" ht="12.75" x14ac:dyDescent="0.2">
      <c r="A87" s="21">
        <v>100</v>
      </c>
      <c r="B87" s="23" t="s">
        <v>88</v>
      </c>
      <c r="C87" s="23" t="s">
        <v>89</v>
      </c>
      <c r="D87" s="24" t="s">
        <v>1</v>
      </c>
      <c r="E87" s="23" t="s">
        <v>87</v>
      </c>
      <c r="F87" s="29">
        <v>20</v>
      </c>
      <c r="G87" s="16">
        <v>16</v>
      </c>
      <c r="H87" s="16">
        <v>20</v>
      </c>
      <c r="I87" s="16">
        <v>15</v>
      </c>
      <c r="J87" s="19">
        <f t="shared" si="5"/>
        <v>71</v>
      </c>
      <c r="K87" s="16">
        <v>23</v>
      </c>
      <c r="L87" s="16">
        <v>19</v>
      </c>
      <c r="M87" s="16">
        <v>19</v>
      </c>
      <c r="N87" s="19">
        <f t="shared" si="6"/>
        <v>61</v>
      </c>
      <c r="O87" s="16">
        <v>19</v>
      </c>
      <c r="P87" s="16">
        <v>20</v>
      </c>
      <c r="Q87" s="19">
        <f t="shared" si="7"/>
        <v>39</v>
      </c>
      <c r="R87" s="16">
        <f t="shared" si="8"/>
        <v>171</v>
      </c>
      <c r="S87" s="85"/>
      <c r="T87" s="84"/>
    </row>
    <row r="88" spans="1:20" ht="12.75" x14ac:dyDescent="0.2">
      <c r="A88" s="21">
        <v>156</v>
      </c>
      <c r="B88" s="23" t="s">
        <v>120</v>
      </c>
      <c r="C88" s="23" t="s">
        <v>33</v>
      </c>
      <c r="D88" s="24" t="s">
        <v>1</v>
      </c>
      <c r="E88" s="23" t="s">
        <v>87</v>
      </c>
      <c r="F88" s="21">
        <v>20</v>
      </c>
      <c r="G88" s="21">
        <v>19</v>
      </c>
      <c r="H88" s="21">
        <v>12</v>
      </c>
      <c r="I88" s="16">
        <v>23</v>
      </c>
      <c r="J88" s="19">
        <f t="shared" si="5"/>
        <v>74</v>
      </c>
      <c r="K88" s="16">
        <v>22</v>
      </c>
      <c r="L88" s="16">
        <v>15</v>
      </c>
      <c r="M88" s="16">
        <v>20</v>
      </c>
      <c r="N88" s="19">
        <f t="shared" si="6"/>
        <v>57</v>
      </c>
      <c r="O88" s="16">
        <v>22</v>
      </c>
      <c r="P88" s="16">
        <v>18</v>
      </c>
      <c r="Q88" s="19">
        <f t="shared" si="7"/>
        <v>40</v>
      </c>
      <c r="R88" s="16">
        <f t="shared" si="8"/>
        <v>171</v>
      </c>
      <c r="S88" s="84"/>
      <c r="T88" s="84"/>
    </row>
    <row r="89" spans="1:20" ht="12.75" x14ac:dyDescent="0.2">
      <c r="A89" s="21">
        <v>180</v>
      </c>
      <c r="B89" s="23" t="s">
        <v>132</v>
      </c>
      <c r="C89" s="23" t="s">
        <v>133</v>
      </c>
      <c r="D89" s="24" t="s">
        <v>1</v>
      </c>
      <c r="E89" s="23" t="s">
        <v>92</v>
      </c>
      <c r="F89" s="29">
        <v>16</v>
      </c>
      <c r="G89" s="16">
        <v>19</v>
      </c>
      <c r="H89" s="16">
        <v>22</v>
      </c>
      <c r="I89" s="16">
        <v>19</v>
      </c>
      <c r="J89" s="19">
        <f t="shared" si="5"/>
        <v>76</v>
      </c>
      <c r="K89" s="16">
        <v>21</v>
      </c>
      <c r="L89" s="16">
        <v>18</v>
      </c>
      <c r="M89" s="16">
        <v>18</v>
      </c>
      <c r="N89" s="19">
        <f t="shared" si="6"/>
        <v>57</v>
      </c>
      <c r="O89" s="16">
        <v>20</v>
      </c>
      <c r="P89" s="16">
        <v>18</v>
      </c>
      <c r="Q89" s="19">
        <f t="shared" si="7"/>
        <v>38</v>
      </c>
      <c r="R89" s="16">
        <f t="shared" si="8"/>
        <v>171</v>
      </c>
      <c r="S89" s="85"/>
      <c r="T89" s="85"/>
    </row>
    <row r="90" spans="1:20" ht="12.75" x14ac:dyDescent="0.2">
      <c r="A90" s="21">
        <v>120</v>
      </c>
      <c r="B90" s="23" t="s">
        <v>52</v>
      </c>
      <c r="C90" s="23" t="s">
        <v>103</v>
      </c>
      <c r="D90" s="24" t="s">
        <v>0</v>
      </c>
      <c r="E90" s="23" t="s">
        <v>87</v>
      </c>
      <c r="F90" s="29">
        <v>14</v>
      </c>
      <c r="G90" s="16">
        <v>18</v>
      </c>
      <c r="H90" s="16">
        <v>17</v>
      </c>
      <c r="I90" s="16">
        <v>19</v>
      </c>
      <c r="J90" s="19">
        <f t="shared" si="5"/>
        <v>68</v>
      </c>
      <c r="K90" s="16">
        <v>22</v>
      </c>
      <c r="L90" s="16">
        <v>19</v>
      </c>
      <c r="M90" s="16">
        <v>22</v>
      </c>
      <c r="N90" s="19">
        <f t="shared" si="6"/>
        <v>63</v>
      </c>
      <c r="O90" s="16">
        <v>19</v>
      </c>
      <c r="P90" s="16">
        <v>20</v>
      </c>
      <c r="Q90" s="19">
        <f t="shared" si="7"/>
        <v>39</v>
      </c>
      <c r="R90" s="16">
        <f t="shared" si="8"/>
        <v>170</v>
      </c>
      <c r="S90" s="85"/>
      <c r="T90" s="85"/>
    </row>
    <row r="91" spans="1:20" ht="25.5" x14ac:dyDescent="0.2">
      <c r="A91" s="21">
        <v>122</v>
      </c>
      <c r="B91" s="23" t="s">
        <v>105</v>
      </c>
      <c r="C91" s="23" t="s">
        <v>106</v>
      </c>
      <c r="D91" s="24" t="s">
        <v>24</v>
      </c>
      <c r="E91" s="23" t="s">
        <v>87</v>
      </c>
      <c r="F91" s="29">
        <v>21</v>
      </c>
      <c r="G91" s="16">
        <v>16</v>
      </c>
      <c r="H91" s="16">
        <v>22</v>
      </c>
      <c r="I91" s="16">
        <v>13</v>
      </c>
      <c r="J91" s="19">
        <f t="shared" si="5"/>
        <v>72</v>
      </c>
      <c r="K91" s="16">
        <v>18</v>
      </c>
      <c r="L91" s="16">
        <v>15</v>
      </c>
      <c r="M91" s="16">
        <v>19</v>
      </c>
      <c r="N91" s="19">
        <f t="shared" si="6"/>
        <v>52</v>
      </c>
      <c r="O91" s="16">
        <v>20</v>
      </c>
      <c r="P91" s="16">
        <v>20</v>
      </c>
      <c r="Q91" s="19">
        <f t="shared" si="7"/>
        <v>40</v>
      </c>
      <c r="R91" s="16">
        <f t="shared" si="8"/>
        <v>164</v>
      </c>
      <c r="S91" s="84"/>
      <c r="T91" s="84"/>
    </row>
    <row r="92" spans="1:20" ht="12.75" x14ac:dyDescent="0.2">
      <c r="A92" s="21">
        <v>248</v>
      </c>
      <c r="B92" s="23" t="s">
        <v>38</v>
      </c>
      <c r="C92" s="23" t="s">
        <v>37</v>
      </c>
      <c r="D92" s="24" t="s">
        <v>1</v>
      </c>
      <c r="E92" s="23" t="s">
        <v>87</v>
      </c>
      <c r="F92" s="29">
        <v>11</v>
      </c>
      <c r="G92" s="16">
        <v>18</v>
      </c>
      <c r="H92" s="16">
        <v>18</v>
      </c>
      <c r="I92" s="16">
        <v>20</v>
      </c>
      <c r="J92" s="19">
        <f t="shared" si="5"/>
        <v>67</v>
      </c>
      <c r="K92" s="16">
        <v>16</v>
      </c>
      <c r="L92" s="16">
        <v>21</v>
      </c>
      <c r="M92" s="16">
        <v>17</v>
      </c>
      <c r="N92" s="19">
        <f t="shared" si="6"/>
        <v>54</v>
      </c>
      <c r="O92" s="16">
        <v>19</v>
      </c>
      <c r="P92" s="16">
        <v>22</v>
      </c>
      <c r="Q92" s="19">
        <f t="shared" si="7"/>
        <v>41</v>
      </c>
      <c r="R92" s="16">
        <f t="shared" si="8"/>
        <v>162</v>
      </c>
      <c r="S92" s="85"/>
      <c r="T92" s="84"/>
    </row>
    <row r="93" spans="1:20" ht="12.75" x14ac:dyDescent="0.2">
      <c r="A93" s="21">
        <v>198</v>
      </c>
      <c r="B93" s="23" t="s">
        <v>140</v>
      </c>
      <c r="C93" s="23" t="s">
        <v>141</v>
      </c>
      <c r="D93" s="24" t="s">
        <v>27</v>
      </c>
      <c r="E93" s="23" t="s">
        <v>87</v>
      </c>
      <c r="F93" s="29">
        <v>16</v>
      </c>
      <c r="G93" s="16">
        <v>17</v>
      </c>
      <c r="H93" s="16">
        <v>16</v>
      </c>
      <c r="I93" s="16">
        <v>18</v>
      </c>
      <c r="J93" s="19">
        <f t="shared" si="5"/>
        <v>67</v>
      </c>
      <c r="K93" s="16">
        <v>18</v>
      </c>
      <c r="L93" s="16">
        <v>17</v>
      </c>
      <c r="M93" s="16">
        <v>19</v>
      </c>
      <c r="N93" s="19">
        <f t="shared" si="6"/>
        <v>54</v>
      </c>
      <c r="O93" s="16">
        <v>19</v>
      </c>
      <c r="P93" s="16">
        <v>15</v>
      </c>
      <c r="Q93" s="19">
        <f t="shared" si="7"/>
        <v>34</v>
      </c>
      <c r="R93" s="16">
        <f t="shared" si="8"/>
        <v>155</v>
      </c>
      <c r="S93" s="86"/>
      <c r="T93" s="86"/>
    </row>
    <row r="94" spans="1:20" ht="12.75" x14ac:dyDescent="0.2">
      <c r="A94" s="21">
        <v>289</v>
      </c>
      <c r="B94" s="23" t="s">
        <v>56</v>
      </c>
      <c r="C94" s="23" t="s">
        <v>139</v>
      </c>
      <c r="D94" s="24" t="s">
        <v>1</v>
      </c>
      <c r="E94" s="23" t="s">
        <v>87</v>
      </c>
      <c r="F94" s="29">
        <v>21</v>
      </c>
      <c r="G94" s="16">
        <v>18</v>
      </c>
      <c r="H94" s="16">
        <v>14</v>
      </c>
      <c r="I94" s="16">
        <v>19</v>
      </c>
      <c r="J94" s="19">
        <f t="shared" si="5"/>
        <v>72</v>
      </c>
      <c r="K94" s="21">
        <v>18</v>
      </c>
      <c r="L94" s="21">
        <v>21</v>
      </c>
      <c r="M94" s="21">
        <v>15</v>
      </c>
      <c r="N94" s="19">
        <f t="shared" si="6"/>
        <v>54</v>
      </c>
      <c r="O94" s="21">
        <v>14</v>
      </c>
      <c r="P94" s="21">
        <v>15</v>
      </c>
      <c r="Q94" s="19">
        <f t="shared" si="7"/>
        <v>29</v>
      </c>
      <c r="R94" s="16">
        <f t="shared" si="8"/>
        <v>155</v>
      </c>
      <c r="S94" s="84"/>
      <c r="T94" s="84"/>
    </row>
    <row r="95" spans="1:20" ht="12.75" x14ac:dyDescent="0.2">
      <c r="A95" s="21">
        <v>288</v>
      </c>
      <c r="B95" s="23" t="s">
        <v>29</v>
      </c>
      <c r="C95" s="23" t="s">
        <v>28</v>
      </c>
      <c r="D95" s="24" t="s">
        <v>27</v>
      </c>
      <c r="E95" s="23" t="s">
        <v>87</v>
      </c>
      <c r="F95" s="53">
        <v>14</v>
      </c>
      <c r="G95" s="21">
        <v>16</v>
      </c>
      <c r="H95" s="21">
        <v>16</v>
      </c>
      <c r="I95" s="16">
        <v>18</v>
      </c>
      <c r="J95" s="19">
        <f t="shared" si="5"/>
        <v>64</v>
      </c>
      <c r="K95" s="16">
        <v>21</v>
      </c>
      <c r="L95" s="16">
        <v>19</v>
      </c>
      <c r="M95" s="16">
        <v>15</v>
      </c>
      <c r="N95" s="19">
        <f t="shared" si="6"/>
        <v>55</v>
      </c>
      <c r="O95" s="16">
        <v>15</v>
      </c>
      <c r="P95" s="16">
        <v>19</v>
      </c>
      <c r="Q95" s="19">
        <f t="shared" si="7"/>
        <v>34</v>
      </c>
      <c r="R95" s="16">
        <f t="shared" si="8"/>
        <v>153</v>
      </c>
      <c r="S95" s="85"/>
      <c r="T95" s="85"/>
    </row>
    <row r="96" spans="1:20" ht="12.75" x14ac:dyDescent="0.2">
      <c r="A96" s="21">
        <v>346</v>
      </c>
      <c r="B96" s="23" t="s">
        <v>104</v>
      </c>
      <c r="C96" s="23" t="s">
        <v>33</v>
      </c>
      <c r="D96" s="27" t="s">
        <v>27</v>
      </c>
      <c r="E96" s="26" t="s">
        <v>87</v>
      </c>
      <c r="F96" s="29">
        <v>14</v>
      </c>
      <c r="G96" s="16">
        <v>15</v>
      </c>
      <c r="H96" s="16">
        <v>16</v>
      </c>
      <c r="I96" s="21">
        <v>17</v>
      </c>
      <c r="J96" s="19">
        <f t="shared" ref="J96:J127" si="9">SUM(F96:I96)</f>
        <v>62</v>
      </c>
      <c r="K96" s="21">
        <v>18</v>
      </c>
      <c r="L96" s="21">
        <v>20</v>
      </c>
      <c r="M96" s="21">
        <v>21</v>
      </c>
      <c r="N96" s="19">
        <f t="shared" ref="N96:N127" si="10">SUM(K96:M96)</f>
        <v>59</v>
      </c>
      <c r="O96" s="21">
        <v>16</v>
      </c>
      <c r="P96" s="21">
        <v>16</v>
      </c>
      <c r="Q96" s="19">
        <f t="shared" ref="Q96:Q127" si="11">SUM(O96:P96)</f>
        <v>32</v>
      </c>
      <c r="R96" s="16">
        <f t="shared" ref="R96:R127" si="12">N96+J96+Q96</f>
        <v>153</v>
      </c>
      <c r="S96" s="84"/>
      <c r="T96" s="85"/>
    </row>
    <row r="97" spans="1:24" s="3" customFormat="1" ht="12.75" x14ac:dyDescent="0.2">
      <c r="A97" s="21">
        <v>334</v>
      </c>
      <c r="B97" s="26" t="s">
        <v>117</v>
      </c>
      <c r="C97" s="26" t="s">
        <v>118</v>
      </c>
      <c r="D97" s="27" t="s">
        <v>27</v>
      </c>
      <c r="E97" s="26" t="s">
        <v>87</v>
      </c>
      <c r="F97" s="29">
        <v>15</v>
      </c>
      <c r="G97" s="16">
        <v>19</v>
      </c>
      <c r="H97" s="16">
        <v>16</v>
      </c>
      <c r="I97" s="16">
        <v>19</v>
      </c>
      <c r="J97" s="19">
        <f t="shared" si="9"/>
        <v>69</v>
      </c>
      <c r="K97" s="16">
        <v>16</v>
      </c>
      <c r="L97" s="16">
        <v>20</v>
      </c>
      <c r="M97" s="16">
        <v>14</v>
      </c>
      <c r="N97" s="19">
        <f t="shared" si="10"/>
        <v>50</v>
      </c>
      <c r="O97" s="16">
        <v>16</v>
      </c>
      <c r="P97" s="16">
        <v>17</v>
      </c>
      <c r="Q97" s="19">
        <f t="shared" si="11"/>
        <v>33</v>
      </c>
      <c r="R97" s="16">
        <f t="shared" si="12"/>
        <v>152</v>
      </c>
      <c r="S97" s="85"/>
      <c r="T97" s="85"/>
      <c r="U97" s="82"/>
      <c r="V97" s="83"/>
      <c r="W97" s="83"/>
    </row>
    <row r="98" spans="1:24" ht="12.75" x14ac:dyDescent="0.2">
      <c r="A98" s="21">
        <v>188</v>
      </c>
      <c r="B98" s="23" t="s">
        <v>47</v>
      </c>
      <c r="C98" s="23" t="s">
        <v>46</v>
      </c>
      <c r="D98" s="24" t="s">
        <v>1</v>
      </c>
      <c r="E98" s="23" t="s">
        <v>87</v>
      </c>
      <c r="F98" s="29">
        <v>16</v>
      </c>
      <c r="G98" s="16">
        <v>15</v>
      </c>
      <c r="H98" s="16">
        <v>17</v>
      </c>
      <c r="I98" s="16">
        <v>19</v>
      </c>
      <c r="J98" s="19">
        <f t="shared" si="9"/>
        <v>67</v>
      </c>
      <c r="K98" s="16">
        <v>17</v>
      </c>
      <c r="L98" s="16">
        <v>17</v>
      </c>
      <c r="M98" s="16">
        <v>17</v>
      </c>
      <c r="N98" s="19">
        <f t="shared" si="10"/>
        <v>51</v>
      </c>
      <c r="O98" s="16">
        <v>14</v>
      </c>
      <c r="P98" s="16">
        <v>19</v>
      </c>
      <c r="Q98" s="19">
        <f t="shared" si="11"/>
        <v>33</v>
      </c>
      <c r="R98" s="16">
        <f t="shared" si="12"/>
        <v>151</v>
      </c>
      <c r="S98" s="85"/>
      <c r="T98" s="84"/>
      <c r="U98" s="92"/>
    </row>
    <row r="99" spans="1:24" ht="12.75" x14ac:dyDescent="0.2">
      <c r="A99" s="21">
        <v>293</v>
      </c>
      <c r="B99" s="23" t="s">
        <v>177</v>
      </c>
      <c r="C99" s="23" t="s">
        <v>36</v>
      </c>
      <c r="D99" s="24" t="s">
        <v>27</v>
      </c>
      <c r="E99" s="23" t="s">
        <v>87</v>
      </c>
      <c r="F99" s="29">
        <v>14</v>
      </c>
      <c r="G99" s="16">
        <v>17</v>
      </c>
      <c r="H99" s="16">
        <v>13</v>
      </c>
      <c r="I99" s="16">
        <v>13</v>
      </c>
      <c r="J99" s="19">
        <f t="shared" si="9"/>
        <v>57</v>
      </c>
      <c r="K99" s="16">
        <v>15</v>
      </c>
      <c r="L99" s="16">
        <v>13</v>
      </c>
      <c r="M99" s="16">
        <v>17</v>
      </c>
      <c r="N99" s="19">
        <f t="shared" si="10"/>
        <v>45</v>
      </c>
      <c r="O99" s="16">
        <v>17</v>
      </c>
      <c r="P99" s="16">
        <v>15</v>
      </c>
      <c r="Q99" s="19">
        <f t="shared" si="11"/>
        <v>32</v>
      </c>
      <c r="R99" s="16">
        <f t="shared" si="12"/>
        <v>134</v>
      </c>
      <c r="S99" s="84"/>
      <c r="T99" s="84"/>
    </row>
    <row r="100" spans="1:24" ht="25.5" x14ac:dyDescent="0.2">
      <c r="A100" s="21">
        <v>101</v>
      </c>
      <c r="B100" s="23" t="s">
        <v>213</v>
      </c>
      <c r="C100" s="23" t="s">
        <v>178</v>
      </c>
      <c r="D100" s="24" t="s">
        <v>24</v>
      </c>
      <c r="E100" s="23" t="s">
        <v>87</v>
      </c>
      <c r="F100" s="29">
        <v>15</v>
      </c>
      <c r="G100" s="16">
        <v>15</v>
      </c>
      <c r="H100" s="16">
        <v>10</v>
      </c>
      <c r="I100" s="16">
        <v>11</v>
      </c>
      <c r="J100" s="19">
        <f t="shared" si="9"/>
        <v>51</v>
      </c>
      <c r="K100" s="16">
        <v>14</v>
      </c>
      <c r="L100" s="16">
        <v>16</v>
      </c>
      <c r="M100" s="16">
        <v>15</v>
      </c>
      <c r="N100" s="19">
        <f t="shared" si="10"/>
        <v>45</v>
      </c>
      <c r="O100" s="16">
        <v>18</v>
      </c>
      <c r="P100" s="16">
        <v>12</v>
      </c>
      <c r="Q100" s="19">
        <f t="shared" si="11"/>
        <v>30</v>
      </c>
      <c r="R100" s="16">
        <f t="shared" si="12"/>
        <v>126</v>
      </c>
      <c r="S100" s="84"/>
      <c r="T100" s="84"/>
    </row>
    <row r="101" spans="1:24" ht="25.5" x14ac:dyDescent="0.2">
      <c r="A101" s="21">
        <v>107</v>
      </c>
      <c r="B101" s="23" t="s">
        <v>96</v>
      </c>
      <c r="C101" s="23" t="s">
        <v>97</v>
      </c>
      <c r="D101" s="24" t="s">
        <v>57</v>
      </c>
      <c r="E101" s="23" t="s">
        <v>92</v>
      </c>
      <c r="F101" s="29">
        <v>19</v>
      </c>
      <c r="G101" s="16">
        <v>13</v>
      </c>
      <c r="H101" s="16">
        <v>13</v>
      </c>
      <c r="I101" s="16">
        <v>20</v>
      </c>
      <c r="J101" s="19">
        <f t="shared" si="9"/>
        <v>65</v>
      </c>
      <c r="K101" s="16">
        <v>20</v>
      </c>
      <c r="L101" s="16">
        <v>15</v>
      </c>
      <c r="M101" s="16">
        <v>20</v>
      </c>
      <c r="N101" s="19">
        <f t="shared" si="10"/>
        <v>55</v>
      </c>
      <c r="O101" s="55" t="s">
        <v>210</v>
      </c>
      <c r="P101" s="55" t="s">
        <v>210</v>
      </c>
      <c r="Q101" s="19">
        <f t="shared" si="11"/>
        <v>0</v>
      </c>
      <c r="R101" s="16">
        <f t="shared" si="12"/>
        <v>120</v>
      </c>
      <c r="S101" s="84"/>
      <c r="T101" s="84"/>
      <c r="U101" s="90"/>
      <c r="V101" s="91"/>
      <c r="W101" s="91"/>
    </row>
    <row r="102" spans="1:24" ht="12.75" x14ac:dyDescent="0.2">
      <c r="A102" s="21">
        <v>271</v>
      </c>
      <c r="B102" s="23" t="s">
        <v>211</v>
      </c>
      <c r="C102" s="23" t="s">
        <v>62</v>
      </c>
      <c r="D102" s="24" t="s">
        <v>1</v>
      </c>
      <c r="E102" s="23" t="s">
        <v>87</v>
      </c>
      <c r="F102" s="29">
        <v>16</v>
      </c>
      <c r="G102" s="16">
        <v>15</v>
      </c>
      <c r="H102" s="16">
        <v>10</v>
      </c>
      <c r="I102" s="16">
        <v>12</v>
      </c>
      <c r="J102" s="19">
        <f t="shared" si="9"/>
        <v>53</v>
      </c>
      <c r="K102" s="16">
        <v>14</v>
      </c>
      <c r="L102" s="16">
        <v>11</v>
      </c>
      <c r="M102" s="16">
        <v>12</v>
      </c>
      <c r="N102" s="19">
        <f t="shared" si="10"/>
        <v>37</v>
      </c>
      <c r="O102" s="16">
        <v>14</v>
      </c>
      <c r="P102" s="16">
        <v>15</v>
      </c>
      <c r="Q102" s="19">
        <f t="shared" si="11"/>
        <v>29</v>
      </c>
      <c r="R102" s="16">
        <f t="shared" si="12"/>
        <v>119</v>
      </c>
      <c r="S102" s="84"/>
      <c r="T102" s="84"/>
    </row>
    <row r="103" spans="1:24" ht="12.75" x14ac:dyDescent="0.2">
      <c r="A103" s="21">
        <v>275</v>
      </c>
      <c r="B103" s="23" t="s">
        <v>32</v>
      </c>
      <c r="C103" s="23" t="s">
        <v>31</v>
      </c>
      <c r="D103" s="24" t="s">
        <v>27</v>
      </c>
      <c r="E103" s="23" t="s">
        <v>87</v>
      </c>
      <c r="F103" s="29">
        <v>10</v>
      </c>
      <c r="G103" s="16">
        <v>13</v>
      </c>
      <c r="H103" s="16">
        <v>12</v>
      </c>
      <c r="I103" s="16">
        <v>9</v>
      </c>
      <c r="J103" s="19">
        <f t="shared" si="9"/>
        <v>44</v>
      </c>
      <c r="K103" s="16">
        <v>12</v>
      </c>
      <c r="L103" s="16">
        <v>16</v>
      </c>
      <c r="M103" s="16">
        <v>17</v>
      </c>
      <c r="N103" s="19">
        <f t="shared" si="10"/>
        <v>45</v>
      </c>
      <c r="O103" s="16">
        <v>12</v>
      </c>
      <c r="P103" s="16">
        <v>16</v>
      </c>
      <c r="Q103" s="19">
        <f t="shared" si="11"/>
        <v>28</v>
      </c>
      <c r="R103" s="16">
        <f t="shared" si="12"/>
        <v>117</v>
      </c>
      <c r="S103" s="86"/>
      <c r="T103" s="86"/>
    </row>
    <row r="104" spans="1:24" ht="12.75" x14ac:dyDescent="0.2">
      <c r="A104" s="21">
        <v>151</v>
      </c>
      <c r="B104" s="23" t="s">
        <v>50</v>
      </c>
      <c r="C104" s="23" t="s">
        <v>49</v>
      </c>
      <c r="D104" s="24" t="s">
        <v>1</v>
      </c>
      <c r="E104" s="23" t="s">
        <v>87</v>
      </c>
      <c r="F104" s="29">
        <v>11</v>
      </c>
      <c r="G104" s="16">
        <v>13</v>
      </c>
      <c r="H104" s="16">
        <v>8</v>
      </c>
      <c r="I104" s="16">
        <v>11</v>
      </c>
      <c r="J104" s="19">
        <f t="shared" si="9"/>
        <v>43</v>
      </c>
      <c r="K104" s="16">
        <v>15</v>
      </c>
      <c r="L104" s="16">
        <v>11</v>
      </c>
      <c r="M104" s="16">
        <v>12</v>
      </c>
      <c r="N104" s="19">
        <f t="shared" si="10"/>
        <v>38</v>
      </c>
      <c r="O104" s="16">
        <v>17</v>
      </c>
      <c r="P104" s="16">
        <v>13</v>
      </c>
      <c r="Q104" s="19">
        <f t="shared" si="11"/>
        <v>30</v>
      </c>
      <c r="R104" s="16">
        <f t="shared" si="12"/>
        <v>111</v>
      </c>
      <c r="S104" s="84"/>
      <c r="T104" s="84"/>
    </row>
    <row r="105" spans="1:24" ht="12.75" x14ac:dyDescent="0.2">
      <c r="A105" s="21"/>
      <c r="B105" s="23"/>
      <c r="C105" s="23"/>
      <c r="D105" s="24"/>
      <c r="E105" s="23"/>
      <c r="F105" s="42"/>
      <c r="G105" s="33"/>
      <c r="H105" s="33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84"/>
      <c r="T105" s="84"/>
    </row>
    <row r="106" spans="1:24" ht="12.75" x14ac:dyDescent="0.2">
      <c r="A106" s="21"/>
      <c r="B106" s="47" t="s">
        <v>214</v>
      </c>
      <c r="C106" s="23"/>
      <c r="D106" s="24"/>
      <c r="E106" s="23"/>
      <c r="F106" s="42"/>
      <c r="G106" s="33"/>
      <c r="H106" s="33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84"/>
      <c r="T106" s="84"/>
    </row>
    <row r="107" spans="1:24" s="3" customFormat="1" ht="12.75" x14ac:dyDescent="0.2">
      <c r="A107" s="21"/>
      <c r="B107" s="47" t="s">
        <v>215</v>
      </c>
      <c r="C107" s="30"/>
      <c r="D107" s="31"/>
      <c r="E107" s="32"/>
      <c r="F107" s="4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84"/>
      <c r="T107" s="84"/>
      <c r="U107" s="82"/>
      <c r="V107" s="83"/>
      <c r="W107" s="83"/>
    </row>
    <row r="108" spans="1:24" s="3" customFormat="1" ht="12.75" x14ac:dyDescent="0.2">
      <c r="A108" s="21"/>
      <c r="B108" s="47"/>
      <c r="C108" s="30"/>
      <c r="D108" s="31"/>
      <c r="E108" s="32"/>
      <c r="F108" s="4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84"/>
      <c r="T108" s="84"/>
      <c r="U108" s="82"/>
      <c r="V108" s="83"/>
      <c r="W108" s="83"/>
    </row>
    <row r="109" spans="1:24" ht="12.75" x14ac:dyDescent="0.2">
      <c r="A109" s="19"/>
      <c r="B109" s="34" t="s">
        <v>219</v>
      </c>
      <c r="C109" s="34"/>
      <c r="D109" s="19"/>
      <c r="E109" s="34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78"/>
      <c r="T109" s="78"/>
      <c r="U109" s="78"/>
      <c r="V109" s="78"/>
      <c r="W109" s="78"/>
      <c r="X109" s="83"/>
    </row>
    <row r="110" spans="1:24" x14ac:dyDescent="0.25">
      <c r="A110" s="35" t="s">
        <v>21</v>
      </c>
      <c r="B110" s="36" t="s">
        <v>20</v>
      </c>
      <c r="C110" s="36" t="s">
        <v>19</v>
      </c>
      <c r="D110" s="37" t="s">
        <v>18</v>
      </c>
      <c r="E110" s="36" t="s">
        <v>17</v>
      </c>
      <c r="F110" s="15" t="s">
        <v>16</v>
      </c>
      <c r="G110" s="16" t="s">
        <v>15</v>
      </c>
      <c r="H110" s="16" t="s">
        <v>14</v>
      </c>
      <c r="I110" s="16" t="s">
        <v>12</v>
      </c>
      <c r="J110" s="16" t="s">
        <v>10</v>
      </c>
      <c r="K110" s="16" t="s">
        <v>11</v>
      </c>
      <c r="L110" s="16" t="s">
        <v>9</v>
      </c>
      <c r="M110" s="16" t="s">
        <v>8</v>
      </c>
      <c r="N110" s="16" t="s">
        <v>10</v>
      </c>
      <c r="O110" s="16" t="s">
        <v>237</v>
      </c>
      <c r="P110" s="16" t="s">
        <v>6</v>
      </c>
      <c r="Q110" s="16" t="s">
        <v>7</v>
      </c>
      <c r="R110" s="16" t="s">
        <v>5</v>
      </c>
      <c r="S110" s="79" t="s">
        <v>259</v>
      </c>
      <c r="T110" s="79" t="s">
        <v>5</v>
      </c>
      <c r="U110" s="79" t="s">
        <v>262</v>
      </c>
      <c r="V110" s="79" t="s">
        <v>260</v>
      </c>
      <c r="W110" s="79" t="s">
        <v>261</v>
      </c>
      <c r="X110" s="83"/>
    </row>
    <row r="111" spans="1:24" x14ac:dyDescent="0.25">
      <c r="A111" s="21">
        <v>199</v>
      </c>
      <c r="B111" s="23" t="s">
        <v>140</v>
      </c>
      <c r="C111" s="23" t="s">
        <v>142</v>
      </c>
      <c r="D111" s="24" t="s">
        <v>0</v>
      </c>
      <c r="E111" s="23" t="s">
        <v>98</v>
      </c>
      <c r="F111" s="29">
        <v>23</v>
      </c>
      <c r="G111" s="18">
        <v>25</v>
      </c>
      <c r="H111" s="16">
        <v>24</v>
      </c>
      <c r="I111" s="16">
        <v>22</v>
      </c>
      <c r="J111" s="19">
        <f t="shared" ref="J111:J142" si="13">SUM(F111:I111)</f>
        <v>94</v>
      </c>
      <c r="K111" s="16">
        <v>24</v>
      </c>
      <c r="L111" s="16">
        <v>21</v>
      </c>
      <c r="M111" s="16">
        <v>23</v>
      </c>
      <c r="N111" s="19">
        <f t="shared" ref="N111:N142" si="14">SUM(K111:M111)</f>
        <v>68</v>
      </c>
      <c r="O111" s="16">
        <v>24</v>
      </c>
      <c r="P111" s="16">
        <v>24</v>
      </c>
      <c r="Q111" s="19">
        <f t="shared" ref="Q111:Q142" si="15">SUM(O111:P111)</f>
        <v>48</v>
      </c>
      <c r="R111" s="16">
        <f t="shared" ref="R111:R142" si="16">N111+J111+Q111</f>
        <v>210</v>
      </c>
      <c r="S111" s="79">
        <v>16</v>
      </c>
      <c r="T111" s="79">
        <f>S111+R111</f>
        <v>226</v>
      </c>
      <c r="U111" s="79"/>
      <c r="V111" s="79"/>
      <c r="W111" s="79">
        <v>13</v>
      </c>
    </row>
    <row r="112" spans="1:24" x14ac:dyDescent="0.25">
      <c r="A112" s="21">
        <v>106</v>
      </c>
      <c r="B112" s="23" t="s">
        <v>95</v>
      </c>
      <c r="C112" s="23" t="s">
        <v>56</v>
      </c>
      <c r="D112" s="24" t="s">
        <v>0</v>
      </c>
      <c r="E112" s="23" t="s">
        <v>94</v>
      </c>
      <c r="F112" s="29">
        <v>23</v>
      </c>
      <c r="G112" s="18">
        <v>25</v>
      </c>
      <c r="H112" s="16">
        <v>23</v>
      </c>
      <c r="I112" s="21">
        <v>24</v>
      </c>
      <c r="J112" s="19">
        <f t="shared" si="13"/>
        <v>95</v>
      </c>
      <c r="K112" s="21">
        <v>24</v>
      </c>
      <c r="L112" s="16">
        <v>23</v>
      </c>
      <c r="M112" s="16">
        <v>23</v>
      </c>
      <c r="N112" s="19">
        <f t="shared" si="14"/>
        <v>70</v>
      </c>
      <c r="O112" s="16">
        <v>24</v>
      </c>
      <c r="P112" s="16">
        <v>23</v>
      </c>
      <c r="Q112" s="19">
        <f t="shared" si="15"/>
        <v>47</v>
      </c>
      <c r="R112" s="16">
        <f t="shared" si="16"/>
        <v>212</v>
      </c>
      <c r="S112" s="79">
        <v>14</v>
      </c>
      <c r="T112" s="79">
        <f>S112+R112</f>
        <v>226</v>
      </c>
      <c r="U112" s="79"/>
      <c r="V112" s="79"/>
      <c r="W112" s="79">
        <v>12</v>
      </c>
    </row>
    <row r="113" spans="1:23" x14ac:dyDescent="0.25">
      <c r="A113" s="21">
        <v>219</v>
      </c>
      <c r="B113" s="23" t="s">
        <v>42</v>
      </c>
      <c r="C113" s="23" t="s">
        <v>147</v>
      </c>
      <c r="D113" s="24" t="s">
        <v>22</v>
      </c>
      <c r="E113" s="23" t="s">
        <v>109</v>
      </c>
      <c r="F113" s="25">
        <v>25</v>
      </c>
      <c r="G113" s="16">
        <v>23</v>
      </c>
      <c r="H113" s="16">
        <v>22</v>
      </c>
      <c r="I113" s="16">
        <v>24</v>
      </c>
      <c r="J113" s="19">
        <f t="shared" si="13"/>
        <v>94</v>
      </c>
      <c r="K113" s="16">
        <v>22</v>
      </c>
      <c r="L113" s="16">
        <v>24</v>
      </c>
      <c r="M113" s="16">
        <v>23</v>
      </c>
      <c r="N113" s="19">
        <f t="shared" si="14"/>
        <v>69</v>
      </c>
      <c r="O113" s="18">
        <v>25</v>
      </c>
      <c r="P113" s="16">
        <v>22</v>
      </c>
      <c r="Q113" s="19">
        <f t="shared" si="15"/>
        <v>47</v>
      </c>
      <c r="R113" s="16">
        <f t="shared" si="16"/>
        <v>210</v>
      </c>
      <c r="S113" s="79">
        <v>13</v>
      </c>
      <c r="T113" s="79">
        <f>S113+R113</f>
        <v>223</v>
      </c>
      <c r="U113" s="79">
        <v>4</v>
      </c>
      <c r="V113" s="79">
        <v>14</v>
      </c>
      <c r="W113" s="79"/>
    </row>
    <row r="114" spans="1:23" x14ac:dyDescent="0.25">
      <c r="A114" s="21">
        <v>342</v>
      </c>
      <c r="B114" s="26" t="s">
        <v>125</v>
      </c>
      <c r="C114" s="26" t="s">
        <v>126</v>
      </c>
      <c r="D114" s="27" t="s">
        <v>0</v>
      </c>
      <c r="E114" s="26" t="s">
        <v>98</v>
      </c>
      <c r="F114" s="29">
        <v>23</v>
      </c>
      <c r="G114" s="16">
        <v>24</v>
      </c>
      <c r="H114" s="16">
        <v>24</v>
      </c>
      <c r="I114" s="18">
        <v>25</v>
      </c>
      <c r="J114" s="19">
        <f t="shared" si="13"/>
        <v>96</v>
      </c>
      <c r="K114" s="16">
        <v>22</v>
      </c>
      <c r="L114" s="16">
        <v>22</v>
      </c>
      <c r="M114" s="16">
        <v>22</v>
      </c>
      <c r="N114" s="19">
        <f t="shared" si="14"/>
        <v>66</v>
      </c>
      <c r="O114" s="16">
        <v>24</v>
      </c>
      <c r="P114" s="16">
        <v>23</v>
      </c>
      <c r="Q114" s="19">
        <f t="shared" si="15"/>
        <v>47</v>
      </c>
      <c r="R114" s="16">
        <f t="shared" si="16"/>
        <v>209</v>
      </c>
      <c r="S114" s="79">
        <v>14</v>
      </c>
      <c r="T114" s="79">
        <f t="shared" ref="T114:T115" si="17">S114+R114</f>
        <v>223</v>
      </c>
      <c r="U114" s="79">
        <v>7</v>
      </c>
      <c r="V114" s="79">
        <v>12</v>
      </c>
    </row>
    <row r="115" spans="1:23" x14ac:dyDescent="0.25">
      <c r="A115" s="21">
        <v>137</v>
      </c>
      <c r="B115" s="23" t="s">
        <v>110</v>
      </c>
      <c r="C115" s="23" t="s">
        <v>112</v>
      </c>
      <c r="D115" s="24" t="s">
        <v>22</v>
      </c>
      <c r="E115" s="23" t="s">
        <v>98</v>
      </c>
      <c r="F115" s="29">
        <v>20</v>
      </c>
      <c r="G115" s="16">
        <v>23</v>
      </c>
      <c r="H115" s="16">
        <v>23</v>
      </c>
      <c r="I115" s="16">
        <v>23</v>
      </c>
      <c r="J115" s="19">
        <f t="shared" si="13"/>
        <v>89</v>
      </c>
      <c r="K115" s="16">
        <v>23</v>
      </c>
      <c r="L115" s="16">
        <v>23</v>
      </c>
      <c r="M115" s="16">
        <v>24</v>
      </c>
      <c r="N115" s="19">
        <f t="shared" si="14"/>
        <v>70</v>
      </c>
      <c r="O115" s="18">
        <v>25</v>
      </c>
      <c r="P115" s="18">
        <v>25</v>
      </c>
      <c r="Q115" s="19">
        <f t="shared" si="15"/>
        <v>50</v>
      </c>
      <c r="R115" s="16">
        <f t="shared" si="16"/>
        <v>209</v>
      </c>
      <c r="S115" s="85">
        <v>14</v>
      </c>
      <c r="T115" s="79">
        <f t="shared" si="17"/>
        <v>223</v>
      </c>
      <c r="U115" s="79">
        <v>6</v>
      </c>
      <c r="V115" s="82"/>
    </row>
    <row r="116" spans="1:23" ht="15.75" thickBot="1" x14ac:dyDescent="0.3">
      <c r="A116" s="102">
        <v>284</v>
      </c>
      <c r="B116" s="103" t="s">
        <v>169</v>
      </c>
      <c r="C116" s="103" t="s">
        <v>170</v>
      </c>
      <c r="D116" s="104" t="s">
        <v>0</v>
      </c>
      <c r="E116" s="103" t="s">
        <v>98</v>
      </c>
      <c r="F116" s="105">
        <v>24</v>
      </c>
      <c r="G116" s="107">
        <v>23</v>
      </c>
      <c r="H116" s="107">
        <v>23</v>
      </c>
      <c r="I116" s="107">
        <v>23</v>
      </c>
      <c r="J116" s="108">
        <f t="shared" si="13"/>
        <v>93</v>
      </c>
      <c r="K116" s="107">
        <v>24</v>
      </c>
      <c r="L116" s="107">
        <v>24</v>
      </c>
      <c r="M116" s="107">
        <v>24</v>
      </c>
      <c r="N116" s="108">
        <f t="shared" si="14"/>
        <v>72</v>
      </c>
      <c r="O116" s="107">
        <v>22</v>
      </c>
      <c r="P116" s="107">
        <v>23</v>
      </c>
      <c r="Q116" s="108">
        <f t="shared" si="15"/>
        <v>45</v>
      </c>
      <c r="R116" s="107">
        <f t="shared" si="16"/>
        <v>210</v>
      </c>
      <c r="S116" s="80">
        <v>11</v>
      </c>
      <c r="T116" s="80">
        <f t="shared" ref="T116" si="18">S116+R116</f>
        <v>221</v>
      </c>
      <c r="U116" s="79"/>
      <c r="V116" s="79"/>
    </row>
    <row r="117" spans="1:23" ht="12.75" x14ac:dyDescent="0.2">
      <c r="A117" s="17">
        <v>109</v>
      </c>
      <c r="B117" s="112" t="s">
        <v>99</v>
      </c>
      <c r="C117" s="112" t="s">
        <v>100</v>
      </c>
      <c r="D117" s="113" t="s">
        <v>22</v>
      </c>
      <c r="E117" s="112" t="s">
        <v>98</v>
      </c>
      <c r="F117" s="100">
        <v>25</v>
      </c>
      <c r="G117" s="41">
        <v>25</v>
      </c>
      <c r="H117" s="41">
        <v>25</v>
      </c>
      <c r="I117" s="33">
        <v>19</v>
      </c>
      <c r="J117" s="101">
        <f t="shared" si="13"/>
        <v>94</v>
      </c>
      <c r="K117" s="17">
        <v>19</v>
      </c>
      <c r="L117" s="33">
        <v>24</v>
      </c>
      <c r="M117" s="41">
        <v>25</v>
      </c>
      <c r="N117" s="101">
        <f t="shared" si="14"/>
        <v>68</v>
      </c>
      <c r="O117" s="33">
        <v>22</v>
      </c>
      <c r="P117" s="33">
        <v>22</v>
      </c>
      <c r="Q117" s="101">
        <f t="shared" si="15"/>
        <v>44</v>
      </c>
      <c r="R117" s="33">
        <f t="shared" si="16"/>
        <v>206</v>
      </c>
      <c r="S117" s="114"/>
      <c r="T117" s="114"/>
    </row>
    <row r="118" spans="1:23" ht="12.75" x14ac:dyDescent="0.2">
      <c r="A118" s="21">
        <v>251</v>
      </c>
      <c r="B118" s="23" t="s">
        <v>160</v>
      </c>
      <c r="C118" s="23" t="s">
        <v>161</v>
      </c>
      <c r="D118" s="24" t="s">
        <v>1</v>
      </c>
      <c r="E118" s="23" t="s">
        <v>92</v>
      </c>
      <c r="F118" s="29">
        <v>24</v>
      </c>
      <c r="G118" s="18">
        <v>25</v>
      </c>
      <c r="H118" s="16">
        <v>20</v>
      </c>
      <c r="I118" s="16">
        <v>21</v>
      </c>
      <c r="J118" s="19">
        <f t="shared" si="13"/>
        <v>90</v>
      </c>
      <c r="K118" s="16">
        <v>24</v>
      </c>
      <c r="L118" s="16">
        <v>24</v>
      </c>
      <c r="M118" s="16">
        <v>24</v>
      </c>
      <c r="N118" s="19">
        <f t="shared" si="14"/>
        <v>72</v>
      </c>
      <c r="O118" s="16">
        <v>21</v>
      </c>
      <c r="P118" s="16">
        <v>21</v>
      </c>
      <c r="Q118" s="19">
        <f t="shared" si="15"/>
        <v>42</v>
      </c>
      <c r="R118" s="16">
        <f t="shared" si="16"/>
        <v>204</v>
      </c>
      <c r="S118" s="84"/>
      <c r="T118" s="111" t="s">
        <v>268</v>
      </c>
    </row>
    <row r="119" spans="1:23" ht="12.75" x14ac:dyDescent="0.2">
      <c r="A119" s="21">
        <v>316</v>
      </c>
      <c r="B119" s="23" t="s">
        <v>184</v>
      </c>
      <c r="C119" s="23" t="s">
        <v>41</v>
      </c>
      <c r="D119" s="24" t="s">
        <v>0</v>
      </c>
      <c r="E119" s="23" t="s">
        <v>94</v>
      </c>
      <c r="F119" s="29">
        <v>22</v>
      </c>
      <c r="G119" s="16">
        <v>23</v>
      </c>
      <c r="H119" s="16">
        <v>22</v>
      </c>
      <c r="I119" s="21">
        <v>23</v>
      </c>
      <c r="J119" s="19">
        <f t="shared" si="13"/>
        <v>90</v>
      </c>
      <c r="K119" s="21">
        <v>23</v>
      </c>
      <c r="L119" s="21">
        <v>20</v>
      </c>
      <c r="M119" s="21">
        <v>22</v>
      </c>
      <c r="N119" s="19">
        <f t="shared" si="14"/>
        <v>65</v>
      </c>
      <c r="O119" s="21">
        <v>23</v>
      </c>
      <c r="P119" s="21">
        <v>24</v>
      </c>
      <c r="Q119" s="19">
        <f t="shared" si="15"/>
        <v>47</v>
      </c>
      <c r="R119" s="16">
        <f t="shared" si="16"/>
        <v>202</v>
      </c>
      <c r="S119" s="84"/>
      <c r="T119" s="111" t="s">
        <v>269</v>
      </c>
    </row>
    <row r="120" spans="1:23" ht="12.75" x14ac:dyDescent="0.2">
      <c r="A120" s="21">
        <v>150</v>
      </c>
      <c r="B120" s="23" t="s">
        <v>116</v>
      </c>
      <c r="C120" s="23" t="s">
        <v>45</v>
      </c>
      <c r="D120" s="24" t="s">
        <v>1</v>
      </c>
      <c r="E120" s="23" t="s">
        <v>109</v>
      </c>
      <c r="F120" s="29">
        <v>23</v>
      </c>
      <c r="G120" s="16">
        <v>20</v>
      </c>
      <c r="H120" s="16">
        <v>21</v>
      </c>
      <c r="I120" s="16">
        <v>23</v>
      </c>
      <c r="J120" s="19">
        <f t="shared" si="13"/>
        <v>87</v>
      </c>
      <c r="K120" s="16">
        <v>23</v>
      </c>
      <c r="L120" s="16">
        <v>21</v>
      </c>
      <c r="M120" s="16">
        <v>23</v>
      </c>
      <c r="N120" s="19">
        <f t="shared" si="14"/>
        <v>67</v>
      </c>
      <c r="O120" s="18">
        <v>25</v>
      </c>
      <c r="P120" s="16">
        <v>23</v>
      </c>
      <c r="Q120" s="19">
        <f t="shared" si="15"/>
        <v>48</v>
      </c>
      <c r="R120" s="16">
        <f t="shared" si="16"/>
        <v>202</v>
      </c>
      <c r="S120" s="85"/>
      <c r="T120" s="85"/>
    </row>
    <row r="121" spans="1:23" ht="12.75" x14ac:dyDescent="0.2">
      <c r="A121" s="21">
        <v>200</v>
      </c>
      <c r="B121" s="23" t="s">
        <v>143</v>
      </c>
      <c r="C121" s="23" t="s">
        <v>145</v>
      </c>
      <c r="D121" s="24" t="s">
        <v>1</v>
      </c>
      <c r="E121" s="23" t="s">
        <v>109</v>
      </c>
      <c r="F121" s="29">
        <v>19</v>
      </c>
      <c r="G121" s="18">
        <v>25</v>
      </c>
      <c r="H121" s="16">
        <v>23</v>
      </c>
      <c r="I121" s="16">
        <v>23</v>
      </c>
      <c r="J121" s="19">
        <f t="shared" si="13"/>
        <v>90</v>
      </c>
      <c r="K121" s="16">
        <v>21</v>
      </c>
      <c r="L121" s="16">
        <v>23</v>
      </c>
      <c r="M121" s="16">
        <v>21</v>
      </c>
      <c r="N121" s="19">
        <f t="shared" si="14"/>
        <v>65</v>
      </c>
      <c r="O121" s="16">
        <v>22</v>
      </c>
      <c r="P121" s="16">
        <v>24</v>
      </c>
      <c r="Q121" s="19">
        <f t="shared" si="15"/>
        <v>46</v>
      </c>
      <c r="R121" s="16">
        <f t="shared" si="16"/>
        <v>201</v>
      </c>
      <c r="S121" s="85"/>
      <c r="T121" s="85"/>
    </row>
    <row r="122" spans="1:23" ht="12.75" x14ac:dyDescent="0.2">
      <c r="A122" s="21">
        <v>114</v>
      </c>
      <c r="B122" s="23" t="s">
        <v>54</v>
      </c>
      <c r="C122" s="23" t="s">
        <v>53</v>
      </c>
      <c r="D122" s="24" t="s">
        <v>1</v>
      </c>
      <c r="E122" s="23" t="s">
        <v>94</v>
      </c>
      <c r="F122" s="29">
        <v>22</v>
      </c>
      <c r="G122" s="16">
        <v>23</v>
      </c>
      <c r="H122" s="16">
        <v>23</v>
      </c>
      <c r="I122" s="16">
        <v>21</v>
      </c>
      <c r="J122" s="19">
        <f t="shared" si="13"/>
        <v>89</v>
      </c>
      <c r="K122" s="16">
        <v>21</v>
      </c>
      <c r="L122" s="16">
        <v>19</v>
      </c>
      <c r="M122" s="16">
        <v>22</v>
      </c>
      <c r="N122" s="19">
        <f t="shared" si="14"/>
        <v>62</v>
      </c>
      <c r="O122" s="16">
        <v>23</v>
      </c>
      <c r="P122" s="16">
        <v>24</v>
      </c>
      <c r="Q122" s="19">
        <f t="shared" si="15"/>
        <v>47</v>
      </c>
      <c r="R122" s="16">
        <f t="shared" si="16"/>
        <v>198</v>
      </c>
      <c r="S122" s="85"/>
      <c r="T122" s="85"/>
    </row>
    <row r="123" spans="1:23" ht="12.75" x14ac:dyDescent="0.2">
      <c r="A123" s="21">
        <v>338</v>
      </c>
      <c r="B123" s="26" t="s">
        <v>121</v>
      </c>
      <c r="C123" s="26" t="s">
        <v>122</v>
      </c>
      <c r="D123" s="27" t="s">
        <v>22</v>
      </c>
      <c r="E123" s="26" t="s">
        <v>94</v>
      </c>
      <c r="F123" s="29">
        <v>22</v>
      </c>
      <c r="G123" s="16">
        <v>23</v>
      </c>
      <c r="H123" s="16">
        <v>23</v>
      </c>
      <c r="I123" s="16">
        <v>21</v>
      </c>
      <c r="J123" s="19">
        <f t="shared" si="13"/>
        <v>89</v>
      </c>
      <c r="K123" s="16">
        <v>21</v>
      </c>
      <c r="L123" s="16">
        <v>19</v>
      </c>
      <c r="M123" s="16">
        <v>22</v>
      </c>
      <c r="N123" s="19">
        <f t="shared" si="14"/>
        <v>62</v>
      </c>
      <c r="O123" s="16">
        <v>24</v>
      </c>
      <c r="P123" s="16">
        <v>23</v>
      </c>
      <c r="Q123" s="19">
        <f t="shared" si="15"/>
        <v>47</v>
      </c>
      <c r="R123" s="16">
        <f t="shared" si="16"/>
        <v>198</v>
      </c>
      <c r="S123" s="85"/>
      <c r="T123" s="85"/>
    </row>
    <row r="124" spans="1:23" ht="12.75" x14ac:dyDescent="0.2">
      <c r="A124" s="21">
        <v>335</v>
      </c>
      <c r="B124" s="26" t="s">
        <v>42</v>
      </c>
      <c r="C124" s="26" t="s">
        <v>41</v>
      </c>
      <c r="D124" s="27" t="s">
        <v>1</v>
      </c>
      <c r="E124" s="26" t="s">
        <v>109</v>
      </c>
      <c r="F124" s="29">
        <v>21</v>
      </c>
      <c r="G124" s="16">
        <v>23</v>
      </c>
      <c r="H124" s="16">
        <v>21</v>
      </c>
      <c r="I124" s="16">
        <v>22</v>
      </c>
      <c r="J124" s="19">
        <f t="shared" si="13"/>
        <v>87</v>
      </c>
      <c r="K124" s="16">
        <v>22</v>
      </c>
      <c r="L124" s="16">
        <v>22</v>
      </c>
      <c r="M124" s="16">
        <v>24</v>
      </c>
      <c r="N124" s="19">
        <f t="shared" si="14"/>
        <v>68</v>
      </c>
      <c r="O124" s="16">
        <v>20</v>
      </c>
      <c r="P124" s="16">
        <v>23</v>
      </c>
      <c r="Q124" s="19">
        <f t="shared" si="15"/>
        <v>43</v>
      </c>
      <c r="R124" s="16">
        <f t="shared" si="16"/>
        <v>198</v>
      </c>
      <c r="S124" s="84"/>
      <c r="T124" s="84"/>
      <c r="U124" s="90"/>
      <c r="V124" s="91"/>
      <c r="W124" s="91"/>
    </row>
    <row r="125" spans="1:23" ht="12.75" x14ac:dyDescent="0.2">
      <c r="A125" s="21">
        <v>136</v>
      </c>
      <c r="B125" s="23" t="s">
        <v>110</v>
      </c>
      <c r="C125" s="23" t="s">
        <v>111</v>
      </c>
      <c r="D125" s="24" t="s">
        <v>1</v>
      </c>
      <c r="E125" s="23" t="s">
        <v>109</v>
      </c>
      <c r="F125" s="29">
        <v>21</v>
      </c>
      <c r="G125" s="16">
        <v>21</v>
      </c>
      <c r="H125" s="16">
        <v>21</v>
      </c>
      <c r="I125" s="16">
        <v>24</v>
      </c>
      <c r="J125" s="19">
        <f t="shared" si="13"/>
        <v>87</v>
      </c>
      <c r="K125" s="16">
        <v>21</v>
      </c>
      <c r="L125" s="16">
        <v>23</v>
      </c>
      <c r="M125" s="16">
        <v>23</v>
      </c>
      <c r="N125" s="19">
        <f t="shared" si="14"/>
        <v>67</v>
      </c>
      <c r="O125" s="16">
        <v>23</v>
      </c>
      <c r="P125" s="16">
        <v>20</v>
      </c>
      <c r="Q125" s="19">
        <f t="shared" si="15"/>
        <v>43</v>
      </c>
      <c r="R125" s="16">
        <f t="shared" si="16"/>
        <v>197</v>
      </c>
      <c r="S125" s="84"/>
      <c r="T125" s="84"/>
    </row>
    <row r="126" spans="1:23" ht="12.75" x14ac:dyDescent="0.2">
      <c r="A126" s="21">
        <v>201</v>
      </c>
      <c r="B126" s="23" t="s">
        <v>143</v>
      </c>
      <c r="C126" s="23" t="s">
        <v>144</v>
      </c>
      <c r="D126" s="24" t="s">
        <v>22</v>
      </c>
      <c r="E126" s="23" t="s">
        <v>94</v>
      </c>
      <c r="F126" s="29">
        <v>24</v>
      </c>
      <c r="G126" s="16">
        <v>23</v>
      </c>
      <c r="H126" s="16">
        <v>22</v>
      </c>
      <c r="I126" s="16">
        <v>16</v>
      </c>
      <c r="J126" s="19">
        <f t="shared" si="13"/>
        <v>85</v>
      </c>
      <c r="K126" s="16">
        <v>21</v>
      </c>
      <c r="L126" s="16">
        <v>23</v>
      </c>
      <c r="M126" s="16">
        <v>23</v>
      </c>
      <c r="N126" s="19">
        <f t="shared" si="14"/>
        <v>67</v>
      </c>
      <c r="O126" s="16">
        <v>22</v>
      </c>
      <c r="P126" s="16">
        <v>22</v>
      </c>
      <c r="Q126" s="19">
        <f t="shared" si="15"/>
        <v>44</v>
      </c>
      <c r="R126" s="16">
        <f t="shared" si="16"/>
        <v>196</v>
      </c>
      <c r="S126" s="84"/>
      <c r="T126" s="84"/>
    </row>
    <row r="127" spans="1:23" s="3" customFormat="1" ht="12.75" x14ac:dyDescent="0.2">
      <c r="A127" s="21">
        <v>218</v>
      </c>
      <c r="B127" s="28" t="s">
        <v>42</v>
      </c>
      <c r="C127" s="28" t="s">
        <v>146</v>
      </c>
      <c r="D127" s="24" t="s">
        <v>1</v>
      </c>
      <c r="E127" s="23" t="s">
        <v>109</v>
      </c>
      <c r="F127" s="29">
        <v>19</v>
      </c>
      <c r="G127" s="16">
        <v>20</v>
      </c>
      <c r="H127" s="16">
        <v>24</v>
      </c>
      <c r="I127" s="16">
        <v>24</v>
      </c>
      <c r="J127" s="19">
        <f t="shared" si="13"/>
        <v>87</v>
      </c>
      <c r="K127" s="16">
        <v>22</v>
      </c>
      <c r="L127" s="16">
        <v>24</v>
      </c>
      <c r="M127" s="16">
        <v>23</v>
      </c>
      <c r="N127" s="19">
        <f t="shared" si="14"/>
        <v>69</v>
      </c>
      <c r="O127" s="16">
        <v>21</v>
      </c>
      <c r="P127" s="16">
        <v>18</v>
      </c>
      <c r="Q127" s="19">
        <f t="shared" si="15"/>
        <v>39</v>
      </c>
      <c r="R127" s="16">
        <f t="shared" si="16"/>
        <v>195</v>
      </c>
      <c r="S127" s="85"/>
      <c r="T127" s="85"/>
      <c r="U127" s="82"/>
      <c r="V127" s="83"/>
      <c r="W127" s="83"/>
    </row>
    <row r="128" spans="1:23" ht="12.75" x14ac:dyDescent="0.2">
      <c r="A128" s="21">
        <v>229</v>
      </c>
      <c r="B128" s="23" t="s">
        <v>152</v>
      </c>
      <c r="C128" s="23" t="s">
        <v>153</v>
      </c>
      <c r="D128" s="24" t="s">
        <v>1</v>
      </c>
      <c r="E128" s="23" t="s">
        <v>109</v>
      </c>
      <c r="F128" s="29">
        <v>22</v>
      </c>
      <c r="G128" s="16">
        <v>20</v>
      </c>
      <c r="H128" s="16">
        <v>23</v>
      </c>
      <c r="I128" s="16">
        <v>19</v>
      </c>
      <c r="J128" s="19">
        <f t="shared" si="13"/>
        <v>84</v>
      </c>
      <c r="K128" s="16">
        <v>22</v>
      </c>
      <c r="L128" s="16">
        <v>23</v>
      </c>
      <c r="M128" s="16">
        <v>21</v>
      </c>
      <c r="N128" s="19">
        <f t="shared" si="14"/>
        <v>66</v>
      </c>
      <c r="O128" s="16">
        <v>20</v>
      </c>
      <c r="P128" s="16">
        <v>24</v>
      </c>
      <c r="Q128" s="19">
        <f t="shared" si="15"/>
        <v>44</v>
      </c>
      <c r="R128" s="16">
        <f t="shared" si="16"/>
        <v>194</v>
      </c>
      <c r="S128" s="84"/>
      <c r="T128" s="84"/>
    </row>
    <row r="129" spans="1:20" ht="12.75" x14ac:dyDescent="0.2">
      <c r="A129" s="21">
        <v>146</v>
      </c>
      <c r="B129" s="23" t="s">
        <v>113</v>
      </c>
      <c r="C129" s="23" t="s">
        <v>48</v>
      </c>
      <c r="D129" s="24" t="s">
        <v>1</v>
      </c>
      <c r="E129" s="23" t="s">
        <v>98</v>
      </c>
      <c r="F129" s="29">
        <v>24</v>
      </c>
      <c r="G129" s="16">
        <v>20</v>
      </c>
      <c r="H129" s="16">
        <v>23</v>
      </c>
      <c r="I129" s="16">
        <v>21</v>
      </c>
      <c r="J129" s="19">
        <f t="shared" si="13"/>
        <v>88</v>
      </c>
      <c r="K129" s="16">
        <v>24</v>
      </c>
      <c r="L129" s="16">
        <v>22</v>
      </c>
      <c r="M129" s="16">
        <v>19</v>
      </c>
      <c r="N129" s="19">
        <f t="shared" si="14"/>
        <v>65</v>
      </c>
      <c r="O129" s="16">
        <v>21</v>
      </c>
      <c r="P129" s="16">
        <v>18</v>
      </c>
      <c r="Q129" s="19">
        <f t="shared" si="15"/>
        <v>39</v>
      </c>
      <c r="R129" s="16">
        <f t="shared" si="16"/>
        <v>192</v>
      </c>
      <c r="S129" s="84"/>
      <c r="T129" s="84"/>
    </row>
    <row r="130" spans="1:20" ht="12.75" x14ac:dyDescent="0.2">
      <c r="A130" s="21">
        <v>102</v>
      </c>
      <c r="B130" s="23" t="s">
        <v>93</v>
      </c>
      <c r="C130" s="23" t="s">
        <v>40</v>
      </c>
      <c r="D130" s="24" t="s">
        <v>1</v>
      </c>
      <c r="E130" s="23" t="s">
        <v>92</v>
      </c>
      <c r="F130" s="29">
        <v>21</v>
      </c>
      <c r="G130" s="16">
        <v>21</v>
      </c>
      <c r="H130" s="16">
        <v>23</v>
      </c>
      <c r="I130" s="16">
        <v>20</v>
      </c>
      <c r="J130" s="19">
        <f t="shared" si="13"/>
        <v>85</v>
      </c>
      <c r="K130" s="16">
        <v>19</v>
      </c>
      <c r="L130" s="16">
        <v>22</v>
      </c>
      <c r="M130" s="16">
        <v>22</v>
      </c>
      <c r="N130" s="19">
        <f t="shared" si="14"/>
        <v>63</v>
      </c>
      <c r="O130" s="16">
        <v>22</v>
      </c>
      <c r="P130" s="16">
        <v>21</v>
      </c>
      <c r="Q130" s="19">
        <f t="shared" si="15"/>
        <v>43</v>
      </c>
      <c r="R130" s="16">
        <f t="shared" si="16"/>
        <v>191</v>
      </c>
      <c r="S130" s="84"/>
      <c r="T130" s="84"/>
    </row>
    <row r="131" spans="1:20" ht="12.75" x14ac:dyDescent="0.2">
      <c r="A131" s="21">
        <v>333</v>
      </c>
      <c r="B131" s="26" t="s">
        <v>212</v>
      </c>
      <c r="C131" s="26" t="s">
        <v>49</v>
      </c>
      <c r="D131" s="27" t="s">
        <v>27</v>
      </c>
      <c r="E131" s="26" t="s">
        <v>87</v>
      </c>
      <c r="F131" s="29">
        <v>21</v>
      </c>
      <c r="G131" s="16">
        <v>20</v>
      </c>
      <c r="H131" s="16">
        <v>18</v>
      </c>
      <c r="I131" s="16">
        <v>20</v>
      </c>
      <c r="J131" s="19">
        <f t="shared" si="13"/>
        <v>79</v>
      </c>
      <c r="K131" s="16">
        <v>23</v>
      </c>
      <c r="L131" s="16">
        <v>23</v>
      </c>
      <c r="M131" s="16">
        <v>24</v>
      </c>
      <c r="N131" s="19">
        <f t="shared" si="14"/>
        <v>70</v>
      </c>
      <c r="O131" s="16">
        <v>20</v>
      </c>
      <c r="P131" s="16">
        <v>21</v>
      </c>
      <c r="Q131" s="19">
        <f t="shared" si="15"/>
        <v>41</v>
      </c>
      <c r="R131" s="16">
        <f t="shared" si="16"/>
        <v>190</v>
      </c>
      <c r="S131" s="85"/>
      <c r="T131" s="85"/>
    </row>
    <row r="132" spans="1:20" ht="12.75" x14ac:dyDescent="0.2">
      <c r="A132" s="21">
        <v>290</v>
      </c>
      <c r="B132" s="23" t="s">
        <v>56</v>
      </c>
      <c r="C132" s="23" t="s">
        <v>172</v>
      </c>
      <c r="D132" s="24" t="s">
        <v>0</v>
      </c>
      <c r="E132" s="23" t="s">
        <v>109</v>
      </c>
      <c r="F132" s="29">
        <v>21</v>
      </c>
      <c r="G132" s="16">
        <v>21</v>
      </c>
      <c r="H132" s="16">
        <v>18</v>
      </c>
      <c r="I132" s="16">
        <v>22</v>
      </c>
      <c r="J132" s="19">
        <f t="shared" si="13"/>
        <v>82</v>
      </c>
      <c r="K132" s="16">
        <v>19</v>
      </c>
      <c r="L132" s="16">
        <v>21</v>
      </c>
      <c r="M132" s="16">
        <v>24</v>
      </c>
      <c r="N132" s="19">
        <f t="shared" si="14"/>
        <v>64</v>
      </c>
      <c r="O132" s="16">
        <v>22</v>
      </c>
      <c r="P132" s="16">
        <v>21</v>
      </c>
      <c r="Q132" s="19">
        <f t="shared" si="15"/>
        <v>43</v>
      </c>
      <c r="R132" s="16">
        <f t="shared" si="16"/>
        <v>189</v>
      </c>
      <c r="S132" s="85"/>
      <c r="T132" s="85"/>
    </row>
    <row r="133" spans="1:20" ht="12.75" x14ac:dyDescent="0.2">
      <c r="A133" s="21">
        <v>310</v>
      </c>
      <c r="B133" s="23" t="s">
        <v>180</v>
      </c>
      <c r="C133" s="23" t="s">
        <v>181</v>
      </c>
      <c r="D133" s="24" t="s">
        <v>1</v>
      </c>
      <c r="E133" s="23" t="s">
        <v>92</v>
      </c>
      <c r="F133" s="29">
        <v>21</v>
      </c>
      <c r="G133" s="16">
        <v>21</v>
      </c>
      <c r="H133" s="16">
        <v>20</v>
      </c>
      <c r="I133" s="16">
        <v>20</v>
      </c>
      <c r="J133" s="19">
        <f t="shared" si="13"/>
        <v>82</v>
      </c>
      <c r="K133" s="16">
        <v>23</v>
      </c>
      <c r="L133" s="16">
        <v>23</v>
      </c>
      <c r="M133" s="16">
        <v>18</v>
      </c>
      <c r="N133" s="19">
        <f t="shared" si="14"/>
        <v>64</v>
      </c>
      <c r="O133" s="16">
        <v>21</v>
      </c>
      <c r="P133" s="16">
        <v>21</v>
      </c>
      <c r="Q133" s="19">
        <f t="shared" si="15"/>
        <v>42</v>
      </c>
      <c r="R133" s="16">
        <f t="shared" si="16"/>
        <v>188</v>
      </c>
      <c r="S133" s="84"/>
      <c r="T133" s="84"/>
    </row>
    <row r="134" spans="1:20" ht="12.75" x14ac:dyDescent="0.2">
      <c r="A134" s="21">
        <v>148</v>
      </c>
      <c r="B134" s="23" t="s">
        <v>114</v>
      </c>
      <c r="C134" s="23" t="s">
        <v>115</v>
      </c>
      <c r="D134" s="24" t="s">
        <v>1</v>
      </c>
      <c r="E134" s="23" t="s">
        <v>92</v>
      </c>
      <c r="F134" s="29">
        <v>22</v>
      </c>
      <c r="G134" s="16">
        <v>21</v>
      </c>
      <c r="H134" s="16">
        <v>18</v>
      </c>
      <c r="I134" s="21">
        <v>22</v>
      </c>
      <c r="J134" s="19">
        <f t="shared" si="13"/>
        <v>83</v>
      </c>
      <c r="K134" s="21">
        <v>21</v>
      </c>
      <c r="L134" s="16">
        <v>18</v>
      </c>
      <c r="M134" s="16">
        <v>21</v>
      </c>
      <c r="N134" s="19">
        <f t="shared" si="14"/>
        <v>60</v>
      </c>
      <c r="O134" s="16">
        <v>22</v>
      </c>
      <c r="P134" s="16">
        <v>22</v>
      </c>
      <c r="Q134" s="19">
        <f t="shared" si="15"/>
        <v>44</v>
      </c>
      <c r="R134" s="16">
        <f t="shared" si="16"/>
        <v>187</v>
      </c>
      <c r="S134" s="84"/>
      <c r="T134" s="84"/>
    </row>
    <row r="135" spans="1:20" ht="12.75" x14ac:dyDescent="0.2">
      <c r="A135" s="21">
        <v>111</v>
      </c>
      <c r="B135" s="23" t="s">
        <v>101</v>
      </c>
      <c r="C135" s="23" t="s">
        <v>62</v>
      </c>
      <c r="D135" s="24" t="s">
        <v>1</v>
      </c>
      <c r="E135" s="23" t="s">
        <v>92</v>
      </c>
      <c r="F135" s="29">
        <v>21</v>
      </c>
      <c r="G135" s="16">
        <v>18</v>
      </c>
      <c r="H135" s="16">
        <v>21</v>
      </c>
      <c r="I135" s="16">
        <v>22</v>
      </c>
      <c r="J135" s="19">
        <f t="shared" si="13"/>
        <v>82</v>
      </c>
      <c r="K135" s="16">
        <v>20</v>
      </c>
      <c r="L135" s="16">
        <v>20</v>
      </c>
      <c r="M135" s="16">
        <v>22</v>
      </c>
      <c r="N135" s="19">
        <f t="shared" si="14"/>
        <v>62</v>
      </c>
      <c r="O135" s="16">
        <v>19</v>
      </c>
      <c r="P135" s="16">
        <v>23</v>
      </c>
      <c r="Q135" s="19">
        <f t="shared" si="15"/>
        <v>42</v>
      </c>
      <c r="R135" s="16">
        <f t="shared" si="16"/>
        <v>186</v>
      </c>
      <c r="S135" s="85"/>
      <c r="T135" s="85"/>
    </row>
    <row r="136" spans="1:20" ht="12.75" x14ac:dyDescent="0.2">
      <c r="A136" s="21">
        <v>170</v>
      </c>
      <c r="B136" s="23" t="s">
        <v>128</v>
      </c>
      <c r="C136" s="23" t="s">
        <v>129</v>
      </c>
      <c r="D136" s="24" t="s">
        <v>1</v>
      </c>
      <c r="E136" s="23" t="s">
        <v>109</v>
      </c>
      <c r="F136" s="29">
        <v>20</v>
      </c>
      <c r="G136" s="16">
        <v>17</v>
      </c>
      <c r="H136" s="16">
        <v>21</v>
      </c>
      <c r="I136" s="16">
        <v>19</v>
      </c>
      <c r="J136" s="19">
        <f t="shared" si="13"/>
        <v>77</v>
      </c>
      <c r="K136" s="16">
        <v>22</v>
      </c>
      <c r="L136" s="16">
        <v>19</v>
      </c>
      <c r="M136" s="16">
        <v>22</v>
      </c>
      <c r="N136" s="19">
        <f t="shared" si="14"/>
        <v>63</v>
      </c>
      <c r="O136" s="16">
        <v>22</v>
      </c>
      <c r="P136" s="16">
        <v>23</v>
      </c>
      <c r="Q136" s="19">
        <f t="shared" si="15"/>
        <v>45</v>
      </c>
      <c r="R136" s="16">
        <f t="shared" si="16"/>
        <v>185</v>
      </c>
      <c r="S136" s="84"/>
      <c r="T136" s="84"/>
    </row>
    <row r="137" spans="1:20" ht="12.75" x14ac:dyDescent="0.2">
      <c r="A137" s="21">
        <v>154</v>
      </c>
      <c r="B137" s="23" t="s">
        <v>119</v>
      </c>
      <c r="C137" s="23" t="s">
        <v>60</v>
      </c>
      <c r="D137" s="24" t="s">
        <v>1</v>
      </c>
      <c r="E137" s="23" t="s">
        <v>109</v>
      </c>
      <c r="F137" s="29">
        <v>20</v>
      </c>
      <c r="G137" s="16">
        <v>19</v>
      </c>
      <c r="H137" s="16">
        <v>20</v>
      </c>
      <c r="I137" s="16">
        <v>23</v>
      </c>
      <c r="J137" s="19">
        <f t="shared" si="13"/>
        <v>82</v>
      </c>
      <c r="K137" s="16">
        <v>20</v>
      </c>
      <c r="L137" s="16">
        <v>22</v>
      </c>
      <c r="M137" s="16">
        <v>17</v>
      </c>
      <c r="N137" s="19">
        <f t="shared" si="14"/>
        <v>59</v>
      </c>
      <c r="O137" s="16">
        <v>19</v>
      </c>
      <c r="P137" s="16">
        <v>24</v>
      </c>
      <c r="Q137" s="19">
        <f t="shared" si="15"/>
        <v>43</v>
      </c>
      <c r="R137" s="16">
        <f t="shared" si="16"/>
        <v>184</v>
      </c>
      <c r="S137" s="84"/>
      <c r="T137" s="84"/>
    </row>
    <row r="138" spans="1:20" ht="12.75" x14ac:dyDescent="0.2">
      <c r="A138" s="21">
        <v>315</v>
      </c>
      <c r="B138" s="23" t="s">
        <v>182</v>
      </c>
      <c r="C138" s="23" t="s">
        <v>183</v>
      </c>
      <c r="D138" s="24" t="s">
        <v>1</v>
      </c>
      <c r="E138" s="23" t="s">
        <v>87</v>
      </c>
      <c r="F138" s="29">
        <v>19</v>
      </c>
      <c r="G138" s="16">
        <v>16</v>
      </c>
      <c r="H138" s="16">
        <v>20</v>
      </c>
      <c r="I138" s="16">
        <v>21</v>
      </c>
      <c r="J138" s="19">
        <f t="shared" si="13"/>
        <v>76</v>
      </c>
      <c r="K138" s="16">
        <v>21</v>
      </c>
      <c r="L138" s="16">
        <v>21</v>
      </c>
      <c r="M138" s="16">
        <v>24</v>
      </c>
      <c r="N138" s="19">
        <f t="shared" si="14"/>
        <v>66</v>
      </c>
      <c r="O138" s="16">
        <v>21</v>
      </c>
      <c r="P138" s="16">
        <v>20</v>
      </c>
      <c r="Q138" s="19">
        <f t="shared" si="15"/>
        <v>41</v>
      </c>
      <c r="R138" s="16">
        <f t="shared" si="16"/>
        <v>183</v>
      </c>
      <c r="S138" s="85"/>
      <c r="T138" s="85"/>
    </row>
    <row r="139" spans="1:20" ht="12.75" x14ac:dyDescent="0.2">
      <c r="A139" s="21">
        <v>160</v>
      </c>
      <c r="B139" s="23" t="s">
        <v>123</v>
      </c>
      <c r="C139" s="23" t="s">
        <v>124</v>
      </c>
      <c r="D139" s="24" t="s">
        <v>0</v>
      </c>
      <c r="E139" s="23" t="s">
        <v>87</v>
      </c>
      <c r="F139" s="29">
        <v>22</v>
      </c>
      <c r="G139" s="16">
        <v>18</v>
      </c>
      <c r="H139" s="16">
        <v>18</v>
      </c>
      <c r="I139" s="16">
        <v>19</v>
      </c>
      <c r="J139" s="19">
        <f t="shared" si="13"/>
        <v>77</v>
      </c>
      <c r="K139" s="16">
        <v>19</v>
      </c>
      <c r="L139" s="16">
        <v>23</v>
      </c>
      <c r="M139" s="16">
        <v>20</v>
      </c>
      <c r="N139" s="19">
        <f t="shared" si="14"/>
        <v>62</v>
      </c>
      <c r="O139" s="16">
        <v>19</v>
      </c>
      <c r="P139" s="16">
        <v>22</v>
      </c>
      <c r="Q139" s="19">
        <f t="shared" si="15"/>
        <v>41</v>
      </c>
      <c r="R139" s="16">
        <f t="shared" si="16"/>
        <v>180</v>
      </c>
      <c r="S139" s="84"/>
      <c r="T139" s="84"/>
    </row>
    <row r="140" spans="1:20" ht="12.75" x14ac:dyDescent="0.2">
      <c r="A140" s="21">
        <v>282</v>
      </c>
      <c r="B140" s="23" t="s">
        <v>169</v>
      </c>
      <c r="C140" s="23" t="s">
        <v>39</v>
      </c>
      <c r="D140" s="24" t="s">
        <v>1</v>
      </c>
      <c r="E140" s="23" t="s">
        <v>87</v>
      </c>
      <c r="F140" s="29">
        <v>20</v>
      </c>
      <c r="G140" s="16">
        <v>19</v>
      </c>
      <c r="H140" s="16">
        <v>19</v>
      </c>
      <c r="I140" s="16">
        <v>22</v>
      </c>
      <c r="J140" s="19">
        <f t="shared" si="13"/>
        <v>80</v>
      </c>
      <c r="K140" s="16">
        <v>18</v>
      </c>
      <c r="L140" s="16">
        <v>21</v>
      </c>
      <c r="M140" s="16">
        <v>19</v>
      </c>
      <c r="N140" s="19">
        <f t="shared" si="14"/>
        <v>58</v>
      </c>
      <c r="O140" s="16">
        <v>20</v>
      </c>
      <c r="P140" s="16">
        <v>21</v>
      </c>
      <c r="Q140" s="19">
        <f t="shared" si="15"/>
        <v>41</v>
      </c>
      <c r="R140" s="16">
        <f t="shared" si="16"/>
        <v>179</v>
      </c>
      <c r="S140" s="84"/>
      <c r="T140" s="84"/>
    </row>
    <row r="141" spans="1:20" ht="12.75" x14ac:dyDescent="0.2">
      <c r="A141" s="21">
        <v>206</v>
      </c>
      <c r="B141" s="23" t="s">
        <v>44</v>
      </c>
      <c r="C141" s="23" t="s">
        <v>43</v>
      </c>
      <c r="D141" s="24" t="s">
        <v>1</v>
      </c>
      <c r="E141" s="23" t="s">
        <v>92</v>
      </c>
      <c r="F141" s="29">
        <v>19</v>
      </c>
      <c r="G141" s="16">
        <v>17</v>
      </c>
      <c r="H141" s="16">
        <v>18</v>
      </c>
      <c r="I141" s="16">
        <v>24</v>
      </c>
      <c r="J141" s="19">
        <f t="shared" si="13"/>
        <v>78</v>
      </c>
      <c r="K141" s="16">
        <v>22</v>
      </c>
      <c r="L141" s="16">
        <v>20</v>
      </c>
      <c r="M141" s="16">
        <v>19</v>
      </c>
      <c r="N141" s="19">
        <f t="shared" si="14"/>
        <v>61</v>
      </c>
      <c r="O141" s="16">
        <v>19</v>
      </c>
      <c r="P141" s="16">
        <v>20</v>
      </c>
      <c r="Q141" s="19">
        <f t="shared" si="15"/>
        <v>39</v>
      </c>
      <c r="R141" s="16">
        <f t="shared" si="16"/>
        <v>178</v>
      </c>
      <c r="S141" s="85"/>
      <c r="T141" s="85"/>
    </row>
    <row r="142" spans="1:20" ht="12.75" x14ac:dyDescent="0.2">
      <c r="A142" s="21">
        <v>239</v>
      </c>
      <c r="B142" s="23" t="s">
        <v>155</v>
      </c>
      <c r="C142" s="23" t="s">
        <v>59</v>
      </c>
      <c r="D142" s="24" t="s">
        <v>0</v>
      </c>
      <c r="E142" s="23" t="s">
        <v>94</v>
      </c>
      <c r="F142" s="29">
        <v>18</v>
      </c>
      <c r="G142" s="16">
        <v>18</v>
      </c>
      <c r="H142" s="16">
        <v>21</v>
      </c>
      <c r="I142" s="16">
        <v>20</v>
      </c>
      <c r="J142" s="19">
        <f t="shared" si="13"/>
        <v>77</v>
      </c>
      <c r="K142" s="21">
        <v>23</v>
      </c>
      <c r="L142" s="16">
        <v>20</v>
      </c>
      <c r="M142" s="16">
        <v>18</v>
      </c>
      <c r="N142" s="19">
        <f t="shared" si="14"/>
        <v>61</v>
      </c>
      <c r="O142" s="16">
        <v>17</v>
      </c>
      <c r="P142" s="16">
        <v>20</v>
      </c>
      <c r="Q142" s="19">
        <f t="shared" si="15"/>
        <v>37</v>
      </c>
      <c r="R142" s="16">
        <f t="shared" si="16"/>
        <v>175</v>
      </c>
      <c r="S142" s="84"/>
      <c r="T142" s="84"/>
    </row>
    <row r="143" spans="1:20" ht="12.75" x14ac:dyDescent="0.2">
      <c r="A143" s="21">
        <v>202</v>
      </c>
      <c r="B143" s="23" t="s">
        <v>143</v>
      </c>
      <c r="C143" s="23" t="s">
        <v>40</v>
      </c>
      <c r="D143" s="24" t="s">
        <v>27</v>
      </c>
      <c r="E143" s="23" t="s">
        <v>92</v>
      </c>
      <c r="F143" s="29">
        <v>16</v>
      </c>
      <c r="G143" s="16">
        <v>22</v>
      </c>
      <c r="H143" s="16">
        <v>22</v>
      </c>
      <c r="I143" s="16">
        <v>19</v>
      </c>
      <c r="J143" s="19">
        <f t="shared" ref="J143:J174" si="19">SUM(F143:I143)</f>
        <v>79</v>
      </c>
      <c r="K143" s="16">
        <v>19</v>
      </c>
      <c r="L143" s="16">
        <v>20</v>
      </c>
      <c r="M143" s="16">
        <v>19</v>
      </c>
      <c r="N143" s="19">
        <f t="shared" ref="N143:N174" si="20">SUM(K143:M143)</f>
        <v>58</v>
      </c>
      <c r="O143" s="16">
        <v>21</v>
      </c>
      <c r="P143" s="16">
        <v>17</v>
      </c>
      <c r="Q143" s="19">
        <f t="shared" ref="Q143:Q174" si="21">SUM(O143:P143)</f>
        <v>38</v>
      </c>
      <c r="R143" s="16">
        <f t="shared" ref="R143:R174" si="22">N143+J143+Q143</f>
        <v>175</v>
      </c>
      <c r="S143" s="85"/>
      <c r="T143" s="85"/>
    </row>
    <row r="144" spans="1:20" ht="12.75" x14ac:dyDescent="0.2">
      <c r="A144" s="21">
        <v>336</v>
      </c>
      <c r="B144" s="26" t="s">
        <v>26</v>
      </c>
      <c r="C144" s="26" t="s">
        <v>102</v>
      </c>
      <c r="D144" s="27" t="s">
        <v>27</v>
      </c>
      <c r="E144" s="26" t="s">
        <v>87</v>
      </c>
      <c r="F144" s="29">
        <v>20</v>
      </c>
      <c r="G144" s="16">
        <v>17</v>
      </c>
      <c r="H144" s="16">
        <v>13</v>
      </c>
      <c r="I144" s="16">
        <v>22</v>
      </c>
      <c r="J144" s="19">
        <f t="shared" si="19"/>
        <v>72</v>
      </c>
      <c r="K144" s="16">
        <v>20</v>
      </c>
      <c r="L144" s="16">
        <v>20</v>
      </c>
      <c r="M144" s="16">
        <v>20</v>
      </c>
      <c r="N144" s="19">
        <f t="shared" si="20"/>
        <v>60</v>
      </c>
      <c r="O144" s="16">
        <v>19</v>
      </c>
      <c r="P144" s="16">
        <v>21</v>
      </c>
      <c r="Q144" s="19">
        <f t="shared" si="21"/>
        <v>40</v>
      </c>
      <c r="R144" s="16">
        <f t="shared" si="22"/>
        <v>172</v>
      </c>
      <c r="S144" s="84"/>
      <c r="T144" s="84"/>
    </row>
    <row r="145" spans="1:24" ht="12.75" x14ac:dyDescent="0.2">
      <c r="A145" s="21">
        <v>100</v>
      </c>
      <c r="B145" s="23" t="s">
        <v>88</v>
      </c>
      <c r="C145" s="23" t="s">
        <v>89</v>
      </c>
      <c r="D145" s="24" t="s">
        <v>1</v>
      </c>
      <c r="E145" s="23" t="s">
        <v>87</v>
      </c>
      <c r="F145" s="29">
        <v>20</v>
      </c>
      <c r="G145" s="16">
        <v>16</v>
      </c>
      <c r="H145" s="16">
        <v>20</v>
      </c>
      <c r="I145" s="16">
        <v>15</v>
      </c>
      <c r="J145" s="19">
        <f t="shared" si="19"/>
        <v>71</v>
      </c>
      <c r="K145" s="16">
        <v>23</v>
      </c>
      <c r="L145" s="16">
        <v>19</v>
      </c>
      <c r="M145" s="16">
        <v>19</v>
      </c>
      <c r="N145" s="19">
        <f t="shared" si="20"/>
        <v>61</v>
      </c>
      <c r="O145" s="16">
        <v>19</v>
      </c>
      <c r="P145" s="16">
        <v>20</v>
      </c>
      <c r="Q145" s="19">
        <f t="shared" si="21"/>
        <v>39</v>
      </c>
      <c r="R145" s="16">
        <f t="shared" si="22"/>
        <v>171</v>
      </c>
      <c r="S145" s="85"/>
      <c r="T145" s="85"/>
    </row>
    <row r="146" spans="1:24" ht="12.75" x14ac:dyDescent="0.2">
      <c r="A146" s="21">
        <v>156</v>
      </c>
      <c r="B146" s="23" t="s">
        <v>120</v>
      </c>
      <c r="C146" s="23" t="s">
        <v>33</v>
      </c>
      <c r="D146" s="24" t="s">
        <v>1</v>
      </c>
      <c r="E146" s="23" t="s">
        <v>87</v>
      </c>
      <c r="F146" s="21">
        <v>20</v>
      </c>
      <c r="G146" s="21">
        <v>19</v>
      </c>
      <c r="H146" s="21">
        <v>12</v>
      </c>
      <c r="I146" s="16">
        <v>23</v>
      </c>
      <c r="J146" s="19">
        <f t="shared" si="19"/>
        <v>74</v>
      </c>
      <c r="K146" s="16">
        <v>22</v>
      </c>
      <c r="L146" s="16">
        <v>15</v>
      </c>
      <c r="M146" s="16">
        <v>20</v>
      </c>
      <c r="N146" s="19">
        <f t="shared" si="20"/>
        <v>57</v>
      </c>
      <c r="O146" s="16">
        <v>22</v>
      </c>
      <c r="P146" s="16">
        <v>18</v>
      </c>
      <c r="Q146" s="19">
        <f t="shared" si="21"/>
        <v>40</v>
      </c>
      <c r="R146" s="16">
        <f t="shared" si="22"/>
        <v>171</v>
      </c>
      <c r="S146" s="84"/>
      <c r="T146" s="84"/>
    </row>
    <row r="147" spans="1:24" x14ac:dyDescent="0.2">
      <c r="A147" s="21">
        <v>180</v>
      </c>
      <c r="B147" s="23" t="s">
        <v>132</v>
      </c>
      <c r="C147" s="23" t="s">
        <v>133</v>
      </c>
      <c r="D147" s="24" t="s">
        <v>1</v>
      </c>
      <c r="E147" s="23" t="s">
        <v>92</v>
      </c>
      <c r="F147" s="29">
        <v>16</v>
      </c>
      <c r="G147" s="16">
        <v>19</v>
      </c>
      <c r="H147" s="16">
        <v>22</v>
      </c>
      <c r="I147" s="16">
        <v>19</v>
      </c>
      <c r="J147" s="19">
        <f t="shared" si="19"/>
        <v>76</v>
      </c>
      <c r="K147" s="16">
        <v>21</v>
      </c>
      <c r="L147" s="16">
        <v>18</v>
      </c>
      <c r="M147" s="16">
        <v>18</v>
      </c>
      <c r="N147" s="19">
        <f t="shared" si="20"/>
        <v>57</v>
      </c>
      <c r="O147" s="16">
        <v>20</v>
      </c>
      <c r="P147" s="16">
        <v>18</v>
      </c>
      <c r="Q147" s="19">
        <f t="shared" si="21"/>
        <v>38</v>
      </c>
      <c r="R147" s="16">
        <f t="shared" si="22"/>
        <v>171</v>
      </c>
      <c r="S147" s="6"/>
      <c r="T147" s="6"/>
      <c r="U147" s="90"/>
      <c r="V147" s="91"/>
      <c r="W147" s="91"/>
    </row>
    <row r="148" spans="1:24" x14ac:dyDescent="0.2">
      <c r="A148" s="21">
        <v>120</v>
      </c>
      <c r="B148" s="23" t="s">
        <v>52</v>
      </c>
      <c r="C148" s="23" t="s">
        <v>103</v>
      </c>
      <c r="D148" s="24" t="s">
        <v>0</v>
      </c>
      <c r="E148" s="23" t="s">
        <v>87</v>
      </c>
      <c r="F148" s="29">
        <v>14</v>
      </c>
      <c r="G148" s="16">
        <v>18</v>
      </c>
      <c r="H148" s="16">
        <v>17</v>
      </c>
      <c r="I148" s="16">
        <v>19</v>
      </c>
      <c r="J148" s="19">
        <f t="shared" si="19"/>
        <v>68</v>
      </c>
      <c r="K148" s="16">
        <v>22</v>
      </c>
      <c r="L148" s="16">
        <v>19</v>
      </c>
      <c r="M148" s="16">
        <v>22</v>
      </c>
      <c r="N148" s="19">
        <f t="shared" si="20"/>
        <v>63</v>
      </c>
      <c r="O148" s="16">
        <v>19</v>
      </c>
      <c r="P148" s="16">
        <v>20</v>
      </c>
      <c r="Q148" s="19">
        <f t="shared" si="21"/>
        <v>39</v>
      </c>
      <c r="R148" s="16">
        <f t="shared" si="22"/>
        <v>170</v>
      </c>
      <c r="S148" s="93"/>
      <c r="T148" s="93"/>
      <c r="U148" s="93"/>
    </row>
    <row r="149" spans="1:24" x14ac:dyDescent="0.2">
      <c r="A149" s="21">
        <v>248</v>
      </c>
      <c r="B149" s="23" t="s">
        <v>38</v>
      </c>
      <c r="C149" s="23" t="s">
        <v>37</v>
      </c>
      <c r="D149" s="24" t="s">
        <v>1</v>
      </c>
      <c r="E149" s="23" t="s">
        <v>87</v>
      </c>
      <c r="F149" s="29">
        <v>11</v>
      </c>
      <c r="G149" s="16">
        <v>18</v>
      </c>
      <c r="H149" s="16">
        <v>18</v>
      </c>
      <c r="I149" s="16">
        <v>20</v>
      </c>
      <c r="J149" s="19">
        <f t="shared" si="19"/>
        <v>67</v>
      </c>
      <c r="K149" s="16">
        <v>16</v>
      </c>
      <c r="L149" s="16">
        <v>21</v>
      </c>
      <c r="M149" s="16">
        <v>17</v>
      </c>
      <c r="N149" s="19">
        <f t="shared" si="20"/>
        <v>54</v>
      </c>
      <c r="O149" s="16">
        <v>19</v>
      </c>
      <c r="P149" s="16">
        <v>22</v>
      </c>
      <c r="Q149" s="19">
        <f t="shared" si="21"/>
        <v>41</v>
      </c>
      <c r="R149" s="16">
        <f t="shared" si="22"/>
        <v>162</v>
      </c>
      <c r="S149" s="93"/>
      <c r="T149" s="93"/>
      <c r="U149" s="93"/>
    </row>
    <row r="150" spans="1:24" s="3" customFormat="1" x14ac:dyDescent="0.2">
      <c r="A150" s="21">
        <v>198</v>
      </c>
      <c r="B150" s="23" t="s">
        <v>140</v>
      </c>
      <c r="C150" s="23" t="s">
        <v>141</v>
      </c>
      <c r="D150" s="24" t="s">
        <v>27</v>
      </c>
      <c r="E150" s="23" t="s">
        <v>87</v>
      </c>
      <c r="F150" s="29">
        <v>16</v>
      </c>
      <c r="G150" s="16">
        <v>17</v>
      </c>
      <c r="H150" s="16">
        <v>16</v>
      </c>
      <c r="I150" s="16">
        <v>18</v>
      </c>
      <c r="J150" s="19">
        <f t="shared" si="19"/>
        <v>67</v>
      </c>
      <c r="K150" s="16">
        <v>18</v>
      </c>
      <c r="L150" s="16">
        <v>17</v>
      </c>
      <c r="M150" s="16">
        <v>19</v>
      </c>
      <c r="N150" s="19">
        <f t="shared" si="20"/>
        <v>54</v>
      </c>
      <c r="O150" s="16">
        <v>19</v>
      </c>
      <c r="P150" s="16">
        <v>15</v>
      </c>
      <c r="Q150" s="19">
        <f t="shared" si="21"/>
        <v>34</v>
      </c>
      <c r="R150" s="16">
        <f t="shared" si="22"/>
        <v>155</v>
      </c>
      <c r="S150" s="93"/>
      <c r="T150" s="93"/>
      <c r="U150" s="93"/>
      <c r="V150" s="91"/>
      <c r="W150" s="91"/>
    </row>
    <row r="151" spans="1:24" x14ac:dyDescent="0.25">
      <c r="A151" s="21">
        <v>289</v>
      </c>
      <c r="B151" s="23" t="s">
        <v>56</v>
      </c>
      <c r="C151" s="23" t="s">
        <v>139</v>
      </c>
      <c r="D151" s="24" t="s">
        <v>1</v>
      </c>
      <c r="E151" s="23" t="s">
        <v>87</v>
      </c>
      <c r="F151" s="29">
        <v>21</v>
      </c>
      <c r="G151" s="16">
        <v>18</v>
      </c>
      <c r="H151" s="16">
        <v>14</v>
      </c>
      <c r="I151" s="16">
        <v>19</v>
      </c>
      <c r="J151" s="19">
        <f t="shared" si="19"/>
        <v>72</v>
      </c>
      <c r="K151" s="21">
        <v>18</v>
      </c>
      <c r="L151" s="21">
        <v>21</v>
      </c>
      <c r="M151" s="21">
        <v>15</v>
      </c>
      <c r="N151" s="19">
        <f t="shared" si="20"/>
        <v>54</v>
      </c>
      <c r="O151" s="21">
        <v>14</v>
      </c>
      <c r="P151" s="21">
        <v>15</v>
      </c>
      <c r="Q151" s="19">
        <f t="shared" si="21"/>
        <v>29</v>
      </c>
      <c r="R151" s="16">
        <f t="shared" si="22"/>
        <v>155</v>
      </c>
      <c r="S151" s="89"/>
      <c r="T151" s="89"/>
      <c r="U151" s="89"/>
      <c r="V151" s="89"/>
      <c r="W151" s="89"/>
    </row>
    <row r="152" spans="1:24" x14ac:dyDescent="0.25">
      <c r="A152" s="21">
        <v>288</v>
      </c>
      <c r="B152" s="23" t="s">
        <v>29</v>
      </c>
      <c r="C152" s="23" t="s">
        <v>28</v>
      </c>
      <c r="D152" s="24" t="s">
        <v>27</v>
      </c>
      <c r="E152" s="23" t="s">
        <v>87</v>
      </c>
      <c r="F152" s="53">
        <v>14</v>
      </c>
      <c r="G152" s="21">
        <v>16</v>
      </c>
      <c r="H152" s="21">
        <v>16</v>
      </c>
      <c r="I152" s="16">
        <v>18</v>
      </c>
      <c r="J152" s="19">
        <f t="shared" si="19"/>
        <v>64</v>
      </c>
      <c r="K152" s="16">
        <v>21</v>
      </c>
      <c r="L152" s="16">
        <v>19</v>
      </c>
      <c r="M152" s="16">
        <v>15</v>
      </c>
      <c r="N152" s="19">
        <f t="shared" si="20"/>
        <v>55</v>
      </c>
      <c r="O152" s="16">
        <v>15</v>
      </c>
      <c r="P152" s="16">
        <v>19</v>
      </c>
      <c r="Q152" s="19">
        <f t="shared" si="21"/>
        <v>34</v>
      </c>
      <c r="R152" s="16">
        <f t="shared" si="22"/>
        <v>153</v>
      </c>
      <c r="S152" s="89"/>
      <c r="T152" s="89"/>
      <c r="U152" s="89"/>
      <c r="V152" s="89"/>
      <c r="W152" s="89"/>
    </row>
    <row r="153" spans="1:24" x14ac:dyDescent="0.25">
      <c r="A153" s="21">
        <v>346</v>
      </c>
      <c r="B153" s="23" t="s">
        <v>104</v>
      </c>
      <c r="C153" s="23" t="s">
        <v>33</v>
      </c>
      <c r="D153" s="27" t="s">
        <v>27</v>
      </c>
      <c r="E153" s="26" t="s">
        <v>87</v>
      </c>
      <c r="F153" s="29">
        <v>14</v>
      </c>
      <c r="G153" s="16">
        <v>15</v>
      </c>
      <c r="H153" s="16">
        <v>16</v>
      </c>
      <c r="I153" s="21">
        <v>17</v>
      </c>
      <c r="J153" s="19">
        <f t="shared" si="19"/>
        <v>62</v>
      </c>
      <c r="K153" s="21">
        <v>18</v>
      </c>
      <c r="L153" s="21">
        <v>20</v>
      </c>
      <c r="M153" s="21">
        <v>21</v>
      </c>
      <c r="N153" s="19">
        <f t="shared" si="20"/>
        <v>59</v>
      </c>
      <c r="O153" s="21">
        <v>16</v>
      </c>
      <c r="P153" s="21">
        <v>16</v>
      </c>
      <c r="Q153" s="19">
        <f t="shared" si="21"/>
        <v>32</v>
      </c>
      <c r="R153" s="16">
        <f t="shared" si="22"/>
        <v>153</v>
      </c>
      <c r="S153" s="89"/>
      <c r="T153" s="89"/>
      <c r="U153" s="89"/>
      <c r="V153" s="89"/>
      <c r="W153" s="89"/>
    </row>
    <row r="154" spans="1:24" x14ac:dyDescent="0.25">
      <c r="A154" s="21">
        <v>334</v>
      </c>
      <c r="B154" s="26" t="s">
        <v>117</v>
      </c>
      <c r="C154" s="26" t="s">
        <v>118</v>
      </c>
      <c r="D154" s="27" t="s">
        <v>27</v>
      </c>
      <c r="E154" s="26" t="s">
        <v>87</v>
      </c>
      <c r="F154" s="29">
        <v>15</v>
      </c>
      <c r="G154" s="16">
        <v>19</v>
      </c>
      <c r="H154" s="16">
        <v>16</v>
      </c>
      <c r="I154" s="16">
        <v>19</v>
      </c>
      <c r="J154" s="19">
        <f t="shared" si="19"/>
        <v>69</v>
      </c>
      <c r="K154" s="16">
        <v>16</v>
      </c>
      <c r="L154" s="16">
        <v>20</v>
      </c>
      <c r="M154" s="16">
        <v>14</v>
      </c>
      <c r="N154" s="19">
        <f t="shared" si="20"/>
        <v>50</v>
      </c>
      <c r="O154" s="16">
        <v>16</v>
      </c>
      <c r="P154" s="16">
        <v>17</v>
      </c>
      <c r="Q154" s="19">
        <f t="shared" si="21"/>
        <v>33</v>
      </c>
      <c r="R154" s="16">
        <f t="shared" si="22"/>
        <v>152</v>
      </c>
      <c r="S154" s="89"/>
      <c r="T154" s="89"/>
      <c r="U154" s="89"/>
      <c r="V154" s="89"/>
      <c r="W154" s="89"/>
    </row>
    <row r="155" spans="1:24" x14ac:dyDescent="0.25">
      <c r="A155" s="21">
        <v>188</v>
      </c>
      <c r="B155" s="23" t="s">
        <v>47</v>
      </c>
      <c r="C155" s="23" t="s">
        <v>46</v>
      </c>
      <c r="D155" s="24" t="s">
        <v>1</v>
      </c>
      <c r="E155" s="23" t="s">
        <v>87</v>
      </c>
      <c r="F155" s="29">
        <v>16</v>
      </c>
      <c r="G155" s="16">
        <v>15</v>
      </c>
      <c r="H155" s="16">
        <v>17</v>
      </c>
      <c r="I155" s="16">
        <v>19</v>
      </c>
      <c r="J155" s="19">
        <f t="shared" si="19"/>
        <v>67</v>
      </c>
      <c r="K155" s="16">
        <v>17</v>
      </c>
      <c r="L155" s="16">
        <v>17</v>
      </c>
      <c r="M155" s="16">
        <v>17</v>
      </c>
      <c r="N155" s="19">
        <f t="shared" si="20"/>
        <v>51</v>
      </c>
      <c r="O155" s="16">
        <v>14</v>
      </c>
      <c r="P155" s="16">
        <v>19</v>
      </c>
      <c r="Q155" s="19">
        <f t="shared" si="21"/>
        <v>33</v>
      </c>
      <c r="R155" s="16">
        <f t="shared" si="22"/>
        <v>151</v>
      </c>
      <c r="S155" s="89"/>
      <c r="T155" s="89"/>
      <c r="U155" s="89"/>
      <c r="V155" s="89"/>
      <c r="W155" s="89"/>
    </row>
    <row r="156" spans="1:24" x14ac:dyDescent="0.25">
      <c r="A156" s="21">
        <v>293</v>
      </c>
      <c r="B156" s="23" t="s">
        <v>177</v>
      </c>
      <c r="C156" s="23" t="s">
        <v>36</v>
      </c>
      <c r="D156" s="24" t="s">
        <v>27</v>
      </c>
      <c r="E156" s="23" t="s">
        <v>87</v>
      </c>
      <c r="F156" s="29">
        <v>14</v>
      </c>
      <c r="G156" s="16">
        <v>17</v>
      </c>
      <c r="H156" s="16">
        <v>13</v>
      </c>
      <c r="I156" s="16">
        <v>13</v>
      </c>
      <c r="J156" s="19">
        <f t="shared" si="19"/>
        <v>57</v>
      </c>
      <c r="K156" s="16">
        <v>15</v>
      </c>
      <c r="L156" s="16">
        <v>13</v>
      </c>
      <c r="M156" s="16">
        <v>17</v>
      </c>
      <c r="N156" s="19">
        <f t="shared" si="20"/>
        <v>45</v>
      </c>
      <c r="O156" s="16">
        <v>17</v>
      </c>
      <c r="P156" s="16">
        <v>15</v>
      </c>
      <c r="Q156" s="19">
        <f t="shared" si="21"/>
        <v>32</v>
      </c>
      <c r="R156" s="16">
        <f t="shared" si="22"/>
        <v>134</v>
      </c>
      <c r="S156" s="89"/>
      <c r="T156" s="89"/>
      <c r="U156" s="89"/>
      <c r="V156" s="89"/>
      <c r="W156" s="89"/>
    </row>
    <row r="157" spans="1:24" x14ac:dyDescent="0.25">
      <c r="A157" s="21">
        <v>271</v>
      </c>
      <c r="B157" s="23" t="s">
        <v>211</v>
      </c>
      <c r="C157" s="23" t="s">
        <v>62</v>
      </c>
      <c r="D157" s="24" t="s">
        <v>1</v>
      </c>
      <c r="E157" s="23" t="s">
        <v>87</v>
      </c>
      <c r="F157" s="29">
        <v>16</v>
      </c>
      <c r="G157" s="16">
        <v>15</v>
      </c>
      <c r="H157" s="16">
        <v>10</v>
      </c>
      <c r="I157" s="16">
        <v>12</v>
      </c>
      <c r="J157" s="19">
        <f t="shared" si="19"/>
        <v>53</v>
      </c>
      <c r="K157" s="16">
        <v>14</v>
      </c>
      <c r="L157" s="16">
        <v>11</v>
      </c>
      <c r="M157" s="16">
        <v>12</v>
      </c>
      <c r="N157" s="19">
        <f t="shared" si="20"/>
        <v>37</v>
      </c>
      <c r="O157" s="16">
        <v>14</v>
      </c>
      <c r="P157" s="16">
        <v>15</v>
      </c>
      <c r="Q157" s="19">
        <f t="shared" si="21"/>
        <v>29</v>
      </c>
      <c r="R157" s="16">
        <f t="shared" si="22"/>
        <v>119</v>
      </c>
      <c r="S157" s="89"/>
      <c r="T157" s="89"/>
      <c r="U157" s="89"/>
      <c r="V157" s="89"/>
      <c r="W157" s="89"/>
    </row>
    <row r="158" spans="1:24" x14ac:dyDescent="0.25">
      <c r="A158" s="21">
        <v>275</v>
      </c>
      <c r="B158" s="23" t="s">
        <v>32</v>
      </c>
      <c r="C158" s="23" t="s">
        <v>31</v>
      </c>
      <c r="D158" s="24" t="s">
        <v>27</v>
      </c>
      <c r="E158" s="23" t="s">
        <v>87</v>
      </c>
      <c r="F158" s="29">
        <v>10</v>
      </c>
      <c r="G158" s="16">
        <v>13</v>
      </c>
      <c r="H158" s="16">
        <v>12</v>
      </c>
      <c r="I158" s="16">
        <v>9</v>
      </c>
      <c r="J158" s="19">
        <f t="shared" si="19"/>
        <v>44</v>
      </c>
      <c r="K158" s="16">
        <v>12</v>
      </c>
      <c r="L158" s="16">
        <v>16</v>
      </c>
      <c r="M158" s="16">
        <v>17</v>
      </c>
      <c r="N158" s="19">
        <f t="shared" si="20"/>
        <v>45</v>
      </c>
      <c r="O158" s="16">
        <v>12</v>
      </c>
      <c r="P158" s="16">
        <v>16</v>
      </c>
      <c r="Q158" s="19">
        <f t="shared" si="21"/>
        <v>28</v>
      </c>
      <c r="R158" s="16">
        <f t="shared" si="22"/>
        <v>117</v>
      </c>
      <c r="S158" s="89"/>
      <c r="T158" s="89"/>
      <c r="U158" s="89"/>
      <c r="V158" s="89"/>
      <c r="W158" s="89"/>
    </row>
    <row r="159" spans="1:24" x14ac:dyDescent="0.25">
      <c r="A159" s="21">
        <v>151</v>
      </c>
      <c r="B159" s="23" t="s">
        <v>50</v>
      </c>
      <c r="C159" s="23" t="s">
        <v>49</v>
      </c>
      <c r="D159" s="24" t="s">
        <v>1</v>
      </c>
      <c r="E159" s="23" t="s">
        <v>87</v>
      </c>
      <c r="F159" s="29">
        <v>11</v>
      </c>
      <c r="G159" s="16">
        <v>13</v>
      </c>
      <c r="H159" s="16">
        <v>8</v>
      </c>
      <c r="I159" s="16">
        <v>11</v>
      </c>
      <c r="J159" s="19">
        <f t="shared" si="19"/>
        <v>43</v>
      </c>
      <c r="K159" s="16">
        <v>15</v>
      </c>
      <c r="L159" s="16">
        <v>11</v>
      </c>
      <c r="M159" s="16">
        <v>12</v>
      </c>
      <c r="N159" s="19">
        <f t="shared" si="20"/>
        <v>38</v>
      </c>
      <c r="O159" s="16">
        <v>17</v>
      </c>
      <c r="P159" s="16">
        <v>13</v>
      </c>
      <c r="Q159" s="19">
        <f t="shared" si="21"/>
        <v>30</v>
      </c>
      <c r="R159" s="16">
        <f t="shared" si="22"/>
        <v>111</v>
      </c>
      <c r="S159" s="89"/>
      <c r="T159" s="89"/>
      <c r="U159" s="89"/>
      <c r="V159" s="89"/>
      <c r="W159" s="89"/>
    </row>
    <row r="160" spans="1:24" x14ac:dyDescent="0.25">
      <c r="A160" s="21"/>
      <c r="B160" s="38"/>
      <c r="C160" s="38"/>
      <c r="D160" s="39"/>
      <c r="E160" s="40"/>
      <c r="F160" s="29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89"/>
      <c r="T160" s="89"/>
      <c r="U160" s="89"/>
      <c r="V160" s="89"/>
      <c r="W160" s="89"/>
      <c r="X160" s="16"/>
    </row>
    <row r="161" spans="1:24" x14ac:dyDescent="0.25">
      <c r="A161" s="21"/>
      <c r="B161" s="47" t="s">
        <v>214</v>
      </c>
      <c r="C161" s="38"/>
      <c r="D161" s="39"/>
      <c r="E161" s="40"/>
      <c r="F161" s="29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89"/>
      <c r="T161" s="89"/>
      <c r="U161" s="89"/>
      <c r="V161" s="89"/>
      <c r="W161" s="89"/>
      <c r="X161" s="16"/>
    </row>
    <row r="162" spans="1:24" x14ac:dyDescent="0.25">
      <c r="A162" s="21"/>
      <c r="B162" s="47" t="s">
        <v>215</v>
      </c>
      <c r="C162" s="38"/>
      <c r="D162" s="39"/>
      <c r="E162" s="40"/>
      <c r="F162" s="29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89"/>
      <c r="T162" s="89"/>
      <c r="U162" s="89"/>
      <c r="V162" s="89"/>
      <c r="W162" s="89"/>
      <c r="X162" s="16"/>
    </row>
    <row r="163" spans="1:24" x14ac:dyDescent="0.25">
      <c r="A163" s="16"/>
      <c r="B163" s="30"/>
      <c r="C163" s="30"/>
      <c r="D163" s="31"/>
      <c r="E163" s="32"/>
      <c r="F163" s="29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89"/>
      <c r="T163" s="89"/>
      <c r="U163" s="89"/>
      <c r="V163" s="89"/>
      <c r="W163" s="89"/>
    </row>
    <row r="164" spans="1:24" ht="15.75" customHeight="1" x14ac:dyDescent="0.2">
      <c r="A164" s="19"/>
      <c r="B164" s="34" t="s">
        <v>217</v>
      </c>
      <c r="C164" s="34"/>
      <c r="D164" s="19"/>
      <c r="E164" s="34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78"/>
      <c r="T164" s="78"/>
      <c r="U164" s="78"/>
      <c r="V164" s="78"/>
      <c r="W164" s="78"/>
    </row>
    <row r="165" spans="1:24" s="10" customFormat="1" x14ac:dyDescent="0.25">
      <c r="A165" s="35" t="s">
        <v>21</v>
      </c>
      <c r="B165" s="36" t="s">
        <v>20</v>
      </c>
      <c r="C165" s="36" t="s">
        <v>19</v>
      </c>
      <c r="D165" s="37" t="s">
        <v>18</v>
      </c>
      <c r="E165" s="36" t="s">
        <v>17</v>
      </c>
      <c r="F165" s="15" t="s">
        <v>16</v>
      </c>
      <c r="G165" s="16" t="s">
        <v>15</v>
      </c>
      <c r="H165" s="16" t="s">
        <v>14</v>
      </c>
      <c r="I165" s="16" t="s">
        <v>12</v>
      </c>
      <c r="J165" s="16" t="s">
        <v>13</v>
      </c>
      <c r="K165" s="16" t="s">
        <v>11</v>
      </c>
      <c r="L165" s="16" t="s">
        <v>9</v>
      </c>
      <c r="M165" s="16" t="s">
        <v>8</v>
      </c>
      <c r="N165" s="16" t="s">
        <v>10</v>
      </c>
      <c r="O165" s="16" t="s">
        <v>237</v>
      </c>
      <c r="P165" s="16" t="s">
        <v>6</v>
      </c>
      <c r="Q165" s="16" t="s">
        <v>7</v>
      </c>
      <c r="R165" s="16" t="s">
        <v>5</v>
      </c>
      <c r="S165" s="79" t="s">
        <v>259</v>
      </c>
      <c r="T165" s="79" t="s">
        <v>5</v>
      </c>
      <c r="U165" s="79" t="s">
        <v>260</v>
      </c>
      <c r="V165" s="79" t="s">
        <v>261</v>
      </c>
      <c r="W165" s="79" t="s">
        <v>262</v>
      </c>
    </row>
    <row r="166" spans="1:24" x14ac:dyDescent="0.25">
      <c r="A166" s="21">
        <v>325</v>
      </c>
      <c r="B166" s="26" t="s">
        <v>190</v>
      </c>
      <c r="C166" s="26" t="s">
        <v>3</v>
      </c>
      <c r="D166" s="27" t="s">
        <v>23</v>
      </c>
      <c r="E166" s="26" t="s">
        <v>208</v>
      </c>
      <c r="F166" s="25">
        <v>25</v>
      </c>
      <c r="G166" s="16">
        <v>24</v>
      </c>
      <c r="H166" s="16">
        <v>24</v>
      </c>
      <c r="I166" s="16">
        <v>23</v>
      </c>
      <c r="J166" s="19">
        <f t="shared" ref="J166:J183" si="23">SUM(F166:I166)</f>
        <v>96</v>
      </c>
      <c r="K166" s="18">
        <v>25</v>
      </c>
      <c r="L166" s="16">
        <v>24</v>
      </c>
      <c r="M166" s="16">
        <v>22</v>
      </c>
      <c r="N166" s="19">
        <f t="shared" ref="N166:N183" si="24">SUM(K166:M166)</f>
        <v>71</v>
      </c>
      <c r="O166" s="16">
        <v>24</v>
      </c>
      <c r="P166" s="18">
        <v>25</v>
      </c>
      <c r="Q166" s="19">
        <f t="shared" ref="Q166:Q183" si="25">SUM(O166:P166)</f>
        <v>49</v>
      </c>
      <c r="R166" s="16">
        <f t="shared" ref="R166:R183" si="26">N166+J166+Q166</f>
        <v>216</v>
      </c>
      <c r="S166" s="79">
        <v>12</v>
      </c>
      <c r="T166" s="79">
        <f>S166+R166</f>
        <v>228</v>
      </c>
      <c r="U166" s="79"/>
      <c r="V166" s="79">
        <v>14</v>
      </c>
      <c r="W166" s="79">
        <v>4</v>
      </c>
    </row>
    <row r="167" spans="1:24" x14ac:dyDescent="0.25">
      <c r="A167" s="21">
        <v>145</v>
      </c>
      <c r="B167" s="23" t="s">
        <v>189</v>
      </c>
      <c r="C167" s="23" t="s">
        <v>4</v>
      </c>
      <c r="D167" s="24" t="s">
        <v>23</v>
      </c>
      <c r="E167" s="23" t="s">
        <v>98</v>
      </c>
      <c r="F167" s="29">
        <v>24</v>
      </c>
      <c r="G167" s="16">
        <v>24</v>
      </c>
      <c r="H167" s="16">
        <v>24</v>
      </c>
      <c r="I167" s="16">
        <v>24</v>
      </c>
      <c r="J167" s="19">
        <f t="shared" si="23"/>
        <v>96</v>
      </c>
      <c r="K167" s="16">
        <v>24</v>
      </c>
      <c r="L167" s="16">
        <v>22</v>
      </c>
      <c r="M167" s="16">
        <v>24</v>
      </c>
      <c r="N167" s="19">
        <f t="shared" si="24"/>
        <v>70</v>
      </c>
      <c r="O167" s="18">
        <v>25</v>
      </c>
      <c r="P167" s="16">
        <v>24</v>
      </c>
      <c r="Q167" s="19">
        <f t="shared" si="25"/>
        <v>49</v>
      </c>
      <c r="R167" s="16">
        <f t="shared" si="26"/>
        <v>215</v>
      </c>
      <c r="S167" s="79">
        <v>15</v>
      </c>
      <c r="T167" s="79">
        <f t="shared" ref="T167:T171" si="27">S167+R167</f>
        <v>230</v>
      </c>
      <c r="U167" s="79"/>
      <c r="V167" s="79">
        <v>14</v>
      </c>
      <c r="W167" s="79">
        <v>3</v>
      </c>
    </row>
    <row r="168" spans="1:24" x14ac:dyDescent="0.25">
      <c r="A168" s="21">
        <v>130</v>
      </c>
      <c r="B168" s="23" t="s">
        <v>51</v>
      </c>
      <c r="C168" s="23" t="s">
        <v>64</v>
      </c>
      <c r="D168" s="24" t="s">
        <v>22</v>
      </c>
      <c r="E168" s="23" t="s">
        <v>98</v>
      </c>
      <c r="F168" s="29">
        <v>23</v>
      </c>
      <c r="G168" s="16">
        <v>22</v>
      </c>
      <c r="H168" s="16">
        <v>22</v>
      </c>
      <c r="I168" s="16">
        <v>23</v>
      </c>
      <c r="J168" s="19">
        <f t="shared" si="23"/>
        <v>90</v>
      </c>
      <c r="K168" s="18">
        <v>25</v>
      </c>
      <c r="L168" s="16">
        <v>23</v>
      </c>
      <c r="M168" s="16">
        <v>24</v>
      </c>
      <c r="N168" s="19">
        <f t="shared" si="24"/>
        <v>72</v>
      </c>
      <c r="O168" s="18">
        <v>25</v>
      </c>
      <c r="P168" s="16">
        <v>24</v>
      </c>
      <c r="Q168" s="19">
        <f t="shared" si="25"/>
        <v>49</v>
      </c>
      <c r="R168" s="16">
        <f t="shared" si="26"/>
        <v>211</v>
      </c>
      <c r="S168" s="79">
        <v>12</v>
      </c>
      <c r="T168" s="79">
        <f t="shared" si="27"/>
        <v>223</v>
      </c>
      <c r="U168" s="79">
        <v>13</v>
      </c>
      <c r="V168" s="79"/>
      <c r="W168" s="89"/>
    </row>
    <row r="169" spans="1:24" x14ac:dyDescent="0.25">
      <c r="A169" s="21">
        <v>142</v>
      </c>
      <c r="B169" s="23" t="s">
        <v>187</v>
      </c>
      <c r="C169" s="23" t="s">
        <v>188</v>
      </c>
      <c r="D169" s="24" t="s">
        <v>0</v>
      </c>
      <c r="E169" s="23" t="s">
        <v>109</v>
      </c>
      <c r="F169" s="29">
        <v>23</v>
      </c>
      <c r="G169" s="16">
        <v>23</v>
      </c>
      <c r="H169" s="18">
        <v>25</v>
      </c>
      <c r="I169" s="16">
        <v>23</v>
      </c>
      <c r="J169" s="19">
        <f t="shared" si="23"/>
        <v>94</v>
      </c>
      <c r="K169" s="21">
        <v>21</v>
      </c>
      <c r="L169" s="18">
        <v>25</v>
      </c>
      <c r="M169" s="16">
        <v>24</v>
      </c>
      <c r="N169" s="19">
        <f t="shared" si="24"/>
        <v>70</v>
      </c>
      <c r="O169" s="16">
        <v>24</v>
      </c>
      <c r="P169" s="16">
        <v>24</v>
      </c>
      <c r="Q169" s="19">
        <f t="shared" si="25"/>
        <v>48</v>
      </c>
      <c r="R169" s="16">
        <f t="shared" si="26"/>
        <v>212</v>
      </c>
      <c r="S169" s="79">
        <v>13</v>
      </c>
      <c r="T169" s="79">
        <f t="shared" si="27"/>
        <v>225</v>
      </c>
      <c r="U169" s="79">
        <v>12</v>
      </c>
      <c r="V169" s="79"/>
      <c r="W169" s="89"/>
    </row>
    <row r="170" spans="1:24" x14ac:dyDescent="0.25">
      <c r="A170" s="21">
        <v>332</v>
      </c>
      <c r="B170" s="26" t="s">
        <v>34</v>
      </c>
      <c r="C170" s="26" t="s">
        <v>2</v>
      </c>
      <c r="D170" s="27" t="s">
        <v>25</v>
      </c>
      <c r="E170" s="26" t="s">
        <v>208</v>
      </c>
      <c r="F170" s="29">
        <v>24</v>
      </c>
      <c r="G170" s="16">
        <v>23</v>
      </c>
      <c r="H170" s="16">
        <v>22</v>
      </c>
      <c r="I170" s="16">
        <v>23</v>
      </c>
      <c r="J170" s="19">
        <f t="shared" si="23"/>
        <v>92</v>
      </c>
      <c r="K170" s="16">
        <v>21</v>
      </c>
      <c r="L170" s="16">
        <v>24</v>
      </c>
      <c r="M170" s="18">
        <v>25</v>
      </c>
      <c r="N170" s="19">
        <f t="shared" si="24"/>
        <v>70</v>
      </c>
      <c r="O170" s="16">
        <v>23</v>
      </c>
      <c r="P170" s="16">
        <v>24</v>
      </c>
      <c r="Q170" s="19">
        <f t="shared" si="25"/>
        <v>47</v>
      </c>
      <c r="R170" s="16">
        <f t="shared" si="26"/>
        <v>209</v>
      </c>
      <c r="S170" s="79">
        <v>13</v>
      </c>
      <c r="T170" s="79">
        <f t="shared" si="27"/>
        <v>222</v>
      </c>
      <c r="V170" s="82"/>
      <c r="W170" s="89"/>
    </row>
    <row r="171" spans="1:24" ht="15.75" thickBot="1" x14ac:dyDescent="0.3">
      <c r="A171" s="102">
        <v>300</v>
      </c>
      <c r="B171" s="103" t="s">
        <v>206</v>
      </c>
      <c r="C171" s="103" t="s">
        <v>207</v>
      </c>
      <c r="D171" s="104" t="s">
        <v>0</v>
      </c>
      <c r="E171" s="103" t="s">
        <v>94</v>
      </c>
      <c r="F171" s="105">
        <v>23</v>
      </c>
      <c r="G171" s="107">
        <v>24</v>
      </c>
      <c r="H171" s="107">
        <v>22</v>
      </c>
      <c r="I171" s="107">
        <v>24</v>
      </c>
      <c r="J171" s="108">
        <f t="shared" si="23"/>
        <v>93</v>
      </c>
      <c r="K171" s="106">
        <v>25</v>
      </c>
      <c r="L171" s="107">
        <v>23</v>
      </c>
      <c r="M171" s="107">
        <v>24</v>
      </c>
      <c r="N171" s="108">
        <f t="shared" si="24"/>
        <v>72</v>
      </c>
      <c r="O171" s="107">
        <v>22</v>
      </c>
      <c r="P171" s="107">
        <v>23</v>
      </c>
      <c r="Q171" s="108">
        <f t="shared" si="25"/>
        <v>45</v>
      </c>
      <c r="R171" s="107">
        <f t="shared" si="26"/>
        <v>210</v>
      </c>
      <c r="S171" s="80">
        <v>9</v>
      </c>
      <c r="T171" s="80">
        <f t="shared" si="27"/>
        <v>219</v>
      </c>
      <c r="U171" s="79"/>
      <c r="V171" s="79"/>
      <c r="W171" s="89"/>
    </row>
    <row r="172" spans="1:24" x14ac:dyDescent="0.25">
      <c r="A172" s="17">
        <v>350</v>
      </c>
      <c r="B172" s="56" t="s">
        <v>204</v>
      </c>
      <c r="C172" s="56" t="s">
        <v>205</v>
      </c>
      <c r="D172" s="57" t="s">
        <v>23</v>
      </c>
      <c r="E172" s="56" t="s">
        <v>208</v>
      </c>
      <c r="F172" s="42">
        <v>24</v>
      </c>
      <c r="G172" s="33">
        <v>22</v>
      </c>
      <c r="H172" s="33">
        <v>23</v>
      </c>
      <c r="I172" s="33">
        <v>24</v>
      </c>
      <c r="J172" s="101">
        <f t="shared" si="23"/>
        <v>93</v>
      </c>
      <c r="K172" s="17">
        <v>24</v>
      </c>
      <c r="L172" s="41">
        <v>25</v>
      </c>
      <c r="M172" s="33">
        <v>20</v>
      </c>
      <c r="N172" s="101">
        <f t="shared" si="24"/>
        <v>69</v>
      </c>
      <c r="O172" s="33">
        <v>22</v>
      </c>
      <c r="P172" s="33">
        <v>24</v>
      </c>
      <c r="Q172" s="101">
        <f t="shared" si="25"/>
        <v>46</v>
      </c>
      <c r="R172" s="33">
        <f t="shared" si="26"/>
        <v>208</v>
      </c>
      <c r="S172" s="88"/>
      <c r="T172" s="88"/>
      <c r="U172" s="89"/>
      <c r="V172" s="89"/>
      <c r="W172" s="89"/>
    </row>
    <row r="173" spans="1:24" x14ac:dyDescent="0.25">
      <c r="A173" s="21">
        <v>165</v>
      </c>
      <c r="B173" s="23" t="s">
        <v>191</v>
      </c>
      <c r="C173" s="23" t="s">
        <v>192</v>
      </c>
      <c r="D173" s="24" t="s">
        <v>22</v>
      </c>
      <c r="E173" s="23" t="s">
        <v>92</v>
      </c>
      <c r="F173" s="29">
        <v>22</v>
      </c>
      <c r="G173" s="16">
        <v>21</v>
      </c>
      <c r="H173" s="16">
        <v>23</v>
      </c>
      <c r="I173" s="16">
        <v>21</v>
      </c>
      <c r="J173" s="19">
        <f t="shared" si="23"/>
        <v>87</v>
      </c>
      <c r="K173" s="16">
        <v>22</v>
      </c>
      <c r="L173" s="18">
        <v>25</v>
      </c>
      <c r="M173" s="16">
        <v>22</v>
      </c>
      <c r="N173" s="19">
        <f t="shared" si="24"/>
        <v>69</v>
      </c>
      <c r="O173" s="16">
        <v>22</v>
      </c>
      <c r="P173" s="16">
        <v>23</v>
      </c>
      <c r="Q173" s="19">
        <f t="shared" si="25"/>
        <v>45</v>
      </c>
      <c r="R173" s="16">
        <f t="shared" si="26"/>
        <v>201</v>
      </c>
      <c r="S173" s="89"/>
      <c r="T173" s="89"/>
      <c r="U173" s="89"/>
      <c r="V173" s="89"/>
      <c r="W173" s="89"/>
    </row>
    <row r="174" spans="1:24" x14ac:dyDescent="0.25">
      <c r="A174" s="21">
        <v>347</v>
      </c>
      <c r="B174" s="23" t="s">
        <v>104</v>
      </c>
      <c r="C174" s="23" t="s">
        <v>185</v>
      </c>
      <c r="D174" s="27" t="s">
        <v>1</v>
      </c>
      <c r="E174" s="26" t="s">
        <v>92</v>
      </c>
      <c r="F174" s="29">
        <v>22</v>
      </c>
      <c r="G174" s="16">
        <v>22</v>
      </c>
      <c r="H174" s="16">
        <v>19</v>
      </c>
      <c r="I174" s="16">
        <v>21</v>
      </c>
      <c r="J174" s="19">
        <f t="shared" si="23"/>
        <v>84</v>
      </c>
      <c r="K174" s="16">
        <v>21</v>
      </c>
      <c r="L174" s="16">
        <v>24</v>
      </c>
      <c r="M174" s="16">
        <v>21</v>
      </c>
      <c r="N174" s="19">
        <f t="shared" si="24"/>
        <v>66</v>
      </c>
      <c r="O174" s="16">
        <v>19</v>
      </c>
      <c r="P174" s="16">
        <v>22</v>
      </c>
      <c r="Q174" s="19">
        <f t="shared" si="25"/>
        <v>41</v>
      </c>
      <c r="R174" s="16">
        <f t="shared" si="26"/>
        <v>191</v>
      </c>
      <c r="S174" s="89"/>
      <c r="T174" s="89"/>
      <c r="U174" s="89"/>
      <c r="V174" s="89"/>
      <c r="W174" s="89"/>
    </row>
    <row r="175" spans="1:24" x14ac:dyDescent="0.25">
      <c r="A175" s="21">
        <v>190</v>
      </c>
      <c r="B175" s="23" t="s">
        <v>193</v>
      </c>
      <c r="C175" s="23" t="s">
        <v>194</v>
      </c>
      <c r="D175" s="24" t="s">
        <v>1</v>
      </c>
      <c r="E175" s="23" t="s">
        <v>94</v>
      </c>
      <c r="F175" s="29">
        <v>20</v>
      </c>
      <c r="G175" s="16">
        <v>23</v>
      </c>
      <c r="H175" s="16">
        <v>24</v>
      </c>
      <c r="I175" s="16">
        <v>19</v>
      </c>
      <c r="J175" s="19">
        <f t="shared" si="23"/>
        <v>86</v>
      </c>
      <c r="K175" s="16">
        <v>22</v>
      </c>
      <c r="L175" s="16">
        <v>21</v>
      </c>
      <c r="M175" s="16">
        <v>19</v>
      </c>
      <c r="N175" s="19">
        <f t="shared" si="24"/>
        <v>62</v>
      </c>
      <c r="O175" s="16">
        <v>22</v>
      </c>
      <c r="P175" s="16">
        <v>21</v>
      </c>
      <c r="Q175" s="19">
        <f t="shared" si="25"/>
        <v>43</v>
      </c>
      <c r="R175" s="16">
        <f t="shared" si="26"/>
        <v>191</v>
      </c>
      <c r="S175" s="89"/>
      <c r="T175" s="89"/>
      <c r="U175" s="89"/>
      <c r="V175" s="89"/>
      <c r="W175" s="89"/>
    </row>
    <row r="176" spans="1:24" x14ac:dyDescent="0.25">
      <c r="A176" s="21">
        <v>192</v>
      </c>
      <c r="B176" s="23" t="s">
        <v>195</v>
      </c>
      <c r="C176" s="23" t="s">
        <v>196</v>
      </c>
      <c r="D176" s="24" t="s">
        <v>22</v>
      </c>
      <c r="E176" s="23" t="s">
        <v>87</v>
      </c>
      <c r="F176" s="29">
        <v>18</v>
      </c>
      <c r="G176" s="16">
        <v>20</v>
      </c>
      <c r="H176" s="16">
        <v>24</v>
      </c>
      <c r="I176" s="16">
        <v>19</v>
      </c>
      <c r="J176" s="19">
        <f t="shared" si="23"/>
        <v>81</v>
      </c>
      <c r="K176" s="16">
        <v>22</v>
      </c>
      <c r="L176" s="16">
        <v>22</v>
      </c>
      <c r="M176" s="16">
        <v>22</v>
      </c>
      <c r="N176" s="19">
        <f t="shared" si="24"/>
        <v>66</v>
      </c>
      <c r="O176" s="16">
        <v>19</v>
      </c>
      <c r="P176" s="16">
        <v>21</v>
      </c>
      <c r="Q176" s="19">
        <f t="shared" si="25"/>
        <v>40</v>
      </c>
      <c r="R176" s="16">
        <f t="shared" si="26"/>
        <v>187</v>
      </c>
      <c r="S176" s="89"/>
      <c r="T176" s="89"/>
      <c r="U176" s="89"/>
      <c r="V176" s="89"/>
      <c r="W176" s="89"/>
    </row>
    <row r="177" spans="1:23" x14ac:dyDescent="0.25">
      <c r="A177" s="21">
        <v>349</v>
      </c>
      <c r="B177" s="23" t="s">
        <v>105</v>
      </c>
      <c r="C177" s="23" t="s">
        <v>186</v>
      </c>
      <c r="D177" s="27" t="s">
        <v>23</v>
      </c>
      <c r="E177" s="26" t="s">
        <v>109</v>
      </c>
      <c r="F177" s="29">
        <v>19</v>
      </c>
      <c r="G177" s="16">
        <v>23</v>
      </c>
      <c r="H177" s="16">
        <v>17</v>
      </c>
      <c r="I177" s="16">
        <v>18</v>
      </c>
      <c r="J177" s="19">
        <f t="shared" si="23"/>
        <v>77</v>
      </c>
      <c r="K177" s="16">
        <v>20</v>
      </c>
      <c r="L177" s="16">
        <v>21</v>
      </c>
      <c r="M177" s="16">
        <v>22</v>
      </c>
      <c r="N177" s="19">
        <f t="shared" si="24"/>
        <v>63</v>
      </c>
      <c r="O177" s="16">
        <v>22</v>
      </c>
      <c r="P177" s="16">
        <v>21</v>
      </c>
      <c r="Q177" s="19">
        <f t="shared" si="25"/>
        <v>43</v>
      </c>
      <c r="R177" s="16">
        <f t="shared" si="26"/>
        <v>183</v>
      </c>
      <c r="S177" s="89"/>
      <c r="T177" s="89"/>
      <c r="U177" s="89"/>
      <c r="V177" s="89"/>
      <c r="W177" s="89"/>
    </row>
    <row r="178" spans="1:23" x14ac:dyDescent="0.25">
      <c r="A178" s="21">
        <v>195</v>
      </c>
      <c r="B178" s="23" t="s">
        <v>46</v>
      </c>
      <c r="C178" s="23" t="s">
        <v>198</v>
      </c>
      <c r="D178" s="24" t="s">
        <v>27</v>
      </c>
      <c r="E178" s="23" t="s">
        <v>87</v>
      </c>
      <c r="F178" s="29">
        <v>20</v>
      </c>
      <c r="G178" s="16">
        <v>23</v>
      </c>
      <c r="H178" s="16">
        <v>19</v>
      </c>
      <c r="I178" s="16">
        <v>22</v>
      </c>
      <c r="J178" s="19">
        <f t="shared" si="23"/>
        <v>84</v>
      </c>
      <c r="K178" s="21">
        <v>24</v>
      </c>
      <c r="L178" s="16">
        <v>18</v>
      </c>
      <c r="M178" s="16">
        <v>21</v>
      </c>
      <c r="N178" s="19">
        <f t="shared" si="24"/>
        <v>63</v>
      </c>
      <c r="O178" s="16">
        <v>19</v>
      </c>
      <c r="P178" s="16">
        <v>17</v>
      </c>
      <c r="Q178" s="19">
        <f t="shared" si="25"/>
        <v>36</v>
      </c>
      <c r="R178" s="16">
        <f t="shared" si="26"/>
        <v>183</v>
      </c>
      <c r="S178" s="89"/>
      <c r="T178" s="89"/>
      <c r="U178" s="89"/>
      <c r="V178" s="89"/>
      <c r="W178" s="89"/>
    </row>
    <row r="179" spans="1:23" x14ac:dyDescent="0.25">
      <c r="A179" s="21">
        <v>257</v>
      </c>
      <c r="B179" s="23" t="s">
        <v>58</v>
      </c>
      <c r="C179" s="23" t="s">
        <v>203</v>
      </c>
      <c r="D179" s="24" t="s">
        <v>0</v>
      </c>
      <c r="E179" s="23" t="s">
        <v>87</v>
      </c>
      <c r="F179" s="29">
        <v>22</v>
      </c>
      <c r="G179" s="16">
        <v>21</v>
      </c>
      <c r="H179" s="16">
        <v>16</v>
      </c>
      <c r="I179" s="16">
        <v>22</v>
      </c>
      <c r="J179" s="19">
        <f t="shared" si="23"/>
        <v>81</v>
      </c>
      <c r="K179" s="16">
        <v>19</v>
      </c>
      <c r="L179" s="16">
        <v>20</v>
      </c>
      <c r="M179" s="16">
        <v>20</v>
      </c>
      <c r="N179" s="19">
        <f t="shared" si="24"/>
        <v>59</v>
      </c>
      <c r="O179" s="16">
        <v>22</v>
      </c>
      <c r="P179" s="16">
        <v>18</v>
      </c>
      <c r="Q179" s="19">
        <f t="shared" si="25"/>
        <v>40</v>
      </c>
      <c r="R179" s="16">
        <f t="shared" si="26"/>
        <v>180</v>
      </c>
      <c r="S179" s="89"/>
      <c r="T179" s="89"/>
      <c r="U179" s="89"/>
      <c r="V179" s="89"/>
      <c r="W179" s="89"/>
    </row>
    <row r="180" spans="1:23" x14ac:dyDescent="0.25">
      <c r="A180" s="21">
        <v>328</v>
      </c>
      <c r="B180" s="26" t="s">
        <v>201</v>
      </c>
      <c r="C180" s="26" t="s">
        <v>202</v>
      </c>
      <c r="D180" s="27" t="s">
        <v>22</v>
      </c>
      <c r="E180" s="26" t="s">
        <v>87</v>
      </c>
      <c r="F180" s="29">
        <v>20</v>
      </c>
      <c r="G180" s="16">
        <v>21</v>
      </c>
      <c r="H180" s="16">
        <v>18</v>
      </c>
      <c r="I180" s="16">
        <v>20</v>
      </c>
      <c r="J180" s="19">
        <f t="shared" si="23"/>
        <v>79</v>
      </c>
      <c r="K180" s="16">
        <v>19</v>
      </c>
      <c r="L180" s="16">
        <v>21</v>
      </c>
      <c r="M180" s="16">
        <v>18</v>
      </c>
      <c r="N180" s="19">
        <f t="shared" si="24"/>
        <v>58</v>
      </c>
      <c r="O180" s="16">
        <v>21</v>
      </c>
      <c r="P180" s="16">
        <v>21</v>
      </c>
      <c r="Q180" s="19">
        <f t="shared" si="25"/>
        <v>42</v>
      </c>
      <c r="R180" s="16">
        <f t="shared" si="26"/>
        <v>179</v>
      </c>
      <c r="S180" s="89"/>
      <c r="T180" s="89"/>
      <c r="U180" s="89"/>
      <c r="V180" s="89"/>
      <c r="W180" s="89"/>
    </row>
    <row r="181" spans="1:23" x14ac:dyDescent="0.25">
      <c r="A181" s="21">
        <v>203</v>
      </c>
      <c r="B181" s="23" t="s">
        <v>199</v>
      </c>
      <c r="C181" s="23" t="s">
        <v>200</v>
      </c>
      <c r="D181" s="24" t="s">
        <v>1</v>
      </c>
      <c r="E181" s="23" t="s">
        <v>87</v>
      </c>
      <c r="F181" s="29">
        <v>23</v>
      </c>
      <c r="G181" s="16">
        <v>20</v>
      </c>
      <c r="H181" s="16">
        <v>19</v>
      </c>
      <c r="I181" s="16">
        <v>23</v>
      </c>
      <c r="J181" s="19">
        <f t="shared" si="23"/>
        <v>85</v>
      </c>
      <c r="K181" s="16">
        <v>19</v>
      </c>
      <c r="L181" s="16">
        <v>20</v>
      </c>
      <c r="M181" s="16">
        <v>19</v>
      </c>
      <c r="N181" s="19">
        <f t="shared" si="24"/>
        <v>58</v>
      </c>
      <c r="O181" s="16">
        <v>18</v>
      </c>
      <c r="P181" s="16">
        <v>17</v>
      </c>
      <c r="Q181" s="19">
        <f t="shared" si="25"/>
        <v>35</v>
      </c>
      <c r="R181" s="16">
        <f t="shared" si="26"/>
        <v>178</v>
      </c>
      <c r="S181" s="89"/>
      <c r="T181" s="89"/>
      <c r="U181" s="89"/>
      <c r="V181" s="89"/>
      <c r="W181" s="89"/>
    </row>
    <row r="182" spans="1:23" x14ac:dyDescent="0.25">
      <c r="A182" s="21">
        <v>291</v>
      </c>
      <c r="B182" s="23" t="s">
        <v>173</v>
      </c>
      <c r="C182" s="23" t="s">
        <v>64</v>
      </c>
      <c r="D182" s="24" t="s">
        <v>1</v>
      </c>
      <c r="E182" s="23" t="s">
        <v>87</v>
      </c>
      <c r="F182" s="29">
        <v>15</v>
      </c>
      <c r="G182" s="16">
        <v>24</v>
      </c>
      <c r="H182" s="16">
        <v>19</v>
      </c>
      <c r="I182" s="16">
        <v>22</v>
      </c>
      <c r="J182" s="19">
        <f t="shared" si="23"/>
        <v>80</v>
      </c>
      <c r="K182" s="16">
        <v>15</v>
      </c>
      <c r="L182" s="16">
        <v>19</v>
      </c>
      <c r="M182" s="16">
        <v>19</v>
      </c>
      <c r="N182" s="19">
        <f t="shared" si="24"/>
        <v>53</v>
      </c>
      <c r="O182" s="16">
        <v>20</v>
      </c>
      <c r="P182" s="16">
        <v>22</v>
      </c>
      <c r="Q182" s="19">
        <f t="shared" si="25"/>
        <v>42</v>
      </c>
      <c r="R182" s="16">
        <f t="shared" si="26"/>
        <v>175</v>
      </c>
      <c r="S182" s="89"/>
      <c r="T182" s="89"/>
      <c r="U182" s="89"/>
      <c r="V182" s="89"/>
      <c r="W182" s="89"/>
    </row>
    <row r="183" spans="1:23" x14ac:dyDescent="0.25">
      <c r="A183" s="21">
        <v>194</v>
      </c>
      <c r="B183" s="23" t="s">
        <v>266</v>
      </c>
      <c r="C183" s="23" t="s">
        <v>197</v>
      </c>
      <c r="D183" s="24" t="s">
        <v>27</v>
      </c>
      <c r="E183" s="23" t="s">
        <v>87</v>
      </c>
      <c r="F183" s="29">
        <v>19</v>
      </c>
      <c r="G183" s="16">
        <v>20</v>
      </c>
      <c r="H183" s="16">
        <v>13</v>
      </c>
      <c r="I183" s="16">
        <v>19</v>
      </c>
      <c r="J183" s="19">
        <f t="shared" si="23"/>
        <v>71</v>
      </c>
      <c r="K183" s="16">
        <v>16</v>
      </c>
      <c r="L183" s="16">
        <v>19</v>
      </c>
      <c r="M183" s="16">
        <v>16</v>
      </c>
      <c r="N183" s="19">
        <f t="shared" si="24"/>
        <v>51</v>
      </c>
      <c r="O183" s="16">
        <v>13</v>
      </c>
      <c r="P183" s="16">
        <v>11</v>
      </c>
      <c r="Q183" s="19">
        <f t="shared" si="25"/>
        <v>24</v>
      </c>
      <c r="R183" s="16">
        <f t="shared" si="26"/>
        <v>146</v>
      </c>
      <c r="S183" s="89"/>
      <c r="T183" s="89"/>
      <c r="U183" s="89"/>
      <c r="V183" s="89"/>
      <c r="W183" s="89"/>
    </row>
    <row r="184" spans="1:23" x14ac:dyDescent="0.25">
      <c r="A184" s="89"/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</row>
    <row r="185" spans="1:23" x14ac:dyDescent="0.25">
      <c r="A185" s="89"/>
      <c r="B185" s="47" t="s">
        <v>267</v>
      </c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</row>
    <row r="186" spans="1:23" x14ac:dyDescent="0.25">
      <c r="A186" s="16"/>
      <c r="B186" s="30"/>
      <c r="C186" s="30"/>
      <c r="D186" s="31"/>
      <c r="E186" s="32"/>
      <c r="F186" s="29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89"/>
      <c r="T186" s="89"/>
      <c r="U186" s="89"/>
      <c r="V186" s="89"/>
      <c r="W186" s="89"/>
    </row>
    <row r="187" spans="1:23" ht="15.75" customHeight="1" x14ac:dyDescent="0.25">
      <c r="A187" s="19"/>
      <c r="B187" s="34" t="s">
        <v>218</v>
      </c>
      <c r="C187" s="34"/>
      <c r="D187" s="19"/>
      <c r="E187" s="34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78"/>
      <c r="T187" s="78"/>
      <c r="U187" s="78"/>
      <c r="V187" s="78"/>
      <c r="W187" s="89"/>
    </row>
    <row r="188" spans="1:23" x14ac:dyDescent="0.25">
      <c r="A188" s="35" t="s">
        <v>21</v>
      </c>
      <c r="B188" s="36" t="s">
        <v>20</v>
      </c>
      <c r="C188" s="36" t="s">
        <v>19</v>
      </c>
      <c r="D188" s="37" t="s">
        <v>18</v>
      </c>
      <c r="E188" s="36" t="s">
        <v>17</v>
      </c>
      <c r="F188" s="15" t="s">
        <v>16</v>
      </c>
      <c r="G188" s="16" t="s">
        <v>15</v>
      </c>
      <c r="H188" s="16" t="s">
        <v>14</v>
      </c>
      <c r="I188" s="16" t="s">
        <v>12</v>
      </c>
      <c r="J188" s="16" t="s">
        <v>10</v>
      </c>
      <c r="K188" s="16" t="s">
        <v>11</v>
      </c>
      <c r="L188" s="16" t="s">
        <v>9</v>
      </c>
      <c r="M188" s="16" t="s">
        <v>8</v>
      </c>
      <c r="N188" s="16" t="s">
        <v>10</v>
      </c>
      <c r="O188" s="16" t="s">
        <v>237</v>
      </c>
      <c r="P188" s="16" t="s">
        <v>6</v>
      </c>
      <c r="Q188" s="16" t="s">
        <v>7</v>
      </c>
      <c r="R188" s="16" t="s">
        <v>5</v>
      </c>
      <c r="S188" s="79" t="s">
        <v>259</v>
      </c>
      <c r="T188" s="79" t="s">
        <v>5</v>
      </c>
      <c r="U188" s="79" t="s">
        <v>260</v>
      </c>
      <c r="V188" s="79" t="s">
        <v>261</v>
      </c>
      <c r="W188" s="89"/>
    </row>
    <row r="189" spans="1:23" x14ac:dyDescent="0.25">
      <c r="A189" s="21">
        <v>130</v>
      </c>
      <c r="B189" s="23" t="s">
        <v>51</v>
      </c>
      <c r="C189" s="23" t="s">
        <v>64</v>
      </c>
      <c r="D189" s="24" t="s">
        <v>22</v>
      </c>
      <c r="E189" s="23" t="s">
        <v>98</v>
      </c>
      <c r="F189" s="29">
        <v>23</v>
      </c>
      <c r="G189" s="16">
        <v>22</v>
      </c>
      <c r="H189" s="16">
        <v>22</v>
      </c>
      <c r="I189" s="16">
        <v>23</v>
      </c>
      <c r="J189" s="19">
        <f t="shared" ref="J189:J201" si="28">SUM(F189:I189)</f>
        <v>90</v>
      </c>
      <c r="K189" s="18">
        <v>25</v>
      </c>
      <c r="L189" s="16">
        <v>23</v>
      </c>
      <c r="M189" s="16">
        <v>24</v>
      </c>
      <c r="N189" s="19">
        <f t="shared" ref="N189:N201" si="29">SUM(K189:M189)</f>
        <v>72</v>
      </c>
      <c r="O189" s="18">
        <v>25</v>
      </c>
      <c r="P189" s="16">
        <v>24</v>
      </c>
      <c r="Q189" s="19">
        <f t="shared" ref="Q189:Q201" si="30">SUM(O189:P189)</f>
        <v>49</v>
      </c>
      <c r="R189" s="16">
        <f t="shared" ref="R189:R201" si="31">N189+J189+Q189</f>
        <v>211</v>
      </c>
      <c r="S189" s="87" t="s">
        <v>270</v>
      </c>
      <c r="T189" s="79"/>
      <c r="U189" s="79"/>
      <c r="V189" s="79"/>
      <c r="W189" s="89"/>
    </row>
    <row r="190" spans="1:23" x14ac:dyDescent="0.25">
      <c r="A190" s="21">
        <v>142</v>
      </c>
      <c r="B190" s="23" t="s">
        <v>187</v>
      </c>
      <c r="C190" s="23" t="s">
        <v>188</v>
      </c>
      <c r="D190" s="24" t="s">
        <v>0</v>
      </c>
      <c r="E190" s="23" t="s">
        <v>109</v>
      </c>
      <c r="F190" s="29">
        <v>23</v>
      </c>
      <c r="G190" s="16">
        <v>23</v>
      </c>
      <c r="H190" s="18">
        <v>25</v>
      </c>
      <c r="I190" s="16">
        <v>23</v>
      </c>
      <c r="J190" s="19">
        <f t="shared" si="28"/>
        <v>94</v>
      </c>
      <c r="K190" s="21">
        <v>21</v>
      </c>
      <c r="L190" s="18">
        <v>25</v>
      </c>
      <c r="M190" s="16">
        <v>24</v>
      </c>
      <c r="N190" s="19">
        <f t="shared" si="29"/>
        <v>70</v>
      </c>
      <c r="O190" s="16">
        <v>24</v>
      </c>
      <c r="P190" s="16">
        <v>24</v>
      </c>
      <c r="Q190" s="19">
        <f t="shared" si="30"/>
        <v>48</v>
      </c>
      <c r="R190" s="16">
        <f t="shared" si="31"/>
        <v>212</v>
      </c>
      <c r="S190" s="79">
        <v>13</v>
      </c>
      <c r="T190" s="79">
        <f>S190+R190</f>
        <v>225</v>
      </c>
      <c r="U190" s="79"/>
      <c r="V190" s="79">
        <v>13</v>
      </c>
      <c r="W190" s="89"/>
    </row>
    <row r="191" spans="1:23" x14ac:dyDescent="0.25">
      <c r="A191" s="21">
        <v>300</v>
      </c>
      <c r="B191" s="23" t="s">
        <v>206</v>
      </c>
      <c r="C191" s="23" t="s">
        <v>207</v>
      </c>
      <c r="D191" s="24" t="s">
        <v>0</v>
      </c>
      <c r="E191" s="23" t="s">
        <v>94</v>
      </c>
      <c r="F191" s="29">
        <v>23</v>
      </c>
      <c r="G191" s="16">
        <v>24</v>
      </c>
      <c r="H191" s="16">
        <v>22</v>
      </c>
      <c r="I191" s="16">
        <v>24</v>
      </c>
      <c r="J191" s="19">
        <f t="shared" si="28"/>
        <v>93</v>
      </c>
      <c r="K191" s="18">
        <v>25</v>
      </c>
      <c r="L191" s="16">
        <v>23</v>
      </c>
      <c r="M191" s="16">
        <v>24</v>
      </c>
      <c r="N191" s="19">
        <f t="shared" si="29"/>
        <v>72</v>
      </c>
      <c r="O191" s="16">
        <v>22</v>
      </c>
      <c r="P191" s="16">
        <v>23</v>
      </c>
      <c r="Q191" s="19">
        <f t="shared" si="30"/>
        <v>45</v>
      </c>
      <c r="R191" s="16">
        <f t="shared" si="31"/>
        <v>210</v>
      </c>
      <c r="S191" s="79">
        <v>12</v>
      </c>
      <c r="T191" s="79">
        <f>S191+R191</f>
        <v>222</v>
      </c>
      <c r="U191" s="79"/>
      <c r="V191" s="79">
        <v>12</v>
      </c>
      <c r="W191" s="89"/>
    </row>
    <row r="192" spans="1:23" x14ac:dyDescent="0.25">
      <c r="A192" s="21">
        <v>347</v>
      </c>
      <c r="B192" s="23" t="s">
        <v>104</v>
      </c>
      <c r="C192" s="23" t="s">
        <v>185</v>
      </c>
      <c r="D192" s="27" t="s">
        <v>1</v>
      </c>
      <c r="E192" s="26" t="s">
        <v>92</v>
      </c>
      <c r="F192" s="29">
        <v>22</v>
      </c>
      <c r="G192" s="16">
        <v>22</v>
      </c>
      <c r="H192" s="16">
        <v>19</v>
      </c>
      <c r="I192" s="16">
        <v>21</v>
      </c>
      <c r="J192" s="19">
        <f t="shared" si="28"/>
        <v>84</v>
      </c>
      <c r="K192" s="16">
        <v>21</v>
      </c>
      <c r="L192" s="16">
        <v>24</v>
      </c>
      <c r="M192" s="16">
        <v>21</v>
      </c>
      <c r="N192" s="19">
        <f t="shared" si="29"/>
        <v>66</v>
      </c>
      <c r="O192" s="16">
        <v>19</v>
      </c>
      <c r="P192" s="16">
        <v>22</v>
      </c>
      <c r="Q192" s="19">
        <f t="shared" si="30"/>
        <v>41</v>
      </c>
      <c r="R192" s="16">
        <f t="shared" si="31"/>
        <v>191</v>
      </c>
      <c r="S192" s="85">
        <v>14</v>
      </c>
      <c r="T192" s="79">
        <f>S192+R192</f>
        <v>205</v>
      </c>
      <c r="U192" s="79">
        <v>12</v>
      </c>
      <c r="V192" s="82"/>
      <c r="W192" s="89"/>
    </row>
    <row r="193" spans="1:23" x14ac:dyDescent="0.25">
      <c r="A193" s="21">
        <v>165</v>
      </c>
      <c r="B193" s="23" t="s">
        <v>191</v>
      </c>
      <c r="C193" s="23" t="s">
        <v>192</v>
      </c>
      <c r="D193" s="24" t="s">
        <v>22</v>
      </c>
      <c r="E193" s="23" t="s">
        <v>92</v>
      </c>
      <c r="F193" s="29">
        <v>22</v>
      </c>
      <c r="G193" s="16">
        <v>21</v>
      </c>
      <c r="H193" s="16">
        <v>23</v>
      </c>
      <c r="I193" s="16">
        <v>21</v>
      </c>
      <c r="J193" s="19">
        <f t="shared" si="28"/>
        <v>87</v>
      </c>
      <c r="K193" s="16">
        <v>22</v>
      </c>
      <c r="L193" s="18">
        <v>25</v>
      </c>
      <c r="M193" s="16">
        <v>22</v>
      </c>
      <c r="N193" s="19">
        <f t="shared" si="29"/>
        <v>69</v>
      </c>
      <c r="O193" s="16">
        <v>22</v>
      </c>
      <c r="P193" s="16">
        <v>23</v>
      </c>
      <c r="Q193" s="19">
        <f t="shared" si="30"/>
        <v>45</v>
      </c>
      <c r="R193" s="16">
        <f t="shared" si="31"/>
        <v>201</v>
      </c>
      <c r="S193" s="79">
        <v>10</v>
      </c>
      <c r="T193" s="79">
        <f t="shared" ref="T193:T195" si="32">S193+R193</f>
        <v>211</v>
      </c>
      <c r="U193" s="79">
        <v>11</v>
      </c>
      <c r="V193" s="79"/>
      <c r="W193" s="89"/>
    </row>
    <row r="194" spans="1:23" x14ac:dyDescent="0.25">
      <c r="A194" s="21">
        <v>190</v>
      </c>
      <c r="B194" s="23" t="s">
        <v>193</v>
      </c>
      <c r="C194" s="23" t="s">
        <v>194</v>
      </c>
      <c r="D194" s="24" t="s">
        <v>1</v>
      </c>
      <c r="E194" s="23" t="s">
        <v>94</v>
      </c>
      <c r="F194" s="29">
        <v>20</v>
      </c>
      <c r="G194" s="16">
        <v>23</v>
      </c>
      <c r="H194" s="16">
        <v>24</v>
      </c>
      <c r="I194" s="16">
        <v>19</v>
      </c>
      <c r="J194" s="19">
        <f t="shared" si="28"/>
        <v>86</v>
      </c>
      <c r="K194" s="16">
        <v>22</v>
      </c>
      <c r="L194" s="16">
        <v>21</v>
      </c>
      <c r="M194" s="16">
        <v>19</v>
      </c>
      <c r="N194" s="19">
        <f t="shared" si="29"/>
        <v>62</v>
      </c>
      <c r="O194" s="16">
        <v>22</v>
      </c>
      <c r="P194" s="16">
        <v>21</v>
      </c>
      <c r="Q194" s="19">
        <f t="shared" si="30"/>
        <v>43</v>
      </c>
      <c r="R194" s="16">
        <f t="shared" si="31"/>
        <v>191</v>
      </c>
      <c r="S194" s="79">
        <v>11</v>
      </c>
      <c r="T194" s="79">
        <f t="shared" si="32"/>
        <v>202</v>
      </c>
      <c r="U194" s="79"/>
      <c r="V194" s="79"/>
      <c r="W194" s="89"/>
    </row>
    <row r="195" spans="1:23" ht="15.75" thickBot="1" x14ac:dyDescent="0.3">
      <c r="A195" s="102">
        <v>192</v>
      </c>
      <c r="B195" s="103" t="s">
        <v>195</v>
      </c>
      <c r="C195" s="103" t="s">
        <v>196</v>
      </c>
      <c r="D195" s="104" t="s">
        <v>22</v>
      </c>
      <c r="E195" s="103" t="s">
        <v>87</v>
      </c>
      <c r="F195" s="105">
        <v>18</v>
      </c>
      <c r="G195" s="107">
        <v>20</v>
      </c>
      <c r="H195" s="107">
        <v>24</v>
      </c>
      <c r="I195" s="107">
        <v>19</v>
      </c>
      <c r="J195" s="108">
        <f t="shared" si="28"/>
        <v>81</v>
      </c>
      <c r="K195" s="107">
        <v>22</v>
      </c>
      <c r="L195" s="107">
        <v>22</v>
      </c>
      <c r="M195" s="107">
        <v>22</v>
      </c>
      <c r="N195" s="108">
        <f t="shared" si="29"/>
        <v>66</v>
      </c>
      <c r="O195" s="107">
        <v>19</v>
      </c>
      <c r="P195" s="107">
        <v>21</v>
      </c>
      <c r="Q195" s="108">
        <f t="shared" si="30"/>
        <v>40</v>
      </c>
      <c r="R195" s="107">
        <f t="shared" si="31"/>
        <v>187</v>
      </c>
      <c r="S195" s="80">
        <v>9</v>
      </c>
      <c r="T195" s="80">
        <f t="shared" si="32"/>
        <v>196</v>
      </c>
      <c r="U195" s="89"/>
      <c r="V195" s="89"/>
      <c r="W195" s="89"/>
    </row>
    <row r="196" spans="1:23" x14ac:dyDescent="0.25">
      <c r="A196" s="17">
        <v>195</v>
      </c>
      <c r="B196" s="112" t="s">
        <v>46</v>
      </c>
      <c r="C196" s="112" t="s">
        <v>198</v>
      </c>
      <c r="D196" s="113" t="s">
        <v>27</v>
      </c>
      <c r="E196" s="112" t="s">
        <v>87</v>
      </c>
      <c r="F196" s="42">
        <v>20</v>
      </c>
      <c r="G196" s="33">
        <v>23</v>
      </c>
      <c r="H196" s="33">
        <v>19</v>
      </c>
      <c r="I196" s="33">
        <v>22</v>
      </c>
      <c r="J196" s="101">
        <f t="shared" si="28"/>
        <v>84</v>
      </c>
      <c r="K196" s="17">
        <v>24</v>
      </c>
      <c r="L196" s="33">
        <v>18</v>
      </c>
      <c r="M196" s="33">
        <v>21</v>
      </c>
      <c r="N196" s="101">
        <f t="shared" si="29"/>
        <v>63</v>
      </c>
      <c r="O196" s="33">
        <v>19</v>
      </c>
      <c r="P196" s="33">
        <v>17</v>
      </c>
      <c r="Q196" s="101">
        <f t="shared" si="30"/>
        <v>36</v>
      </c>
      <c r="R196" s="33">
        <f t="shared" si="31"/>
        <v>183</v>
      </c>
      <c r="S196" s="88"/>
      <c r="T196" s="88"/>
      <c r="U196" s="89"/>
      <c r="V196" s="89"/>
      <c r="W196" s="89"/>
    </row>
    <row r="197" spans="1:23" x14ac:dyDescent="0.25">
      <c r="A197" s="21">
        <v>257</v>
      </c>
      <c r="B197" s="23" t="s">
        <v>58</v>
      </c>
      <c r="C197" s="23" t="s">
        <v>203</v>
      </c>
      <c r="D197" s="24" t="s">
        <v>0</v>
      </c>
      <c r="E197" s="23" t="s">
        <v>87</v>
      </c>
      <c r="F197" s="29">
        <v>22</v>
      </c>
      <c r="G197" s="16">
        <v>21</v>
      </c>
      <c r="H197" s="16">
        <v>16</v>
      </c>
      <c r="I197" s="16">
        <v>22</v>
      </c>
      <c r="J197" s="19">
        <f t="shared" si="28"/>
        <v>81</v>
      </c>
      <c r="K197" s="16">
        <v>19</v>
      </c>
      <c r="L197" s="16">
        <v>20</v>
      </c>
      <c r="M197" s="16">
        <v>20</v>
      </c>
      <c r="N197" s="19">
        <f t="shared" si="29"/>
        <v>59</v>
      </c>
      <c r="O197" s="16">
        <v>22</v>
      </c>
      <c r="P197" s="16">
        <v>18</v>
      </c>
      <c r="Q197" s="19">
        <f t="shared" si="30"/>
        <v>40</v>
      </c>
      <c r="R197" s="16">
        <f t="shared" si="31"/>
        <v>180</v>
      </c>
      <c r="S197" s="89"/>
      <c r="T197" s="89"/>
      <c r="U197" s="89"/>
      <c r="V197" s="89"/>
      <c r="W197" s="89"/>
    </row>
    <row r="198" spans="1:23" x14ac:dyDescent="0.25">
      <c r="A198" s="21">
        <v>328</v>
      </c>
      <c r="B198" s="26" t="s">
        <v>201</v>
      </c>
      <c r="C198" s="26" t="s">
        <v>202</v>
      </c>
      <c r="D198" s="27" t="s">
        <v>22</v>
      </c>
      <c r="E198" s="26" t="s">
        <v>87</v>
      </c>
      <c r="F198" s="29">
        <v>20</v>
      </c>
      <c r="G198" s="16">
        <v>21</v>
      </c>
      <c r="H198" s="16">
        <v>18</v>
      </c>
      <c r="I198" s="16">
        <v>20</v>
      </c>
      <c r="J198" s="19">
        <f t="shared" si="28"/>
        <v>79</v>
      </c>
      <c r="K198" s="16">
        <v>19</v>
      </c>
      <c r="L198" s="16">
        <v>21</v>
      </c>
      <c r="M198" s="16">
        <v>18</v>
      </c>
      <c r="N198" s="19">
        <f t="shared" si="29"/>
        <v>58</v>
      </c>
      <c r="O198" s="16">
        <v>21</v>
      </c>
      <c r="P198" s="16">
        <v>21</v>
      </c>
      <c r="Q198" s="19">
        <f t="shared" si="30"/>
        <v>42</v>
      </c>
      <c r="R198" s="16">
        <f t="shared" si="31"/>
        <v>179</v>
      </c>
      <c r="S198" s="89"/>
      <c r="T198" s="89"/>
      <c r="U198" s="89"/>
      <c r="V198" s="89"/>
      <c r="W198" s="89"/>
    </row>
    <row r="199" spans="1:23" x14ac:dyDescent="0.25">
      <c r="A199" s="21">
        <v>203</v>
      </c>
      <c r="B199" s="23" t="s">
        <v>199</v>
      </c>
      <c r="C199" s="23" t="s">
        <v>200</v>
      </c>
      <c r="D199" s="24" t="s">
        <v>1</v>
      </c>
      <c r="E199" s="23" t="s">
        <v>87</v>
      </c>
      <c r="F199" s="29">
        <v>23</v>
      </c>
      <c r="G199" s="16">
        <v>20</v>
      </c>
      <c r="H199" s="16">
        <v>19</v>
      </c>
      <c r="I199" s="16">
        <v>23</v>
      </c>
      <c r="J199" s="19">
        <f t="shared" si="28"/>
        <v>85</v>
      </c>
      <c r="K199" s="16">
        <v>19</v>
      </c>
      <c r="L199" s="16">
        <v>20</v>
      </c>
      <c r="M199" s="16">
        <v>19</v>
      </c>
      <c r="N199" s="19">
        <f t="shared" si="29"/>
        <v>58</v>
      </c>
      <c r="O199" s="16">
        <v>18</v>
      </c>
      <c r="P199" s="16">
        <v>17</v>
      </c>
      <c r="Q199" s="19">
        <f t="shared" si="30"/>
        <v>35</v>
      </c>
      <c r="R199" s="16">
        <f t="shared" si="31"/>
        <v>178</v>
      </c>
      <c r="S199" s="89"/>
      <c r="T199" s="89"/>
      <c r="U199" s="89"/>
      <c r="V199" s="89"/>
      <c r="W199" s="89"/>
    </row>
    <row r="200" spans="1:23" x14ac:dyDescent="0.25">
      <c r="A200" s="21">
        <v>291</v>
      </c>
      <c r="B200" s="23" t="s">
        <v>173</v>
      </c>
      <c r="C200" s="23" t="s">
        <v>64</v>
      </c>
      <c r="D200" s="24" t="s">
        <v>1</v>
      </c>
      <c r="E200" s="23" t="s">
        <v>87</v>
      </c>
      <c r="F200" s="29">
        <v>15</v>
      </c>
      <c r="G200" s="16">
        <v>24</v>
      </c>
      <c r="H200" s="16">
        <v>19</v>
      </c>
      <c r="I200" s="16">
        <v>22</v>
      </c>
      <c r="J200" s="19">
        <f t="shared" si="28"/>
        <v>80</v>
      </c>
      <c r="K200" s="16">
        <v>15</v>
      </c>
      <c r="L200" s="16">
        <v>19</v>
      </c>
      <c r="M200" s="16">
        <v>19</v>
      </c>
      <c r="N200" s="19">
        <f t="shared" si="29"/>
        <v>53</v>
      </c>
      <c r="O200" s="16">
        <v>20</v>
      </c>
      <c r="P200" s="16">
        <v>22</v>
      </c>
      <c r="Q200" s="19">
        <f t="shared" si="30"/>
        <v>42</v>
      </c>
      <c r="R200" s="16">
        <f t="shared" si="31"/>
        <v>175</v>
      </c>
      <c r="S200" s="89"/>
      <c r="T200" s="89"/>
      <c r="U200" s="89"/>
      <c r="V200" s="89"/>
      <c r="W200" s="89"/>
    </row>
    <row r="201" spans="1:23" x14ac:dyDescent="0.25">
      <c r="A201" s="21">
        <v>194</v>
      </c>
      <c r="B201" s="23" t="s">
        <v>266</v>
      </c>
      <c r="C201" s="23" t="s">
        <v>197</v>
      </c>
      <c r="D201" s="24" t="s">
        <v>27</v>
      </c>
      <c r="E201" s="23" t="s">
        <v>87</v>
      </c>
      <c r="F201" s="29">
        <v>19</v>
      </c>
      <c r="G201" s="16">
        <v>20</v>
      </c>
      <c r="H201" s="16">
        <v>13</v>
      </c>
      <c r="I201" s="16">
        <v>19</v>
      </c>
      <c r="J201" s="19">
        <f t="shared" si="28"/>
        <v>71</v>
      </c>
      <c r="K201" s="16">
        <v>16</v>
      </c>
      <c r="L201" s="16">
        <v>19</v>
      </c>
      <c r="M201" s="16">
        <v>16</v>
      </c>
      <c r="N201" s="19">
        <f t="shared" si="29"/>
        <v>51</v>
      </c>
      <c r="O201" s="16"/>
      <c r="P201" s="16">
        <v>11</v>
      </c>
      <c r="Q201" s="19">
        <f t="shared" si="30"/>
        <v>11</v>
      </c>
      <c r="R201" s="16">
        <f t="shared" si="31"/>
        <v>133</v>
      </c>
      <c r="S201" s="89"/>
      <c r="T201" s="89"/>
      <c r="U201" s="89"/>
      <c r="V201" s="89"/>
      <c r="W201" s="89"/>
    </row>
    <row r="202" spans="1:23" x14ac:dyDescent="0.25">
      <c r="A202" s="43"/>
      <c r="B202" s="89"/>
      <c r="C202" s="45"/>
      <c r="D202" s="46"/>
      <c r="E202" s="47"/>
      <c r="F202" s="54"/>
      <c r="G202" s="48"/>
      <c r="H202" s="48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89"/>
      <c r="T202" s="89"/>
      <c r="U202" s="89"/>
      <c r="V202" s="89"/>
      <c r="W202" s="89"/>
    </row>
    <row r="203" spans="1:23" x14ac:dyDescent="0.25">
      <c r="A203" s="10"/>
      <c r="B203" s="47" t="s">
        <v>267</v>
      </c>
      <c r="C203" s="49"/>
      <c r="D203" s="50"/>
      <c r="E203" s="49"/>
      <c r="F203" s="44"/>
      <c r="G203" s="44"/>
      <c r="H203" s="44"/>
      <c r="J203" s="10"/>
      <c r="K203" s="10"/>
      <c r="L203" s="10"/>
      <c r="M203" s="10"/>
      <c r="N203" s="10"/>
      <c r="Q203" s="10"/>
      <c r="R203" s="10"/>
      <c r="S203" s="89"/>
      <c r="T203" s="89"/>
      <c r="U203" s="89"/>
      <c r="V203" s="89"/>
      <c r="W203" s="89"/>
    </row>
    <row r="204" spans="1:23" x14ac:dyDescent="0.25">
      <c r="A204" s="10"/>
      <c r="B204" s="49"/>
      <c r="C204" s="49"/>
      <c r="D204" s="50"/>
      <c r="E204" s="49"/>
      <c r="F204" s="44"/>
      <c r="G204" s="44"/>
      <c r="H204" s="44"/>
      <c r="J204" s="10"/>
      <c r="K204" s="10"/>
      <c r="L204" s="10"/>
      <c r="M204" s="10"/>
      <c r="N204" s="10"/>
      <c r="Q204" s="10"/>
      <c r="R204" s="10"/>
      <c r="S204" s="89"/>
      <c r="T204" s="89"/>
      <c r="U204" s="89"/>
      <c r="V204" s="89"/>
      <c r="W204" s="89"/>
    </row>
    <row r="205" spans="1:23" x14ac:dyDescent="0.25">
      <c r="S205" s="89"/>
      <c r="T205" s="89"/>
      <c r="U205" s="89"/>
      <c r="V205" s="89"/>
      <c r="W205" s="89"/>
    </row>
    <row r="206" spans="1:23" x14ac:dyDescent="0.25">
      <c r="S206" s="89"/>
      <c r="T206" s="89"/>
      <c r="U206" s="89"/>
      <c r="V206" s="89"/>
      <c r="W206" s="89"/>
    </row>
    <row r="207" spans="1:23" x14ac:dyDescent="0.25">
      <c r="S207" s="89"/>
      <c r="T207" s="89"/>
      <c r="U207" s="89"/>
      <c r="V207" s="89"/>
      <c r="W207" s="89"/>
    </row>
    <row r="208" spans="1:23" x14ac:dyDescent="0.25">
      <c r="S208" s="89"/>
      <c r="T208" s="89"/>
      <c r="U208" s="89"/>
      <c r="V208" s="89"/>
      <c r="W208" s="89"/>
    </row>
    <row r="209" spans="19:23" x14ac:dyDescent="0.25">
      <c r="S209" s="89"/>
      <c r="T209" s="89"/>
      <c r="U209" s="89"/>
      <c r="V209" s="89"/>
      <c r="W209" s="89"/>
    </row>
    <row r="210" spans="19:23" x14ac:dyDescent="0.25">
      <c r="S210" s="89"/>
      <c r="T210" s="89"/>
      <c r="U210" s="89"/>
      <c r="V210" s="89"/>
      <c r="W210" s="89"/>
    </row>
    <row r="211" spans="19:23" x14ac:dyDescent="0.25">
      <c r="S211" s="89"/>
      <c r="T211" s="89"/>
      <c r="U211" s="89"/>
      <c r="V211" s="89"/>
      <c r="W211" s="89"/>
    </row>
    <row r="212" spans="19:23" x14ac:dyDescent="0.25">
      <c r="S212" s="89"/>
      <c r="T212" s="89"/>
      <c r="U212" s="89"/>
      <c r="V212" s="89"/>
      <c r="W212" s="89"/>
    </row>
    <row r="213" spans="19:23" x14ac:dyDescent="0.25">
      <c r="S213" s="89"/>
      <c r="T213" s="89"/>
      <c r="U213" s="89"/>
      <c r="V213" s="89"/>
      <c r="W213" s="89"/>
    </row>
    <row r="214" spans="19:23" x14ac:dyDescent="0.25">
      <c r="S214" s="89"/>
      <c r="T214" s="89"/>
      <c r="U214" s="89"/>
      <c r="V214" s="89"/>
      <c r="W214" s="89"/>
    </row>
    <row r="215" spans="19:23" x14ac:dyDescent="0.25">
      <c r="S215" s="89"/>
      <c r="T215" s="89"/>
      <c r="U215" s="89"/>
      <c r="V215" s="89"/>
      <c r="W215" s="89"/>
    </row>
    <row r="216" spans="19:23" x14ac:dyDescent="0.25">
      <c r="S216" s="89"/>
      <c r="T216" s="89"/>
      <c r="U216" s="89"/>
      <c r="V216" s="89"/>
      <c r="W216" s="89"/>
    </row>
    <row r="217" spans="19:23" x14ac:dyDescent="0.25">
      <c r="S217" s="89"/>
      <c r="T217" s="89"/>
      <c r="U217" s="89"/>
      <c r="V217" s="89"/>
      <c r="W217" s="89"/>
    </row>
    <row r="218" spans="19:23" x14ac:dyDescent="0.25">
      <c r="S218" s="89"/>
      <c r="T218" s="89"/>
      <c r="U218" s="89"/>
      <c r="V218" s="89"/>
      <c r="W218" s="89"/>
    </row>
    <row r="219" spans="19:23" x14ac:dyDescent="0.25">
      <c r="S219" s="89"/>
      <c r="T219" s="89"/>
      <c r="U219" s="89"/>
      <c r="V219" s="89"/>
      <c r="W219" s="89"/>
    </row>
    <row r="220" spans="19:23" x14ac:dyDescent="0.25">
      <c r="S220" s="89"/>
      <c r="T220" s="89"/>
      <c r="U220" s="89"/>
      <c r="V220" s="89"/>
      <c r="W220" s="89"/>
    </row>
    <row r="221" spans="19:23" x14ac:dyDescent="0.25">
      <c r="S221" s="89"/>
      <c r="T221" s="89"/>
      <c r="U221" s="89"/>
      <c r="V221" s="89"/>
      <c r="W221" s="89"/>
    </row>
    <row r="222" spans="19:23" x14ac:dyDescent="0.25">
      <c r="S222" s="89"/>
      <c r="T222" s="89"/>
      <c r="U222" s="89"/>
      <c r="V222" s="89"/>
      <c r="W222" s="89"/>
    </row>
    <row r="223" spans="19:23" x14ac:dyDescent="0.25">
      <c r="S223" s="89"/>
      <c r="T223" s="89"/>
      <c r="U223" s="89"/>
      <c r="V223" s="89"/>
      <c r="W223" s="89"/>
    </row>
    <row r="224" spans="19:23" x14ac:dyDescent="0.25">
      <c r="S224" s="89"/>
      <c r="T224" s="89"/>
      <c r="U224" s="89"/>
      <c r="V224" s="89"/>
      <c r="W224" s="89"/>
    </row>
    <row r="225" spans="19:23" x14ac:dyDescent="0.25">
      <c r="S225" s="89"/>
      <c r="T225" s="89"/>
      <c r="U225" s="89"/>
      <c r="V225" s="89"/>
      <c r="W225" s="89"/>
    </row>
    <row r="226" spans="19:23" x14ac:dyDescent="0.25">
      <c r="S226" s="89"/>
      <c r="T226" s="89"/>
      <c r="U226" s="89"/>
      <c r="V226" s="89"/>
      <c r="W226" s="89"/>
    </row>
    <row r="227" spans="19:23" x14ac:dyDescent="0.25">
      <c r="S227" s="89"/>
      <c r="T227" s="89"/>
      <c r="U227" s="89"/>
      <c r="V227" s="89"/>
      <c r="W227" s="89"/>
    </row>
    <row r="228" spans="19:23" x14ac:dyDescent="0.25">
      <c r="S228" s="89"/>
      <c r="T228" s="89"/>
      <c r="U228" s="89"/>
      <c r="V228" s="89"/>
      <c r="W228" s="89"/>
    </row>
    <row r="229" spans="19:23" x14ac:dyDescent="0.25">
      <c r="S229" s="89"/>
      <c r="T229" s="89"/>
      <c r="U229" s="89"/>
      <c r="V229" s="89"/>
      <c r="W229" s="89"/>
    </row>
    <row r="230" spans="19:23" x14ac:dyDescent="0.25">
      <c r="S230" s="89"/>
      <c r="T230" s="89"/>
      <c r="U230" s="89"/>
      <c r="V230" s="89"/>
      <c r="W230" s="89"/>
    </row>
    <row r="231" spans="19:23" x14ac:dyDescent="0.25">
      <c r="S231" s="89"/>
      <c r="T231" s="89"/>
      <c r="U231" s="89"/>
      <c r="V231" s="89"/>
      <c r="W231" s="89"/>
    </row>
    <row r="232" spans="19:23" x14ac:dyDescent="0.25">
      <c r="S232" s="89"/>
      <c r="T232" s="89"/>
      <c r="U232" s="89"/>
      <c r="V232" s="89"/>
      <c r="W232" s="89"/>
    </row>
    <row r="233" spans="19:23" x14ac:dyDescent="0.25">
      <c r="S233" s="89"/>
      <c r="T233" s="89"/>
      <c r="U233" s="89"/>
      <c r="V233" s="89"/>
      <c r="W233" s="89"/>
    </row>
    <row r="234" spans="19:23" x14ac:dyDescent="0.25">
      <c r="S234" s="89"/>
      <c r="T234" s="89"/>
      <c r="U234" s="89"/>
      <c r="V234" s="89"/>
      <c r="W234" s="89"/>
    </row>
    <row r="235" spans="19:23" x14ac:dyDescent="0.25">
      <c r="S235" s="89"/>
      <c r="T235" s="89"/>
      <c r="U235" s="89"/>
      <c r="V235" s="89"/>
      <c r="W235" s="89"/>
    </row>
    <row r="236" spans="19:23" x14ac:dyDescent="0.25">
      <c r="S236" s="89"/>
      <c r="T236" s="89"/>
      <c r="U236" s="89"/>
      <c r="V236" s="89"/>
      <c r="W236" s="89"/>
    </row>
    <row r="237" spans="19:23" x14ac:dyDescent="0.25">
      <c r="S237" s="89"/>
      <c r="T237" s="89"/>
      <c r="U237" s="89"/>
      <c r="V237" s="89"/>
      <c r="W237" s="89"/>
    </row>
    <row r="238" spans="19:23" x14ac:dyDescent="0.25">
      <c r="S238" s="89"/>
      <c r="T238" s="89"/>
      <c r="U238" s="89"/>
      <c r="V238" s="89"/>
      <c r="W238" s="89"/>
    </row>
    <row r="239" spans="19:23" x14ac:dyDescent="0.25">
      <c r="S239" s="89"/>
      <c r="T239" s="89"/>
      <c r="U239" s="89"/>
      <c r="V239" s="89"/>
      <c r="W239" s="89"/>
    </row>
    <row r="240" spans="19:23" x14ac:dyDescent="0.25">
      <c r="S240" s="89"/>
      <c r="T240" s="89"/>
      <c r="U240" s="89"/>
      <c r="V240" s="89"/>
      <c r="W240" s="89"/>
    </row>
    <row r="241" spans="19:23" x14ac:dyDescent="0.25">
      <c r="S241" s="89"/>
      <c r="T241" s="89"/>
      <c r="U241" s="89"/>
      <c r="V241" s="89"/>
      <c r="W241" s="89"/>
    </row>
    <row r="242" spans="19:23" x14ac:dyDescent="0.25">
      <c r="S242" s="89"/>
      <c r="T242" s="89"/>
      <c r="U242" s="89"/>
      <c r="V242" s="89"/>
      <c r="W242" s="89"/>
    </row>
    <row r="243" spans="19:23" x14ac:dyDescent="0.25">
      <c r="S243" s="89"/>
      <c r="T243" s="89"/>
      <c r="U243" s="89"/>
      <c r="V243" s="89"/>
      <c r="W243" s="89"/>
    </row>
    <row r="244" spans="19:23" x14ac:dyDescent="0.25">
      <c r="S244" s="89"/>
      <c r="T244" s="89"/>
      <c r="U244" s="89"/>
      <c r="V244" s="89"/>
      <c r="W244" s="89"/>
    </row>
    <row r="245" spans="19:23" x14ac:dyDescent="0.25">
      <c r="S245" s="89"/>
      <c r="T245" s="89"/>
      <c r="U245" s="89"/>
      <c r="V245" s="89"/>
      <c r="W245" s="89"/>
    </row>
    <row r="246" spans="19:23" x14ac:dyDescent="0.25">
      <c r="S246" s="89"/>
      <c r="T246" s="89"/>
      <c r="U246" s="89"/>
      <c r="V246" s="89"/>
      <c r="W246" s="89"/>
    </row>
    <row r="247" spans="19:23" x14ac:dyDescent="0.25">
      <c r="S247" s="89"/>
      <c r="T247" s="89"/>
      <c r="U247" s="89"/>
      <c r="V247" s="89"/>
      <c r="W247" s="89"/>
    </row>
    <row r="248" spans="19:23" x14ac:dyDescent="0.25">
      <c r="S248" s="89"/>
      <c r="T248" s="89"/>
      <c r="U248" s="89"/>
      <c r="V248" s="89"/>
      <c r="W248" s="89"/>
    </row>
    <row r="249" spans="19:23" x14ac:dyDescent="0.25">
      <c r="S249" s="89"/>
      <c r="T249" s="89"/>
      <c r="U249" s="89"/>
      <c r="V249" s="89"/>
      <c r="W249" s="89"/>
    </row>
    <row r="250" spans="19:23" x14ac:dyDescent="0.25">
      <c r="S250" s="89"/>
      <c r="T250" s="89"/>
      <c r="U250" s="89"/>
      <c r="V250" s="89"/>
      <c r="W250" s="89"/>
    </row>
    <row r="251" spans="19:23" x14ac:dyDescent="0.25">
      <c r="S251" s="89"/>
      <c r="T251" s="89"/>
      <c r="U251" s="89"/>
      <c r="V251" s="89"/>
      <c r="W251" s="89"/>
    </row>
    <row r="252" spans="19:23" x14ac:dyDescent="0.25">
      <c r="S252" s="89"/>
      <c r="T252" s="89"/>
      <c r="U252" s="89"/>
      <c r="V252" s="89"/>
      <c r="W252" s="89"/>
    </row>
    <row r="253" spans="19:23" x14ac:dyDescent="0.25">
      <c r="S253" s="89"/>
      <c r="T253" s="89"/>
      <c r="U253" s="89"/>
      <c r="V253" s="89"/>
      <c r="W253" s="89"/>
    </row>
    <row r="254" spans="19:23" x14ac:dyDescent="0.25">
      <c r="S254" s="89"/>
      <c r="T254" s="89"/>
      <c r="U254" s="89"/>
      <c r="V254" s="89"/>
      <c r="W254" s="89"/>
    </row>
    <row r="255" spans="19:23" x14ac:dyDescent="0.25">
      <c r="S255" s="89"/>
      <c r="T255" s="89"/>
      <c r="U255" s="89"/>
      <c r="V255" s="89"/>
      <c r="W255" s="89"/>
    </row>
    <row r="256" spans="19:23" x14ac:dyDescent="0.25">
      <c r="S256" s="89"/>
      <c r="T256" s="89"/>
      <c r="U256" s="89"/>
      <c r="V256" s="89"/>
      <c r="W256" s="89"/>
    </row>
    <row r="257" spans="19:23" x14ac:dyDescent="0.25">
      <c r="S257" s="89"/>
      <c r="T257" s="89"/>
      <c r="U257" s="89"/>
      <c r="V257" s="89"/>
      <c r="W257" s="89"/>
    </row>
    <row r="258" spans="19:23" x14ac:dyDescent="0.25">
      <c r="S258" s="89"/>
      <c r="T258" s="89"/>
      <c r="U258" s="89"/>
      <c r="V258" s="89"/>
      <c r="W258" s="89"/>
    </row>
    <row r="259" spans="19:23" x14ac:dyDescent="0.25">
      <c r="S259" s="89"/>
      <c r="T259" s="89"/>
      <c r="U259" s="89"/>
      <c r="V259" s="89"/>
      <c r="W259" s="89"/>
    </row>
    <row r="260" spans="19:23" x14ac:dyDescent="0.25">
      <c r="S260" s="89"/>
      <c r="T260" s="89"/>
      <c r="U260" s="89"/>
      <c r="V260" s="89"/>
      <c r="W260" s="89"/>
    </row>
    <row r="261" spans="19:23" x14ac:dyDescent="0.25">
      <c r="S261" s="89"/>
      <c r="T261" s="89"/>
      <c r="U261" s="89"/>
      <c r="V261" s="89"/>
      <c r="W261" s="89"/>
    </row>
    <row r="262" spans="19:23" x14ac:dyDescent="0.25">
      <c r="S262" s="89"/>
      <c r="T262" s="89"/>
      <c r="U262" s="89"/>
      <c r="V262" s="89"/>
      <c r="W262" s="89"/>
    </row>
    <row r="263" spans="19:23" x14ac:dyDescent="0.25">
      <c r="S263" s="89"/>
      <c r="T263" s="89"/>
      <c r="U263" s="89"/>
      <c r="V263" s="89"/>
      <c r="W263" s="89"/>
    </row>
    <row r="264" spans="19:23" x14ac:dyDescent="0.25">
      <c r="S264" s="89"/>
      <c r="T264" s="89"/>
      <c r="U264" s="89"/>
      <c r="V264" s="89"/>
      <c r="W264" s="89"/>
    </row>
    <row r="265" spans="19:23" x14ac:dyDescent="0.25">
      <c r="S265" s="89"/>
      <c r="T265" s="89"/>
      <c r="U265" s="89"/>
      <c r="V265" s="89"/>
      <c r="W265" s="89"/>
    </row>
    <row r="266" spans="19:23" x14ac:dyDescent="0.25">
      <c r="S266" s="89"/>
      <c r="T266" s="89"/>
      <c r="U266" s="89"/>
      <c r="V266" s="89"/>
      <c r="W266" s="89"/>
    </row>
    <row r="267" spans="19:23" x14ac:dyDescent="0.25">
      <c r="S267" s="89"/>
      <c r="T267" s="89"/>
      <c r="U267" s="89"/>
      <c r="V267" s="89"/>
      <c r="W267" s="89"/>
    </row>
    <row r="268" spans="19:23" x14ac:dyDescent="0.2">
      <c r="S268" s="84"/>
      <c r="T268" s="84"/>
    </row>
    <row r="269" spans="19:23" x14ac:dyDescent="0.2">
      <c r="S269" s="84"/>
      <c r="T269" s="84"/>
    </row>
    <row r="270" spans="19:23" x14ac:dyDescent="0.2">
      <c r="S270" s="84"/>
      <c r="T270" s="84"/>
    </row>
    <row r="271" spans="19:23" x14ac:dyDescent="0.2">
      <c r="S271" s="85"/>
      <c r="T271" s="85"/>
    </row>
    <row r="272" spans="19:23" x14ac:dyDescent="0.2">
      <c r="S272" s="84"/>
      <c r="T272" s="84"/>
    </row>
    <row r="273" spans="19:20" x14ac:dyDescent="0.2">
      <c r="S273" s="84"/>
      <c r="T273" s="84"/>
    </row>
    <row r="274" spans="19:20" x14ac:dyDescent="0.2">
      <c r="S274" s="84"/>
      <c r="T274" s="84"/>
    </row>
    <row r="275" spans="19:20" x14ac:dyDescent="0.2">
      <c r="S275" s="84"/>
      <c r="T275" s="84"/>
    </row>
    <row r="276" spans="19:20" x14ac:dyDescent="0.2">
      <c r="S276" s="84"/>
      <c r="T276" s="84"/>
    </row>
    <row r="277" spans="19:20" x14ac:dyDescent="0.2">
      <c r="S277" s="86"/>
      <c r="T277" s="86"/>
    </row>
  </sheetData>
  <sortState ref="A166:R183">
    <sortCondition descending="1" ref="R166:R183"/>
    <sortCondition descending="1" ref="P166:P183"/>
    <sortCondition descending="1" ref="O166:O183"/>
    <sortCondition descending="1" ref="M166:M183"/>
    <sortCondition descending="1" ref="L166:L183"/>
    <sortCondition descending="1" ref="K166:K183"/>
    <sortCondition descending="1" ref="I166:I183"/>
    <sortCondition descending="1" ref="H166:H183"/>
    <sortCondition descending="1" ref="G166:G183"/>
    <sortCondition descending="1" ref="F166:F183"/>
  </sortState>
  <mergeCells count="3">
    <mergeCell ref="A2:H2"/>
    <mergeCell ref="A1:R1"/>
    <mergeCell ref="I2:R2"/>
  </mergeCells>
  <pageMargins left="0.7" right="0.7" top="0.75" bottom="0.75" header="0.3" footer="0.3"/>
  <pageSetup scale="58" fitToHeight="0" orientation="landscape" horizontalDpi="0" verticalDpi="0" r:id="rId1"/>
  <rowBreaks count="5" manualBreakCount="5">
    <brk id="48" max="21" man="1"/>
    <brk id="79" max="21" man="1"/>
    <brk id="108" max="16383" man="1"/>
    <brk id="137" max="21" man="1"/>
    <brk id="1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Trap</vt:lpstr>
      <vt:lpstr>DoubleTrap</vt:lpstr>
      <vt:lpstr>Skeet</vt:lpstr>
      <vt:lpstr>DoubleTrap!Print_Area</vt:lpstr>
      <vt:lpstr>Skeet!Print_Area</vt:lpstr>
      <vt:lpstr>Trap!Print_Area</vt:lpstr>
    </vt:vector>
  </TitlesOfParts>
  <Company>U.S. Olympic Committee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2013-08-04T22:00:22Z</cp:lastPrinted>
  <dcterms:created xsi:type="dcterms:W3CDTF">2013-07-25T13:40:28Z</dcterms:created>
  <dcterms:modified xsi:type="dcterms:W3CDTF">2013-08-05T14:30:03Z</dcterms:modified>
</cp:coreProperties>
</file>