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3/"/>
    </mc:Choice>
  </mc:AlternateContent>
  <xr:revisionPtr revIDLastSave="0" documentId="8_{FE26DAEA-F4FF-42BC-9933-6753821510CA}" xr6:coauthVersionLast="44" xr6:coauthVersionMax="44" xr10:uidLastSave="{00000000-0000-0000-0000-000000000000}"/>
  <bookViews>
    <workbookView xWindow="30750" yWindow="825" windowWidth="16680" windowHeight="13080" activeTab="3"/>
  </bookViews>
  <sheets>
    <sheet name="SG SS Skeet Results" sheetId="1" r:id="rId1"/>
    <sheet name="SG SS DT Results" sheetId="2" r:id="rId2"/>
    <sheet name="SG SS Trap Results" sheetId="3" r:id="rId3"/>
    <sheet name="SG SS Trap Combined Result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7" l="1"/>
  <c r="O94" i="7"/>
  <c r="K94" i="7"/>
  <c r="H94" i="7"/>
  <c r="R91" i="7"/>
  <c r="O91" i="7"/>
  <c r="S91" i="7" s="1"/>
  <c r="K91" i="7"/>
  <c r="H91" i="7"/>
  <c r="R87" i="7"/>
  <c r="S87" i="7"/>
  <c r="O87" i="7"/>
  <c r="K87" i="7"/>
  <c r="H87" i="7"/>
  <c r="R86" i="7"/>
  <c r="S86" i="7" s="1"/>
  <c r="O86" i="7"/>
  <c r="K86" i="7"/>
  <c r="H86" i="7"/>
  <c r="R84" i="7"/>
  <c r="O84" i="7"/>
  <c r="K84" i="7"/>
  <c r="S84" i="7"/>
  <c r="H84" i="7"/>
  <c r="R83" i="7"/>
  <c r="O83" i="7"/>
  <c r="S83" i="7" s="1"/>
  <c r="K83" i="7"/>
  <c r="H83" i="7"/>
  <c r="R79" i="7"/>
  <c r="S79" i="7"/>
  <c r="O79" i="7"/>
  <c r="K79" i="7"/>
  <c r="H79" i="7"/>
  <c r="R78" i="7"/>
  <c r="S78" i="7" s="1"/>
  <c r="O78" i="7"/>
  <c r="K78" i="7"/>
  <c r="H78" i="7"/>
  <c r="R77" i="7"/>
  <c r="O77" i="7"/>
  <c r="K77" i="7"/>
  <c r="S77" i="7"/>
  <c r="H77" i="7"/>
  <c r="R75" i="7"/>
  <c r="O75" i="7"/>
  <c r="S75" i="7" s="1"/>
  <c r="K75" i="7"/>
  <c r="H75" i="7"/>
  <c r="R74" i="7"/>
  <c r="S74" i="7"/>
  <c r="O74" i="7"/>
  <c r="K74" i="7"/>
  <c r="H74" i="7"/>
  <c r="R68" i="7"/>
  <c r="S68" i="7" s="1"/>
  <c r="O68" i="7"/>
  <c r="K68" i="7"/>
  <c r="H68" i="7"/>
  <c r="R60" i="7"/>
  <c r="O60" i="7"/>
  <c r="K60" i="7"/>
  <c r="S60" i="7"/>
  <c r="H60" i="7"/>
  <c r="R58" i="7"/>
  <c r="O58" i="7"/>
  <c r="S58" i="7" s="1"/>
  <c r="K58" i="7"/>
  <c r="H58" i="7"/>
  <c r="R54" i="7"/>
  <c r="S54" i="7"/>
  <c r="O54" i="7"/>
  <c r="K54" i="7"/>
  <c r="H54" i="7"/>
  <c r="R52" i="7"/>
  <c r="S52" i="7" s="1"/>
  <c r="O52" i="7"/>
  <c r="K52" i="7"/>
  <c r="H52" i="7"/>
  <c r="R45" i="7"/>
  <c r="O45" i="7"/>
  <c r="K45" i="7"/>
  <c r="S45" i="7"/>
  <c r="H45" i="7"/>
  <c r="R40" i="7"/>
  <c r="O40" i="7"/>
  <c r="S40" i="7" s="1"/>
  <c r="K40" i="7"/>
  <c r="H40" i="7"/>
  <c r="R34" i="7"/>
  <c r="S34" i="7"/>
  <c r="O34" i="7"/>
  <c r="K34" i="7"/>
  <c r="H34" i="7"/>
  <c r="R30" i="7"/>
  <c r="S30" i="7" s="1"/>
  <c r="O30" i="7"/>
  <c r="K30" i="7"/>
  <c r="H30" i="7"/>
  <c r="R27" i="7"/>
  <c r="O27" i="7"/>
  <c r="K27" i="7"/>
  <c r="S27" i="7"/>
  <c r="H27" i="7"/>
  <c r="R24" i="7"/>
  <c r="O24" i="7"/>
  <c r="S24" i="7" s="1"/>
  <c r="K24" i="7"/>
  <c r="H24" i="7"/>
  <c r="R19" i="7"/>
  <c r="S19" i="7"/>
  <c r="O19" i="7"/>
  <c r="K19" i="7"/>
  <c r="H19" i="7"/>
  <c r="R16" i="7"/>
  <c r="S16" i="7" s="1"/>
  <c r="O16" i="7"/>
  <c r="K16" i="7"/>
  <c r="H16" i="7"/>
  <c r="R13" i="7"/>
  <c r="O13" i="7"/>
  <c r="K13" i="7"/>
  <c r="S13" i="7"/>
  <c r="H13" i="7"/>
  <c r="R8" i="7"/>
  <c r="O8" i="7"/>
  <c r="S8" i="7" s="1"/>
  <c r="K8" i="7"/>
  <c r="H8" i="7"/>
  <c r="R95" i="7"/>
  <c r="S95" i="7"/>
  <c r="O95" i="7"/>
  <c r="K95" i="7"/>
  <c r="H95" i="7"/>
  <c r="R93" i="7"/>
  <c r="S93" i="7" s="1"/>
  <c r="O93" i="7"/>
  <c r="K93" i="7"/>
  <c r="H93" i="7"/>
  <c r="R92" i="7"/>
  <c r="O92" i="7"/>
  <c r="K92" i="7"/>
  <c r="S92" i="7"/>
  <c r="H92" i="7"/>
  <c r="R90" i="7"/>
  <c r="O90" i="7"/>
  <c r="S90" i="7" s="1"/>
  <c r="K90" i="7"/>
  <c r="H90" i="7"/>
  <c r="R89" i="7"/>
  <c r="S89" i="7"/>
  <c r="O89" i="7"/>
  <c r="K89" i="7"/>
  <c r="H89" i="7"/>
  <c r="R88" i="7"/>
  <c r="S88" i="7" s="1"/>
  <c r="O88" i="7"/>
  <c r="K88" i="7"/>
  <c r="H88" i="7"/>
  <c r="R85" i="7"/>
  <c r="O85" i="7"/>
  <c r="K85" i="7"/>
  <c r="S85" i="7"/>
  <c r="H85" i="7"/>
  <c r="R82" i="7"/>
  <c r="O82" i="7"/>
  <c r="S82" i="7" s="1"/>
  <c r="K82" i="7"/>
  <c r="H82" i="7"/>
  <c r="R81" i="7"/>
  <c r="S81" i="7"/>
  <c r="O81" i="7"/>
  <c r="K81" i="7"/>
  <c r="H81" i="7"/>
  <c r="R80" i="7"/>
  <c r="S80" i="7" s="1"/>
  <c r="O80" i="7"/>
  <c r="K80" i="7"/>
  <c r="H80" i="7"/>
  <c r="R76" i="7"/>
  <c r="O76" i="7"/>
  <c r="K76" i="7"/>
  <c r="S76" i="7"/>
  <c r="H76" i="7"/>
  <c r="R73" i="7"/>
  <c r="O73" i="7"/>
  <c r="S73" i="7" s="1"/>
  <c r="K73" i="7"/>
  <c r="H73" i="7"/>
  <c r="R72" i="7"/>
  <c r="S72" i="7"/>
  <c r="O72" i="7"/>
  <c r="K72" i="7"/>
  <c r="H72" i="7"/>
  <c r="R71" i="7"/>
  <c r="S71" i="7" s="1"/>
  <c r="O71" i="7"/>
  <c r="K71" i="7"/>
  <c r="H71" i="7"/>
  <c r="R70" i="7"/>
  <c r="O70" i="7"/>
  <c r="K70" i="7"/>
  <c r="S70" i="7"/>
  <c r="H70" i="7"/>
  <c r="R69" i="7"/>
  <c r="O69" i="7"/>
  <c r="S69" i="7" s="1"/>
  <c r="K69" i="7"/>
  <c r="H69" i="7"/>
  <c r="R67" i="7"/>
  <c r="S67" i="7"/>
  <c r="O67" i="7"/>
  <c r="K67" i="7"/>
  <c r="H67" i="7"/>
  <c r="R66" i="7"/>
  <c r="S66" i="7" s="1"/>
  <c r="O66" i="7"/>
  <c r="K66" i="7"/>
  <c r="H66" i="7"/>
  <c r="R65" i="7"/>
  <c r="O65" i="7"/>
  <c r="K65" i="7"/>
  <c r="S65" i="7"/>
  <c r="H65" i="7"/>
  <c r="R64" i="7"/>
  <c r="O64" i="7"/>
  <c r="S64" i="7" s="1"/>
  <c r="K64" i="7"/>
  <c r="H64" i="7"/>
  <c r="R63" i="7"/>
  <c r="S63" i="7"/>
  <c r="O63" i="7"/>
  <c r="K63" i="7"/>
  <c r="H63" i="7"/>
  <c r="R62" i="7"/>
  <c r="S62" i="7" s="1"/>
  <c r="O62" i="7"/>
  <c r="K62" i="7"/>
  <c r="H62" i="7"/>
  <c r="R61" i="7"/>
  <c r="O61" i="7"/>
  <c r="K61" i="7"/>
  <c r="S61" i="7"/>
  <c r="H61" i="7"/>
  <c r="R59" i="7"/>
  <c r="O59" i="7"/>
  <c r="S59" i="7" s="1"/>
  <c r="K59" i="7"/>
  <c r="H59" i="7"/>
  <c r="R57" i="7"/>
  <c r="S57" i="7"/>
  <c r="O57" i="7"/>
  <c r="K57" i="7"/>
  <c r="H57" i="7"/>
  <c r="R56" i="7"/>
  <c r="S56" i="7" s="1"/>
  <c r="O56" i="7"/>
  <c r="K56" i="7"/>
  <c r="H56" i="7"/>
  <c r="R55" i="7"/>
  <c r="O55" i="7"/>
  <c r="K55" i="7"/>
  <c r="S55" i="7"/>
  <c r="H55" i="7"/>
  <c r="R53" i="7"/>
  <c r="O53" i="7"/>
  <c r="S53" i="7" s="1"/>
  <c r="K53" i="7"/>
  <c r="H53" i="7"/>
  <c r="R51" i="7"/>
  <c r="S51" i="7"/>
  <c r="O51" i="7"/>
  <c r="K51" i="7"/>
  <c r="H51" i="7"/>
  <c r="R50" i="7"/>
  <c r="S50" i="7" s="1"/>
  <c r="O50" i="7"/>
  <c r="K50" i="7"/>
  <c r="H50" i="7"/>
  <c r="R49" i="7"/>
  <c r="O49" i="7"/>
  <c r="K49" i="7"/>
  <c r="S49" i="7"/>
  <c r="H49" i="7"/>
  <c r="R48" i="7"/>
  <c r="O48" i="7"/>
  <c r="S48" i="7" s="1"/>
  <c r="K48" i="7"/>
  <c r="H48" i="7"/>
  <c r="R47" i="7"/>
  <c r="S47" i="7"/>
  <c r="O47" i="7"/>
  <c r="K47" i="7"/>
  <c r="H47" i="7"/>
  <c r="R46" i="7"/>
  <c r="S46" i="7" s="1"/>
  <c r="O46" i="7"/>
  <c r="K46" i="7"/>
  <c r="H46" i="7"/>
  <c r="R44" i="7"/>
  <c r="O44" i="7"/>
  <c r="K44" i="7"/>
  <c r="S44" i="7"/>
  <c r="H44" i="7"/>
  <c r="R43" i="7"/>
  <c r="O43" i="7"/>
  <c r="S43" i="7" s="1"/>
  <c r="K43" i="7"/>
  <c r="H43" i="7"/>
  <c r="R42" i="7"/>
  <c r="S42" i="7"/>
  <c r="O42" i="7"/>
  <c r="K42" i="7"/>
  <c r="H42" i="7"/>
  <c r="R41" i="7"/>
  <c r="S41" i="7" s="1"/>
  <c r="O41" i="7"/>
  <c r="K41" i="7"/>
  <c r="H41" i="7"/>
  <c r="R39" i="7"/>
  <c r="O39" i="7"/>
  <c r="K39" i="7"/>
  <c r="S39" i="7"/>
  <c r="H39" i="7"/>
  <c r="R38" i="7"/>
  <c r="O38" i="7"/>
  <c r="S38" i="7" s="1"/>
  <c r="K38" i="7"/>
  <c r="H38" i="7"/>
  <c r="R37" i="7"/>
  <c r="S37" i="7"/>
  <c r="O37" i="7"/>
  <c r="K37" i="7"/>
  <c r="H37" i="7"/>
  <c r="R36" i="7"/>
  <c r="S36" i="7" s="1"/>
  <c r="O36" i="7"/>
  <c r="K36" i="7"/>
  <c r="H36" i="7"/>
  <c r="R35" i="7"/>
  <c r="O35" i="7"/>
  <c r="K35" i="7"/>
  <c r="S35" i="7"/>
  <c r="H35" i="7"/>
  <c r="R33" i="7"/>
  <c r="O33" i="7"/>
  <c r="S33" i="7" s="1"/>
  <c r="K33" i="7"/>
  <c r="H33" i="7"/>
  <c r="R32" i="7"/>
  <c r="S32" i="7"/>
  <c r="O32" i="7"/>
  <c r="K32" i="7"/>
  <c r="H32" i="7"/>
  <c r="R31" i="7"/>
  <c r="S31" i="7" s="1"/>
  <c r="O31" i="7"/>
  <c r="K31" i="7"/>
  <c r="H31" i="7"/>
  <c r="R29" i="7"/>
  <c r="O29" i="7"/>
  <c r="K29" i="7"/>
  <c r="S29" i="7"/>
  <c r="H29" i="7"/>
  <c r="R28" i="7"/>
  <c r="O28" i="7"/>
  <c r="S28" i="7" s="1"/>
  <c r="K28" i="7"/>
  <c r="H28" i="7"/>
  <c r="R26" i="7"/>
  <c r="S26" i="7"/>
  <c r="O26" i="7"/>
  <c r="K26" i="7"/>
  <c r="H26" i="7"/>
  <c r="R25" i="7"/>
  <c r="S25" i="7" s="1"/>
  <c r="O25" i="7"/>
  <c r="K25" i="7"/>
  <c r="H25" i="7"/>
  <c r="R23" i="7"/>
  <c r="O23" i="7"/>
  <c r="K23" i="7"/>
  <c r="S23" i="7"/>
  <c r="H23" i="7"/>
  <c r="R22" i="7"/>
  <c r="O22" i="7"/>
  <c r="S22" i="7" s="1"/>
  <c r="K22" i="7"/>
  <c r="H22" i="7"/>
  <c r="R21" i="7"/>
  <c r="S21" i="7"/>
  <c r="O21" i="7"/>
  <c r="K21" i="7"/>
  <c r="H21" i="7"/>
  <c r="R20" i="7"/>
  <c r="S20" i="7" s="1"/>
  <c r="O20" i="7"/>
  <c r="K20" i="7"/>
  <c r="H20" i="7"/>
  <c r="R18" i="7"/>
  <c r="O18" i="7"/>
  <c r="K18" i="7"/>
  <c r="S18" i="7"/>
  <c r="H18" i="7"/>
  <c r="R17" i="7"/>
  <c r="O17" i="7"/>
  <c r="S17" i="7" s="1"/>
  <c r="K17" i="7"/>
  <c r="H17" i="7"/>
  <c r="R15" i="7"/>
  <c r="S15" i="7"/>
  <c r="O15" i="7"/>
  <c r="K15" i="7"/>
  <c r="H15" i="7"/>
  <c r="R14" i="7"/>
  <c r="S14" i="7" s="1"/>
  <c r="O14" i="7"/>
  <c r="K14" i="7"/>
  <c r="H14" i="7"/>
  <c r="R12" i="7"/>
  <c r="O12" i="7"/>
  <c r="K12" i="7"/>
  <c r="S12" i="7"/>
  <c r="H12" i="7"/>
  <c r="R11" i="7"/>
  <c r="O11" i="7"/>
  <c r="S11" i="7" s="1"/>
  <c r="K11" i="7"/>
  <c r="H11" i="7"/>
  <c r="R10" i="7"/>
  <c r="S10" i="7"/>
  <c r="O10" i="7"/>
  <c r="K10" i="7"/>
  <c r="H10" i="7"/>
  <c r="R6" i="7"/>
  <c r="S6" i="7" s="1"/>
  <c r="O6" i="7"/>
  <c r="K6" i="7"/>
  <c r="H6" i="7"/>
  <c r="R4" i="7"/>
  <c r="O4" i="7"/>
  <c r="K4" i="7"/>
  <c r="S4" i="7"/>
  <c r="H4" i="7"/>
  <c r="R7" i="7"/>
  <c r="O7" i="7"/>
  <c r="S7" i="7" s="1"/>
  <c r="K7" i="7"/>
  <c r="H7" i="7"/>
  <c r="R9" i="7"/>
  <c r="S9" i="7"/>
  <c r="O9" i="7"/>
  <c r="K9" i="7"/>
  <c r="H9" i="7"/>
  <c r="R5" i="7"/>
  <c r="S5" i="7" s="1"/>
  <c r="O5" i="7"/>
  <c r="K5" i="7"/>
  <c r="H5" i="7"/>
  <c r="R3" i="7"/>
  <c r="O3" i="7"/>
  <c r="K3" i="7"/>
  <c r="H3" i="7"/>
  <c r="T134" i="3"/>
  <c r="T136" i="3"/>
  <c r="T135" i="3"/>
  <c r="T137" i="3"/>
  <c r="T138" i="3"/>
  <c r="T133" i="3"/>
  <c r="T74" i="3"/>
  <c r="T75" i="3"/>
  <c r="T76" i="3"/>
  <c r="T77" i="3"/>
  <c r="T78" i="3"/>
  <c r="T73" i="3"/>
  <c r="R155" i="3"/>
  <c r="O155" i="3"/>
  <c r="K155" i="3"/>
  <c r="T155" i="3" s="1"/>
  <c r="H155" i="3"/>
  <c r="R154" i="3"/>
  <c r="O154" i="3"/>
  <c r="K154" i="3"/>
  <c r="T154" i="3" s="1"/>
  <c r="H154" i="3"/>
  <c r="R153" i="3"/>
  <c r="O153" i="3"/>
  <c r="K153" i="3"/>
  <c r="T153" i="3" s="1"/>
  <c r="H153" i="3"/>
  <c r="H105" i="3"/>
  <c r="K105" i="3"/>
  <c r="O105" i="3"/>
  <c r="R105" i="3"/>
  <c r="H106" i="3"/>
  <c r="K106" i="3"/>
  <c r="O106" i="3"/>
  <c r="T106" i="3" s="1"/>
  <c r="R106" i="3"/>
  <c r="H107" i="3"/>
  <c r="K107" i="3"/>
  <c r="O107" i="3"/>
  <c r="T107" i="3" s="1"/>
  <c r="R107" i="3"/>
  <c r="H108" i="3"/>
  <c r="K108" i="3"/>
  <c r="O108" i="3"/>
  <c r="R108" i="3"/>
  <c r="H109" i="3"/>
  <c r="K109" i="3"/>
  <c r="O109" i="3"/>
  <c r="T109" i="3" s="1"/>
  <c r="R109" i="3"/>
  <c r="H110" i="3"/>
  <c r="K110" i="3"/>
  <c r="O110" i="3"/>
  <c r="R110" i="3"/>
  <c r="H111" i="3"/>
  <c r="K111" i="3"/>
  <c r="O111" i="3"/>
  <c r="T111" i="3" s="1"/>
  <c r="R111" i="3"/>
  <c r="H112" i="3"/>
  <c r="K112" i="3"/>
  <c r="O112" i="3"/>
  <c r="R112" i="3"/>
  <c r="H113" i="3"/>
  <c r="K113" i="3"/>
  <c r="O113" i="3"/>
  <c r="T113" i="3" s="1"/>
  <c r="R113" i="3"/>
  <c r="H114" i="3"/>
  <c r="K114" i="3"/>
  <c r="O114" i="3"/>
  <c r="R114" i="3"/>
  <c r="H115" i="3"/>
  <c r="K115" i="3"/>
  <c r="O115" i="3"/>
  <c r="T115" i="3" s="1"/>
  <c r="R115" i="3"/>
  <c r="H116" i="3"/>
  <c r="K116" i="3"/>
  <c r="O116" i="3"/>
  <c r="R116" i="3"/>
  <c r="H117" i="3"/>
  <c r="K117" i="3"/>
  <c r="O117" i="3"/>
  <c r="R117" i="3"/>
  <c r="H118" i="3"/>
  <c r="K118" i="3"/>
  <c r="O118" i="3"/>
  <c r="R118" i="3"/>
  <c r="H119" i="3"/>
  <c r="K119" i="3"/>
  <c r="O119" i="3"/>
  <c r="R119" i="3"/>
  <c r="H66" i="3"/>
  <c r="K66" i="3"/>
  <c r="T66" i="3" s="1"/>
  <c r="O46" i="3"/>
  <c r="R46" i="3"/>
  <c r="R121" i="3"/>
  <c r="R47" i="3"/>
  <c r="R122" i="3"/>
  <c r="T122" i="3" s="1"/>
  <c r="R124" i="3"/>
  <c r="R123" i="3"/>
  <c r="R125" i="3"/>
  <c r="R127" i="3"/>
  <c r="T127" i="3" s="1"/>
  <c r="R129" i="3"/>
  <c r="R126" i="3"/>
  <c r="R128" i="3"/>
  <c r="R130" i="3"/>
  <c r="T130" i="3" s="1"/>
  <c r="R7" i="3"/>
  <c r="R35" i="3"/>
  <c r="R8" i="3"/>
  <c r="R15" i="3"/>
  <c r="T15" i="3" s="1"/>
  <c r="R14" i="3"/>
  <c r="R10" i="3"/>
  <c r="R33" i="3"/>
  <c r="R42" i="3"/>
  <c r="T42" i="3" s="1"/>
  <c r="R22" i="3"/>
  <c r="R60" i="3"/>
  <c r="R24" i="3"/>
  <c r="R20" i="3"/>
  <c r="R36" i="3"/>
  <c r="R19" i="3"/>
  <c r="R12" i="3"/>
  <c r="R52" i="3"/>
  <c r="R18" i="3"/>
  <c r="R13" i="3"/>
  <c r="R25" i="3"/>
  <c r="R50" i="3"/>
  <c r="T50" i="3" s="1"/>
  <c r="R37" i="3"/>
  <c r="R31" i="3"/>
  <c r="R38" i="3"/>
  <c r="R29" i="3"/>
  <c r="R57" i="3"/>
  <c r="R26" i="3"/>
  <c r="R54" i="3"/>
  <c r="R48" i="3"/>
  <c r="R49" i="3"/>
  <c r="R30" i="3"/>
  <c r="R43" i="3"/>
  <c r="R44" i="3"/>
  <c r="T44" i="3" s="1"/>
  <c r="R34" i="3"/>
  <c r="R45" i="3"/>
  <c r="R51" i="3"/>
  <c r="R61" i="3"/>
  <c r="R66" i="3"/>
  <c r="R53" i="3"/>
  <c r="R62" i="3"/>
  <c r="R120" i="3"/>
  <c r="T120" i="3" s="1"/>
  <c r="R68" i="3"/>
  <c r="R63" i="3"/>
  <c r="R65" i="3"/>
  <c r="R67" i="3"/>
  <c r="R69" i="3"/>
  <c r="R5" i="3"/>
  <c r="R6" i="3"/>
  <c r="R16" i="3"/>
  <c r="R17" i="3"/>
  <c r="R23" i="3"/>
  <c r="R11" i="3"/>
  <c r="R40" i="3"/>
  <c r="R27" i="3"/>
  <c r="R32" i="3"/>
  <c r="R9" i="3"/>
  <c r="R21" i="3"/>
  <c r="R39" i="3"/>
  <c r="R41" i="3"/>
  <c r="R56" i="3"/>
  <c r="R58" i="3"/>
  <c r="R28" i="3"/>
  <c r="R59" i="3"/>
  <c r="R55" i="3"/>
  <c r="R64" i="3"/>
  <c r="T64" i="3" s="1"/>
  <c r="R70" i="3"/>
  <c r="R4" i="3"/>
  <c r="O121" i="3"/>
  <c r="O47" i="3"/>
  <c r="T47" i="3" s="1"/>
  <c r="O122" i="3"/>
  <c r="O124" i="3"/>
  <c r="O123" i="3"/>
  <c r="O125" i="3"/>
  <c r="O127" i="3"/>
  <c r="O129" i="3"/>
  <c r="O126" i="3"/>
  <c r="O128" i="3"/>
  <c r="O130" i="3"/>
  <c r="O7" i="3"/>
  <c r="O35" i="3"/>
  <c r="O8" i="3"/>
  <c r="T8" i="3" s="1"/>
  <c r="O15" i="3"/>
  <c r="O14" i="3"/>
  <c r="O10" i="3"/>
  <c r="T10" i="3" s="1"/>
  <c r="O33" i="3"/>
  <c r="O42" i="3"/>
  <c r="O22" i="3"/>
  <c r="O60" i="3"/>
  <c r="T60" i="3" s="1"/>
  <c r="O24" i="3"/>
  <c r="O20" i="3"/>
  <c r="O36" i="3"/>
  <c r="O19" i="3"/>
  <c r="O12" i="3"/>
  <c r="T12" i="3" s="1"/>
  <c r="O52" i="3"/>
  <c r="O18" i="3"/>
  <c r="O13" i="3"/>
  <c r="O25" i="3"/>
  <c r="O50" i="3"/>
  <c r="O37" i="3"/>
  <c r="O31" i="3"/>
  <c r="T31" i="3" s="1"/>
  <c r="O38" i="3"/>
  <c r="O29" i="3"/>
  <c r="O57" i="3"/>
  <c r="O26" i="3"/>
  <c r="O54" i="3"/>
  <c r="T54" i="3" s="1"/>
  <c r="O48" i="3"/>
  <c r="O49" i="3"/>
  <c r="O30" i="3"/>
  <c r="O43" i="3"/>
  <c r="O44" i="3"/>
  <c r="O34" i="3"/>
  <c r="O45" i="3"/>
  <c r="O51" i="3"/>
  <c r="O61" i="3"/>
  <c r="O66" i="3"/>
  <c r="O53" i="3"/>
  <c r="O62" i="3"/>
  <c r="O120" i="3"/>
  <c r="O68" i="3"/>
  <c r="O63" i="3"/>
  <c r="O65" i="3"/>
  <c r="T65" i="3" s="1"/>
  <c r="O67" i="3"/>
  <c r="O69" i="3"/>
  <c r="O5" i="3"/>
  <c r="O6" i="3"/>
  <c r="O16" i="3"/>
  <c r="O17" i="3"/>
  <c r="O23" i="3"/>
  <c r="O11" i="3"/>
  <c r="T11" i="3" s="1"/>
  <c r="O40" i="3"/>
  <c r="O27" i="3"/>
  <c r="O32" i="3"/>
  <c r="O9" i="3"/>
  <c r="O21" i="3"/>
  <c r="O39" i="3"/>
  <c r="O41" i="3"/>
  <c r="O56" i="3"/>
  <c r="T56" i="3" s="1"/>
  <c r="O58" i="3"/>
  <c r="O28" i="3"/>
  <c r="O59" i="3"/>
  <c r="O55" i="3"/>
  <c r="O64" i="3"/>
  <c r="O70" i="3"/>
  <c r="O4" i="3"/>
  <c r="K121" i="3"/>
  <c r="T121" i="3" s="1"/>
  <c r="K126" i="3"/>
  <c r="K19" i="3"/>
  <c r="K129" i="3"/>
  <c r="K128" i="3"/>
  <c r="T128" i="3" s="1"/>
  <c r="K122" i="3"/>
  <c r="K124" i="3"/>
  <c r="K123" i="3"/>
  <c r="K125" i="3"/>
  <c r="T125" i="3" s="1"/>
  <c r="K120" i="3"/>
  <c r="K127" i="3"/>
  <c r="K69" i="3"/>
  <c r="K32" i="3"/>
  <c r="T32" i="3" s="1"/>
  <c r="K14" i="3"/>
  <c r="K38" i="3"/>
  <c r="K29" i="3"/>
  <c r="K68" i="3"/>
  <c r="T68" i="3" s="1"/>
  <c r="K60" i="3"/>
  <c r="K35" i="3"/>
  <c r="K9" i="3"/>
  <c r="K61" i="3"/>
  <c r="T61" i="3" s="1"/>
  <c r="K31" i="3"/>
  <c r="K62" i="3"/>
  <c r="K52" i="3"/>
  <c r="K25" i="3"/>
  <c r="T25" i="3" s="1"/>
  <c r="K15" i="3"/>
  <c r="K70" i="3"/>
  <c r="K55" i="3"/>
  <c r="K41" i="3"/>
  <c r="T41" i="3" s="1"/>
  <c r="K54" i="3"/>
  <c r="K64" i="3"/>
  <c r="K4" i="3"/>
  <c r="K30" i="3"/>
  <c r="K11" i="3"/>
  <c r="K22" i="3"/>
  <c r="K49" i="3"/>
  <c r="K27" i="3"/>
  <c r="T27" i="3" s="1"/>
  <c r="K10" i="3"/>
  <c r="K20" i="3"/>
  <c r="K67" i="3"/>
  <c r="K7" i="3"/>
  <c r="T7" i="3" s="1"/>
  <c r="K42" i="3"/>
  <c r="K45" i="3"/>
  <c r="K24" i="3"/>
  <c r="K46" i="3"/>
  <c r="T46" i="3" s="1"/>
  <c r="K50" i="3"/>
  <c r="K17" i="3"/>
  <c r="K34" i="3"/>
  <c r="K43" i="3"/>
  <c r="T43" i="3" s="1"/>
  <c r="K44" i="3"/>
  <c r="K130" i="3"/>
  <c r="K57" i="3"/>
  <c r="K21" i="3"/>
  <c r="T21" i="3" s="1"/>
  <c r="K39" i="3"/>
  <c r="K53" i="3"/>
  <c r="K5" i="3"/>
  <c r="K48" i="3"/>
  <c r="T48" i="3" s="1"/>
  <c r="K12" i="3"/>
  <c r="K56" i="3"/>
  <c r="K28" i="3"/>
  <c r="K58" i="3"/>
  <c r="T58" i="3" s="1"/>
  <c r="K18" i="3"/>
  <c r="K16" i="3"/>
  <c r="K51" i="3"/>
  <c r="K26" i="3"/>
  <c r="T26" i="3" s="1"/>
  <c r="K65" i="3"/>
  <c r="K37" i="3"/>
  <c r="K63" i="3"/>
  <c r="K36" i="3"/>
  <c r="T36" i="3" s="1"/>
  <c r="K8" i="3"/>
  <c r="K23" i="3"/>
  <c r="K6" i="3"/>
  <c r="K33" i="3"/>
  <c r="T33" i="3" s="1"/>
  <c r="K47" i="3"/>
  <c r="K13" i="3"/>
  <c r="K59" i="3"/>
  <c r="K40" i="3"/>
  <c r="H121" i="3"/>
  <c r="H126" i="3"/>
  <c r="H19" i="3"/>
  <c r="H129" i="3"/>
  <c r="T129" i="3" s="1"/>
  <c r="H128" i="3"/>
  <c r="H122" i="3"/>
  <c r="H124" i="3"/>
  <c r="H123" i="3"/>
  <c r="T123" i="3" s="1"/>
  <c r="H125" i="3"/>
  <c r="H120" i="3"/>
  <c r="H127" i="3"/>
  <c r="H69" i="3"/>
  <c r="T69" i="3" s="1"/>
  <c r="H32" i="3"/>
  <c r="H14" i="3"/>
  <c r="H38" i="3"/>
  <c r="H29" i="3"/>
  <c r="T29" i="3" s="1"/>
  <c r="H68" i="3"/>
  <c r="H60" i="3"/>
  <c r="H35" i="3"/>
  <c r="H9" i="3"/>
  <c r="T9" i="3" s="1"/>
  <c r="H61" i="3"/>
  <c r="H31" i="3"/>
  <c r="H62" i="3"/>
  <c r="H52" i="3"/>
  <c r="T52" i="3" s="1"/>
  <c r="H25" i="3"/>
  <c r="H15" i="3"/>
  <c r="H70" i="3"/>
  <c r="T70" i="3" s="1"/>
  <c r="H55" i="3"/>
  <c r="T55" i="3" s="1"/>
  <c r="H41" i="3"/>
  <c r="H54" i="3"/>
  <c r="H64" i="3"/>
  <c r="H4" i="3"/>
  <c r="T4" i="3" s="1"/>
  <c r="H30" i="3"/>
  <c r="H11" i="3"/>
  <c r="H22" i="3"/>
  <c r="T22" i="3" s="1"/>
  <c r="H49" i="3"/>
  <c r="T49" i="3" s="1"/>
  <c r="H27" i="3"/>
  <c r="H10" i="3"/>
  <c r="H20" i="3"/>
  <c r="H67" i="3"/>
  <c r="T67" i="3" s="1"/>
  <c r="H7" i="3"/>
  <c r="H42" i="3"/>
  <c r="H45" i="3"/>
  <c r="T45" i="3" s="1"/>
  <c r="H24" i="3"/>
  <c r="T24" i="3" s="1"/>
  <c r="H46" i="3"/>
  <c r="H50" i="3"/>
  <c r="H17" i="3"/>
  <c r="H34" i="3"/>
  <c r="T34" i="3" s="1"/>
  <c r="H43" i="3"/>
  <c r="H44" i="3"/>
  <c r="H130" i="3"/>
  <c r="H57" i="3"/>
  <c r="T57" i="3" s="1"/>
  <c r="H21" i="3"/>
  <c r="H39" i="3"/>
  <c r="H53" i="3"/>
  <c r="T53" i="3" s="1"/>
  <c r="H5" i="3"/>
  <c r="T5" i="3" s="1"/>
  <c r="H48" i="3"/>
  <c r="H12" i="3"/>
  <c r="H56" i="3"/>
  <c r="H28" i="3"/>
  <c r="T28" i="3" s="1"/>
  <c r="H58" i="3"/>
  <c r="H18" i="3"/>
  <c r="H16" i="3"/>
  <c r="H51" i="3"/>
  <c r="T51" i="3" s="1"/>
  <c r="H26" i="3"/>
  <c r="H65" i="3"/>
  <c r="H37" i="3"/>
  <c r="H63" i="3"/>
  <c r="H36" i="3"/>
  <c r="H8" i="3"/>
  <c r="H23" i="3"/>
  <c r="T23" i="3" s="1"/>
  <c r="H6" i="3"/>
  <c r="T6" i="3" s="1"/>
  <c r="H33" i="3"/>
  <c r="H47" i="3"/>
  <c r="H13" i="3"/>
  <c r="T13" i="3" s="1"/>
  <c r="H59" i="3"/>
  <c r="T59" i="3" s="1"/>
  <c r="H40" i="3"/>
  <c r="T29" i="2"/>
  <c r="T30" i="2"/>
  <c r="T32" i="2"/>
  <c r="T31" i="2"/>
  <c r="T33" i="2"/>
  <c r="T28" i="2"/>
  <c r="Q5" i="2"/>
  <c r="Q6" i="2"/>
  <c r="Q9" i="2"/>
  <c r="R9" i="2" s="1"/>
  <c r="T9" i="2" s="1"/>
  <c r="Q7" i="2"/>
  <c r="R7" i="2" s="1"/>
  <c r="T7" i="2" s="1"/>
  <c r="Q8" i="2"/>
  <c r="Q11" i="2"/>
  <c r="Q10" i="2"/>
  <c r="R10" i="2" s="1"/>
  <c r="Q12" i="2"/>
  <c r="R12" i="2" s="1"/>
  <c r="Q14" i="2"/>
  <c r="Q13" i="2"/>
  <c r="Q16" i="2"/>
  <c r="Q15" i="2"/>
  <c r="R15" i="2" s="1"/>
  <c r="Q17" i="2"/>
  <c r="Q18" i="2"/>
  <c r="Q21" i="2"/>
  <c r="Q20" i="2"/>
  <c r="R20" i="2" s="1"/>
  <c r="Q19" i="2"/>
  <c r="Q22" i="2"/>
  <c r="Q24" i="2"/>
  <c r="R24" i="2" s="1"/>
  <c r="Q23" i="2"/>
  <c r="Q4" i="2"/>
  <c r="K23" i="2"/>
  <c r="K24" i="2"/>
  <c r="K22" i="2"/>
  <c r="K19" i="2"/>
  <c r="K20" i="2"/>
  <c r="K21" i="2"/>
  <c r="K18" i="2"/>
  <c r="R18" i="2" s="1"/>
  <c r="K17" i="2"/>
  <c r="K15" i="2"/>
  <c r="K16" i="2"/>
  <c r="K13" i="2"/>
  <c r="R13" i="2" s="1"/>
  <c r="K14" i="2"/>
  <c r="K12" i="2"/>
  <c r="K10" i="2"/>
  <c r="K11" i="2"/>
  <c r="R11" i="2" s="1"/>
  <c r="K8" i="2"/>
  <c r="K7" i="2"/>
  <c r="K9" i="2"/>
  <c r="K6" i="2"/>
  <c r="R6" i="2" s="1"/>
  <c r="T6" i="2" s="1"/>
  <c r="K5" i="2"/>
  <c r="K4" i="2"/>
  <c r="K22" i="1"/>
  <c r="K25" i="1"/>
  <c r="K24" i="1"/>
  <c r="K9" i="1"/>
  <c r="K17" i="1"/>
  <c r="K5" i="1"/>
  <c r="K16" i="1"/>
  <c r="K6" i="1"/>
  <c r="K12" i="1"/>
  <c r="K21" i="1"/>
  <c r="K15" i="1"/>
  <c r="K18" i="1"/>
  <c r="K7" i="1"/>
  <c r="K19" i="1"/>
  <c r="K20" i="1"/>
  <c r="K23" i="1"/>
  <c r="K10" i="1"/>
  <c r="K8" i="1"/>
  <c r="K14" i="1"/>
  <c r="K11" i="1"/>
  <c r="K13" i="1"/>
  <c r="U105" i="1"/>
  <c r="U106" i="1"/>
  <c r="U107" i="1"/>
  <c r="U108" i="1"/>
  <c r="U109" i="1"/>
  <c r="U104" i="1"/>
  <c r="U80" i="1"/>
  <c r="U82" i="1"/>
  <c r="U81" i="1"/>
  <c r="U83" i="1"/>
  <c r="U84" i="1"/>
  <c r="U79" i="1"/>
  <c r="R88" i="1"/>
  <c r="R90" i="1"/>
  <c r="R89" i="1"/>
  <c r="R92" i="1"/>
  <c r="R93" i="1"/>
  <c r="R91" i="1"/>
  <c r="S91" i="1"/>
  <c r="U91" i="1" s="1"/>
  <c r="R94" i="1"/>
  <c r="R95" i="1"/>
  <c r="R96" i="1"/>
  <c r="R97" i="1"/>
  <c r="R98" i="1"/>
  <c r="R99" i="1"/>
  <c r="S99" i="1" s="1"/>
  <c r="R100" i="1"/>
  <c r="R101" i="1"/>
  <c r="R102" i="1"/>
  <c r="R87" i="1"/>
  <c r="S87" i="1" s="1"/>
  <c r="U87" i="1" s="1"/>
  <c r="R29" i="1"/>
  <c r="R31" i="1"/>
  <c r="S31" i="1"/>
  <c r="U31" i="1"/>
  <c r="R33" i="1"/>
  <c r="R30" i="1"/>
  <c r="R34" i="1"/>
  <c r="R32" i="1"/>
  <c r="S32" i="1" s="1"/>
  <c r="U32" i="1" s="1"/>
  <c r="R40" i="1"/>
  <c r="R35" i="1"/>
  <c r="R39" i="1"/>
  <c r="R38" i="1"/>
  <c r="R46" i="1"/>
  <c r="R37" i="1"/>
  <c r="R42" i="1"/>
  <c r="R36" i="1"/>
  <c r="R41" i="1"/>
  <c r="R45" i="1"/>
  <c r="R44" i="1"/>
  <c r="R71" i="1"/>
  <c r="R43" i="1"/>
  <c r="R47" i="1"/>
  <c r="R48" i="1"/>
  <c r="R49" i="1"/>
  <c r="R51" i="1"/>
  <c r="R50" i="1"/>
  <c r="R52" i="1"/>
  <c r="S52" i="1" s="1"/>
  <c r="R54" i="1"/>
  <c r="R57" i="1"/>
  <c r="R53" i="1"/>
  <c r="R55" i="1"/>
  <c r="R59" i="1"/>
  <c r="R56" i="1"/>
  <c r="R58" i="1"/>
  <c r="R65" i="1"/>
  <c r="R62" i="1"/>
  <c r="R60" i="1"/>
  <c r="R66" i="1"/>
  <c r="R63" i="1"/>
  <c r="R67" i="1"/>
  <c r="R64" i="1"/>
  <c r="R70" i="1"/>
  <c r="R61" i="1"/>
  <c r="R68" i="1"/>
  <c r="R69" i="1"/>
  <c r="R72" i="1"/>
  <c r="R73" i="1"/>
  <c r="R74" i="1"/>
  <c r="R75" i="1"/>
  <c r="R76" i="1"/>
  <c r="S76" i="1" s="1"/>
  <c r="R77" i="1"/>
  <c r="R28" i="1"/>
  <c r="O92" i="1"/>
  <c r="O89" i="1"/>
  <c r="O91" i="1"/>
  <c r="O88" i="1"/>
  <c r="O90" i="1"/>
  <c r="O93" i="1"/>
  <c r="O96" i="1"/>
  <c r="S96" i="1" s="1"/>
  <c r="O94" i="1"/>
  <c r="O97" i="1"/>
  <c r="O95" i="1"/>
  <c r="O101" i="1"/>
  <c r="O98" i="1"/>
  <c r="S98" i="1" s="1"/>
  <c r="O99" i="1"/>
  <c r="O100" i="1"/>
  <c r="O102" i="1"/>
  <c r="O87" i="1"/>
  <c r="O29" i="1"/>
  <c r="O32" i="1"/>
  <c r="O34" i="1"/>
  <c r="O33" i="1"/>
  <c r="S33" i="1" s="1"/>
  <c r="O31" i="1"/>
  <c r="O35" i="1"/>
  <c r="O30" i="1"/>
  <c r="O37" i="1"/>
  <c r="O46" i="1"/>
  <c r="O40" i="1"/>
  <c r="S40" i="1" s="1"/>
  <c r="O41" i="1"/>
  <c r="S41" i="1" s="1"/>
  <c r="O38" i="1"/>
  <c r="O36" i="1"/>
  <c r="O47" i="1"/>
  <c r="S47" i="1" s="1"/>
  <c r="O39" i="1"/>
  <c r="O42" i="1"/>
  <c r="O45" i="1"/>
  <c r="O44" i="1"/>
  <c r="S44" i="1" s="1"/>
  <c r="O48" i="1"/>
  <c r="O71" i="1"/>
  <c r="S71" i="1"/>
  <c r="O49" i="1"/>
  <c r="O43" i="1"/>
  <c r="O53" i="1"/>
  <c r="O50" i="1"/>
  <c r="S50" i="1"/>
  <c r="O51" i="1"/>
  <c r="O55" i="1"/>
  <c r="O59" i="1"/>
  <c r="O54" i="1"/>
  <c r="O52" i="1"/>
  <c r="O56" i="1"/>
  <c r="O58" i="1"/>
  <c r="O57" i="1"/>
  <c r="O60" i="1"/>
  <c r="O65" i="1"/>
  <c r="O62" i="1"/>
  <c r="O70" i="1"/>
  <c r="O64" i="1"/>
  <c r="O66" i="1"/>
  <c r="S66" i="1" s="1"/>
  <c r="O61" i="1"/>
  <c r="O63" i="1"/>
  <c r="O67" i="1"/>
  <c r="O69" i="1"/>
  <c r="O68" i="1"/>
  <c r="O72" i="1"/>
  <c r="O73" i="1"/>
  <c r="S73" i="1" s="1"/>
  <c r="O74" i="1"/>
  <c r="O76" i="1"/>
  <c r="O75" i="1"/>
  <c r="O77" i="1"/>
  <c r="O28" i="1"/>
  <c r="J93" i="1"/>
  <c r="J89" i="1"/>
  <c r="S89" i="1" s="1"/>
  <c r="U89" i="1" s="1"/>
  <c r="J87" i="1"/>
  <c r="J88" i="1"/>
  <c r="J91" i="1"/>
  <c r="J94" i="1"/>
  <c r="J92" i="1"/>
  <c r="S92" i="1" s="1"/>
  <c r="U92" i="1" s="1"/>
  <c r="J95" i="1"/>
  <c r="S95" i="1" s="1"/>
  <c r="J99" i="1"/>
  <c r="J102" i="1"/>
  <c r="S102" i="1"/>
  <c r="J97" i="1"/>
  <c r="S97" i="1" s="1"/>
  <c r="J100" i="1"/>
  <c r="J96" i="1"/>
  <c r="J101" i="1"/>
  <c r="S101" i="1" s="1"/>
  <c r="J90" i="1"/>
  <c r="S90" i="1" s="1"/>
  <c r="U90" i="1" s="1"/>
  <c r="J98" i="1"/>
  <c r="J29" i="1"/>
  <c r="J61" i="1"/>
  <c r="S61" i="1"/>
  <c r="J35" i="1"/>
  <c r="J50" i="1"/>
  <c r="J42" i="1"/>
  <c r="S42" i="1" s="1"/>
  <c r="J49" i="1"/>
  <c r="J71" i="1"/>
  <c r="J51" i="1"/>
  <c r="S51" i="1" s="1"/>
  <c r="J72" i="1"/>
  <c r="S72" i="1" s="1"/>
  <c r="J57" i="1"/>
  <c r="S57" i="1"/>
  <c r="J62" i="1"/>
  <c r="S62" i="1" s="1"/>
  <c r="J74" i="1"/>
  <c r="S74" i="1" s="1"/>
  <c r="J40" i="1"/>
  <c r="J66" i="1"/>
  <c r="J75" i="1"/>
  <c r="S75" i="1" s="1"/>
  <c r="J47" i="1"/>
  <c r="J28" i="1"/>
  <c r="J45" i="1"/>
  <c r="S45" i="1" s="1"/>
  <c r="J67" i="1"/>
  <c r="S67" i="1" s="1"/>
  <c r="J38" i="1"/>
  <c r="J34" i="1"/>
  <c r="J53" i="1"/>
  <c r="S53" i="1"/>
  <c r="J41" i="1"/>
  <c r="J48" i="1"/>
  <c r="J56" i="1"/>
  <c r="S56" i="1" s="1"/>
  <c r="J46" i="1"/>
  <c r="S46" i="1" s="1"/>
  <c r="J63" i="1"/>
  <c r="J58" i="1"/>
  <c r="S58" i="1" s="1"/>
  <c r="J70" i="1"/>
  <c r="S70" i="1" s="1"/>
  <c r="J32" i="1"/>
  <c r="J69" i="1"/>
  <c r="J54" i="1"/>
  <c r="J52" i="1"/>
  <c r="J64" i="1"/>
  <c r="S64" i="1"/>
  <c r="J31" i="1"/>
  <c r="J73" i="1"/>
  <c r="J43" i="1"/>
  <c r="J77" i="1"/>
  <c r="S77" i="1"/>
  <c r="J76" i="1"/>
  <c r="J60" i="1"/>
  <c r="S60" i="1" s="1"/>
  <c r="J36" i="1"/>
  <c r="J44" i="1"/>
  <c r="J37" i="1"/>
  <c r="S37" i="1" s="1"/>
  <c r="J30" i="1"/>
  <c r="S30" i="1" s="1"/>
  <c r="U30" i="1" s="1"/>
  <c r="J65" i="1"/>
  <c r="J33" i="1"/>
  <c r="U33" i="1"/>
  <c r="J59" i="1"/>
  <c r="S59" i="1" s="1"/>
  <c r="J68" i="1"/>
  <c r="J39" i="1"/>
  <c r="S39" i="1" s="1"/>
  <c r="J55" i="1"/>
  <c r="S55" i="1" s="1"/>
  <c r="S94" i="1"/>
  <c r="S100" i="1"/>
  <c r="S65" i="1"/>
  <c r="S43" i="1"/>
  <c r="S34" i="1"/>
  <c r="S28" i="1"/>
  <c r="U28" i="1" s="1"/>
  <c r="S29" i="1"/>
  <c r="U29" i="1"/>
  <c r="S93" i="1"/>
  <c r="S48" i="1"/>
  <c r="S69" i="1"/>
  <c r="S63" i="1"/>
  <c r="S35" i="1"/>
  <c r="R23" i="2"/>
  <c r="R21" i="2"/>
  <c r="R16" i="2"/>
  <c r="R22" i="2"/>
  <c r="R4" i="2"/>
  <c r="T4" i="2"/>
  <c r="R19" i="2"/>
  <c r="R17" i="2"/>
  <c r="R14" i="2"/>
  <c r="R8" i="2"/>
  <c r="T8" i="2"/>
  <c r="R5" i="2"/>
  <c r="T5" i="2"/>
  <c r="C178" i="3"/>
  <c r="C168" i="3"/>
  <c r="C198" i="3"/>
  <c r="C183" i="3"/>
  <c r="C193" i="3"/>
  <c r="C236" i="3"/>
  <c r="C163" i="3"/>
  <c r="C204" i="3"/>
  <c r="C240" i="3"/>
  <c r="C215" i="3"/>
  <c r="C223" i="3"/>
  <c r="C209" i="3"/>
  <c r="C173" i="3"/>
  <c r="C188" i="3"/>
  <c r="C231" i="3"/>
  <c r="C219" i="3"/>
  <c r="C227" i="3"/>
  <c r="T118" i="3"/>
  <c r="T19" i="3"/>
  <c r="T35" i="3"/>
  <c r="T124" i="3"/>
  <c r="T37" i="3"/>
  <c r="T16" i="3"/>
  <c r="T126" i="3"/>
  <c r="T18" i="3"/>
  <c r="T39" i="3"/>
  <c r="T30" i="3"/>
  <c r="T14" i="3"/>
  <c r="T38" i="3"/>
  <c r="T63" i="3"/>
  <c r="T17" i="3"/>
  <c r="T62" i="3"/>
  <c r="T20" i="3" l="1"/>
  <c r="T119" i="3"/>
  <c r="T116" i="3"/>
  <c r="T112" i="3"/>
  <c r="T108" i="3"/>
  <c r="S3" i="7"/>
  <c r="S54" i="1"/>
  <c r="S49" i="1"/>
  <c r="S88" i="1"/>
  <c r="U88" i="1" s="1"/>
  <c r="T117" i="3"/>
  <c r="T114" i="3"/>
  <c r="T110" i="3"/>
  <c r="T105" i="3"/>
  <c r="S68" i="1"/>
  <c r="S36" i="1"/>
  <c r="S38" i="1"/>
  <c r="T40" i="3"/>
  <c r="S94" i="7"/>
</calcChain>
</file>

<file path=xl/sharedStrings.xml><?xml version="1.0" encoding="utf-8"?>
<sst xmlns="http://schemas.openxmlformats.org/spreadsheetml/2006/main" count="1780" uniqueCount="539">
  <si>
    <t>Adkinson</t>
  </si>
  <si>
    <t>Kristen</t>
  </si>
  <si>
    <t>Trap-Women's-ALL (May  6 2013 11:53PM, Kristen Adkinson, Open Status</t>
  </si>
  <si>
    <t>Baber</t>
  </si>
  <si>
    <t>Thomas</t>
  </si>
  <si>
    <t>Trap-Men's-ALL (Apr 24 2013 10:52AM, Thomas Baber, Open Status</t>
  </si>
  <si>
    <t>Bade</t>
  </si>
  <si>
    <t>Lance</t>
  </si>
  <si>
    <t>Trap-Men's-ALL (Mar 21 2013  2:53PM, Tyler Anderson, Open Status</t>
  </si>
  <si>
    <t>Barfield</t>
  </si>
  <si>
    <t>Ryne</t>
  </si>
  <si>
    <t>Trap-Men's-ALL (Apr 19 2013 11:44AM, Ryne Barfield, Open Status</t>
  </si>
  <si>
    <t>Michael</t>
  </si>
  <si>
    <t>Bayer</t>
  </si>
  <si>
    <t>Skeet-Men's-ALL (Mar 25 2013  4:34PM, Thomas Bayer, Open Status</t>
  </si>
  <si>
    <t>Bayo</t>
  </si>
  <si>
    <t>Fernando</t>
  </si>
  <si>
    <t>Skeet-Men's-ALL (Apr  3 2013  5:47PM, Fernando Bayo, Open Status</t>
  </si>
  <si>
    <t>Beaman</t>
  </si>
  <si>
    <t>Janessa</t>
  </si>
  <si>
    <t>Trap-Women's-ALL (Mar 21 2013  2:54PM, Tyler Anderson, Open Status</t>
  </si>
  <si>
    <t>Beckmann</t>
  </si>
  <si>
    <t>Bradley</t>
  </si>
  <si>
    <t>Beissner</t>
  </si>
  <si>
    <t>Garrett</t>
  </si>
  <si>
    <t>Trap-Men's-ALL (Apr 19 2013 10:46PM, Garrett Beissner, Open Status</t>
  </si>
  <si>
    <t>Boerboon</t>
  </si>
  <si>
    <t>Nick</t>
  </si>
  <si>
    <t>Skeet-Men's-ALL (Apr  4 2013  2:13PM, Nick Boerboon, Open Status</t>
  </si>
  <si>
    <t>Bortone Sr.</t>
  </si>
  <si>
    <t>Eugenio</t>
  </si>
  <si>
    <t>Trap-Men's-ALL (Mar 26 2013  5:40PM, Eugenio Bortone Sr., Open Status</t>
  </si>
  <si>
    <t>Bowers</t>
  </si>
  <si>
    <t>Kimberley</t>
  </si>
  <si>
    <t>Trap-Women's-ALL (Mar 15 2013  7:48PM, Kimberley Bowers, Open Status</t>
  </si>
  <si>
    <t>Brooks</t>
  </si>
  <si>
    <t>Baylor</t>
  </si>
  <si>
    <t>Skeet-Men's-ALL (Mar 16 2013  5:12PM, Baylor Brooks, Open Status</t>
  </si>
  <si>
    <t>Justin</t>
  </si>
  <si>
    <t>Double Trap-Men's-ALL (Mar 21 2013  2:58PM, Tyler Anderson, Open Status</t>
  </si>
  <si>
    <t>Browning</t>
  </si>
  <si>
    <t>Kayle</t>
  </si>
  <si>
    <t>Trap-Women's-ALL (Mar 21 2013  2:59PM, Tyler Anderson, Open Status</t>
  </si>
  <si>
    <t>Bugatto</t>
  </si>
  <si>
    <t>Mike</t>
  </si>
  <si>
    <t>Trap-Men's-ALL (Apr  7 2013  9:03PM, Mike Bugatto, Open Status</t>
  </si>
  <si>
    <t>Burch</t>
  </si>
  <si>
    <t>Victoria</t>
  </si>
  <si>
    <t>Trap-Women's-ALL (Mar 28 2013  7:22PM, Victoria Burch, Open Status</t>
  </si>
  <si>
    <t>Burdette</t>
  </si>
  <si>
    <t>Matthew</t>
  </si>
  <si>
    <t>Double Trap-Men's-ALL (Mar 31 2013  6:25PM, Matthew Burdette, Open Status, Trap-Men's-ALL (Mar 31 2013  6:25PM, Matthew Burdette, Open Status</t>
  </si>
  <si>
    <t>Burge</t>
  </si>
  <si>
    <t>Joshua</t>
  </si>
  <si>
    <t>Trap-Men's-ALL (Mar 28 2013  9:36AM, Joshua Burge, Open Status</t>
  </si>
  <si>
    <t>Burrows</t>
  </si>
  <si>
    <t>Brian</t>
  </si>
  <si>
    <t>Busick</t>
  </si>
  <si>
    <t>David</t>
  </si>
  <si>
    <t>Trap-Men's-ALL (Mar 22 2013  5:43PM, David Busick, Open Status</t>
  </si>
  <si>
    <t>Carroll</t>
  </si>
  <si>
    <t>Ashley</t>
  </si>
  <si>
    <t>Trap-Women's-ALL (Mar 21 2013  2:55PM, Tyler Anderson, Open Status</t>
  </si>
  <si>
    <t>Carson</t>
  </si>
  <si>
    <t>Sydney</t>
  </si>
  <si>
    <t>Skeet-Women's-ALL (Apr 17 2013  9:05AM, Sydney Carson, Open Status</t>
  </si>
  <si>
    <t>Cheng</t>
  </si>
  <si>
    <t>Chris</t>
  </si>
  <si>
    <t>Double Trap-Men's-ALL (Apr 11 2013  2:05AM, Chris Cheng, Open Status</t>
  </si>
  <si>
    <t>Cogdell</t>
  </si>
  <si>
    <t>Corey</t>
  </si>
  <si>
    <t>Colbert</t>
  </si>
  <si>
    <t>Haley</t>
  </si>
  <si>
    <t>Connor</t>
  </si>
  <si>
    <t>Caitlin</t>
  </si>
  <si>
    <t>Skeet-Women's-ALL (Mar 21 2013  3:06PM, Tyler Anderson, Open Status</t>
  </si>
  <si>
    <t>Craft</t>
  </si>
  <si>
    <t>Morgan</t>
  </si>
  <si>
    <t>Skeet-Women's-ALL (Apr 15 2013 11:21AM, Morgan Craft, Open Status</t>
  </si>
  <si>
    <t>Crawford</t>
  </si>
  <si>
    <t>Billy</t>
  </si>
  <si>
    <t>Culwell</t>
  </si>
  <si>
    <t>Amber</t>
  </si>
  <si>
    <t>Trap-Women's-ALL (Apr  3 2013  9:19PM, Amber Culwell, Open Status</t>
  </si>
  <si>
    <t>Danhausen</t>
  </si>
  <si>
    <t>Erin</t>
  </si>
  <si>
    <t>Trap-Women's-ALL (Apr 30 2013 11:59AM, Tyler Anderson, Open Status</t>
  </si>
  <si>
    <t>DePatis</t>
  </si>
  <si>
    <t>Kelcey</t>
  </si>
  <si>
    <t>Double Trap-Men's-ALL (Mar 27 2013  4:36AM, Kelcey DePatis, Open Status</t>
  </si>
  <si>
    <t>DeWitt</t>
  </si>
  <si>
    <t>Coulter</t>
  </si>
  <si>
    <t>Skeet-Men's-ALL (Mar 21 2013  3:03PM, Tyler Anderson, Open Status</t>
  </si>
  <si>
    <t>Granger</t>
  </si>
  <si>
    <t>DiOrio</t>
  </si>
  <si>
    <t>Trap-Men's-ALL (Mar 30 2013 12:17PM, David DiOrio, Open Status</t>
  </si>
  <si>
    <t>Dorris</t>
  </si>
  <si>
    <t>Grant</t>
  </si>
  <si>
    <t>Drozd</t>
  </si>
  <si>
    <t>Brandy</t>
  </si>
  <si>
    <t>Dunford</t>
  </si>
  <si>
    <t>Kassidee</t>
  </si>
  <si>
    <t>Trap-Women's-ALL (Apr  9 2013 12:12AM, Kassidee Dunford, Open Status</t>
  </si>
  <si>
    <t>Dunn</t>
  </si>
  <si>
    <t>Dunnebacke</t>
  </si>
  <si>
    <t>William</t>
  </si>
  <si>
    <t>Skeet-Men's-ALL (Apr 23 2013 11:24PM, William Dunnebacke, Open Status</t>
  </si>
  <si>
    <t>Dupre</t>
  </si>
  <si>
    <t>Alexander</t>
  </si>
  <si>
    <t>Trap-Men's-ALL (Apr  6 2013 10:14AM, Alexander Dupre, Open Status</t>
  </si>
  <si>
    <t>Ian</t>
  </si>
  <si>
    <t>Trap-Men's-ALL (Apr  7 2013  9:18PM, Ian Dupre, Open Status</t>
  </si>
  <si>
    <t>Dustin</t>
  </si>
  <si>
    <t>Geoffrey</t>
  </si>
  <si>
    <t>Trap-Men's-ALL (Mar 15 2013  3:14PM, Geoffrey Dustin, Open Status</t>
  </si>
  <si>
    <t>Eisenhardt</t>
  </si>
  <si>
    <t>Nathan</t>
  </si>
  <si>
    <t>Skeet-Men's-ALL (Apr 30 2013 11:42AM, Nathan Eisenhardt, Open Status, Trap-Men's-ALL (May  7 2013 10:09AM, Pete Carson, Open Status</t>
  </si>
  <si>
    <t>Eller  III</t>
  </si>
  <si>
    <t>Walton</t>
  </si>
  <si>
    <t>Double Trap-Men's-ALL (Mar 25 2013  5:09PM, Tyler Anderson, Open Status</t>
  </si>
  <si>
    <t>Elliott</t>
  </si>
  <si>
    <t>Christian</t>
  </si>
  <si>
    <t>Skeet-Men's-ALL (Apr  2 2013 10:19PM, Christian Elliott, Open Status</t>
  </si>
  <si>
    <t>Ellis</t>
  </si>
  <si>
    <t>Elijah</t>
  </si>
  <si>
    <t>Skeet-Men's-ALL (Apr 16 2013 12:15AM, Elijah Ellis, Open Status</t>
  </si>
  <si>
    <t>Ethan</t>
  </si>
  <si>
    <t>Skeet-Men's-ALL (Apr 19 2013  1:27PM, Pete Carson, Open Status</t>
  </si>
  <si>
    <t>English</t>
  </si>
  <si>
    <t>Evans</t>
  </si>
  <si>
    <t>Colton</t>
  </si>
  <si>
    <t>Skeet-Men's-ALL (Mar 21 2013  6:59AM, Colton Evans, Open Status</t>
  </si>
  <si>
    <t>Steven</t>
  </si>
  <si>
    <t>Trap-Men's-ALL (Apr  2 2013  4:08PM, Steven Evans, Open Status</t>
  </si>
  <si>
    <t>John</t>
  </si>
  <si>
    <t>Flores,</t>
  </si>
  <si>
    <t>Franco</t>
  </si>
  <si>
    <t>Edel</t>
  </si>
  <si>
    <t>Skeet-Men's-ALL (Mar 27 2013  9:37PM, Edel Franco, Open Status</t>
  </si>
  <si>
    <t>Froeba</t>
  </si>
  <si>
    <t>Tyler</t>
  </si>
  <si>
    <t>Trap-Men's-ALL (Apr  2 2013  8:49PM, Tyler Froeba, Open Status</t>
  </si>
  <si>
    <t>Garvey</t>
  </si>
  <si>
    <t>Hank</t>
  </si>
  <si>
    <t>Double Trap-Men's-ALL (Apr 11 2013 12:15PM, Hank Garvey, Open Status</t>
  </si>
  <si>
    <t>Gloria</t>
  </si>
  <si>
    <t>Luis</t>
  </si>
  <si>
    <t>Goff</t>
  </si>
  <si>
    <t>Trap-Men's-ALL (Apr 26 2013  4:05PM, Grant Goff, Open Status</t>
  </si>
  <si>
    <t>Gossett</t>
  </si>
  <si>
    <t>Gover</t>
  </si>
  <si>
    <t>Branden</t>
  </si>
  <si>
    <t>Trap-Men's-ALL (Mar 29 2013 12:48PM, Branden Gover, Open Status</t>
  </si>
  <si>
    <t>Gregory</t>
  </si>
  <si>
    <t>Gayla</t>
  </si>
  <si>
    <t>Grehan</t>
  </si>
  <si>
    <t>Skeet-Men's-ALL (Mar 18 2013  6:13PM, John Grehan, Open Status</t>
  </si>
  <si>
    <t>Grinnell</t>
  </si>
  <si>
    <t>Jaiden</t>
  </si>
  <si>
    <t>Grubb</t>
  </si>
  <si>
    <t>Braden</t>
  </si>
  <si>
    <t>Skeet-Men's-ALL (Apr  4 2013  7:38AM, Braden Grubb, Open Status</t>
  </si>
  <si>
    <t>Gutierrez</t>
  </si>
  <si>
    <t>Stephanie</t>
  </si>
  <si>
    <t>Trap-Women's-ALL (Mar 26 2013 11:05AM, Stephanie Gutierrez, Open Status</t>
  </si>
  <si>
    <t>Hadden</t>
  </si>
  <si>
    <t>Richard</t>
  </si>
  <si>
    <t>Trap-Men's-ALL (Mar 28 2013 12:25PM, Tyler Anderson, Open Status</t>
  </si>
  <si>
    <t>Haldeman</t>
  </si>
  <si>
    <t>Derek</t>
  </si>
  <si>
    <t>Double Trap-Men's-ALL (Mar 28 2013 12:25PM, Tyler Anderson, Open Status</t>
  </si>
  <si>
    <t>Halliday III</t>
  </si>
  <si>
    <t>Edwin</t>
  </si>
  <si>
    <t>Skeet-Men's-ALL (Mar 18 2013 11:36AM, Edwin Halliday III, Open Status</t>
  </si>
  <si>
    <t>Hambuchen</t>
  </si>
  <si>
    <t>Anderson</t>
  </si>
  <si>
    <t>Trap-Men's-ALL (Apr 17 2013 11:37AM, Anderson Hambuchen, Open Status</t>
  </si>
  <si>
    <t>Grace</t>
  </si>
  <si>
    <t>Trap-Women's-ALL (Apr 17 2013 11:35AM, Grace Hambuchen, Open Status</t>
  </si>
  <si>
    <t>Hancock</t>
  </si>
  <si>
    <t>Vincent</t>
  </si>
  <si>
    <t>Harbison</t>
  </si>
  <si>
    <t>Trap-Men's-ALL (May  7 2013 10:33AM, Morgan Harbison, Open Status</t>
  </si>
  <si>
    <t>Harris</t>
  </si>
  <si>
    <t>Jered</t>
  </si>
  <si>
    <t>Hart</t>
  </si>
  <si>
    <t>Clay</t>
  </si>
  <si>
    <t>Skeet-Men's-ALL (Apr  7 2013 11:50AM, Clay Hart, Open Status</t>
  </si>
  <si>
    <t>Haynes-Lewis</t>
  </si>
  <si>
    <t>Jesse</t>
  </si>
  <si>
    <t>Double Trap-Men's-ALL (Apr  8 2013  8:58PM, Jesse Haynes-Lewis, Open Status</t>
  </si>
  <si>
    <t>Heiden</t>
  </si>
  <si>
    <t>Rachael</t>
  </si>
  <si>
    <t>Hensley</t>
  </si>
  <si>
    <t>Scott</t>
  </si>
  <si>
    <t>Skeet-Men's-ALL (Apr  9 2013  9:39AM, Scott Hensley, Open Status</t>
  </si>
  <si>
    <t>Hepburn</t>
  </si>
  <si>
    <t>Duncan</t>
  </si>
  <si>
    <t>Trap-Men's-ALL (Mar 17 2013 11:59PM, Duncan Hepburn, Open Status</t>
  </si>
  <si>
    <t>Herman</t>
  </si>
  <si>
    <t>Shane</t>
  </si>
  <si>
    <t>Hill</t>
  </si>
  <si>
    <t>Trey</t>
  </si>
  <si>
    <t>Hinton</t>
  </si>
  <si>
    <t>Hintz</t>
  </si>
  <si>
    <t>Jordan</t>
  </si>
  <si>
    <t>Hitchcock</t>
  </si>
  <si>
    <t>Harold</t>
  </si>
  <si>
    <t>Trap-Men's-ALL (Mar 28 2013  1:14PM, Harold Hitchcock, Open Status</t>
  </si>
  <si>
    <t>Hobbs</t>
  </si>
  <si>
    <t>Brandi</t>
  </si>
  <si>
    <t>Holguin</t>
  </si>
  <si>
    <t>Jeff</t>
  </si>
  <si>
    <t>Houston</t>
  </si>
  <si>
    <t>Hannah</t>
  </si>
  <si>
    <t>Inman</t>
  </si>
  <si>
    <t>Seth</t>
  </si>
  <si>
    <t>Jackson</t>
  </si>
  <si>
    <t>Trap-Men's-ALL (Mar 30 2013 10:09PM, Geoffrey Jackson, Open Status</t>
  </si>
  <si>
    <t>Jacob</t>
  </si>
  <si>
    <t>Katharina</t>
  </si>
  <si>
    <t>Skeet-Women's-ALL (Apr 30 2013  8:22AM, Katharina Jacob, Open Status</t>
  </si>
  <si>
    <t>Jardin</t>
  </si>
  <si>
    <t>Ann</t>
  </si>
  <si>
    <t>Trap-Women's-ALL (Apr 12 2013  8:10PM, Ann Jardin, Open Status</t>
  </si>
  <si>
    <t>Johnson</t>
  </si>
  <si>
    <t>Robert</t>
  </si>
  <si>
    <t>Jungman</t>
  </si>
  <si>
    <t>Phillip</t>
  </si>
  <si>
    <t>Keldsen</t>
  </si>
  <si>
    <t>Isaac</t>
  </si>
  <si>
    <t>Skeet-Men's-ALL (Apr 28 2013  8:15PM, Isaac Keldsen, Open Status</t>
  </si>
  <si>
    <t>Jakob</t>
  </si>
  <si>
    <t>Keller</t>
  </si>
  <si>
    <t>Blake</t>
  </si>
  <si>
    <t>Trap-Men's-ALL (Apr 17 2013  8:41AM, Blake Keller, Open Status</t>
  </si>
  <si>
    <t>Kephart</t>
  </si>
  <si>
    <t>Amanda</t>
  </si>
  <si>
    <t>Skeet-Women's-ALL (Apr 19 2013  9:17AM, Amanda Kephart, Open Status</t>
  </si>
  <si>
    <t>King</t>
  </si>
  <si>
    <t>Colin</t>
  </si>
  <si>
    <t>Skeet-Men's-ALL (Apr 23 2013  8:46PM, Colin King, Open Status</t>
  </si>
  <si>
    <t>Lawson</t>
  </si>
  <si>
    <t>Katlyn</t>
  </si>
  <si>
    <t>Trap-Women's-ALL (Apr 28 2013 11:13AM, Katlyn Lawson, Open Status</t>
  </si>
  <si>
    <t>Legnele</t>
  </si>
  <si>
    <t>Trap-Men's-ALL (Apr 10 2013 10:38AM, Richard Legnele, Open Status</t>
  </si>
  <si>
    <t>Linetty</t>
  </si>
  <si>
    <t>Trap-Men's-ALL (Apr 16 2013  7:10PM, John Linetty, Open Status</t>
  </si>
  <si>
    <t>Lowen</t>
  </si>
  <si>
    <t>Rebekah</t>
  </si>
  <si>
    <t>Lundie</t>
  </si>
  <si>
    <t>Nathaniel</t>
  </si>
  <si>
    <t>Trap-Men's-ALL (Apr  5 2013  4:23PM, Nathaniel Lundie, Open Status</t>
  </si>
  <si>
    <t>Maher</t>
  </si>
  <si>
    <t>Double Trap-Men's-ALL (Apr 30 2013  9:55AM, Brian Maher, Open Status</t>
  </si>
  <si>
    <t>Matarese Jr.</t>
  </si>
  <si>
    <t>Anthony</t>
  </si>
  <si>
    <t>Trap-Men's-ALL (Apr 19 2013  5:56PM, Anthony Matarese Jr., Open Status</t>
  </si>
  <si>
    <t>Mawn</t>
  </si>
  <si>
    <t>Trap-Men's-ALL (Mar 29 2013  9:02AM, Matthew Mawn, Open Status</t>
  </si>
  <si>
    <t>McBee</t>
  </si>
  <si>
    <t>Remington</t>
  </si>
  <si>
    <t>Skeet-Men's-ALL (Apr 28 2013  3:06PM, Remington McBee, Open Status</t>
  </si>
  <si>
    <t>McBride</t>
  </si>
  <si>
    <t>Claton</t>
  </si>
  <si>
    <t>Skeet-Men's-ALL (Apr 28 2013 11:03PM, Claton McBride, Open Status</t>
  </si>
  <si>
    <t>McCaleb</t>
  </si>
  <si>
    <t>Hamilton</t>
  </si>
  <si>
    <t>Skeet-Men's-ALL (May  2 2013 12:24PM, Hamilton McCaleb, Open Status</t>
  </si>
  <si>
    <t>McCann,</t>
  </si>
  <si>
    <t>Rickey</t>
  </si>
  <si>
    <t>Trap-Men's-ALL (May  2 2013 12:54PM, Rickey McCann,, Open Status</t>
  </si>
  <si>
    <t>McClendon</t>
  </si>
  <si>
    <t>Eric</t>
  </si>
  <si>
    <t>Skeet-Men's-ALL (Mar 25 2013  5:21PM, Eric McClendon, Open Status</t>
  </si>
  <si>
    <t>McGrath</t>
  </si>
  <si>
    <t>Jon</t>
  </si>
  <si>
    <t>McIntosh</t>
  </si>
  <si>
    <t>Charles</t>
  </si>
  <si>
    <t>Trap-Men's-ALL (May  2 2013 10:42AM, Charles McIntosh, Open Status</t>
  </si>
  <si>
    <t>McNeil</t>
  </si>
  <si>
    <t>Tayler</t>
  </si>
  <si>
    <t>Trap-Women's-ALL (Apr 12 2013  8:50PM, Tayler McNeil, Open Status</t>
  </si>
  <si>
    <t>Meagher</t>
  </si>
  <si>
    <t>James</t>
  </si>
  <si>
    <t>Double Trap-Men's-ALL (Apr 24 2013  9:54PM, James Meagher, Open Status</t>
  </si>
  <si>
    <t>Milan</t>
  </si>
  <si>
    <t>Maxwell</t>
  </si>
  <si>
    <t>Trap-Men's-ALL (Apr 22 2013 10:05AM, Maxwell Milan, Open Status</t>
  </si>
  <si>
    <t>Milner</t>
  </si>
  <si>
    <t>Trap-Men's-ALL (Apr 12 2013 11:27AM, Robert Milner, Open Status</t>
  </si>
  <si>
    <t>Mondejar</t>
  </si>
  <si>
    <t>Vladimir</t>
  </si>
  <si>
    <t>Skeet-Men's-ALL (Apr 15 2013 11:37PM, Vladimir Mondejar, Open Status</t>
  </si>
  <si>
    <t>Moniot</t>
  </si>
  <si>
    <t>Clayton</t>
  </si>
  <si>
    <t>Trap-Men's-ALL (Apr 17 2013  9:23PM, Clayton Moniot, Open Status</t>
  </si>
  <si>
    <t>Moody</t>
  </si>
  <si>
    <t>Riley</t>
  </si>
  <si>
    <t>Skeet-Women's-ALL (Apr  9 2013  9:11PM, Riley Moody, Open Status</t>
  </si>
  <si>
    <t>Moschetti</t>
  </si>
  <si>
    <t>Nic</t>
  </si>
  <si>
    <t>Skeet-Men's-ALL (Apr 19 2013  7:37PM, Nic Moschetti, Open Status</t>
  </si>
  <si>
    <t>Mosscrop</t>
  </si>
  <si>
    <t>Trap-Men's-ALL (Mar 19 2013 11:27AM, David Mosscrop, Open Status</t>
  </si>
  <si>
    <t>Mountain</t>
  </si>
  <si>
    <t>Logan</t>
  </si>
  <si>
    <t>Trap-Men's-ALL (Mar 16 2013  1:51AM, Logan Mountain, Open Status</t>
  </si>
  <si>
    <t>Mullins</t>
  </si>
  <si>
    <t>Nelson</t>
  </si>
  <si>
    <t>Reagan</t>
  </si>
  <si>
    <t>Skeet-Women's-ALL (Mar 18 2013  3:57PM, Reagan Nelson, Open Status</t>
  </si>
  <si>
    <t>Nielson</t>
  </si>
  <si>
    <t>Trap-Men's-ALL (Mar 15 2013  1:52PM, Brian Nielson, Open Status</t>
  </si>
  <si>
    <t>Odom</t>
  </si>
  <si>
    <t>Austin</t>
  </si>
  <si>
    <t>Trap-Men's-ALL (Apr  8 2013  5:13PM, Austin Odom, Open Status</t>
  </si>
  <si>
    <t>Offchiss</t>
  </si>
  <si>
    <t>Trap-Men's-ALL (May  2 2013  7:41PM, Jesse Offchiss, Open Status</t>
  </si>
  <si>
    <t>Old</t>
  </si>
  <si>
    <t>Travis</t>
  </si>
  <si>
    <t>Trap-Men's-ALL (Apr 29 2013 10:26AM, Travis Old, Open Status</t>
  </si>
  <si>
    <t>Patton</t>
  </si>
  <si>
    <t>Skeet-Men's-ALL (May  7 2013  9:14AM, Jesse Patton, Open Status</t>
  </si>
  <si>
    <t>Perry</t>
  </si>
  <si>
    <t>Porter</t>
  </si>
  <si>
    <t>Stephen</t>
  </si>
  <si>
    <t>Trap-Men's-ALL (Apr  9 2013  9:41AM, Stephen Porter, Open Status</t>
  </si>
  <si>
    <t>Skeet-Men's-ALL (Apr 23 2013  8:59PM, NELSON RAINEY, Open Status</t>
  </si>
  <si>
    <t>Raley</t>
  </si>
  <si>
    <t>Josh</t>
  </si>
  <si>
    <t>Skeet-Men's-ALL (Mar 20 2013  9:44AM, Josh Raley, Open Status</t>
  </si>
  <si>
    <t>Ramos</t>
  </si>
  <si>
    <t>Jose</t>
  </si>
  <si>
    <t>Skeet-Men's-ALL (Apr 15 2013 11:26PM, Jose Ramos, Open Status</t>
  </si>
  <si>
    <t>Reed</t>
  </si>
  <si>
    <t>Kendall</t>
  </si>
  <si>
    <t>Skeet-Women's-ALL (Apr 17 2013  2:39PM, Kendall Reed, Open Status</t>
  </si>
  <si>
    <t>Rennert</t>
  </si>
  <si>
    <t>Alex</t>
  </si>
  <si>
    <t>Trap-Men's-ALL (Apr  2 2013  8:59PM, Alex Rennert, Open Status</t>
  </si>
  <si>
    <t>Reynolds</t>
  </si>
  <si>
    <t>Roe</t>
  </si>
  <si>
    <t>Trap-Men's-ALL (Mar 28 2013  4:07PM, Wanda Jewell, Open Status</t>
  </si>
  <si>
    <t>Rich</t>
  </si>
  <si>
    <t>Daniel</t>
  </si>
  <si>
    <t>Double Trap-Men's-ALL (May  7 2013 10:19AM, Pete Carson, Open Status</t>
  </si>
  <si>
    <t>Richardson</t>
  </si>
  <si>
    <t>Dakotah</t>
  </si>
  <si>
    <t>Trap-Men's-ALL (Mar 21 2013  2:54PM, Tyler Anderson, Open Status</t>
  </si>
  <si>
    <t>RICHARDSON</t>
  </si>
  <si>
    <t>JOHN</t>
  </si>
  <si>
    <t>Trap-Men's-ALL (May  7 2013  9:17AM, JOHN RICHARDSON, Open Status</t>
  </si>
  <si>
    <t>Richmond</t>
  </si>
  <si>
    <t>Ross</t>
  </si>
  <si>
    <t>Trap-Women's-ALL (Mar 28 2013 11:17AM, Caitlin Ross, Open Status</t>
  </si>
  <si>
    <t>Rupert</t>
  </si>
  <si>
    <t>Sanchez</t>
  </si>
  <si>
    <t>Angelo</t>
  </si>
  <si>
    <t>Skeet-Men's-ALL (Apr  2 2013  4:00PM, Angelo Sanchez, Open Status</t>
  </si>
  <si>
    <t>Saye</t>
  </si>
  <si>
    <t>Double Trap-Men's-ALL (Mar 15 2013  5:17PM, Connor Saye, Open Status, Trap-Men's-ALL (Mar 15 2013  5:17PM, Connor Saye, Open Status</t>
  </si>
  <si>
    <t>Scapin</t>
  </si>
  <si>
    <t>Primo</t>
  </si>
  <si>
    <t>Trap-Men's-ALL (Mar 19 2013  6:22PM, Primo Scapin, Open Status</t>
  </si>
  <si>
    <t>Sellin</t>
  </si>
  <si>
    <t>Andrew</t>
  </si>
  <si>
    <t>Skeet-Men's-ALL (Apr 23 2013  9:35AM, Andrew Sellin, Open Status</t>
  </si>
  <si>
    <t>Shearer</t>
  </si>
  <si>
    <t>Paige</t>
  </si>
  <si>
    <t>Trap-Women's-ALL (Mar 20 2013 11:29PM, Paige Shearer, Open Status</t>
  </si>
  <si>
    <t>Simms</t>
  </si>
  <si>
    <t>Alan</t>
  </si>
  <si>
    <t>Trap-Men's-ALL (May  1 2013 12:03PM, Alan Simms, Open Status</t>
  </si>
  <si>
    <t>Smith</t>
  </si>
  <si>
    <t>Samantha</t>
  </si>
  <si>
    <t>Trap-Women's-ALL (Apr 19 2013  1:49PM, Samantha Smith, Open Status</t>
  </si>
  <si>
    <t>Smithart</t>
  </si>
  <si>
    <t>Ryan</t>
  </si>
  <si>
    <t>Skeet-Men's-ALL (Apr  3 2013  2:02PM, Ryan Smithart, Open Status</t>
  </si>
  <si>
    <t>Spruill</t>
  </si>
  <si>
    <t>Stapleton</t>
  </si>
  <si>
    <t>Mary</t>
  </si>
  <si>
    <t>Trap-Women's-ALL (Apr  3 2013  4:31PM, Mary Stapleton, Open Status</t>
  </si>
  <si>
    <t>Stewart</t>
  </si>
  <si>
    <t>Hayden</t>
  </si>
  <si>
    <t>Skeet-Men's-ALL (Mar 28 2013 12:23PM, Tyler Anderson, Open Status</t>
  </si>
  <si>
    <t>Taylor</t>
  </si>
  <si>
    <t>Dustan</t>
  </si>
  <si>
    <t>Skeet-Men's-ALL (Mar 16 2013 10:30PM, Dustan Taylor, Open Status</t>
  </si>
  <si>
    <t>Thompson</t>
  </si>
  <si>
    <t>Frank</t>
  </si>
  <si>
    <t>Skeet-Women's-ALL (Mar 20 2013  5:25PM, Morgan Thompson, Open Status</t>
  </si>
  <si>
    <t>Tribuzio</t>
  </si>
  <si>
    <t>Skeet-Men's-ALL (Apr 30 2013 12:00PM, Tyler Anderson, Open Status, Trap-Men's-ALL (May  7 2013 10:09AM, Pete Carson, Open Status</t>
  </si>
  <si>
    <t>Turner</t>
  </si>
  <si>
    <t>Underwood</t>
  </si>
  <si>
    <t>Emily</t>
  </si>
  <si>
    <t>Trap-Women's-ALL (May  6 2013  8:58PM, Emily Underwood, Open Status</t>
  </si>
  <si>
    <t>Van Sant</t>
  </si>
  <si>
    <t>Casey</t>
  </si>
  <si>
    <t>Trap-Men's-ALL (Apr  9 2013  2:03PM, Casey Van Sant, Open Status</t>
  </si>
  <si>
    <t>Vizzi</t>
  </si>
  <si>
    <t>Dania</t>
  </si>
  <si>
    <t>Waldrop</t>
  </si>
  <si>
    <t>Cheyenne</t>
  </si>
  <si>
    <t>Trap-Women's-ALL (Mar 20 2013  9:21PM, Cheyenne Waldrop, Open Status</t>
  </si>
  <si>
    <t>Wallace</t>
  </si>
  <si>
    <t>Casey  "Jake"</t>
  </si>
  <si>
    <t>Webb</t>
  </si>
  <si>
    <t>Webster</t>
  </si>
  <si>
    <t>Christopher</t>
  </si>
  <si>
    <t>Weeks</t>
  </si>
  <si>
    <t>Mark</t>
  </si>
  <si>
    <t>Weger</t>
  </si>
  <si>
    <t>Johnny</t>
  </si>
  <si>
    <t>Trap-Men's-ALL (Apr 29 2013  4:23PM, Tyler Anderson, Open Status</t>
  </si>
  <si>
    <t>Whitehurst</t>
  </si>
  <si>
    <t>Hunter</t>
  </si>
  <si>
    <t>Skeet-Men's-ALL (Mar 25 2013  9:33PM, Hunter Whitehurst, Open Status</t>
  </si>
  <si>
    <t>Wilder</t>
  </si>
  <si>
    <t>Miranda</t>
  </si>
  <si>
    <t>Wilkoski</t>
  </si>
  <si>
    <t>Wilson</t>
  </si>
  <si>
    <t>Aaron</t>
  </si>
  <si>
    <t>Skeet-Men's-ALL (Apr  9 2013 10:53AM, Aaron Wilson, Open Status</t>
  </si>
  <si>
    <t>Wingate</t>
  </si>
  <si>
    <t>Jeffery</t>
  </si>
  <si>
    <t>Trap-Men's-ALL (Apr  2 2013  8:43PM, Jeffery Wingate, Open Status</t>
  </si>
  <si>
    <t>Womack</t>
  </si>
  <si>
    <t>Zachary</t>
  </si>
  <si>
    <t>Zauhar</t>
  </si>
  <si>
    <t>Kelsey</t>
  </si>
  <si>
    <t>TRAP MEN</t>
  </si>
  <si>
    <t>TRAP LADIES</t>
  </si>
  <si>
    <t>Wietfeldt</t>
  </si>
  <si>
    <t>Collin</t>
  </si>
  <si>
    <t>Trap-Men's-ALL</t>
  </si>
  <si>
    <t>RND 1</t>
  </si>
  <si>
    <t>RND 2</t>
  </si>
  <si>
    <t>RND 3</t>
  </si>
  <si>
    <t>RND 4</t>
  </si>
  <si>
    <t>TOTAL D1</t>
  </si>
  <si>
    <t>2013 USA SHOOTING SHOTGUN SPRING SELECTION MAY 2013</t>
  </si>
  <si>
    <t>DOUBLE TRAP MEN</t>
  </si>
  <si>
    <t>Altman</t>
  </si>
  <si>
    <t>Freddy</t>
  </si>
  <si>
    <t>Layer</t>
  </si>
  <si>
    <t>Sevin</t>
  </si>
  <si>
    <t>Mylnikov</t>
  </si>
  <si>
    <t>Rainey</t>
  </si>
  <si>
    <t>RND 5</t>
  </si>
  <si>
    <t>RND 6</t>
  </si>
  <si>
    <t>RND 7</t>
  </si>
  <si>
    <t xml:space="preserve">RND 8 </t>
  </si>
  <si>
    <t>TOTAL D2</t>
  </si>
  <si>
    <t>TOTAL</t>
  </si>
  <si>
    <t>RND 9</t>
  </si>
  <si>
    <t>RND 10</t>
  </si>
  <si>
    <t>TOTAL D3</t>
  </si>
  <si>
    <t>OPEN</t>
  </si>
  <si>
    <t>J1, COL</t>
  </si>
  <si>
    <t>COL</t>
  </si>
  <si>
    <t>J2</t>
  </si>
  <si>
    <t>J1</t>
  </si>
  <si>
    <t>J3</t>
  </si>
  <si>
    <t>SEN</t>
  </si>
  <si>
    <t>VIS</t>
  </si>
  <si>
    <t>CAT/CLASS</t>
  </si>
  <si>
    <t>LAST NAME</t>
  </si>
  <si>
    <t>FIRST NAME</t>
  </si>
  <si>
    <t>COMP #</t>
  </si>
  <si>
    <t>FINAL</t>
  </si>
  <si>
    <t>MEN'S SKEET</t>
  </si>
  <si>
    <t>JR MEN'S SKEET</t>
  </si>
  <si>
    <t>JR WOMEN SKEET</t>
  </si>
  <si>
    <t>WOMEN SKEET</t>
  </si>
  <si>
    <t>Alcoriza</t>
  </si>
  <si>
    <t>D1 TOTAL</t>
  </si>
  <si>
    <t>2013 SHOTGUIN SPRING SELECTION - DOUBLE TRAP</t>
  </si>
  <si>
    <t>RND 8</t>
  </si>
  <si>
    <t xml:space="preserve">RND 10 </t>
  </si>
  <si>
    <t>D2 TOTAL</t>
  </si>
  <si>
    <t>DOUBLE TRAP JR MEN</t>
  </si>
  <si>
    <t>SO</t>
  </si>
  <si>
    <t xml:space="preserve">SO </t>
  </si>
  <si>
    <t>Jack</t>
  </si>
  <si>
    <t>Ma Kuo</t>
  </si>
  <si>
    <t>Allen</t>
  </si>
  <si>
    <t>Flores</t>
  </si>
  <si>
    <t>Hafer</t>
  </si>
  <si>
    <t>Chad</t>
  </si>
  <si>
    <t>Lirio</t>
  </si>
  <si>
    <t>McCann</t>
  </si>
  <si>
    <t>J</t>
  </si>
  <si>
    <t>D3 TOTAL</t>
  </si>
  <si>
    <t>D4 TOTAL</t>
  </si>
  <si>
    <t>TRAP WOMEN</t>
  </si>
  <si>
    <t>CAT.</t>
  </si>
  <si>
    <t>Randal</t>
  </si>
  <si>
    <t>3 PERSON TEAMS</t>
  </si>
  <si>
    <t>MEN</t>
  </si>
  <si>
    <t>Will</t>
  </si>
  <si>
    <t>Jay</t>
  </si>
  <si>
    <t>Brandon</t>
  </si>
  <si>
    <t>Weitfeldt</t>
  </si>
  <si>
    <t>Jake</t>
  </si>
  <si>
    <t>Chubb</t>
  </si>
  <si>
    <t>Matt</t>
  </si>
  <si>
    <t>LADIES</t>
  </si>
  <si>
    <t>Kimberly</t>
  </si>
  <si>
    <t>MEN/MIXED</t>
  </si>
  <si>
    <t>2 PERSON TEAMS</t>
  </si>
  <si>
    <t>VanSant</t>
  </si>
  <si>
    <t>Rachel</t>
  </si>
  <si>
    <t>Bridge Creek #10</t>
  </si>
  <si>
    <t>Stapletain</t>
  </si>
  <si>
    <t>OTC</t>
  </si>
  <si>
    <t>Willa Walla Creek Indiands</t>
  </si>
  <si>
    <t>Keyston Gold</t>
  </si>
  <si>
    <t>USAMU Gold</t>
  </si>
  <si>
    <t>OTC Throwbacks</t>
  </si>
  <si>
    <t>Keystone Silver</t>
  </si>
  <si>
    <t>Indecisive</t>
  </si>
  <si>
    <t>OTC Die - No- Mite</t>
  </si>
  <si>
    <t>USAMU 1</t>
  </si>
  <si>
    <t>USAMU 2</t>
  </si>
  <si>
    <t>P Woods</t>
  </si>
  <si>
    <t>California Lovin'</t>
  </si>
  <si>
    <t>OTC Merica</t>
  </si>
  <si>
    <t>Team Cali Girls</t>
  </si>
  <si>
    <t>OTC Team Sweet &amp; Sour</t>
  </si>
  <si>
    <t>2013 SHOTGUN SPRING SELECTION - TRAP</t>
  </si>
  <si>
    <t>2013 SG SS TRAP COMBINED RESULTS</t>
  </si>
  <si>
    <t>WINNERS!</t>
  </si>
  <si>
    <t>JR TRAP MEN</t>
  </si>
  <si>
    <t>JR TRAP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</si>
</sst>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&quot;$&quot;#,##0.00;\(&quot;$&quot;#,##0.00\)"/>
  </numFmts>
  <fonts count="1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1" fillId="0" borderId="0" xfId="0" applyFont="1" applyAlignment="1" applyProtection="1">
      <alignment vertical="top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 applyProtection="1">
      <alignment horizontal="center" vertical="top" readingOrder="1"/>
      <protection locked="0"/>
    </xf>
    <xf numFmtId="0" fontId="5" fillId="0" borderId="0" xfId="0" applyNumberFormat="1" applyFont="1" applyAlignment="1">
      <alignment horizont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164" fontId="1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2" fillId="0" borderId="0" xfId="0" applyFont="1" applyFill="1" applyAlignment="1" applyProtection="1">
      <alignment vertical="center" wrapText="1" readingOrder="1"/>
      <protection locked="0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top" readingOrder="1"/>
      <protection locked="0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NumberFormat="1" applyFont="1" applyFill="1" applyBorder="1" applyAlignment="1" applyProtection="1">
      <alignment horizontal="center" vertical="top" readingOrder="1"/>
      <protection locked="0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 applyProtection="1">
      <alignment vertical="top" readingOrder="1"/>
      <protection locked="0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/>
    </xf>
    <xf numFmtId="0" fontId="0" fillId="2" borderId="0" xfId="0" applyFill="1" applyAlignment="1"/>
    <xf numFmtId="0" fontId="3" fillId="0" borderId="0" xfId="0" applyNumberFormat="1" applyFont="1" applyAlignment="1" applyProtection="1">
      <alignment horizontal="center" vertical="top"/>
      <protection locked="0"/>
    </xf>
    <xf numFmtId="164" fontId="1" fillId="0" borderId="0" xfId="0" applyNumberFormat="1" applyFont="1" applyFill="1" applyAlignment="1" applyProtection="1">
      <alignment horizontal="center" vertical="top" readingOrder="1"/>
      <protection locked="0"/>
    </xf>
    <xf numFmtId="164" fontId="1" fillId="0" borderId="0" xfId="0" applyNumberFormat="1" applyFont="1" applyFill="1" applyAlignment="1" applyProtection="1">
      <alignment horizontal="left" vertical="top" readingOrder="1"/>
      <protection locked="0"/>
    </xf>
    <xf numFmtId="0" fontId="5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2" borderId="0" xfId="0" applyFont="1" applyFill="1" applyAlignment="1">
      <alignment horizontal="center"/>
    </xf>
    <xf numFmtId="0" fontId="8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Fill="1" applyAlignment="1">
      <alignment horizontal="right" vertical="top"/>
    </xf>
    <xf numFmtId="0" fontId="8" fillId="0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Fill="1" applyAlignment="1" applyProtection="1">
      <alignment horizontal="left" vertical="top" wrapText="1" readingOrder="1"/>
      <protection locked="0"/>
    </xf>
    <xf numFmtId="0" fontId="9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/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0" fillId="0" borderId="1" xfId="0" applyBorder="1"/>
    <xf numFmtId="0" fontId="9" fillId="0" borderId="0" xfId="0" applyFont="1" applyFill="1"/>
    <xf numFmtId="0" fontId="0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 applyProtection="1">
      <alignment horizontal="center" vertical="top"/>
      <protection locked="0"/>
    </xf>
    <xf numFmtId="0" fontId="0" fillId="0" borderId="0" xfId="0" applyFill="1"/>
    <xf numFmtId="0" fontId="8" fillId="0" borderId="0" xfId="0" applyNumberFormat="1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" xfId="0" applyFill="1" applyBorder="1"/>
    <xf numFmtId="0" fontId="9" fillId="0" borderId="0" xfId="0" applyFont="1" applyFill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164" fontId="1" fillId="2" borderId="0" xfId="0" applyNumberFormat="1" applyFont="1" applyFill="1" applyAlignment="1" applyProtection="1">
      <alignment horizontal="center" vertical="top" readingOrder="1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topLeftCell="A43" zoomScaleNormal="100" zoomScaleSheetLayoutView="85" workbookViewId="0">
      <selection activeCell="E21" sqref="E21"/>
    </sheetView>
  </sheetViews>
  <sheetFormatPr defaultRowHeight="14.5" x14ac:dyDescent="0.35"/>
  <cols>
    <col min="1" max="1" width="11.453125" customWidth="1"/>
    <col min="2" max="2" width="23" style="13" customWidth="1"/>
    <col min="3" max="3" width="18.453125" style="1" customWidth="1"/>
    <col min="4" max="4" width="121.26953125" style="1" hidden="1" customWidth="1"/>
    <col min="5" max="5" width="7.453125" style="16" bestFit="1" customWidth="1"/>
    <col min="6" max="6" width="9.1796875" style="16" customWidth="1"/>
    <col min="7" max="8" width="9.1796875" style="3" customWidth="1"/>
  </cols>
  <sheetData>
    <row r="1" spans="1:11" x14ac:dyDescent="0.35">
      <c r="B1" s="70"/>
      <c r="C1" s="70"/>
      <c r="D1" s="70"/>
      <c r="E1" s="70"/>
      <c r="F1" s="70"/>
      <c r="G1" s="70"/>
      <c r="H1" s="70"/>
      <c r="I1" s="70"/>
      <c r="J1" s="70"/>
    </row>
    <row r="2" spans="1:11" ht="21" x14ac:dyDescent="0.5">
      <c r="B2" s="72" t="s">
        <v>445</v>
      </c>
      <c r="C2" s="72"/>
      <c r="D2" s="72"/>
      <c r="E2" s="72"/>
      <c r="F2" s="72"/>
      <c r="G2" s="72"/>
      <c r="H2" s="72"/>
      <c r="I2" s="72"/>
      <c r="J2" s="72"/>
    </row>
    <row r="3" spans="1:11" ht="26" x14ac:dyDescent="0.6">
      <c r="B3" s="35"/>
      <c r="C3" s="35"/>
      <c r="D3" s="35"/>
      <c r="E3" s="6"/>
      <c r="F3" s="16" t="s">
        <v>440</v>
      </c>
      <c r="G3" s="3" t="s">
        <v>441</v>
      </c>
      <c r="H3" s="3" t="s">
        <v>442</v>
      </c>
      <c r="I3" t="s">
        <v>443</v>
      </c>
      <c r="J3" t="s">
        <v>453</v>
      </c>
      <c r="K3" s="26" t="s">
        <v>480</v>
      </c>
    </row>
    <row r="4" spans="1:11" x14ac:dyDescent="0.35">
      <c r="A4" s="27" t="s">
        <v>473</v>
      </c>
      <c r="B4" s="31" t="s">
        <v>446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35">
      <c r="A5" s="26">
        <v>145</v>
      </c>
      <c r="B5" s="10" t="s">
        <v>118</v>
      </c>
      <c r="C5" s="7" t="s">
        <v>119</v>
      </c>
      <c r="D5" s="2" t="s">
        <v>120</v>
      </c>
      <c r="F5" s="14">
        <v>29</v>
      </c>
      <c r="G5" s="26">
        <v>28</v>
      </c>
      <c r="H5" s="26">
        <v>29</v>
      </c>
      <c r="I5" s="26">
        <v>29</v>
      </c>
      <c r="J5" s="26">
        <v>30</v>
      </c>
      <c r="K5">
        <f t="shared" ref="K5:K25" si="0">SUM(F5:J5)</f>
        <v>145</v>
      </c>
    </row>
    <row r="6" spans="1:11" x14ac:dyDescent="0.35">
      <c r="A6" s="26">
        <v>167</v>
      </c>
      <c r="B6" s="10" t="s">
        <v>169</v>
      </c>
      <c r="C6" s="7" t="s">
        <v>170</v>
      </c>
      <c r="D6" s="2" t="s">
        <v>171</v>
      </c>
      <c r="F6" s="14">
        <v>30</v>
      </c>
      <c r="G6" s="3">
        <v>26</v>
      </c>
      <c r="H6" s="3">
        <v>28</v>
      </c>
      <c r="I6" s="26">
        <v>26</v>
      </c>
      <c r="J6" s="26">
        <v>30</v>
      </c>
      <c r="K6">
        <f t="shared" si="0"/>
        <v>140</v>
      </c>
    </row>
    <row r="7" spans="1:11" ht="15" customHeight="1" x14ac:dyDescent="0.35">
      <c r="A7" s="26">
        <v>185</v>
      </c>
      <c r="B7" s="10" t="s">
        <v>212</v>
      </c>
      <c r="C7" s="7" t="s">
        <v>213</v>
      </c>
      <c r="D7" s="2" t="s">
        <v>39</v>
      </c>
      <c r="F7" s="14">
        <v>28</v>
      </c>
      <c r="G7" s="3">
        <v>27</v>
      </c>
      <c r="H7" s="3">
        <v>28</v>
      </c>
      <c r="I7" s="26">
        <v>27</v>
      </c>
      <c r="J7" s="26">
        <v>27</v>
      </c>
      <c r="K7">
        <f t="shared" si="0"/>
        <v>137</v>
      </c>
    </row>
    <row r="8" spans="1:11" x14ac:dyDescent="0.35">
      <c r="A8" s="26">
        <v>244</v>
      </c>
      <c r="B8" s="10" t="s">
        <v>358</v>
      </c>
      <c r="C8" s="7" t="s">
        <v>110</v>
      </c>
      <c r="D8" s="2" t="s">
        <v>39</v>
      </c>
      <c r="F8" s="14">
        <v>26</v>
      </c>
      <c r="G8" s="3">
        <v>27</v>
      </c>
      <c r="H8" s="3">
        <v>26</v>
      </c>
      <c r="I8" s="26">
        <v>28</v>
      </c>
      <c r="J8" s="26">
        <v>28</v>
      </c>
      <c r="K8">
        <f t="shared" si="0"/>
        <v>135</v>
      </c>
    </row>
    <row r="9" spans="1:11" ht="15" customHeight="1" x14ac:dyDescent="0.35">
      <c r="A9" s="26">
        <v>129</v>
      </c>
      <c r="B9" s="10" t="s">
        <v>79</v>
      </c>
      <c r="C9" s="7" t="s">
        <v>80</v>
      </c>
      <c r="D9" s="2" t="s">
        <v>39</v>
      </c>
      <c r="F9" s="14">
        <v>26</v>
      </c>
      <c r="G9" s="3">
        <v>26</v>
      </c>
      <c r="H9" s="3">
        <v>30</v>
      </c>
      <c r="I9" s="26">
        <v>27</v>
      </c>
      <c r="J9" s="26">
        <v>26</v>
      </c>
      <c r="K9">
        <f t="shared" si="0"/>
        <v>135</v>
      </c>
    </row>
    <row r="10" spans="1:11" x14ac:dyDescent="0.35">
      <c r="A10" s="26">
        <v>242</v>
      </c>
      <c r="B10" s="10" t="s">
        <v>355</v>
      </c>
      <c r="C10" s="7" t="s">
        <v>332</v>
      </c>
      <c r="D10" s="2" t="s">
        <v>39</v>
      </c>
      <c r="F10" s="14">
        <v>26</v>
      </c>
      <c r="G10" s="3">
        <v>25</v>
      </c>
      <c r="H10" s="3">
        <v>27</v>
      </c>
      <c r="I10" s="26">
        <v>27</v>
      </c>
      <c r="J10" s="26">
        <v>26</v>
      </c>
      <c r="K10">
        <f t="shared" si="0"/>
        <v>131</v>
      </c>
    </row>
    <row r="11" spans="1:11" x14ac:dyDescent="0.35">
      <c r="A11" s="26">
        <v>273</v>
      </c>
      <c r="B11" s="10" t="s">
        <v>424</v>
      </c>
      <c r="C11" s="7" t="s">
        <v>122</v>
      </c>
      <c r="D11" s="2" t="s">
        <v>39</v>
      </c>
      <c r="F11" s="14">
        <v>24</v>
      </c>
      <c r="G11" s="3">
        <v>26</v>
      </c>
      <c r="H11" s="3">
        <v>27</v>
      </c>
      <c r="I11" s="26">
        <v>27</v>
      </c>
      <c r="J11" s="26">
        <v>26</v>
      </c>
      <c r="K11">
        <f t="shared" si="0"/>
        <v>130</v>
      </c>
    </row>
    <row r="12" spans="1:11" x14ac:dyDescent="0.35">
      <c r="A12" s="26">
        <v>171</v>
      </c>
      <c r="B12" s="10" t="s">
        <v>180</v>
      </c>
      <c r="C12" s="7" t="s">
        <v>181</v>
      </c>
      <c r="D12" s="2"/>
      <c r="F12" s="14">
        <v>28</v>
      </c>
      <c r="G12" s="3">
        <v>26</v>
      </c>
      <c r="H12" s="3">
        <v>24</v>
      </c>
      <c r="I12" s="26">
        <v>22</v>
      </c>
      <c r="J12" s="29">
        <v>28</v>
      </c>
      <c r="K12">
        <f t="shared" si="0"/>
        <v>128</v>
      </c>
    </row>
    <row r="13" spans="1:11" x14ac:dyDescent="0.35">
      <c r="A13" s="26">
        <v>295</v>
      </c>
      <c r="B13" s="30" t="s">
        <v>479</v>
      </c>
      <c r="C13" s="30" t="s">
        <v>58</v>
      </c>
      <c r="D13" s="29"/>
      <c r="F13" s="29">
        <v>23</v>
      </c>
      <c r="G13" s="29">
        <v>26</v>
      </c>
      <c r="H13" s="29">
        <v>26</v>
      </c>
      <c r="I13" s="29">
        <v>25</v>
      </c>
      <c r="J13" s="29">
        <v>26</v>
      </c>
      <c r="K13">
        <f t="shared" si="0"/>
        <v>126</v>
      </c>
    </row>
    <row r="14" spans="1:11" x14ac:dyDescent="0.35">
      <c r="A14" s="26">
        <v>268</v>
      </c>
      <c r="B14" s="10" t="s">
        <v>412</v>
      </c>
      <c r="C14" s="7" t="s">
        <v>413</v>
      </c>
      <c r="D14" s="2" t="s">
        <v>39</v>
      </c>
      <c r="F14" s="14">
        <v>25</v>
      </c>
      <c r="G14" s="26">
        <v>27</v>
      </c>
      <c r="H14" s="26">
        <v>27</v>
      </c>
      <c r="I14" s="26">
        <v>22</v>
      </c>
      <c r="J14" s="26">
        <v>23</v>
      </c>
      <c r="K14">
        <f t="shared" si="0"/>
        <v>124</v>
      </c>
    </row>
    <row r="15" spans="1:11" ht="15" customHeight="1" x14ac:dyDescent="0.35">
      <c r="A15" s="26">
        <v>180</v>
      </c>
      <c r="B15" s="10" t="s">
        <v>202</v>
      </c>
      <c r="C15" s="7" t="s">
        <v>203</v>
      </c>
      <c r="D15" s="2" t="s">
        <v>39</v>
      </c>
      <c r="F15" s="14">
        <v>27</v>
      </c>
      <c r="G15" s="3">
        <v>24</v>
      </c>
      <c r="H15" s="3">
        <v>23</v>
      </c>
      <c r="I15" s="26">
        <v>24</v>
      </c>
      <c r="J15" s="26">
        <v>25</v>
      </c>
      <c r="K15">
        <f t="shared" si="0"/>
        <v>123</v>
      </c>
    </row>
    <row r="16" spans="1:11" x14ac:dyDescent="0.35">
      <c r="A16" s="26">
        <v>156</v>
      </c>
      <c r="B16" s="10" t="s">
        <v>143</v>
      </c>
      <c r="C16" s="7" t="s">
        <v>144</v>
      </c>
      <c r="D16" s="2" t="s">
        <v>145</v>
      </c>
      <c r="F16" s="14">
        <v>25</v>
      </c>
      <c r="G16" s="3">
        <v>23</v>
      </c>
      <c r="H16" s="3">
        <v>23</v>
      </c>
      <c r="I16" s="26">
        <v>27</v>
      </c>
      <c r="J16" s="29">
        <v>19</v>
      </c>
      <c r="K16">
        <f t="shared" si="0"/>
        <v>117</v>
      </c>
    </row>
    <row r="17" spans="1:21" ht="15" customHeight="1" x14ac:dyDescent="0.35">
      <c r="A17" s="26">
        <v>132</v>
      </c>
      <c r="B17" s="10" t="s">
        <v>87</v>
      </c>
      <c r="C17" s="7" t="s">
        <v>88</v>
      </c>
      <c r="D17" s="2" t="s">
        <v>89</v>
      </c>
      <c r="F17" s="14">
        <v>23</v>
      </c>
      <c r="G17" s="3">
        <v>20</v>
      </c>
      <c r="H17" s="3">
        <v>22</v>
      </c>
      <c r="I17" s="26">
        <v>21</v>
      </c>
      <c r="J17" s="26">
        <v>23</v>
      </c>
      <c r="K17">
        <f t="shared" si="0"/>
        <v>109</v>
      </c>
    </row>
    <row r="18" spans="1:21" ht="15" customHeight="1" x14ac:dyDescent="0.35">
      <c r="A18" s="26">
        <v>182</v>
      </c>
      <c r="B18" s="10" t="s">
        <v>205</v>
      </c>
      <c r="C18" s="7" t="s">
        <v>206</v>
      </c>
      <c r="D18" s="2" t="s">
        <v>39</v>
      </c>
      <c r="E18" t="s">
        <v>464</v>
      </c>
      <c r="F18" s="14">
        <v>20</v>
      </c>
      <c r="G18" s="3">
        <v>20</v>
      </c>
      <c r="H18" s="3">
        <v>23</v>
      </c>
      <c r="I18" s="26">
        <v>21</v>
      </c>
      <c r="J18" s="26">
        <v>24</v>
      </c>
      <c r="K18">
        <f t="shared" si="0"/>
        <v>108</v>
      </c>
    </row>
    <row r="19" spans="1:21" x14ac:dyDescent="0.35">
      <c r="A19" s="26">
        <v>203</v>
      </c>
      <c r="B19" s="10" t="s">
        <v>255</v>
      </c>
      <c r="C19" s="7" t="s">
        <v>56</v>
      </c>
      <c r="D19" s="2" t="s">
        <v>256</v>
      </c>
      <c r="F19" s="14">
        <v>16</v>
      </c>
      <c r="G19" s="3">
        <v>21</v>
      </c>
      <c r="H19" s="3">
        <v>22</v>
      </c>
      <c r="I19" s="26">
        <v>20</v>
      </c>
      <c r="J19" s="26">
        <v>21</v>
      </c>
      <c r="K19">
        <f t="shared" si="0"/>
        <v>100</v>
      </c>
    </row>
    <row r="20" spans="1:21" ht="15" customHeight="1" x14ac:dyDescent="0.35">
      <c r="A20" s="26">
        <v>214</v>
      </c>
      <c r="B20" s="10" t="s">
        <v>285</v>
      </c>
      <c r="C20" s="7" t="s">
        <v>286</v>
      </c>
      <c r="D20" s="2" t="s">
        <v>287</v>
      </c>
      <c r="F20" s="32">
        <v>16</v>
      </c>
      <c r="G20" s="3">
        <v>20</v>
      </c>
      <c r="H20" s="3">
        <v>20</v>
      </c>
      <c r="I20" s="26">
        <v>18</v>
      </c>
      <c r="J20" s="26">
        <v>21</v>
      </c>
      <c r="K20">
        <f t="shared" si="0"/>
        <v>95</v>
      </c>
    </row>
    <row r="21" spans="1:21" x14ac:dyDescent="0.35">
      <c r="A21" s="26">
        <v>175</v>
      </c>
      <c r="B21" s="10" t="s">
        <v>189</v>
      </c>
      <c r="C21" s="7" t="s">
        <v>190</v>
      </c>
      <c r="D21" s="2" t="s">
        <v>191</v>
      </c>
      <c r="F21" s="14">
        <v>22</v>
      </c>
      <c r="G21" s="3">
        <v>18</v>
      </c>
      <c r="H21" s="3">
        <v>21</v>
      </c>
      <c r="I21" s="26">
        <v>14</v>
      </c>
      <c r="J21" s="26">
        <v>18</v>
      </c>
      <c r="K21">
        <f t="shared" si="0"/>
        <v>93</v>
      </c>
    </row>
    <row r="22" spans="1:21" x14ac:dyDescent="0.35">
      <c r="A22" s="26">
        <v>114</v>
      </c>
      <c r="B22" s="10" t="s">
        <v>35</v>
      </c>
      <c r="C22" s="7" t="s">
        <v>38</v>
      </c>
      <c r="D22" s="2" t="s">
        <v>39</v>
      </c>
      <c r="F22" s="14">
        <v>19</v>
      </c>
      <c r="G22" s="3">
        <v>16</v>
      </c>
      <c r="H22" s="3">
        <v>19</v>
      </c>
      <c r="I22" s="26">
        <v>15</v>
      </c>
      <c r="J22" s="26">
        <v>21</v>
      </c>
      <c r="K22">
        <f t="shared" si="0"/>
        <v>90</v>
      </c>
    </row>
    <row r="23" spans="1:21" ht="15" customHeight="1" x14ac:dyDescent="0.35">
      <c r="A23" s="26">
        <v>239</v>
      </c>
      <c r="B23" s="10" t="s">
        <v>346</v>
      </c>
      <c r="C23" s="7" t="s">
        <v>347</v>
      </c>
      <c r="D23" s="2" t="s">
        <v>348</v>
      </c>
      <c r="F23" s="14">
        <v>16</v>
      </c>
      <c r="G23" s="3">
        <v>15</v>
      </c>
      <c r="H23" s="3">
        <v>15</v>
      </c>
      <c r="I23" s="26">
        <v>18</v>
      </c>
      <c r="J23" s="26">
        <v>21</v>
      </c>
      <c r="K23">
        <f t="shared" si="0"/>
        <v>85</v>
      </c>
    </row>
    <row r="24" spans="1:21" x14ac:dyDescent="0.35">
      <c r="A24" s="26">
        <v>124</v>
      </c>
      <c r="B24" s="10" t="s">
        <v>66</v>
      </c>
      <c r="C24" s="7" t="s">
        <v>67</v>
      </c>
      <c r="D24" s="2" t="s">
        <v>68</v>
      </c>
      <c r="F24" s="14">
        <v>14</v>
      </c>
      <c r="G24" s="3">
        <v>21</v>
      </c>
      <c r="H24" s="3">
        <v>15</v>
      </c>
      <c r="I24" s="26">
        <v>11</v>
      </c>
      <c r="J24" s="26">
        <v>17</v>
      </c>
      <c r="K24">
        <f t="shared" si="0"/>
        <v>78</v>
      </c>
    </row>
    <row r="25" spans="1:21" ht="15" customHeight="1" x14ac:dyDescent="0.35">
      <c r="A25" s="26">
        <v>118</v>
      </c>
      <c r="B25" s="11" t="s">
        <v>49</v>
      </c>
      <c r="C25" s="8" t="s">
        <v>50</v>
      </c>
      <c r="D25" s="2" t="s">
        <v>51</v>
      </c>
      <c r="F25" s="14">
        <v>14</v>
      </c>
      <c r="G25" s="3">
        <v>13</v>
      </c>
      <c r="H25" s="3">
        <v>17</v>
      </c>
      <c r="I25" s="26">
        <v>12</v>
      </c>
      <c r="J25" s="26">
        <v>20</v>
      </c>
      <c r="K25">
        <f t="shared" si="0"/>
        <v>76</v>
      </c>
    </row>
    <row r="26" spans="1:21" ht="26" x14ac:dyDescent="0.6">
      <c r="B26" s="71"/>
      <c r="C26" s="71"/>
      <c r="D26" s="71"/>
      <c r="E26" s="6"/>
      <c r="F26" s="16" t="s">
        <v>440</v>
      </c>
      <c r="G26" s="3" t="s">
        <v>441</v>
      </c>
      <c r="H26" s="3" t="s">
        <v>442</v>
      </c>
      <c r="I26" t="s">
        <v>443</v>
      </c>
      <c r="J26" t="s">
        <v>444</v>
      </c>
      <c r="K26" s="19" t="s">
        <v>453</v>
      </c>
      <c r="L26" s="19" t="s">
        <v>454</v>
      </c>
      <c r="M26" s="19" t="s">
        <v>455</v>
      </c>
      <c r="N26" s="19" t="s">
        <v>456</v>
      </c>
      <c r="O26" s="19" t="s">
        <v>457</v>
      </c>
      <c r="P26" s="21" t="s">
        <v>459</v>
      </c>
      <c r="Q26" s="21" t="s">
        <v>460</v>
      </c>
      <c r="R26" s="21" t="s">
        <v>461</v>
      </c>
      <c r="S26" s="19" t="s">
        <v>458</v>
      </c>
      <c r="T26" s="24" t="s">
        <v>474</v>
      </c>
      <c r="U26" s="24" t="s">
        <v>458</v>
      </c>
    </row>
    <row r="27" spans="1:21" ht="15" customHeight="1" x14ac:dyDescent="0.35">
      <c r="A27" s="22" t="s">
        <v>470</v>
      </c>
      <c r="B27" s="25" t="s">
        <v>471</v>
      </c>
      <c r="C27" s="25" t="s">
        <v>472</v>
      </c>
      <c r="D27" s="25"/>
      <c r="E27" s="25" t="s">
        <v>473</v>
      </c>
      <c r="F27" s="69" t="s">
        <v>475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ht="15" customHeight="1" x14ac:dyDescent="0.35">
      <c r="A28" t="s">
        <v>462</v>
      </c>
      <c r="B28" s="10" t="s">
        <v>180</v>
      </c>
      <c r="C28" s="7" t="s">
        <v>181</v>
      </c>
      <c r="D28" s="2" t="s">
        <v>92</v>
      </c>
      <c r="E28" s="14">
        <v>171</v>
      </c>
      <c r="F28" s="16">
        <v>25</v>
      </c>
      <c r="G28" s="4">
        <v>25</v>
      </c>
      <c r="H28" s="4">
        <v>25</v>
      </c>
      <c r="I28" s="4">
        <v>25</v>
      </c>
      <c r="J28" s="23">
        <f t="shared" ref="J28:J59" si="1">SUM(F28:I28)</f>
        <v>100</v>
      </c>
      <c r="K28" s="19">
        <v>25</v>
      </c>
      <c r="L28" s="19">
        <v>25</v>
      </c>
      <c r="M28" s="19">
        <v>25</v>
      </c>
      <c r="N28" s="19">
        <v>25</v>
      </c>
      <c r="O28" s="22">
        <f t="shared" ref="O28:O59" si="2">SUM(K28:N28)</f>
        <v>100</v>
      </c>
      <c r="P28" s="21">
        <v>25</v>
      </c>
      <c r="Q28" s="21">
        <v>25</v>
      </c>
      <c r="R28" s="22">
        <f t="shared" ref="R28:R59" si="3">SUM(P28:Q28)</f>
        <v>50</v>
      </c>
      <c r="S28">
        <f t="shared" ref="S28:S59" si="4">SUM(J28,O28,R28)</f>
        <v>250</v>
      </c>
      <c r="T28">
        <v>23</v>
      </c>
      <c r="U28">
        <f t="shared" ref="U28:U33" si="5">SUM(S28:T28)</f>
        <v>273</v>
      </c>
    </row>
    <row r="29" spans="1:21" ht="15" customHeight="1" x14ac:dyDescent="0.35">
      <c r="A29" t="s">
        <v>463</v>
      </c>
      <c r="B29" s="10" t="s">
        <v>13</v>
      </c>
      <c r="C29" s="7" t="s">
        <v>4</v>
      </c>
      <c r="D29" s="2" t="s">
        <v>14</v>
      </c>
      <c r="E29" s="14">
        <v>105</v>
      </c>
      <c r="F29" s="16">
        <v>25</v>
      </c>
      <c r="G29" s="3">
        <v>25</v>
      </c>
      <c r="H29" s="3">
        <v>25</v>
      </c>
      <c r="I29" s="4">
        <v>24</v>
      </c>
      <c r="J29" s="23">
        <f t="shared" si="1"/>
        <v>99</v>
      </c>
      <c r="K29" s="19">
        <v>24</v>
      </c>
      <c r="L29" s="19">
        <v>23</v>
      </c>
      <c r="M29" s="19">
        <v>23</v>
      </c>
      <c r="N29" s="19">
        <v>25</v>
      </c>
      <c r="O29" s="22">
        <f t="shared" si="2"/>
        <v>95</v>
      </c>
      <c r="P29" s="21">
        <v>24</v>
      </c>
      <c r="Q29" s="21">
        <v>25</v>
      </c>
      <c r="R29" s="22">
        <f t="shared" si="3"/>
        <v>49</v>
      </c>
      <c r="S29">
        <f t="shared" si="4"/>
        <v>243</v>
      </c>
      <c r="T29">
        <v>24</v>
      </c>
      <c r="U29">
        <f t="shared" si="5"/>
        <v>267</v>
      </c>
    </row>
    <row r="30" spans="1:21" x14ac:dyDescent="0.35">
      <c r="A30" t="s">
        <v>462</v>
      </c>
      <c r="B30" s="10" t="s">
        <v>392</v>
      </c>
      <c r="C30" s="7" t="s">
        <v>393</v>
      </c>
      <c r="D30" s="2" t="s">
        <v>92</v>
      </c>
      <c r="E30" s="14">
        <v>258</v>
      </c>
      <c r="F30" s="16">
        <v>23</v>
      </c>
      <c r="G30" s="3">
        <v>24</v>
      </c>
      <c r="H30" s="3">
        <v>24</v>
      </c>
      <c r="I30" s="4">
        <v>24</v>
      </c>
      <c r="J30" s="23">
        <f t="shared" si="1"/>
        <v>95</v>
      </c>
      <c r="K30" s="19">
        <v>24</v>
      </c>
      <c r="L30" s="19">
        <v>23</v>
      </c>
      <c r="M30" s="19">
        <v>24</v>
      </c>
      <c r="N30" s="19">
        <v>24</v>
      </c>
      <c r="O30" s="22">
        <f t="shared" si="2"/>
        <v>95</v>
      </c>
      <c r="P30" s="21">
        <v>24</v>
      </c>
      <c r="Q30" s="21">
        <v>24</v>
      </c>
      <c r="R30" s="22">
        <f t="shared" si="3"/>
        <v>48</v>
      </c>
      <c r="S30">
        <f t="shared" si="4"/>
        <v>238</v>
      </c>
      <c r="T30">
        <v>25</v>
      </c>
      <c r="U30">
        <f t="shared" si="5"/>
        <v>263</v>
      </c>
    </row>
    <row r="31" spans="1:21" x14ac:dyDescent="0.35">
      <c r="A31" t="s">
        <v>464</v>
      </c>
      <c r="B31" s="10" t="s">
        <v>326</v>
      </c>
      <c r="C31" s="7" t="s">
        <v>112</v>
      </c>
      <c r="D31" s="2" t="s">
        <v>92</v>
      </c>
      <c r="E31" s="14">
        <v>230</v>
      </c>
      <c r="F31" s="16">
        <v>25</v>
      </c>
      <c r="G31" s="3">
        <v>23</v>
      </c>
      <c r="H31" s="3">
        <v>24</v>
      </c>
      <c r="I31" s="4">
        <v>24</v>
      </c>
      <c r="J31" s="23">
        <f t="shared" si="1"/>
        <v>96</v>
      </c>
      <c r="K31" s="19">
        <v>25</v>
      </c>
      <c r="L31" s="19">
        <v>24</v>
      </c>
      <c r="M31" s="19">
        <v>23</v>
      </c>
      <c r="N31" s="19">
        <v>25</v>
      </c>
      <c r="O31" s="22">
        <f t="shared" si="2"/>
        <v>97</v>
      </c>
      <c r="P31" s="21">
        <v>24</v>
      </c>
      <c r="Q31" s="21">
        <v>23</v>
      </c>
      <c r="R31" s="22">
        <f t="shared" si="3"/>
        <v>47</v>
      </c>
      <c r="S31">
        <f t="shared" si="4"/>
        <v>240</v>
      </c>
      <c r="T31">
        <v>21</v>
      </c>
      <c r="U31">
        <f t="shared" si="5"/>
        <v>261</v>
      </c>
    </row>
    <row r="32" spans="1:21" x14ac:dyDescent="0.35">
      <c r="A32" t="s">
        <v>462</v>
      </c>
      <c r="B32" s="10" t="s">
        <v>277</v>
      </c>
      <c r="C32" s="7" t="s">
        <v>278</v>
      </c>
      <c r="D32" s="2" t="s">
        <v>92</v>
      </c>
      <c r="E32" s="14">
        <v>211</v>
      </c>
      <c r="F32" s="16">
        <v>24</v>
      </c>
      <c r="G32" s="3">
        <v>24</v>
      </c>
      <c r="H32" s="3">
        <v>25</v>
      </c>
      <c r="I32" s="4">
        <v>24</v>
      </c>
      <c r="J32" s="23">
        <f t="shared" si="1"/>
        <v>97</v>
      </c>
      <c r="K32" s="19">
        <v>24</v>
      </c>
      <c r="L32" s="19">
        <v>23</v>
      </c>
      <c r="M32" s="19">
        <v>22</v>
      </c>
      <c r="N32" s="19">
        <v>23</v>
      </c>
      <c r="O32" s="22">
        <f t="shared" si="2"/>
        <v>92</v>
      </c>
      <c r="P32" s="21">
        <v>24</v>
      </c>
      <c r="Q32" s="21">
        <v>24</v>
      </c>
      <c r="R32" s="22">
        <f t="shared" si="3"/>
        <v>48</v>
      </c>
      <c r="S32">
        <f t="shared" si="4"/>
        <v>237</v>
      </c>
      <c r="T32">
        <v>24</v>
      </c>
      <c r="U32">
        <f t="shared" si="5"/>
        <v>261</v>
      </c>
    </row>
    <row r="33" spans="1:21" x14ac:dyDescent="0.35">
      <c r="A33" t="s">
        <v>462</v>
      </c>
      <c r="B33" s="10" t="s">
        <v>414</v>
      </c>
      <c r="C33" s="7" t="s">
        <v>415</v>
      </c>
      <c r="D33" s="2" t="s">
        <v>388</v>
      </c>
      <c r="E33" s="14">
        <v>269</v>
      </c>
      <c r="F33" s="16">
        <v>23</v>
      </c>
      <c r="G33" s="3">
        <v>25</v>
      </c>
      <c r="H33" s="3">
        <v>24</v>
      </c>
      <c r="I33" s="4">
        <v>24</v>
      </c>
      <c r="J33" s="23">
        <f t="shared" si="1"/>
        <v>96</v>
      </c>
      <c r="K33" s="19">
        <v>22</v>
      </c>
      <c r="L33" s="19">
        <v>23</v>
      </c>
      <c r="M33" s="19">
        <v>25</v>
      </c>
      <c r="N33" s="19">
        <v>24</v>
      </c>
      <c r="O33" s="22">
        <f t="shared" si="2"/>
        <v>94</v>
      </c>
      <c r="P33" s="21">
        <v>23</v>
      </c>
      <c r="Q33" s="21">
        <v>23</v>
      </c>
      <c r="R33" s="22">
        <f t="shared" si="3"/>
        <v>46</v>
      </c>
      <c r="S33">
        <f t="shared" si="4"/>
        <v>236</v>
      </c>
      <c r="T33">
        <v>24</v>
      </c>
      <c r="U33">
        <f t="shared" si="5"/>
        <v>260</v>
      </c>
    </row>
    <row r="34" spans="1:21" x14ac:dyDescent="0.35">
      <c r="A34" t="s">
        <v>465</v>
      </c>
      <c r="B34" s="10" t="s">
        <v>228</v>
      </c>
      <c r="C34" s="7" t="s">
        <v>229</v>
      </c>
      <c r="D34" s="2" t="s">
        <v>92</v>
      </c>
      <c r="E34" s="14">
        <v>192</v>
      </c>
      <c r="F34" s="16">
        <v>25</v>
      </c>
      <c r="G34" s="3">
        <v>22</v>
      </c>
      <c r="H34" s="3">
        <v>25</v>
      </c>
      <c r="I34" s="4">
        <v>24</v>
      </c>
      <c r="J34" s="23">
        <f t="shared" si="1"/>
        <v>96</v>
      </c>
      <c r="K34" s="19">
        <v>22</v>
      </c>
      <c r="L34" s="19">
        <v>23</v>
      </c>
      <c r="M34" s="19">
        <v>24</v>
      </c>
      <c r="N34" s="19">
        <v>24</v>
      </c>
      <c r="O34" s="22">
        <f t="shared" si="2"/>
        <v>93</v>
      </c>
      <c r="P34" s="21">
        <v>22</v>
      </c>
      <c r="Q34" s="21">
        <v>25</v>
      </c>
      <c r="R34" s="22">
        <f t="shared" si="3"/>
        <v>47</v>
      </c>
      <c r="S34">
        <f t="shared" si="4"/>
        <v>236</v>
      </c>
    </row>
    <row r="35" spans="1:21" x14ac:dyDescent="0.35">
      <c r="A35" t="s">
        <v>463</v>
      </c>
      <c r="B35" s="10" t="s">
        <v>26</v>
      </c>
      <c r="C35" s="7" t="s">
        <v>27</v>
      </c>
      <c r="D35" s="2" t="s">
        <v>28</v>
      </c>
      <c r="E35" s="14">
        <v>110</v>
      </c>
      <c r="F35" s="16">
        <v>25</v>
      </c>
      <c r="G35" s="3">
        <v>23</v>
      </c>
      <c r="H35" s="3">
        <v>25</v>
      </c>
      <c r="I35" s="4">
        <v>23</v>
      </c>
      <c r="J35" s="23">
        <f t="shared" si="1"/>
        <v>96</v>
      </c>
      <c r="K35" s="19">
        <v>20</v>
      </c>
      <c r="L35" s="19">
        <v>21</v>
      </c>
      <c r="M35" s="19">
        <v>24</v>
      </c>
      <c r="N35" s="19">
        <v>24</v>
      </c>
      <c r="O35" s="22">
        <f t="shared" si="2"/>
        <v>89</v>
      </c>
      <c r="P35" s="21">
        <v>25</v>
      </c>
      <c r="Q35" s="21">
        <v>22</v>
      </c>
      <c r="R35" s="22">
        <f t="shared" si="3"/>
        <v>47</v>
      </c>
      <c r="S35">
        <f t="shared" si="4"/>
        <v>232</v>
      </c>
    </row>
    <row r="36" spans="1:21" x14ac:dyDescent="0.35">
      <c r="A36" t="s">
        <v>464</v>
      </c>
      <c r="B36" s="10" t="s">
        <v>379</v>
      </c>
      <c r="C36" s="7" t="s">
        <v>380</v>
      </c>
      <c r="D36" s="2" t="s">
        <v>381</v>
      </c>
      <c r="E36" s="14">
        <v>252</v>
      </c>
      <c r="F36" s="16">
        <v>21</v>
      </c>
      <c r="G36" s="3">
        <v>24</v>
      </c>
      <c r="H36" s="3">
        <v>24</v>
      </c>
      <c r="I36" s="4">
        <v>22</v>
      </c>
      <c r="J36" s="23">
        <f t="shared" si="1"/>
        <v>91</v>
      </c>
      <c r="K36" s="19">
        <v>23</v>
      </c>
      <c r="L36" s="19">
        <v>22</v>
      </c>
      <c r="M36" s="19">
        <v>24</v>
      </c>
      <c r="N36" s="19">
        <v>21</v>
      </c>
      <c r="O36" s="22">
        <f t="shared" si="2"/>
        <v>90</v>
      </c>
      <c r="P36" s="21">
        <v>25</v>
      </c>
      <c r="Q36" s="21">
        <v>24</v>
      </c>
      <c r="R36" s="22">
        <f t="shared" si="3"/>
        <v>49</v>
      </c>
      <c r="S36">
        <f t="shared" si="4"/>
        <v>230</v>
      </c>
    </row>
    <row r="37" spans="1:21" x14ac:dyDescent="0.35">
      <c r="A37" t="s">
        <v>464</v>
      </c>
      <c r="B37" s="10" t="s">
        <v>389</v>
      </c>
      <c r="C37" s="7" t="s">
        <v>390</v>
      </c>
      <c r="D37" s="2" t="s">
        <v>391</v>
      </c>
      <c r="E37" s="14">
        <v>257</v>
      </c>
      <c r="F37" s="16">
        <v>24</v>
      </c>
      <c r="G37" s="3">
        <v>24</v>
      </c>
      <c r="H37" s="3">
        <v>21</v>
      </c>
      <c r="I37" s="4">
        <v>25</v>
      </c>
      <c r="J37" s="23">
        <f t="shared" si="1"/>
        <v>94</v>
      </c>
      <c r="K37" s="19">
        <v>22</v>
      </c>
      <c r="L37" s="19">
        <v>24</v>
      </c>
      <c r="M37" s="19">
        <v>23</v>
      </c>
      <c r="N37" s="19">
        <v>19</v>
      </c>
      <c r="O37" s="22">
        <f t="shared" si="2"/>
        <v>88</v>
      </c>
      <c r="P37" s="21">
        <v>24</v>
      </c>
      <c r="Q37" s="21">
        <v>24</v>
      </c>
      <c r="R37" s="22">
        <f t="shared" si="3"/>
        <v>48</v>
      </c>
      <c r="S37">
        <f t="shared" si="4"/>
        <v>230</v>
      </c>
    </row>
    <row r="38" spans="1:21" x14ac:dyDescent="0.35">
      <c r="A38" t="s">
        <v>464</v>
      </c>
      <c r="B38" s="10" t="s">
        <v>226</v>
      </c>
      <c r="C38" s="7" t="s">
        <v>227</v>
      </c>
      <c r="D38" s="2" t="s">
        <v>92</v>
      </c>
      <c r="E38" s="14">
        <v>191</v>
      </c>
      <c r="F38" s="16">
        <v>25</v>
      </c>
      <c r="G38" s="3">
        <v>23</v>
      </c>
      <c r="H38" s="3">
        <v>22</v>
      </c>
      <c r="I38" s="4">
        <v>23</v>
      </c>
      <c r="J38" s="23">
        <f t="shared" si="1"/>
        <v>93</v>
      </c>
      <c r="K38" s="19">
        <v>22</v>
      </c>
      <c r="L38" s="19">
        <v>22</v>
      </c>
      <c r="M38" s="19">
        <v>24</v>
      </c>
      <c r="N38" s="19">
        <v>22</v>
      </c>
      <c r="O38" s="22">
        <f t="shared" si="2"/>
        <v>90</v>
      </c>
      <c r="P38" s="21">
        <v>24</v>
      </c>
      <c r="Q38" s="21">
        <v>23</v>
      </c>
      <c r="R38" s="22">
        <f t="shared" si="3"/>
        <v>47</v>
      </c>
      <c r="S38">
        <f t="shared" si="4"/>
        <v>230</v>
      </c>
    </row>
    <row r="39" spans="1:21" x14ac:dyDescent="0.35">
      <c r="A39" t="s">
        <v>466</v>
      </c>
      <c r="B39" s="10" t="s">
        <v>431</v>
      </c>
      <c r="C39" s="7" t="s">
        <v>432</v>
      </c>
      <c r="D39" s="2" t="s">
        <v>92</v>
      </c>
      <c r="E39" s="14">
        <v>276</v>
      </c>
      <c r="F39" s="16">
        <v>23</v>
      </c>
      <c r="G39" s="3">
        <v>21</v>
      </c>
      <c r="H39" s="3">
        <v>22</v>
      </c>
      <c r="I39" s="4">
        <v>24</v>
      </c>
      <c r="J39" s="23">
        <f t="shared" si="1"/>
        <v>90</v>
      </c>
      <c r="K39" s="19">
        <v>25</v>
      </c>
      <c r="L39" s="19">
        <v>25</v>
      </c>
      <c r="M39" s="19">
        <v>22</v>
      </c>
      <c r="N39" s="19">
        <v>22</v>
      </c>
      <c r="O39" s="22">
        <f t="shared" si="2"/>
        <v>94</v>
      </c>
      <c r="P39" s="21">
        <v>23</v>
      </c>
      <c r="Q39" s="21">
        <v>22</v>
      </c>
      <c r="R39" s="22">
        <f t="shared" si="3"/>
        <v>45</v>
      </c>
      <c r="S39">
        <f t="shared" si="4"/>
        <v>229</v>
      </c>
    </row>
    <row r="40" spans="1:21" x14ac:dyDescent="0.35">
      <c r="A40" t="s">
        <v>466</v>
      </c>
      <c r="B40" s="10" t="s">
        <v>146</v>
      </c>
      <c r="C40" s="7" t="s">
        <v>147</v>
      </c>
      <c r="D40" s="2" t="s">
        <v>92</v>
      </c>
      <c r="E40" s="14">
        <v>157</v>
      </c>
      <c r="F40" s="16">
        <v>22</v>
      </c>
      <c r="G40" s="3">
        <v>22</v>
      </c>
      <c r="H40" s="3">
        <v>25</v>
      </c>
      <c r="I40" s="4">
        <v>24</v>
      </c>
      <c r="J40" s="23">
        <f t="shared" si="1"/>
        <v>93</v>
      </c>
      <c r="K40" s="19">
        <v>19</v>
      </c>
      <c r="L40" s="19">
        <v>25</v>
      </c>
      <c r="M40" s="19">
        <v>25</v>
      </c>
      <c r="N40" s="19">
        <v>24</v>
      </c>
      <c r="O40" s="22">
        <f t="shared" si="2"/>
        <v>93</v>
      </c>
      <c r="P40" s="21">
        <v>21</v>
      </c>
      <c r="Q40" s="21">
        <v>22</v>
      </c>
      <c r="R40" s="22">
        <f t="shared" si="3"/>
        <v>43</v>
      </c>
      <c r="S40">
        <f t="shared" si="4"/>
        <v>229</v>
      </c>
    </row>
    <row r="41" spans="1:21" ht="15" customHeight="1" x14ac:dyDescent="0.35">
      <c r="A41" t="s">
        <v>463</v>
      </c>
      <c r="B41" s="10" t="s">
        <v>230</v>
      </c>
      <c r="C41" s="7" t="s">
        <v>233</v>
      </c>
      <c r="D41" s="2" t="s">
        <v>92</v>
      </c>
      <c r="E41" s="14">
        <v>194</v>
      </c>
      <c r="F41" s="16">
        <v>22</v>
      </c>
      <c r="G41" s="3">
        <v>23</v>
      </c>
      <c r="H41" s="3">
        <v>24</v>
      </c>
      <c r="I41" s="4">
        <v>24</v>
      </c>
      <c r="J41" s="23">
        <f t="shared" si="1"/>
        <v>93</v>
      </c>
      <c r="K41" s="19">
        <v>20</v>
      </c>
      <c r="L41" s="19">
        <v>25</v>
      </c>
      <c r="M41" s="19">
        <v>24</v>
      </c>
      <c r="N41" s="19">
        <v>18</v>
      </c>
      <c r="O41" s="22">
        <f t="shared" si="2"/>
        <v>87</v>
      </c>
      <c r="P41" s="21">
        <v>24</v>
      </c>
      <c r="Q41" s="21">
        <v>24</v>
      </c>
      <c r="R41" s="22">
        <f t="shared" si="3"/>
        <v>48</v>
      </c>
      <c r="S41">
        <f t="shared" si="4"/>
        <v>228</v>
      </c>
    </row>
    <row r="42" spans="1:21" ht="15" customHeight="1" x14ac:dyDescent="0.35">
      <c r="A42" t="s">
        <v>465</v>
      </c>
      <c r="B42" s="10" t="s">
        <v>90</v>
      </c>
      <c r="C42" s="7" t="s">
        <v>91</v>
      </c>
      <c r="D42" s="2" t="s">
        <v>92</v>
      </c>
      <c r="E42" s="14">
        <v>133</v>
      </c>
      <c r="F42" s="16">
        <v>22</v>
      </c>
      <c r="G42" s="3">
        <v>22</v>
      </c>
      <c r="H42" s="3">
        <v>23</v>
      </c>
      <c r="I42" s="4">
        <v>23</v>
      </c>
      <c r="J42" s="23">
        <f t="shared" si="1"/>
        <v>90</v>
      </c>
      <c r="K42" s="19">
        <v>22</v>
      </c>
      <c r="L42" s="19">
        <v>24</v>
      </c>
      <c r="M42" s="19">
        <v>23</v>
      </c>
      <c r="N42" s="19">
        <v>22</v>
      </c>
      <c r="O42" s="22">
        <f t="shared" si="2"/>
        <v>91</v>
      </c>
      <c r="P42" s="21">
        <v>22</v>
      </c>
      <c r="Q42" s="21">
        <v>22</v>
      </c>
      <c r="R42" s="22">
        <f t="shared" si="3"/>
        <v>44</v>
      </c>
      <c r="S42">
        <f t="shared" si="4"/>
        <v>225</v>
      </c>
    </row>
    <row r="43" spans="1:21" x14ac:dyDescent="0.35">
      <c r="A43" t="s">
        <v>464</v>
      </c>
      <c r="B43" s="10" t="s">
        <v>331</v>
      </c>
      <c r="C43" s="7" t="s">
        <v>332</v>
      </c>
      <c r="D43" s="2" t="s">
        <v>333</v>
      </c>
      <c r="E43" s="14">
        <v>234</v>
      </c>
      <c r="F43" s="16">
        <v>20</v>
      </c>
      <c r="G43" s="3">
        <v>22</v>
      </c>
      <c r="H43" s="3">
        <v>19</v>
      </c>
      <c r="I43" s="4">
        <v>23</v>
      </c>
      <c r="J43" s="23">
        <f t="shared" si="1"/>
        <v>84</v>
      </c>
      <c r="K43" s="19">
        <v>22</v>
      </c>
      <c r="L43" s="19">
        <v>25</v>
      </c>
      <c r="M43" s="19">
        <v>24</v>
      </c>
      <c r="N43" s="19">
        <v>21</v>
      </c>
      <c r="O43" s="22">
        <f t="shared" si="2"/>
        <v>92</v>
      </c>
      <c r="P43" s="21">
        <v>24</v>
      </c>
      <c r="Q43" s="21">
        <v>24</v>
      </c>
      <c r="R43" s="22">
        <f t="shared" si="3"/>
        <v>48</v>
      </c>
      <c r="S43">
        <f t="shared" si="4"/>
        <v>224</v>
      </c>
    </row>
    <row r="44" spans="1:21" x14ac:dyDescent="0.35">
      <c r="A44" t="s">
        <v>466</v>
      </c>
      <c r="B44" s="10" t="s">
        <v>386</v>
      </c>
      <c r="C44" s="7" t="s">
        <v>387</v>
      </c>
      <c r="D44" s="2" t="s">
        <v>388</v>
      </c>
      <c r="E44" s="14">
        <v>255</v>
      </c>
      <c r="F44" s="16">
        <v>25</v>
      </c>
      <c r="G44" s="3">
        <v>20</v>
      </c>
      <c r="H44" s="3">
        <v>20</v>
      </c>
      <c r="I44" s="4">
        <v>24</v>
      </c>
      <c r="J44" s="23">
        <f t="shared" si="1"/>
        <v>89</v>
      </c>
      <c r="K44" s="19">
        <v>20</v>
      </c>
      <c r="L44" s="19">
        <v>23</v>
      </c>
      <c r="M44" s="19">
        <v>23</v>
      </c>
      <c r="N44" s="19">
        <v>22</v>
      </c>
      <c r="O44" s="22">
        <f t="shared" si="2"/>
        <v>88</v>
      </c>
      <c r="P44" s="21">
        <v>22</v>
      </c>
      <c r="Q44" s="21">
        <v>24</v>
      </c>
      <c r="R44" s="22">
        <f t="shared" si="3"/>
        <v>46</v>
      </c>
      <c r="S44">
        <f t="shared" si="4"/>
        <v>223</v>
      </c>
    </row>
    <row r="45" spans="1:21" x14ac:dyDescent="0.35">
      <c r="A45" t="s">
        <v>462</v>
      </c>
      <c r="B45" s="10" t="s">
        <v>186</v>
      </c>
      <c r="C45" s="7" t="s">
        <v>187</v>
      </c>
      <c r="D45" s="2" t="s">
        <v>188</v>
      </c>
      <c r="E45" s="14">
        <v>174</v>
      </c>
      <c r="F45" s="16">
        <v>21</v>
      </c>
      <c r="G45" s="3">
        <v>23</v>
      </c>
      <c r="H45" s="3">
        <v>21</v>
      </c>
      <c r="I45" s="4">
        <v>24</v>
      </c>
      <c r="J45" s="23">
        <f t="shared" si="1"/>
        <v>89</v>
      </c>
      <c r="K45" s="19">
        <v>23</v>
      </c>
      <c r="L45" s="19">
        <v>22</v>
      </c>
      <c r="M45" s="19">
        <v>23</v>
      </c>
      <c r="N45" s="19">
        <v>21</v>
      </c>
      <c r="O45" s="22">
        <f t="shared" si="2"/>
        <v>89</v>
      </c>
      <c r="P45" s="21">
        <v>22</v>
      </c>
      <c r="Q45" s="21">
        <v>23</v>
      </c>
      <c r="R45" s="22">
        <f t="shared" si="3"/>
        <v>45</v>
      </c>
      <c r="S45">
        <f t="shared" si="4"/>
        <v>223</v>
      </c>
    </row>
    <row r="46" spans="1:21" x14ac:dyDescent="0.35">
      <c r="A46" t="s">
        <v>463</v>
      </c>
      <c r="B46" s="10" t="s">
        <v>262</v>
      </c>
      <c r="C46" s="7" t="s">
        <v>263</v>
      </c>
      <c r="D46" s="2" t="s">
        <v>264</v>
      </c>
      <c r="E46" s="14">
        <v>206</v>
      </c>
      <c r="F46" s="16">
        <v>23</v>
      </c>
      <c r="G46" s="3">
        <v>24</v>
      </c>
      <c r="H46" s="3">
        <v>25</v>
      </c>
      <c r="I46" s="4">
        <v>22</v>
      </c>
      <c r="J46" s="23">
        <f t="shared" si="1"/>
        <v>94</v>
      </c>
      <c r="K46" s="19">
        <v>22</v>
      </c>
      <c r="L46" s="19">
        <v>22</v>
      </c>
      <c r="M46" s="19">
        <v>23</v>
      </c>
      <c r="N46" s="19">
        <v>22</v>
      </c>
      <c r="O46" s="22">
        <f t="shared" si="2"/>
        <v>89</v>
      </c>
      <c r="P46" s="21">
        <v>17</v>
      </c>
      <c r="Q46" s="21">
        <v>23</v>
      </c>
      <c r="R46" s="22">
        <f t="shared" si="3"/>
        <v>40</v>
      </c>
      <c r="S46">
        <f t="shared" si="4"/>
        <v>223</v>
      </c>
    </row>
    <row r="47" spans="1:21" x14ac:dyDescent="0.35">
      <c r="A47" t="s">
        <v>465</v>
      </c>
      <c r="B47" s="10" t="s">
        <v>172</v>
      </c>
      <c r="C47" s="7" t="s">
        <v>173</v>
      </c>
      <c r="D47" s="2" t="s">
        <v>174</v>
      </c>
      <c r="E47" s="14">
        <v>168</v>
      </c>
      <c r="F47" s="16">
        <v>23</v>
      </c>
      <c r="G47" s="3">
        <v>22</v>
      </c>
      <c r="H47" s="3">
        <v>24</v>
      </c>
      <c r="I47" s="4">
        <v>22</v>
      </c>
      <c r="J47" s="23">
        <f t="shared" si="1"/>
        <v>91</v>
      </c>
      <c r="K47" s="19">
        <v>21</v>
      </c>
      <c r="L47" s="19">
        <v>21</v>
      </c>
      <c r="M47" s="19">
        <v>22</v>
      </c>
      <c r="N47" s="19">
        <v>21</v>
      </c>
      <c r="O47" s="22">
        <f t="shared" si="2"/>
        <v>85</v>
      </c>
      <c r="P47" s="21">
        <v>23</v>
      </c>
      <c r="Q47" s="21">
        <v>23</v>
      </c>
      <c r="R47" s="22">
        <f t="shared" si="3"/>
        <v>46</v>
      </c>
      <c r="S47">
        <f t="shared" si="4"/>
        <v>222</v>
      </c>
    </row>
    <row r="48" spans="1:21" ht="15" customHeight="1" x14ac:dyDescent="0.35">
      <c r="A48" t="s">
        <v>463</v>
      </c>
      <c r="B48" s="10" t="s">
        <v>240</v>
      </c>
      <c r="C48" s="7" t="s">
        <v>241</v>
      </c>
      <c r="D48" s="2" t="s">
        <v>242</v>
      </c>
      <c r="E48" s="14">
        <v>197</v>
      </c>
      <c r="F48" s="16">
        <v>23</v>
      </c>
      <c r="G48" s="3">
        <v>20</v>
      </c>
      <c r="H48" s="3">
        <v>22</v>
      </c>
      <c r="I48" s="4">
        <v>23</v>
      </c>
      <c r="J48" s="23">
        <f t="shared" si="1"/>
        <v>88</v>
      </c>
      <c r="K48" s="19">
        <v>22</v>
      </c>
      <c r="L48" s="19">
        <v>23</v>
      </c>
      <c r="M48" s="19">
        <v>20</v>
      </c>
      <c r="N48" s="19">
        <v>22</v>
      </c>
      <c r="O48" s="22">
        <f t="shared" si="2"/>
        <v>87</v>
      </c>
      <c r="P48" s="21">
        <v>23</v>
      </c>
      <c r="Q48" s="21">
        <v>21</v>
      </c>
      <c r="R48" s="22">
        <f t="shared" si="3"/>
        <v>44</v>
      </c>
      <c r="S48">
        <f t="shared" si="4"/>
        <v>219</v>
      </c>
    </row>
    <row r="49" spans="1:19" ht="15" customHeight="1" x14ac:dyDescent="0.35">
      <c r="A49" t="s">
        <v>463</v>
      </c>
      <c r="B49" s="10" t="s">
        <v>90</v>
      </c>
      <c r="C49" s="7" t="s">
        <v>93</v>
      </c>
      <c r="D49" s="2" t="s">
        <v>92</v>
      </c>
      <c r="E49" s="14">
        <v>134</v>
      </c>
      <c r="F49" s="16">
        <v>19</v>
      </c>
      <c r="G49" s="3">
        <v>21</v>
      </c>
      <c r="H49" s="3">
        <v>24</v>
      </c>
      <c r="I49" s="4">
        <v>21</v>
      </c>
      <c r="J49" s="23">
        <f t="shared" si="1"/>
        <v>85</v>
      </c>
      <c r="K49" s="19">
        <v>21</v>
      </c>
      <c r="L49" s="19">
        <v>22</v>
      </c>
      <c r="M49" s="19">
        <v>22</v>
      </c>
      <c r="N49" s="19">
        <v>24</v>
      </c>
      <c r="O49" s="22">
        <f t="shared" si="2"/>
        <v>89</v>
      </c>
      <c r="P49" s="21">
        <v>21</v>
      </c>
      <c r="Q49" s="21">
        <v>22</v>
      </c>
      <c r="R49" s="22">
        <f t="shared" si="3"/>
        <v>43</v>
      </c>
      <c r="S49">
        <f t="shared" si="4"/>
        <v>217</v>
      </c>
    </row>
    <row r="50" spans="1:19" x14ac:dyDescent="0.35">
      <c r="A50" t="s">
        <v>465</v>
      </c>
      <c r="B50" s="10" t="s">
        <v>35</v>
      </c>
      <c r="C50" s="7" t="s">
        <v>36</v>
      </c>
      <c r="D50" s="2" t="s">
        <v>37</v>
      </c>
      <c r="E50" s="14">
        <v>113</v>
      </c>
      <c r="F50" s="16">
        <v>23</v>
      </c>
      <c r="G50" s="3">
        <v>17</v>
      </c>
      <c r="H50" s="3">
        <v>22</v>
      </c>
      <c r="I50" s="4">
        <v>22</v>
      </c>
      <c r="J50" s="23">
        <f t="shared" si="1"/>
        <v>84</v>
      </c>
      <c r="K50" s="19">
        <v>21</v>
      </c>
      <c r="L50" s="19">
        <v>23</v>
      </c>
      <c r="M50" s="19">
        <v>22</v>
      </c>
      <c r="N50" s="19">
        <v>20</v>
      </c>
      <c r="O50" s="22">
        <f t="shared" si="2"/>
        <v>86</v>
      </c>
      <c r="P50" s="21">
        <v>23</v>
      </c>
      <c r="Q50" s="21">
        <v>21</v>
      </c>
      <c r="R50" s="22">
        <f t="shared" si="3"/>
        <v>44</v>
      </c>
      <c r="S50">
        <f t="shared" si="4"/>
        <v>214</v>
      </c>
    </row>
    <row r="51" spans="1:19" x14ac:dyDescent="0.35">
      <c r="A51" t="s">
        <v>465</v>
      </c>
      <c r="B51" s="10" t="s">
        <v>121</v>
      </c>
      <c r="C51" s="7" t="s">
        <v>122</v>
      </c>
      <c r="D51" s="2" t="s">
        <v>123</v>
      </c>
      <c r="E51" s="14">
        <v>146</v>
      </c>
      <c r="F51" s="16">
        <v>19</v>
      </c>
      <c r="G51" s="3">
        <v>19</v>
      </c>
      <c r="H51" s="3">
        <v>23</v>
      </c>
      <c r="I51" s="4">
        <v>22</v>
      </c>
      <c r="J51" s="23">
        <f t="shared" si="1"/>
        <v>83</v>
      </c>
      <c r="K51" s="19">
        <v>24</v>
      </c>
      <c r="L51" s="19">
        <v>21</v>
      </c>
      <c r="M51" s="19">
        <v>21</v>
      </c>
      <c r="N51" s="19">
        <v>22</v>
      </c>
      <c r="O51" s="22">
        <f t="shared" si="2"/>
        <v>88</v>
      </c>
      <c r="P51" s="21">
        <v>20</v>
      </c>
      <c r="Q51" s="21">
        <v>21</v>
      </c>
      <c r="R51" s="22">
        <f t="shared" si="3"/>
        <v>41</v>
      </c>
      <c r="S51">
        <f t="shared" si="4"/>
        <v>212</v>
      </c>
    </row>
    <row r="52" spans="1:19" x14ac:dyDescent="0.35">
      <c r="A52" t="s">
        <v>469</v>
      </c>
      <c r="B52" s="18" t="s">
        <v>451</v>
      </c>
      <c r="C52" s="7" t="s">
        <v>58</v>
      </c>
      <c r="D52" s="2"/>
      <c r="E52" s="14">
        <v>280</v>
      </c>
      <c r="F52" s="16">
        <v>19</v>
      </c>
      <c r="G52" s="3">
        <v>23</v>
      </c>
      <c r="H52" s="3">
        <v>19</v>
      </c>
      <c r="I52" s="4">
        <v>20</v>
      </c>
      <c r="J52" s="23">
        <f t="shared" si="1"/>
        <v>81</v>
      </c>
      <c r="K52" s="19">
        <v>24</v>
      </c>
      <c r="L52" s="19">
        <v>19</v>
      </c>
      <c r="M52" s="19">
        <v>20</v>
      </c>
      <c r="N52" s="19">
        <v>24</v>
      </c>
      <c r="O52" s="22">
        <f t="shared" si="2"/>
        <v>87</v>
      </c>
      <c r="P52" s="21">
        <v>19</v>
      </c>
      <c r="Q52" s="21">
        <v>22</v>
      </c>
      <c r="R52" s="22">
        <f t="shared" si="3"/>
        <v>41</v>
      </c>
      <c r="S52">
        <f t="shared" si="4"/>
        <v>209</v>
      </c>
    </row>
    <row r="53" spans="1:19" x14ac:dyDescent="0.35">
      <c r="A53" t="s">
        <v>465</v>
      </c>
      <c r="B53" s="10" t="s">
        <v>230</v>
      </c>
      <c r="C53" s="7" t="s">
        <v>231</v>
      </c>
      <c r="D53" s="2" t="s">
        <v>232</v>
      </c>
      <c r="E53" s="14">
        <v>193</v>
      </c>
      <c r="F53" s="16">
        <v>19</v>
      </c>
      <c r="G53" s="3">
        <v>20</v>
      </c>
      <c r="H53" s="3">
        <v>23</v>
      </c>
      <c r="I53" s="4">
        <v>22</v>
      </c>
      <c r="J53" s="23">
        <f t="shared" si="1"/>
        <v>84</v>
      </c>
      <c r="K53" s="19">
        <v>20</v>
      </c>
      <c r="L53" s="19">
        <v>20</v>
      </c>
      <c r="M53" s="19">
        <v>16</v>
      </c>
      <c r="N53" s="19">
        <v>21</v>
      </c>
      <c r="O53" s="22">
        <f t="shared" si="2"/>
        <v>77</v>
      </c>
      <c r="P53" s="21">
        <v>20</v>
      </c>
      <c r="Q53" s="21">
        <v>22</v>
      </c>
      <c r="R53" s="22">
        <f t="shared" si="3"/>
        <v>42</v>
      </c>
      <c r="S53">
        <f t="shared" si="4"/>
        <v>203</v>
      </c>
    </row>
    <row r="54" spans="1:19" x14ac:dyDescent="0.35">
      <c r="A54" t="s">
        <v>465</v>
      </c>
      <c r="B54" s="10" t="s">
        <v>302</v>
      </c>
      <c r="C54" s="7" t="s">
        <v>303</v>
      </c>
      <c r="D54" s="2" t="s">
        <v>304</v>
      </c>
      <c r="E54" s="14">
        <v>220</v>
      </c>
      <c r="F54" s="16">
        <v>22</v>
      </c>
      <c r="G54" s="19">
        <v>20</v>
      </c>
      <c r="H54" s="19">
        <v>22</v>
      </c>
      <c r="I54" s="19">
        <v>19</v>
      </c>
      <c r="J54" s="23">
        <f t="shared" si="1"/>
        <v>83</v>
      </c>
      <c r="K54" s="19">
        <v>22</v>
      </c>
      <c r="L54" s="19">
        <v>20</v>
      </c>
      <c r="M54" s="19">
        <v>22</v>
      </c>
      <c r="N54" s="19">
        <v>20</v>
      </c>
      <c r="O54" s="22">
        <f t="shared" si="2"/>
        <v>84</v>
      </c>
      <c r="P54" s="21">
        <v>19</v>
      </c>
      <c r="Q54" s="21">
        <v>17</v>
      </c>
      <c r="R54" s="22">
        <f t="shared" si="3"/>
        <v>36</v>
      </c>
      <c r="S54">
        <f t="shared" si="4"/>
        <v>203</v>
      </c>
    </row>
    <row r="55" spans="1:19" x14ac:dyDescent="0.35">
      <c r="A55" t="s">
        <v>469</v>
      </c>
      <c r="B55" s="12" t="s">
        <v>447</v>
      </c>
      <c r="C55" s="9" t="s">
        <v>448</v>
      </c>
      <c r="D55" s="5"/>
      <c r="E55" s="15">
        <v>278</v>
      </c>
      <c r="F55" s="15">
        <v>21</v>
      </c>
      <c r="G55" s="15">
        <v>21</v>
      </c>
      <c r="H55" s="15">
        <v>20</v>
      </c>
      <c r="I55" s="20">
        <v>21</v>
      </c>
      <c r="J55" s="23">
        <f t="shared" si="1"/>
        <v>83</v>
      </c>
      <c r="K55" s="19">
        <v>19</v>
      </c>
      <c r="L55" s="19">
        <v>18</v>
      </c>
      <c r="M55" s="19">
        <v>21</v>
      </c>
      <c r="N55" s="19">
        <v>19</v>
      </c>
      <c r="O55" s="22">
        <f t="shared" si="2"/>
        <v>77</v>
      </c>
      <c r="P55" s="21">
        <v>20</v>
      </c>
      <c r="Q55" s="21">
        <v>21</v>
      </c>
      <c r="R55" s="22">
        <f t="shared" si="3"/>
        <v>41</v>
      </c>
      <c r="S55">
        <f t="shared" si="4"/>
        <v>201</v>
      </c>
    </row>
    <row r="56" spans="1:19" x14ac:dyDescent="0.35">
      <c r="A56" t="s">
        <v>465</v>
      </c>
      <c r="B56" s="10" t="s">
        <v>449</v>
      </c>
      <c r="C56" s="7" t="s">
        <v>450</v>
      </c>
      <c r="D56" s="2"/>
      <c r="E56" s="14">
        <v>279</v>
      </c>
      <c r="F56" s="16">
        <v>17</v>
      </c>
      <c r="G56" s="3">
        <v>21</v>
      </c>
      <c r="H56" s="3">
        <v>20</v>
      </c>
      <c r="I56" s="4">
        <v>22</v>
      </c>
      <c r="J56" s="23">
        <f t="shared" si="1"/>
        <v>80</v>
      </c>
      <c r="K56" s="19">
        <v>20</v>
      </c>
      <c r="L56" s="19">
        <v>18</v>
      </c>
      <c r="M56" s="19">
        <v>21</v>
      </c>
      <c r="N56" s="19">
        <v>19</v>
      </c>
      <c r="O56" s="22">
        <f t="shared" si="2"/>
        <v>78</v>
      </c>
      <c r="P56" s="21">
        <v>19</v>
      </c>
      <c r="Q56" s="21">
        <v>23</v>
      </c>
      <c r="R56" s="22">
        <f t="shared" si="3"/>
        <v>42</v>
      </c>
      <c r="S56">
        <f t="shared" si="4"/>
        <v>200</v>
      </c>
    </row>
    <row r="57" spans="1:19" ht="15" customHeight="1" x14ac:dyDescent="0.35">
      <c r="A57" t="s">
        <v>467</v>
      </c>
      <c r="B57" s="10" t="s">
        <v>124</v>
      </c>
      <c r="C57" s="7" t="s">
        <v>127</v>
      </c>
      <c r="D57" s="2" t="s">
        <v>128</v>
      </c>
      <c r="E57" s="14">
        <v>148</v>
      </c>
      <c r="F57" s="16">
        <v>18</v>
      </c>
      <c r="G57" s="24">
        <v>20</v>
      </c>
      <c r="H57" s="24">
        <v>21</v>
      </c>
      <c r="I57" s="24">
        <v>20</v>
      </c>
      <c r="J57" s="23">
        <f t="shared" si="1"/>
        <v>79</v>
      </c>
      <c r="K57" s="19">
        <v>23</v>
      </c>
      <c r="L57" s="19">
        <v>18</v>
      </c>
      <c r="M57" s="19">
        <v>23</v>
      </c>
      <c r="N57" s="19">
        <v>21</v>
      </c>
      <c r="O57" s="22">
        <f t="shared" si="2"/>
        <v>85</v>
      </c>
      <c r="P57" s="21">
        <v>18</v>
      </c>
      <c r="Q57" s="21">
        <v>17</v>
      </c>
      <c r="R57" s="22">
        <f t="shared" si="3"/>
        <v>35</v>
      </c>
      <c r="S57">
        <f t="shared" si="4"/>
        <v>199</v>
      </c>
    </row>
    <row r="58" spans="1:19" ht="15" customHeight="1" x14ac:dyDescent="0.35">
      <c r="A58" t="s">
        <v>464</v>
      </c>
      <c r="B58" s="10" t="s">
        <v>268</v>
      </c>
      <c r="C58" s="7" t="s">
        <v>269</v>
      </c>
      <c r="D58" s="2" t="s">
        <v>270</v>
      </c>
      <c r="E58" s="14">
        <v>208</v>
      </c>
      <c r="F58" s="16">
        <v>17</v>
      </c>
      <c r="G58" s="3">
        <v>18</v>
      </c>
      <c r="H58" s="3">
        <v>23</v>
      </c>
      <c r="I58" s="4">
        <v>21</v>
      </c>
      <c r="J58" s="23">
        <f t="shared" si="1"/>
        <v>79</v>
      </c>
      <c r="K58" s="19">
        <v>18</v>
      </c>
      <c r="L58" s="19">
        <v>20</v>
      </c>
      <c r="M58" s="19">
        <v>19</v>
      </c>
      <c r="N58" s="19">
        <v>19</v>
      </c>
      <c r="O58" s="22">
        <f t="shared" si="2"/>
        <v>76</v>
      </c>
      <c r="P58" s="21">
        <v>19</v>
      </c>
      <c r="Q58" s="21">
        <v>21</v>
      </c>
      <c r="R58" s="22">
        <f t="shared" si="3"/>
        <v>40</v>
      </c>
      <c r="S58">
        <f t="shared" si="4"/>
        <v>195</v>
      </c>
    </row>
    <row r="59" spans="1:19" x14ac:dyDescent="0.35">
      <c r="A59" t="s">
        <v>465</v>
      </c>
      <c r="B59" s="10" t="s">
        <v>419</v>
      </c>
      <c r="C59" s="7" t="s">
        <v>420</v>
      </c>
      <c r="D59" s="2" t="s">
        <v>421</v>
      </c>
      <c r="E59" s="14">
        <v>271</v>
      </c>
      <c r="F59" s="16">
        <v>19</v>
      </c>
      <c r="G59" s="3">
        <v>24</v>
      </c>
      <c r="H59" s="3">
        <v>20</v>
      </c>
      <c r="I59" s="4">
        <v>20</v>
      </c>
      <c r="J59" s="23">
        <f t="shared" si="1"/>
        <v>83</v>
      </c>
      <c r="K59" s="19">
        <v>21</v>
      </c>
      <c r="L59" s="19">
        <v>17</v>
      </c>
      <c r="M59" s="19">
        <v>17</v>
      </c>
      <c r="N59" s="19">
        <v>20</v>
      </c>
      <c r="O59" s="22">
        <f t="shared" si="2"/>
        <v>75</v>
      </c>
      <c r="P59" s="21">
        <v>18</v>
      </c>
      <c r="Q59" s="21">
        <v>19</v>
      </c>
      <c r="R59" s="22">
        <f t="shared" si="3"/>
        <v>37</v>
      </c>
      <c r="S59">
        <f t="shared" si="4"/>
        <v>195</v>
      </c>
    </row>
    <row r="60" spans="1:19" ht="15" customHeight="1" x14ac:dyDescent="0.35">
      <c r="A60" t="s">
        <v>464</v>
      </c>
      <c r="B60" s="10" t="s">
        <v>367</v>
      </c>
      <c r="C60" s="7" t="s">
        <v>368</v>
      </c>
      <c r="D60" s="2" t="s">
        <v>369</v>
      </c>
      <c r="E60" s="14">
        <v>248</v>
      </c>
      <c r="F60" s="16">
        <v>17</v>
      </c>
      <c r="G60" s="3">
        <v>20</v>
      </c>
      <c r="H60" s="3">
        <v>20</v>
      </c>
      <c r="I60" s="4">
        <v>19</v>
      </c>
      <c r="J60" s="23">
        <f t="shared" ref="J60:J77" si="6">SUM(F60:I60)</f>
        <v>76</v>
      </c>
      <c r="K60" s="19">
        <v>19</v>
      </c>
      <c r="L60" s="19">
        <v>21</v>
      </c>
      <c r="M60" s="19">
        <v>17</v>
      </c>
      <c r="N60" s="19">
        <v>18</v>
      </c>
      <c r="O60" s="22">
        <f t="shared" ref="O60:O77" si="7">SUM(K60:N60)</f>
        <v>75</v>
      </c>
      <c r="P60" s="21">
        <v>21</v>
      </c>
      <c r="Q60" s="21">
        <v>22</v>
      </c>
      <c r="R60" s="22">
        <f t="shared" ref="R60:R77" si="8">SUM(P60:Q60)</f>
        <v>43</v>
      </c>
      <c r="S60">
        <f t="shared" ref="S60:S77" si="9">SUM(J60,O60,R60)</f>
        <v>194</v>
      </c>
    </row>
    <row r="61" spans="1:19" ht="15" customHeight="1" x14ac:dyDescent="0.35">
      <c r="A61" t="s">
        <v>468</v>
      </c>
      <c r="B61" s="10" t="s">
        <v>15</v>
      </c>
      <c r="C61" s="7" t="s">
        <v>16</v>
      </c>
      <c r="D61" s="2" t="s">
        <v>17</v>
      </c>
      <c r="E61" s="14">
        <v>106</v>
      </c>
      <c r="F61" s="16">
        <v>19</v>
      </c>
      <c r="G61" s="3">
        <v>16</v>
      </c>
      <c r="H61" s="3">
        <v>17</v>
      </c>
      <c r="I61" s="4">
        <v>20</v>
      </c>
      <c r="J61" s="23">
        <f t="shared" si="6"/>
        <v>72</v>
      </c>
      <c r="K61" s="19">
        <v>18</v>
      </c>
      <c r="L61" s="19">
        <v>20</v>
      </c>
      <c r="M61" s="19">
        <v>21</v>
      </c>
      <c r="N61" s="19">
        <v>17</v>
      </c>
      <c r="O61" s="22">
        <f t="shared" si="7"/>
        <v>76</v>
      </c>
      <c r="P61" s="21">
        <v>22</v>
      </c>
      <c r="Q61" s="21">
        <v>22</v>
      </c>
      <c r="R61" s="22">
        <f t="shared" si="8"/>
        <v>44</v>
      </c>
      <c r="S61">
        <f t="shared" si="9"/>
        <v>192</v>
      </c>
    </row>
    <row r="62" spans="1:19" ht="15" customHeight="1" x14ac:dyDescent="0.35">
      <c r="A62" t="s">
        <v>467</v>
      </c>
      <c r="B62" s="10" t="s">
        <v>130</v>
      </c>
      <c r="C62" s="7" t="s">
        <v>131</v>
      </c>
      <c r="D62" s="2" t="s">
        <v>132</v>
      </c>
      <c r="E62" s="14">
        <v>150</v>
      </c>
      <c r="F62" s="16">
        <v>19</v>
      </c>
      <c r="G62" s="3">
        <v>18</v>
      </c>
      <c r="H62" s="3">
        <v>19</v>
      </c>
      <c r="I62" s="4">
        <v>18</v>
      </c>
      <c r="J62" s="23">
        <f t="shared" si="6"/>
        <v>74</v>
      </c>
      <c r="K62" s="19">
        <v>19</v>
      </c>
      <c r="L62" s="19">
        <v>19</v>
      </c>
      <c r="M62" s="19">
        <v>19</v>
      </c>
      <c r="N62" s="19">
        <v>20</v>
      </c>
      <c r="O62" s="22">
        <f t="shared" si="7"/>
        <v>77</v>
      </c>
      <c r="P62" s="21">
        <v>21</v>
      </c>
      <c r="Q62" s="21">
        <v>18</v>
      </c>
      <c r="R62" s="22">
        <f t="shared" si="8"/>
        <v>39</v>
      </c>
      <c r="S62">
        <f t="shared" si="9"/>
        <v>190</v>
      </c>
    </row>
    <row r="63" spans="1:19" ht="15" customHeight="1" x14ac:dyDescent="0.35">
      <c r="A63" t="s">
        <v>465</v>
      </c>
      <c r="B63" s="10" t="s">
        <v>265</v>
      </c>
      <c r="C63" s="7" t="s">
        <v>266</v>
      </c>
      <c r="D63" s="2" t="s">
        <v>267</v>
      </c>
      <c r="E63" s="14">
        <v>207</v>
      </c>
      <c r="F63" s="16">
        <v>21</v>
      </c>
      <c r="G63" s="3">
        <v>17</v>
      </c>
      <c r="H63" s="3">
        <v>15</v>
      </c>
      <c r="I63" s="4">
        <v>19</v>
      </c>
      <c r="J63" s="23">
        <f t="shared" si="6"/>
        <v>72</v>
      </c>
      <c r="K63" s="19">
        <v>15</v>
      </c>
      <c r="L63" s="19">
        <v>19</v>
      </c>
      <c r="M63" s="19">
        <v>22</v>
      </c>
      <c r="N63" s="19">
        <v>20</v>
      </c>
      <c r="O63" s="22">
        <f t="shared" si="7"/>
        <v>76</v>
      </c>
      <c r="P63" s="21">
        <v>18</v>
      </c>
      <c r="Q63" s="21">
        <v>21</v>
      </c>
      <c r="R63" s="22">
        <f t="shared" si="8"/>
        <v>39</v>
      </c>
      <c r="S63">
        <f t="shared" si="9"/>
        <v>187</v>
      </c>
    </row>
    <row r="64" spans="1:19" x14ac:dyDescent="0.35">
      <c r="A64" t="s">
        <v>465</v>
      </c>
      <c r="B64" s="10" t="s">
        <v>324</v>
      </c>
      <c r="C64" s="7" t="s">
        <v>190</v>
      </c>
      <c r="D64" s="2" t="s">
        <v>325</v>
      </c>
      <c r="E64" s="14">
        <v>229</v>
      </c>
      <c r="F64" s="16">
        <v>17</v>
      </c>
      <c r="G64" s="3">
        <v>19</v>
      </c>
      <c r="H64" s="3">
        <v>19</v>
      </c>
      <c r="I64" s="4">
        <v>18</v>
      </c>
      <c r="J64" s="23">
        <f t="shared" si="6"/>
        <v>73</v>
      </c>
      <c r="K64" s="19">
        <v>18</v>
      </c>
      <c r="L64" s="19">
        <v>18</v>
      </c>
      <c r="M64" s="19">
        <v>20</v>
      </c>
      <c r="N64" s="19">
        <v>19</v>
      </c>
      <c r="O64" s="22">
        <f t="shared" si="7"/>
        <v>75</v>
      </c>
      <c r="P64" s="21">
        <v>19</v>
      </c>
      <c r="Q64" s="21">
        <v>19</v>
      </c>
      <c r="R64" s="22">
        <f t="shared" si="8"/>
        <v>38</v>
      </c>
      <c r="S64">
        <f t="shared" si="9"/>
        <v>186</v>
      </c>
    </row>
    <row r="65" spans="1:21" x14ac:dyDescent="0.35">
      <c r="A65" t="s">
        <v>467</v>
      </c>
      <c r="B65" s="11" t="s">
        <v>395</v>
      </c>
      <c r="C65" s="8" t="s">
        <v>341</v>
      </c>
      <c r="D65" s="2" t="s">
        <v>396</v>
      </c>
      <c r="E65" s="14">
        <v>260</v>
      </c>
      <c r="F65" s="16">
        <v>17</v>
      </c>
      <c r="G65" s="19">
        <v>20</v>
      </c>
      <c r="H65" s="19">
        <v>20</v>
      </c>
      <c r="I65" s="19">
        <v>19</v>
      </c>
      <c r="J65" s="23">
        <f t="shared" si="6"/>
        <v>76</v>
      </c>
      <c r="K65" s="19">
        <v>17</v>
      </c>
      <c r="L65" s="19">
        <v>17</v>
      </c>
      <c r="M65" s="19">
        <v>20</v>
      </c>
      <c r="N65" s="19">
        <v>21</v>
      </c>
      <c r="O65" s="22">
        <f t="shared" si="7"/>
        <v>75</v>
      </c>
      <c r="P65" s="21">
        <v>19</v>
      </c>
      <c r="Q65" s="21">
        <v>15</v>
      </c>
      <c r="R65" s="22">
        <f t="shared" si="8"/>
        <v>34</v>
      </c>
      <c r="S65">
        <f t="shared" si="9"/>
        <v>185</v>
      </c>
    </row>
    <row r="66" spans="1:21" ht="15" customHeight="1" x14ac:dyDescent="0.35">
      <c r="A66" t="s">
        <v>468</v>
      </c>
      <c r="B66" s="10" t="s">
        <v>156</v>
      </c>
      <c r="C66" s="7" t="s">
        <v>135</v>
      </c>
      <c r="D66" s="2" t="s">
        <v>157</v>
      </c>
      <c r="E66" s="14">
        <v>162</v>
      </c>
      <c r="F66" s="16">
        <v>16</v>
      </c>
      <c r="G66" s="3">
        <v>22</v>
      </c>
      <c r="H66" s="3">
        <v>18</v>
      </c>
      <c r="I66" s="4">
        <v>17</v>
      </c>
      <c r="J66" s="23">
        <f t="shared" si="6"/>
        <v>73</v>
      </c>
      <c r="K66" s="19">
        <v>18</v>
      </c>
      <c r="L66" s="19">
        <v>20</v>
      </c>
      <c r="M66" s="19">
        <v>18</v>
      </c>
      <c r="N66" s="19">
        <v>20</v>
      </c>
      <c r="O66" s="22">
        <f t="shared" si="7"/>
        <v>76</v>
      </c>
      <c r="P66" s="21">
        <v>18</v>
      </c>
      <c r="Q66" s="21">
        <v>17</v>
      </c>
      <c r="R66" s="22">
        <f t="shared" si="8"/>
        <v>35</v>
      </c>
      <c r="S66">
        <f t="shared" si="9"/>
        <v>184</v>
      </c>
    </row>
    <row r="67" spans="1:21" x14ac:dyDescent="0.35">
      <c r="A67" t="s">
        <v>464</v>
      </c>
      <c r="B67" s="10" t="s">
        <v>194</v>
      </c>
      <c r="C67" s="7" t="s">
        <v>195</v>
      </c>
      <c r="D67" s="2" t="s">
        <v>196</v>
      </c>
      <c r="E67" s="14">
        <v>177</v>
      </c>
      <c r="F67" s="16">
        <v>21</v>
      </c>
      <c r="G67" s="3">
        <v>15</v>
      </c>
      <c r="H67" s="3">
        <v>20</v>
      </c>
      <c r="I67" s="4">
        <v>14</v>
      </c>
      <c r="J67" s="23">
        <f t="shared" si="6"/>
        <v>70</v>
      </c>
      <c r="K67" s="19">
        <v>19</v>
      </c>
      <c r="L67" s="19">
        <v>18</v>
      </c>
      <c r="M67" s="19">
        <v>22</v>
      </c>
      <c r="N67" s="19">
        <v>19</v>
      </c>
      <c r="O67" s="22">
        <f t="shared" si="7"/>
        <v>78</v>
      </c>
      <c r="P67" s="21">
        <v>18</v>
      </c>
      <c r="Q67" s="21">
        <v>17</v>
      </c>
      <c r="R67" s="22">
        <f t="shared" si="8"/>
        <v>35</v>
      </c>
      <c r="S67">
        <f t="shared" si="9"/>
        <v>183</v>
      </c>
    </row>
    <row r="68" spans="1:21" x14ac:dyDescent="0.35">
      <c r="A68" t="s">
        <v>465</v>
      </c>
      <c r="B68" s="10" t="s">
        <v>425</v>
      </c>
      <c r="C68" s="7" t="s">
        <v>426</v>
      </c>
      <c r="D68" s="2" t="s">
        <v>427</v>
      </c>
      <c r="E68" s="14">
        <v>274</v>
      </c>
      <c r="F68" s="16">
        <v>19</v>
      </c>
      <c r="G68" s="3">
        <v>16</v>
      </c>
      <c r="H68" s="3">
        <v>15</v>
      </c>
      <c r="I68" s="4">
        <v>18</v>
      </c>
      <c r="J68" s="23">
        <f t="shared" si="6"/>
        <v>68</v>
      </c>
      <c r="K68" s="19">
        <v>20</v>
      </c>
      <c r="L68" s="19">
        <v>21</v>
      </c>
      <c r="M68" s="19">
        <v>18</v>
      </c>
      <c r="N68" s="19">
        <v>21</v>
      </c>
      <c r="O68" s="22">
        <f t="shared" si="7"/>
        <v>80</v>
      </c>
      <c r="P68" s="21">
        <v>18</v>
      </c>
      <c r="Q68" s="21">
        <v>17</v>
      </c>
      <c r="R68" s="22">
        <f t="shared" si="8"/>
        <v>35</v>
      </c>
      <c r="S68">
        <f t="shared" si="9"/>
        <v>183</v>
      </c>
    </row>
    <row r="69" spans="1:21" ht="15" customHeight="1" x14ac:dyDescent="0.35">
      <c r="A69" t="s">
        <v>462</v>
      </c>
      <c r="B69" s="10" t="s">
        <v>293</v>
      </c>
      <c r="C69" s="7" t="s">
        <v>294</v>
      </c>
      <c r="D69" s="2" t="s">
        <v>295</v>
      </c>
      <c r="E69" s="14">
        <v>217</v>
      </c>
      <c r="F69" s="16">
        <v>23</v>
      </c>
      <c r="G69" s="3">
        <v>17</v>
      </c>
      <c r="H69" s="3">
        <v>16</v>
      </c>
      <c r="I69" s="4">
        <v>14</v>
      </c>
      <c r="J69" s="23">
        <f t="shared" si="6"/>
        <v>70</v>
      </c>
      <c r="K69" s="19">
        <v>19</v>
      </c>
      <c r="L69" s="19">
        <v>19</v>
      </c>
      <c r="M69" s="19">
        <v>19</v>
      </c>
      <c r="N69" s="19">
        <v>19</v>
      </c>
      <c r="O69" s="22">
        <f t="shared" si="7"/>
        <v>76</v>
      </c>
      <c r="P69" s="21">
        <v>21</v>
      </c>
      <c r="Q69" s="21">
        <v>14</v>
      </c>
      <c r="R69" s="22">
        <f t="shared" si="8"/>
        <v>35</v>
      </c>
      <c r="S69">
        <f t="shared" si="9"/>
        <v>181</v>
      </c>
    </row>
    <row r="70" spans="1:21" ht="15" customHeight="1" x14ac:dyDescent="0.35">
      <c r="A70" t="s">
        <v>462</v>
      </c>
      <c r="B70" s="10" t="s">
        <v>274</v>
      </c>
      <c r="C70" s="7" t="s">
        <v>275</v>
      </c>
      <c r="D70" s="2" t="s">
        <v>276</v>
      </c>
      <c r="E70" s="14">
        <v>210</v>
      </c>
      <c r="F70" s="16">
        <v>17</v>
      </c>
      <c r="G70" s="3">
        <v>19</v>
      </c>
      <c r="H70" s="3">
        <v>21</v>
      </c>
      <c r="I70" s="4">
        <v>17</v>
      </c>
      <c r="J70" s="23">
        <f t="shared" si="6"/>
        <v>74</v>
      </c>
      <c r="K70" s="19">
        <v>21</v>
      </c>
      <c r="L70" s="19">
        <v>17</v>
      </c>
      <c r="M70" s="19">
        <v>17</v>
      </c>
      <c r="N70" s="19">
        <v>19</v>
      </c>
      <c r="O70" s="22">
        <f t="shared" si="7"/>
        <v>74</v>
      </c>
      <c r="P70" s="21">
        <v>17</v>
      </c>
      <c r="Q70" s="21">
        <v>15</v>
      </c>
      <c r="R70" s="22">
        <f t="shared" si="8"/>
        <v>32</v>
      </c>
      <c r="S70">
        <f t="shared" si="9"/>
        <v>180</v>
      </c>
    </row>
    <row r="71" spans="1:21" x14ac:dyDescent="0.35">
      <c r="A71" t="s">
        <v>465</v>
      </c>
      <c r="B71" s="10" t="s">
        <v>104</v>
      </c>
      <c r="C71" s="7" t="s">
        <v>105</v>
      </c>
      <c r="D71" s="2" t="s">
        <v>106</v>
      </c>
      <c r="E71" s="14">
        <v>140</v>
      </c>
      <c r="F71" s="16">
        <v>21</v>
      </c>
      <c r="G71" s="3">
        <v>22</v>
      </c>
      <c r="H71" s="3">
        <v>24</v>
      </c>
      <c r="I71" s="4">
        <v>20</v>
      </c>
      <c r="J71" s="23">
        <f t="shared" si="6"/>
        <v>87</v>
      </c>
      <c r="K71" s="19">
        <v>19</v>
      </c>
      <c r="L71" s="19">
        <v>24</v>
      </c>
      <c r="M71" s="19">
        <v>25</v>
      </c>
      <c r="N71" s="19">
        <v>21</v>
      </c>
      <c r="O71" s="22">
        <f t="shared" si="7"/>
        <v>89</v>
      </c>
      <c r="P71" s="21">
        <v>0</v>
      </c>
      <c r="Q71" s="21">
        <v>0</v>
      </c>
      <c r="R71" s="22">
        <f t="shared" si="8"/>
        <v>0</v>
      </c>
      <c r="S71">
        <f t="shared" si="9"/>
        <v>176</v>
      </c>
    </row>
    <row r="72" spans="1:21" x14ac:dyDescent="0.35">
      <c r="A72" t="s">
        <v>467</v>
      </c>
      <c r="B72" s="10" t="s">
        <v>124</v>
      </c>
      <c r="C72" s="7" t="s">
        <v>125</v>
      </c>
      <c r="D72" s="2" t="s">
        <v>126</v>
      </c>
      <c r="E72" s="14">
        <v>147</v>
      </c>
      <c r="F72" s="16">
        <v>17</v>
      </c>
      <c r="G72" s="3">
        <v>18</v>
      </c>
      <c r="H72" s="3">
        <v>15</v>
      </c>
      <c r="I72" s="4">
        <v>17</v>
      </c>
      <c r="J72" s="23">
        <f t="shared" si="6"/>
        <v>67</v>
      </c>
      <c r="K72" s="19">
        <v>21</v>
      </c>
      <c r="L72" s="19">
        <v>18</v>
      </c>
      <c r="M72" s="19">
        <v>15</v>
      </c>
      <c r="N72" s="19">
        <v>21</v>
      </c>
      <c r="O72" s="22">
        <f t="shared" si="7"/>
        <v>75</v>
      </c>
      <c r="P72" s="21">
        <v>15</v>
      </c>
      <c r="Q72" s="21">
        <v>18</v>
      </c>
      <c r="R72" s="22">
        <f t="shared" si="8"/>
        <v>33</v>
      </c>
      <c r="S72">
        <f t="shared" si="9"/>
        <v>175</v>
      </c>
    </row>
    <row r="73" spans="1:21" x14ac:dyDescent="0.35">
      <c r="A73" t="s">
        <v>467</v>
      </c>
      <c r="B73" s="10" t="s">
        <v>452</v>
      </c>
      <c r="C73" s="7" t="s">
        <v>311</v>
      </c>
      <c r="D73" s="2" t="s">
        <v>330</v>
      </c>
      <c r="E73" s="14">
        <v>233</v>
      </c>
      <c r="F73" s="16">
        <v>16</v>
      </c>
      <c r="G73" s="3">
        <v>19</v>
      </c>
      <c r="H73" s="3">
        <v>13</v>
      </c>
      <c r="I73" s="4">
        <v>16</v>
      </c>
      <c r="J73" s="23">
        <f t="shared" si="6"/>
        <v>64</v>
      </c>
      <c r="K73" s="19">
        <v>17</v>
      </c>
      <c r="L73" s="19">
        <v>20</v>
      </c>
      <c r="M73" s="19">
        <v>15</v>
      </c>
      <c r="N73" s="19">
        <v>17</v>
      </c>
      <c r="O73" s="22">
        <f t="shared" si="7"/>
        <v>69</v>
      </c>
      <c r="P73" s="21">
        <v>16</v>
      </c>
      <c r="Q73" s="21">
        <v>16</v>
      </c>
      <c r="R73" s="22">
        <f t="shared" si="8"/>
        <v>32</v>
      </c>
      <c r="S73">
        <f t="shared" si="9"/>
        <v>165</v>
      </c>
    </row>
    <row r="74" spans="1:21" x14ac:dyDescent="0.35">
      <c r="A74" t="s">
        <v>468</v>
      </c>
      <c r="B74" s="10" t="s">
        <v>137</v>
      </c>
      <c r="C74" s="7" t="s">
        <v>138</v>
      </c>
      <c r="D74" s="2" t="s">
        <v>139</v>
      </c>
      <c r="E74" s="14">
        <v>154</v>
      </c>
      <c r="F74" s="16">
        <v>16</v>
      </c>
      <c r="G74" s="3">
        <v>15</v>
      </c>
      <c r="H74" s="3">
        <v>15</v>
      </c>
      <c r="I74" s="4">
        <v>12</v>
      </c>
      <c r="J74" s="23">
        <f t="shared" si="6"/>
        <v>58</v>
      </c>
      <c r="K74" s="19">
        <v>14</v>
      </c>
      <c r="L74" s="19">
        <v>13</v>
      </c>
      <c r="M74" s="19">
        <v>17</v>
      </c>
      <c r="N74" s="19">
        <v>18</v>
      </c>
      <c r="O74" s="22">
        <f t="shared" si="7"/>
        <v>62</v>
      </c>
      <c r="P74" s="21">
        <v>15</v>
      </c>
      <c r="Q74" s="21">
        <v>18</v>
      </c>
      <c r="R74" s="22">
        <f t="shared" si="8"/>
        <v>33</v>
      </c>
      <c r="S74">
        <f t="shared" si="9"/>
        <v>153</v>
      </c>
    </row>
    <row r="75" spans="1:21" x14ac:dyDescent="0.35">
      <c r="A75" t="s">
        <v>465</v>
      </c>
      <c r="B75" s="10" t="s">
        <v>160</v>
      </c>
      <c r="C75" s="7" t="s">
        <v>161</v>
      </c>
      <c r="D75" s="2" t="s">
        <v>162</v>
      </c>
      <c r="E75" s="14">
        <v>164</v>
      </c>
      <c r="F75" s="16">
        <v>11</v>
      </c>
      <c r="G75" s="3">
        <v>15</v>
      </c>
      <c r="H75" s="3">
        <v>12</v>
      </c>
      <c r="I75" s="4">
        <v>16</v>
      </c>
      <c r="J75" s="23">
        <f t="shared" si="6"/>
        <v>54</v>
      </c>
      <c r="K75" s="19">
        <v>14</v>
      </c>
      <c r="L75" s="19">
        <v>15</v>
      </c>
      <c r="M75" s="19">
        <v>14</v>
      </c>
      <c r="N75" s="19">
        <v>13</v>
      </c>
      <c r="O75" s="22">
        <f t="shared" si="7"/>
        <v>56</v>
      </c>
      <c r="P75" s="21">
        <v>15</v>
      </c>
      <c r="Q75" s="21">
        <v>14</v>
      </c>
      <c r="R75" s="22">
        <f t="shared" si="8"/>
        <v>29</v>
      </c>
      <c r="S75">
        <f t="shared" si="9"/>
        <v>139</v>
      </c>
    </row>
    <row r="76" spans="1:21" x14ac:dyDescent="0.35">
      <c r="A76" t="s">
        <v>468</v>
      </c>
      <c r="B76" s="10" t="s">
        <v>359</v>
      </c>
      <c r="C76" s="7" t="s">
        <v>360</v>
      </c>
      <c r="D76" s="2" t="s">
        <v>361</v>
      </c>
      <c r="E76" s="14">
        <v>245</v>
      </c>
      <c r="F76" s="16">
        <v>15</v>
      </c>
      <c r="G76" s="3">
        <v>15</v>
      </c>
      <c r="H76" s="3">
        <v>12</v>
      </c>
      <c r="I76" s="4">
        <v>14</v>
      </c>
      <c r="J76" s="23">
        <f t="shared" si="6"/>
        <v>56</v>
      </c>
      <c r="K76" s="19">
        <v>13</v>
      </c>
      <c r="L76" s="19">
        <v>11</v>
      </c>
      <c r="M76" s="19">
        <v>15</v>
      </c>
      <c r="N76" s="19">
        <v>13</v>
      </c>
      <c r="O76" s="22">
        <f t="shared" si="7"/>
        <v>52</v>
      </c>
      <c r="P76" s="21">
        <v>13</v>
      </c>
      <c r="Q76" s="21">
        <v>12</v>
      </c>
      <c r="R76" s="22">
        <f t="shared" si="8"/>
        <v>25</v>
      </c>
      <c r="S76">
        <f t="shared" si="9"/>
        <v>133</v>
      </c>
    </row>
    <row r="77" spans="1:21" x14ac:dyDescent="0.35">
      <c r="A77" t="s">
        <v>468</v>
      </c>
      <c r="B77" s="10" t="s">
        <v>334</v>
      </c>
      <c r="C77" s="7" t="s">
        <v>335</v>
      </c>
      <c r="D77" s="2" t="s">
        <v>336</v>
      </c>
      <c r="E77" s="14">
        <v>235</v>
      </c>
      <c r="F77" s="16">
        <v>12</v>
      </c>
      <c r="G77" s="3">
        <v>7</v>
      </c>
      <c r="H77" s="3">
        <v>9</v>
      </c>
      <c r="I77" s="4">
        <v>8</v>
      </c>
      <c r="J77" s="23">
        <f t="shared" si="6"/>
        <v>36</v>
      </c>
      <c r="K77" s="19">
        <v>8</v>
      </c>
      <c r="L77" s="19">
        <v>14</v>
      </c>
      <c r="M77" s="19">
        <v>9</v>
      </c>
      <c r="N77" s="19">
        <v>11</v>
      </c>
      <c r="O77" s="22">
        <f t="shared" si="7"/>
        <v>42</v>
      </c>
      <c r="P77" s="21">
        <v>10</v>
      </c>
      <c r="Q77" s="21">
        <v>12</v>
      </c>
      <c r="R77" s="22">
        <f t="shared" si="8"/>
        <v>22</v>
      </c>
      <c r="S77">
        <f t="shared" si="9"/>
        <v>100</v>
      </c>
    </row>
    <row r="78" spans="1:21" ht="15" customHeight="1" x14ac:dyDescent="0.35">
      <c r="A78" s="22" t="s">
        <v>470</v>
      </c>
      <c r="B78" s="25" t="s">
        <v>471</v>
      </c>
      <c r="C78" s="25" t="s">
        <v>472</v>
      </c>
      <c r="D78" s="25"/>
      <c r="E78" s="25" t="s">
        <v>473</v>
      </c>
      <c r="F78" s="69" t="s">
        <v>476</v>
      </c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21" x14ac:dyDescent="0.35">
      <c r="A79" t="s">
        <v>465</v>
      </c>
      <c r="B79" s="10" t="s">
        <v>228</v>
      </c>
      <c r="C79" s="7" t="s">
        <v>229</v>
      </c>
      <c r="D79" s="2" t="s">
        <v>92</v>
      </c>
      <c r="E79" s="14">
        <v>192</v>
      </c>
      <c r="F79" s="16">
        <v>25</v>
      </c>
      <c r="G79" s="24">
        <v>22</v>
      </c>
      <c r="H79" s="24">
        <v>25</v>
      </c>
      <c r="I79" s="24">
        <v>24</v>
      </c>
      <c r="J79" s="23">
        <v>96</v>
      </c>
      <c r="K79" s="24">
        <v>22</v>
      </c>
      <c r="L79" s="24">
        <v>23</v>
      </c>
      <c r="M79" s="24">
        <v>24</v>
      </c>
      <c r="N79" s="24">
        <v>24</v>
      </c>
      <c r="O79" s="22">
        <v>93</v>
      </c>
      <c r="P79" s="24">
        <v>22</v>
      </c>
      <c r="Q79" s="24">
        <v>25</v>
      </c>
      <c r="R79" s="22">
        <v>47</v>
      </c>
      <c r="S79">
        <v>236</v>
      </c>
      <c r="T79">
        <v>23</v>
      </c>
      <c r="U79">
        <f t="shared" ref="U79:U84" si="10">SUM(S79:T79)</f>
        <v>259</v>
      </c>
    </row>
    <row r="80" spans="1:21" x14ac:dyDescent="0.35">
      <c r="A80" t="s">
        <v>463</v>
      </c>
      <c r="B80" s="10" t="s">
        <v>26</v>
      </c>
      <c r="C80" s="7" t="s">
        <v>27</v>
      </c>
      <c r="D80" s="2" t="s">
        <v>28</v>
      </c>
      <c r="E80" s="14">
        <v>110</v>
      </c>
      <c r="F80" s="16">
        <v>25</v>
      </c>
      <c r="G80" s="24">
        <v>23</v>
      </c>
      <c r="H80" s="24">
        <v>25</v>
      </c>
      <c r="I80" s="24">
        <v>23</v>
      </c>
      <c r="J80" s="23">
        <v>96</v>
      </c>
      <c r="K80" s="24">
        <v>20</v>
      </c>
      <c r="L80" s="24">
        <v>21</v>
      </c>
      <c r="M80" s="24">
        <v>24</v>
      </c>
      <c r="N80" s="24">
        <v>24</v>
      </c>
      <c r="O80" s="22">
        <v>89</v>
      </c>
      <c r="P80" s="24">
        <v>25</v>
      </c>
      <c r="Q80" s="24">
        <v>22</v>
      </c>
      <c r="R80" s="22">
        <v>47</v>
      </c>
      <c r="S80">
        <v>232</v>
      </c>
      <c r="T80">
        <v>24</v>
      </c>
      <c r="U80">
        <f t="shared" si="10"/>
        <v>256</v>
      </c>
    </row>
    <row r="81" spans="1:21" x14ac:dyDescent="0.35">
      <c r="A81" t="s">
        <v>466</v>
      </c>
      <c r="B81" s="10" t="s">
        <v>146</v>
      </c>
      <c r="C81" s="7" t="s">
        <v>147</v>
      </c>
      <c r="D81" s="2" t="s">
        <v>92</v>
      </c>
      <c r="E81" s="14">
        <v>157</v>
      </c>
      <c r="F81" s="16">
        <v>22</v>
      </c>
      <c r="G81" s="24">
        <v>22</v>
      </c>
      <c r="H81" s="24">
        <v>25</v>
      </c>
      <c r="I81" s="24">
        <v>24</v>
      </c>
      <c r="J81" s="23">
        <v>93</v>
      </c>
      <c r="K81" s="24">
        <v>19</v>
      </c>
      <c r="L81" s="24">
        <v>25</v>
      </c>
      <c r="M81" s="24">
        <v>25</v>
      </c>
      <c r="N81" s="24">
        <v>24</v>
      </c>
      <c r="O81" s="22">
        <v>93</v>
      </c>
      <c r="P81" s="24">
        <v>21</v>
      </c>
      <c r="Q81" s="24">
        <v>22</v>
      </c>
      <c r="R81" s="22">
        <v>43</v>
      </c>
      <c r="S81">
        <v>229</v>
      </c>
      <c r="T81">
        <v>24</v>
      </c>
      <c r="U81">
        <f t="shared" si="10"/>
        <v>253</v>
      </c>
    </row>
    <row r="82" spans="1:21" x14ac:dyDescent="0.35">
      <c r="A82" t="s">
        <v>466</v>
      </c>
      <c r="B82" s="10" t="s">
        <v>431</v>
      </c>
      <c r="C82" s="7" t="s">
        <v>432</v>
      </c>
      <c r="D82" s="2" t="s">
        <v>92</v>
      </c>
      <c r="E82" s="14">
        <v>276</v>
      </c>
      <c r="F82" s="16">
        <v>23</v>
      </c>
      <c r="G82" s="24">
        <v>21</v>
      </c>
      <c r="H82" s="24">
        <v>22</v>
      </c>
      <c r="I82" s="24">
        <v>24</v>
      </c>
      <c r="J82" s="23">
        <v>90</v>
      </c>
      <c r="K82" s="24">
        <v>25</v>
      </c>
      <c r="L82" s="24">
        <v>25</v>
      </c>
      <c r="M82" s="24">
        <v>22</v>
      </c>
      <c r="N82" s="24">
        <v>22</v>
      </c>
      <c r="O82" s="22">
        <v>94</v>
      </c>
      <c r="P82" s="24">
        <v>23</v>
      </c>
      <c r="Q82" s="24">
        <v>22</v>
      </c>
      <c r="R82" s="22">
        <v>45</v>
      </c>
      <c r="S82">
        <v>229</v>
      </c>
      <c r="T82">
        <v>23</v>
      </c>
      <c r="U82">
        <f t="shared" si="10"/>
        <v>252</v>
      </c>
    </row>
    <row r="83" spans="1:21" ht="15" customHeight="1" x14ac:dyDescent="0.35">
      <c r="A83" t="s">
        <v>463</v>
      </c>
      <c r="B83" s="10" t="s">
        <v>230</v>
      </c>
      <c r="C83" s="7" t="s">
        <v>233</v>
      </c>
      <c r="D83" s="2" t="s">
        <v>92</v>
      </c>
      <c r="E83" s="14">
        <v>194</v>
      </c>
      <c r="F83" s="16">
        <v>22</v>
      </c>
      <c r="G83" s="24">
        <v>23</v>
      </c>
      <c r="H83" s="24">
        <v>24</v>
      </c>
      <c r="I83" s="24">
        <v>24</v>
      </c>
      <c r="J83" s="23">
        <v>93</v>
      </c>
      <c r="K83" s="24">
        <v>20</v>
      </c>
      <c r="L83" s="24">
        <v>25</v>
      </c>
      <c r="M83" s="24">
        <v>24</v>
      </c>
      <c r="N83" s="24">
        <v>18</v>
      </c>
      <c r="O83" s="22">
        <v>87</v>
      </c>
      <c r="P83" s="24">
        <v>24</v>
      </c>
      <c r="Q83" s="24">
        <v>24</v>
      </c>
      <c r="R83" s="22">
        <v>48</v>
      </c>
      <c r="S83">
        <v>228</v>
      </c>
      <c r="T83">
        <v>22</v>
      </c>
      <c r="U83">
        <f t="shared" si="10"/>
        <v>250</v>
      </c>
    </row>
    <row r="84" spans="1:21" ht="15" customHeight="1" x14ac:dyDescent="0.35">
      <c r="A84" t="s">
        <v>465</v>
      </c>
      <c r="B84" s="10" t="s">
        <v>90</v>
      </c>
      <c r="C84" s="7" t="s">
        <v>91</v>
      </c>
      <c r="D84" s="2" t="s">
        <v>92</v>
      </c>
      <c r="E84" s="14">
        <v>133</v>
      </c>
      <c r="F84" s="16">
        <v>22</v>
      </c>
      <c r="G84" s="24">
        <v>22</v>
      </c>
      <c r="H84" s="24">
        <v>23</v>
      </c>
      <c r="I84" s="24">
        <v>23</v>
      </c>
      <c r="J84" s="23">
        <v>90</v>
      </c>
      <c r="K84" s="24">
        <v>22</v>
      </c>
      <c r="L84" s="24">
        <v>24</v>
      </c>
      <c r="M84" s="24">
        <v>23</v>
      </c>
      <c r="N84" s="24">
        <v>22</v>
      </c>
      <c r="O84" s="22">
        <v>91</v>
      </c>
      <c r="P84" s="24">
        <v>22</v>
      </c>
      <c r="Q84" s="24">
        <v>22</v>
      </c>
      <c r="R84" s="22">
        <v>44</v>
      </c>
      <c r="S84">
        <v>225</v>
      </c>
      <c r="T84">
        <v>22</v>
      </c>
      <c r="U84">
        <f t="shared" si="10"/>
        <v>247</v>
      </c>
    </row>
    <row r="85" spans="1:21" ht="26" x14ac:dyDescent="0.6">
      <c r="B85" s="71"/>
      <c r="C85" s="71"/>
      <c r="D85" s="71"/>
      <c r="E85" s="6"/>
      <c r="F85" s="16" t="s">
        <v>440</v>
      </c>
      <c r="G85" s="3" t="s">
        <v>441</v>
      </c>
      <c r="H85" s="3" t="s">
        <v>442</v>
      </c>
      <c r="I85" t="s">
        <v>443</v>
      </c>
      <c r="J85" t="s">
        <v>444</v>
      </c>
      <c r="K85" s="19" t="s">
        <v>453</v>
      </c>
      <c r="L85" s="19" t="s">
        <v>454</v>
      </c>
      <c r="M85" s="19" t="s">
        <v>455</v>
      </c>
      <c r="N85" s="19" t="s">
        <v>456</v>
      </c>
      <c r="O85" s="19" t="s">
        <v>457</v>
      </c>
      <c r="P85" s="21" t="s">
        <v>455</v>
      </c>
      <c r="Q85" s="21" t="s">
        <v>456</v>
      </c>
      <c r="R85" s="21" t="s">
        <v>457</v>
      </c>
      <c r="S85" s="19" t="s">
        <v>458</v>
      </c>
    </row>
    <row r="86" spans="1:21" ht="15" customHeight="1" x14ac:dyDescent="0.35">
      <c r="A86" s="22" t="s">
        <v>470</v>
      </c>
      <c r="B86" s="25" t="s">
        <v>471</v>
      </c>
      <c r="C86" s="25" t="s">
        <v>472</v>
      </c>
      <c r="D86" s="25"/>
      <c r="E86" s="25" t="s">
        <v>473</v>
      </c>
      <c r="F86" s="69" t="s">
        <v>478</v>
      </c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</row>
    <row r="87" spans="1:21" x14ac:dyDescent="0.35">
      <c r="A87" t="s">
        <v>463</v>
      </c>
      <c r="B87" s="10" t="s">
        <v>98</v>
      </c>
      <c r="C87" s="7" t="s">
        <v>99</v>
      </c>
      <c r="D87" s="2" t="s">
        <v>75</v>
      </c>
      <c r="E87" s="14">
        <v>137</v>
      </c>
      <c r="F87" s="16">
        <v>24</v>
      </c>
      <c r="G87" s="3">
        <v>24</v>
      </c>
      <c r="H87" s="3">
        <v>25</v>
      </c>
      <c r="I87" s="4">
        <v>25</v>
      </c>
      <c r="J87" s="23">
        <f t="shared" ref="J87:J102" si="11">SUM(F87:I87)</f>
        <v>98</v>
      </c>
      <c r="K87" s="19">
        <v>24</v>
      </c>
      <c r="L87" s="19">
        <v>24</v>
      </c>
      <c r="M87" s="19">
        <v>24</v>
      </c>
      <c r="N87" s="19">
        <v>23</v>
      </c>
      <c r="O87" s="22">
        <f t="shared" ref="O87:O102" si="12">SUM(K87:N87)</f>
        <v>95</v>
      </c>
      <c r="P87" s="21">
        <v>24</v>
      </c>
      <c r="Q87" s="21">
        <v>23</v>
      </c>
      <c r="R87" s="22">
        <f t="shared" ref="R87:R102" si="13">SUM(P87:Q87)</f>
        <v>47</v>
      </c>
      <c r="S87">
        <f t="shared" ref="S87:S102" si="14">SUM(J87,O87,R87)</f>
        <v>240</v>
      </c>
      <c r="T87">
        <v>21</v>
      </c>
      <c r="U87">
        <f t="shared" ref="U87:U92" si="15">SUM(S87:T87)</f>
        <v>261</v>
      </c>
    </row>
    <row r="88" spans="1:21" ht="15" customHeight="1" x14ac:dyDescent="0.35">
      <c r="A88" t="s">
        <v>462</v>
      </c>
      <c r="B88" s="10" t="s">
        <v>103</v>
      </c>
      <c r="C88" s="7" t="s">
        <v>72</v>
      </c>
      <c r="D88" s="2" t="s">
        <v>75</v>
      </c>
      <c r="E88" s="14">
        <v>139</v>
      </c>
      <c r="F88" s="16">
        <v>24</v>
      </c>
      <c r="G88" s="3">
        <v>22</v>
      </c>
      <c r="H88" s="3">
        <v>24</v>
      </c>
      <c r="I88" s="4">
        <v>24</v>
      </c>
      <c r="J88" s="23">
        <f t="shared" si="11"/>
        <v>94</v>
      </c>
      <c r="K88" s="19">
        <v>25</v>
      </c>
      <c r="L88" s="19">
        <v>24</v>
      </c>
      <c r="M88" s="19">
        <v>25</v>
      </c>
      <c r="N88" s="19">
        <v>24</v>
      </c>
      <c r="O88" s="22">
        <f t="shared" si="12"/>
        <v>98</v>
      </c>
      <c r="P88" s="21">
        <v>24</v>
      </c>
      <c r="Q88" s="21">
        <v>23</v>
      </c>
      <c r="R88" s="22">
        <f t="shared" si="13"/>
        <v>47</v>
      </c>
      <c r="S88">
        <f t="shared" si="14"/>
        <v>239</v>
      </c>
      <c r="T88">
        <v>22</v>
      </c>
      <c r="U88">
        <f t="shared" si="15"/>
        <v>261</v>
      </c>
    </row>
    <row r="89" spans="1:21" x14ac:dyDescent="0.35">
      <c r="A89" t="s">
        <v>463</v>
      </c>
      <c r="B89" s="10" t="s">
        <v>76</v>
      </c>
      <c r="C89" s="7" t="s">
        <v>77</v>
      </c>
      <c r="D89" s="2" t="s">
        <v>78</v>
      </c>
      <c r="E89" s="14">
        <v>128</v>
      </c>
      <c r="F89" s="16">
        <v>23</v>
      </c>
      <c r="G89" s="3">
        <v>23</v>
      </c>
      <c r="H89" s="3">
        <v>25</v>
      </c>
      <c r="I89" s="4">
        <v>24</v>
      </c>
      <c r="J89" s="23">
        <f t="shared" si="11"/>
        <v>95</v>
      </c>
      <c r="K89" s="19">
        <v>24</v>
      </c>
      <c r="L89" s="19">
        <v>21</v>
      </c>
      <c r="M89" s="19">
        <v>20</v>
      </c>
      <c r="N89" s="19">
        <v>24</v>
      </c>
      <c r="O89" s="22">
        <f t="shared" si="12"/>
        <v>89</v>
      </c>
      <c r="P89" s="21">
        <v>23</v>
      </c>
      <c r="Q89" s="21">
        <v>25</v>
      </c>
      <c r="R89" s="22">
        <f t="shared" si="13"/>
        <v>48</v>
      </c>
      <c r="S89">
        <f t="shared" si="14"/>
        <v>232</v>
      </c>
      <c r="T89">
        <v>24</v>
      </c>
      <c r="U89">
        <f t="shared" si="15"/>
        <v>256</v>
      </c>
    </row>
    <row r="90" spans="1:21" x14ac:dyDescent="0.35">
      <c r="A90" t="s">
        <v>466</v>
      </c>
      <c r="B90" s="10" t="s">
        <v>404</v>
      </c>
      <c r="C90" s="7" t="s">
        <v>405</v>
      </c>
      <c r="D90" s="2" t="s">
        <v>75</v>
      </c>
      <c r="E90" s="14">
        <v>264</v>
      </c>
      <c r="F90" s="16">
        <v>23</v>
      </c>
      <c r="G90" s="3">
        <v>25</v>
      </c>
      <c r="H90" s="3">
        <v>24</v>
      </c>
      <c r="I90" s="4">
        <v>20</v>
      </c>
      <c r="J90" s="23">
        <f t="shared" si="11"/>
        <v>92</v>
      </c>
      <c r="K90" s="19">
        <v>23</v>
      </c>
      <c r="L90" s="19">
        <v>24</v>
      </c>
      <c r="M90" s="19">
        <v>25</v>
      </c>
      <c r="N90" s="19">
        <v>23</v>
      </c>
      <c r="O90" s="22">
        <f t="shared" si="12"/>
        <v>95</v>
      </c>
      <c r="P90" s="21">
        <v>22</v>
      </c>
      <c r="Q90" s="21">
        <v>21</v>
      </c>
      <c r="R90" s="22">
        <f t="shared" si="13"/>
        <v>43</v>
      </c>
      <c r="S90">
        <f t="shared" si="14"/>
        <v>230</v>
      </c>
      <c r="T90">
        <v>25</v>
      </c>
      <c r="U90">
        <f t="shared" si="15"/>
        <v>255</v>
      </c>
    </row>
    <row r="91" spans="1:21" x14ac:dyDescent="0.35">
      <c r="A91" t="s">
        <v>462</v>
      </c>
      <c r="B91" s="10" t="s">
        <v>129</v>
      </c>
      <c r="C91" s="7" t="s">
        <v>82</v>
      </c>
      <c r="D91" s="2" t="s">
        <v>75</v>
      </c>
      <c r="E91" s="14">
        <v>149</v>
      </c>
      <c r="F91" s="16">
        <v>24</v>
      </c>
      <c r="G91" s="3">
        <v>24</v>
      </c>
      <c r="H91" s="3">
        <v>24</v>
      </c>
      <c r="I91" s="4">
        <v>23</v>
      </c>
      <c r="J91" s="23">
        <f t="shared" si="11"/>
        <v>95</v>
      </c>
      <c r="K91" s="19">
        <v>22</v>
      </c>
      <c r="L91" s="19">
        <v>23</v>
      </c>
      <c r="M91" s="19">
        <v>23</v>
      </c>
      <c r="N91" s="19">
        <v>19</v>
      </c>
      <c r="O91" s="22">
        <f t="shared" si="12"/>
        <v>87</v>
      </c>
      <c r="P91" s="21">
        <v>24</v>
      </c>
      <c r="Q91" s="21">
        <v>24</v>
      </c>
      <c r="R91" s="22">
        <f t="shared" si="13"/>
        <v>48</v>
      </c>
      <c r="S91">
        <f t="shared" si="14"/>
        <v>230</v>
      </c>
      <c r="T91">
        <v>24</v>
      </c>
      <c r="U91">
        <f t="shared" si="15"/>
        <v>254</v>
      </c>
    </row>
    <row r="92" spans="1:21" ht="15" customHeight="1" x14ac:dyDescent="0.35">
      <c r="A92" t="s">
        <v>462</v>
      </c>
      <c r="B92" s="10" t="s">
        <v>158</v>
      </c>
      <c r="C92" s="7" t="s">
        <v>159</v>
      </c>
      <c r="D92" s="2" t="s">
        <v>75</v>
      </c>
      <c r="E92" s="14">
        <v>163</v>
      </c>
      <c r="F92" s="16">
        <v>24</v>
      </c>
      <c r="G92" s="3">
        <v>24</v>
      </c>
      <c r="H92" s="3">
        <v>22</v>
      </c>
      <c r="I92" s="4">
        <v>25</v>
      </c>
      <c r="J92" s="23">
        <f t="shared" si="11"/>
        <v>95</v>
      </c>
      <c r="K92" s="19">
        <v>23</v>
      </c>
      <c r="L92" s="19">
        <v>23</v>
      </c>
      <c r="M92" s="19">
        <v>22</v>
      </c>
      <c r="N92" s="19">
        <v>21</v>
      </c>
      <c r="O92" s="22">
        <f t="shared" si="12"/>
        <v>89</v>
      </c>
      <c r="P92" s="21">
        <v>22</v>
      </c>
      <c r="Q92" s="21">
        <v>24</v>
      </c>
      <c r="R92" s="22">
        <f t="shared" si="13"/>
        <v>46</v>
      </c>
      <c r="S92">
        <f t="shared" si="14"/>
        <v>230</v>
      </c>
      <c r="T92">
        <v>24</v>
      </c>
      <c r="U92">
        <f t="shared" si="15"/>
        <v>254</v>
      </c>
    </row>
    <row r="93" spans="1:21" x14ac:dyDescent="0.35">
      <c r="A93" t="s">
        <v>462</v>
      </c>
      <c r="B93" s="10" t="s">
        <v>73</v>
      </c>
      <c r="C93" s="7" t="s">
        <v>74</v>
      </c>
      <c r="D93" s="2" t="s">
        <v>75</v>
      </c>
      <c r="E93" s="14">
        <v>127</v>
      </c>
      <c r="F93" s="16">
        <v>23</v>
      </c>
      <c r="G93" s="3">
        <v>23</v>
      </c>
      <c r="H93" s="3">
        <v>21</v>
      </c>
      <c r="I93" s="4">
        <v>23</v>
      </c>
      <c r="J93" s="23">
        <f t="shared" si="11"/>
        <v>90</v>
      </c>
      <c r="K93" s="19">
        <v>24</v>
      </c>
      <c r="L93" s="19">
        <v>23</v>
      </c>
      <c r="M93" s="19">
        <v>23</v>
      </c>
      <c r="N93" s="19">
        <v>23</v>
      </c>
      <c r="O93" s="22">
        <f t="shared" si="12"/>
        <v>93</v>
      </c>
      <c r="P93" s="21">
        <v>21</v>
      </c>
      <c r="Q93" s="21">
        <v>25</v>
      </c>
      <c r="R93" s="22">
        <f t="shared" si="13"/>
        <v>46</v>
      </c>
      <c r="S93">
        <f t="shared" si="14"/>
        <v>229</v>
      </c>
    </row>
    <row r="94" spans="1:21" x14ac:dyDescent="0.35">
      <c r="A94" t="s">
        <v>463</v>
      </c>
      <c r="B94" s="10" t="s">
        <v>154</v>
      </c>
      <c r="C94" s="7" t="s">
        <v>155</v>
      </c>
      <c r="D94" s="2" t="s">
        <v>75</v>
      </c>
      <c r="E94" s="14">
        <v>161</v>
      </c>
      <c r="F94" s="16">
        <v>21</v>
      </c>
      <c r="G94" s="3">
        <v>21</v>
      </c>
      <c r="H94" s="3">
        <v>20</v>
      </c>
      <c r="I94" s="4">
        <v>24</v>
      </c>
      <c r="J94" s="23">
        <f t="shared" si="11"/>
        <v>86</v>
      </c>
      <c r="K94" s="19">
        <v>24</v>
      </c>
      <c r="L94" s="19">
        <v>23</v>
      </c>
      <c r="M94" s="19">
        <v>21</v>
      </c>
      <c r="N94" s="19">
        <v>23</v>
      </c>
      <c r="O94" s="22">
        <f t="shared" si="12"/>
        <v>91</v>
      </c>
      <c r="P94" s="21">
        <v>21</v>
      </c>
      <c r="Q94" s="21">
        <v>22</v>
      </c>
      <c r="R94" s="22">
        <f t="shared" si="13"/>
        <v>43</v>
      </c>
      <c r="S94">
        <f t="shared" si="14"/>
        <v>220</v>
      </c>
    </row>
    <row r="95" spans="1:21" x14ac:dyDescent="0.35">
      <c r="A95" t="s">
        <v>465</v>
      </c>
      <c r="B95" s="10" t="s">
        <v>214</v>
      </c>
      <c r="C95" s="7" t="s">
        <v>215</v>
      </c>
      <c r="D95" s="2" t="s">
        <v>75</v>
      </c>
      <c r="E95" s="14">
        <v>186</v>
      </c>
      <c r="F95" s="16">
        <v>22</v>
      </c>
      <c r="G95" s="3">
        <v>23</v>
      </c>
      <c r="H95" s="3">
        <v>18</v>
      </c>
      <c r="I95" s="4">
        <v>19</v>
      </c>
      <c r="J95" s="23">
        <f t="shared" si="11"/>
        <v>82</v>
      </c>
      <c r="K95" s="19">
        <v>25</v>
      </c>
      <c r="L95" s="19">
        <v>21</v>
      </c>
      <c r="M95" s="19">
        <v>23</v>
      </c>
      <c r="N95" s="19">
        <v>21</v>
      </c>
      <c r="O95" s="22">
        <f t="shared" si="12"/>
        <v>90</v>
      </c>
      <c r="P95" s="21">
        <v>22</v>
      </c>
      <c r="Q95" s="21">
        <v>23</v>
      </c>
      <c r="R95" s="22">
        <f t="shared" si="13"/>
        <v>45</v>
      </c>
      <c r="S95">
        <f t="shared" si="14"/>
        <v>217</v>
      </c>
    </row>
    <row r="96" spans="1:21" ht="15" customHeight="1" x14ac:dyDescent="0.35">
      <c r="A96" t="s">
        <v>466</v>
      </c>
      <c r="B96" s="10" t="s">
        <v>337</v>
      </c>
      <c r="C96" s="7" t="s">
        <v>338</v>
      </c>
      <c r="D96" s="2" t="s">
        <v>339</v>
      </c>
      <c r="E96" s="14">
        <v>236</v>
      </c>
      <c r="F96" s="16">
        <v>24</v>
      </c>
      <c r="G96" s="3">
        <v>20</v>
      </c>
      <c r="H96" s="3">
        <v>21</v>
      </c>
      <c r="I96" s="4">
        <v>22</v>
      </c>
      <c r="J96" s="23">
        <f t="shared" si="11"/>
        <v>87</v>
      </c>
      <c r="K96" s="19">
        <v>19</v>
      </c>
      <c r="L96" s="19">
        <v>20</v>
      </c>
      <c r="M96" s="19">
        <v>20</v>
      </c>
      <c r="N96" s="19">
        <v>21</v>
      </c>
      <c r="O96" s="22">
        <f t="shared" si="12"/>
        <v>80</v>
      </c>
      <c r="P96" s="21">
        <v>22</v>
      </c>
      <c r="Q96" s="21">
        <v>21</v>
      </c>
      <c r="R96" s="22">
        <f t="shared" si="13"/>
        <v>43</v>
      </c>
      <c r="S96">
        <f t="shared" si="14"/>
        <v>210</v>
      </c>
    </row>
    <row r="97" spans="1:21" x14ac:dyDescent="0.35">
      <c r="A97" t="s">
        <v>463</v>
      </c>
      <c r="B97" s="10" t="s">
        <v>299</v>
      </c>
      <c r="C97" s="7" t="s">
        <v>300</v>
      </c>
      <c r="D97" s="2" t="s">
        <v>301</v>
      </c>
      <c r="E97" s="14">
        <v>219</v>
      </c>
      <c r="F97" s="16">
        <v>24</v>
      </c>
      <c r="G97" s="3">
        <v>20</v>
      </c>
      <c r="H97" s="3">
        <v>18</v>
      </c>
      <c r="I97" s="4">
        <v>20</v>
      </c>
      <c r="J97" s="23">
        <f t="shared" si="11"/>
        <v>82</v>
      </c>
      <c r="K97" s="19">
        <v>21</v>
      </c>
      <c r="L97" s="19">
        <v>22</v>
      </c>
      <c r="M97" s="19">
        <v>22</v>
      </c>
      <c r="N97" s="19">
        <v>18</v>
      </c>
      <c r="O97" s="22">
        <f t="shared" si="12"/>
        <v>83</v>
      </c>
      <c r="P97" s="21">
        <v>20</v>
      </c>
      <c r="Q97" s="21">
        <v>20</v>
      </c>
      <c r="R97" s="22">
        <f t="shared" si="13"/>
        <v>40</v>
      </c>
      <c r="S97">
        <f t="shared" si="14"/>
        <v>205</v>
      </c>
    </row>
    <row r="98" spans="1:21" x14ac:dyDescent="0.35">
      <c r="A98" t="s">
        <v>465</v>
      </c>
      <c r="B98" s="10" t="s">
        <v>63</v>
      </c>
      <c r="C98" s="7" t="s">
        <v>64</v>
      </c>
      <c r="D98" s="2" t="s">
        <v>65</v>
      </c>
      <c r="E98" s="14">
        <v>123</v>
      </c>
      <c r="F98" s="17">
        <v>16</v>
      </c>
      <c r="G98" s="3">
        <v>17</v>
      </c>
      <c r="H98" s="3">
        <v>21</v>
      </c>
      <c r="I98" s="4">
        <v>20</v>
      </c>
      <c r="J98" s="23">
        <f t="shared" si="11"/>
        <v>74</v>
      </c>
      <c r="K98" s="19">
        <v>18</v>
      </c>
      <c r="L98" s="19">
        <v>23</v>
      </c>
      <c r="M98" s="19">
        <v>20</v>
      </c>
      <c r="N98" s="19">
        <v>15</v>
      </c>
      <c r="O98" s="22">
        <f t="shared" si="12"/>
        <v>76</v>
      </c>
      <c r="P98" s="21">
        <v>19</v>
      </c>
      <c r="Q98" s="21">
        <v>23</v>
      </c>
      <c r="R98" s="22">
        <f t="shared" si="13"/>
        <v>42</v>
      </c>
      <c r="S98">
        <f t="shared" si="14"/>
        <v>192</v>
      </c>
    </row>
    <row r="99" spans="1:21" x14ac:dyDescent="0.35">
      <c r="A99" t="s">
        <v>467</v>
      </c>
      <c r="B99" s="10" t="s">
        <v>220</v>
      </c>
      <c r="C99" s="7" t="s">
        <v>221</v>
      </c>
      <c r="D99" s="2" t="s">
        <v>222</v>
      </c>
      <c r="E99" s="14">
        <v>189</v>
      </c>
      <c r="F99" s="16">
        <v>20</v>
      </c>
      <c r="G99" s="3">
        <v>18</v>
      </c>
      <c r="H99" s="3">
        <v>18</v>
      </c>
      <c r="I99" s="4">
        <v>15</v>
      </c>
      <c r="J99" s="23">
        <f t="shared" si="11"/>
        <v>71</v>
      </c>
      <c r="K99" s="19">
        <v>21</v>
      </c>
      <c r="L99" s="19">
        <v>18</v>
      </c>
      <c r="M99" s="19">
        <v>19</v>
      </c>
      <c r="N99" s="19">
        <v>20</v>
      </c>
      <c r="O99" s="22">
        <f t="shared" si="12"/>
        <v>78</v>
      </c>
      <c r="P99" s="21">
        <v>21</v>
      </c>
      <c r="Q99" s="21">
        <v>21</v>
      </c>
      <c r="R99" s="22">
        <f t="shared" si="13"/>
        <v>42</v>
      </c>
      <c r="S99">
        <f t="shared" si="14"/>
        <v>191</v>
      </c>
    </row>
    <row r="100" spans="1:21" x14ac:dyDescent="0.35">
      <c r="A100" t="s">
        <v>465</v>
      </c>
      <c r="B100" s="10" t="s">
        <v>311</v>
      </c>
      <c r="C100" s="7" t="s">
        <v>312</v>
      </c>
      <c r="D100" s="2" t="s">
        <v>313</v>
      </c>
      <c r="E100" s="14">
        <v>224</v>
      </c>
      <c r="F100" s="16">
        <v>18</v>
      </c>
      <c r="G100" s="3">
        <v>16</v>
      </c>
      <c r="H100" s="3">
        <v>14</v>
      </c>
      <c r="I100" s="4">
        <v>20</v>
      </c>
      <c r="J100" s="23">
        <f t="shared" si="11"/>
        <v>68</v>
      </c>
      <c r="K100" s="19">
        <v>18</v>
      </c>
      <c r="L100" s="19">
        <v>19</v>
      </c>
      <c r="M100" s="19">
        <v>15</v>
      </c>
      <c r="N100" s="19">
        <v>20</v>
      </c>
      <c r="O100" s="22">
        <f t="shared" si="12"/>
        <v>72</v>
      </c>
      <c r="P100" s="21">
        <v>20</v>
      </c>
      <c r="Q100" s="21">
        <v>16</v>
      </c>
      <c r="R100" s="22">
        <f t="shared" si="13"/>
        <v>36</v>
      </c>
      <c r="S100">
        <f t="shared" si="14"/>
        <v>176</v>
      </c>
    </row>
    <row r="101" spans="1:21" x14ac:dyDescent="0.35">
      <c r="A101" t="s">
        <v>465</v>
      </c>
      <c r="B101" s="10" t="s">
        <v>392</v>
      </c>
      <c r="C101" s="7" t="s">
        <v>77</v>
      </c>
      <c r="D101" s="2" t="s">
        <v>394</v>
      </c>
      <c r="E101" s="14">
        <v>259</v>
      </c>
      <c r="F101" s="16">
        <v>21</v>
      </c>
      <c r="G101" s="3">
        <v>19</v>
      </c>
      <c r="H101" s="3">
        <v>21</v>
      </c>
      <c r="I101" s="4">
        <v>15</v>
      </c>
      <c r="J101" s="23">
        <f t="shared" si="11"/>
        <v>76</v>
      </c>
      <c r="K101" s="19">
        <v>14</v>
      </c>
      <c r="L101" s="19">
        <v>12</v>
      </c>
      <c r="M101" s="19">
        <v>18</v>
      </c>
      <c r="N101" s="19">
        <v>18</v>
      </c>
      <c r="O101" s="22">
        <f t="shared" si="12"/>
        <v>62</v>
      </c>
      <c r="P101" s="21">
        <v>21</v>
      </c>
      <c r="Q101" s="21">
        <v>16</v>
      </c>
      <c r="R101" s="22">
        <f t="shared" si="13"/>
        <v>37</v>
      </c>
      <c r="S101">
        <f t="shared" si="14"/>
        <v>175</v>
      </c>
    </row>
    <row r="102" spans="1:21" x14ac:dyDescent="0.35">
      <c r="A102" t="s">
        <v>465</v>
      </c>
      <c r="B102" s="10" t="s">
        <v>237</v>
      </c>
      <c r="C102" s="7" t="s">
        <v>238</v>
      </c>
      <c r="D102" s="2" t="s">
        <v>239</v>
      </c>
      <c r="E102" s="14">
        <v>196</v>
      </c>
      <c r="F102" s="16">
        <v>21</v>
      </c>
      <c r="G102" s="3">
        <v>14</v>
      </c>
      <c r="H102" s="3">
        <v>15</v>
      </c>
      <c r="I102" s="4">
        <v>15</v>
      </c>
      <c r="J102" s="23">
        <f t="shared" si="11"/>
        <v>65</v>
      </c>
      <c r="K102" s="19">
        <v>20</v>
      </c>
      <c r="L102" s="19">
        <v>17</v>
      </c>
      <c r="M102" s="19">
        <v>17</v>
      </c>
      <c r="N102" s="19">
        <v>17</v>
      </c>
      <c r="O102" s="22">
        <f t="shared" si="12"/>
        <v>71</v>
      </c>
      <c r="P102" s="21">
        <v>19</v>
      </c>
      <c r="Q102" s="21">
        <v>18</v>
      </c>
      <c r="R102" s="22">
        <f t="shared" si="13"/>
        <v>37</v>
      </c>
      <c r="S102">
        <f t="shared" si="14"/>
        <v>173</v>
      </c>
    </row>
    <row r="103" spans="1:21" ht="15" customHeight="1" x14ac:dyDescent="0.35">
      <c r="A103" s="22" t="s">
        <v>470</v>
      </c>
      <c r="B103" s="25" t="s">
        <v>471</v>
      </c>
      <c r="C103" s="25" t="s">
        <v>472</v>
      </c>
      <c r="D103" s="25"/>
      <c r="E103" s="25" t="s">
        <v>473</v>
      </c>
      <c r="F103" s="69" t="s">
        <v>477</v>
      </c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</row>
    <row r="104" spans="1:21" x14ac:dyDescent="0.35">
      <c r="A104" t="s">
        <v>466</v>
      </c>
      <c r="B104" s="10" t="s">
        <v>404</v>
      </c>
      <c r="C104" s="7" t="s">
        <v>405</v>
      </c>
      <c r="D104" s="2" t="s">
        <v>75</v>
      </c>
      <c r="E104" s="14">
        <v>264</v>
      </c>
      <c r="F104" s="16">
        <v>23</v>
      </c>
      <c r="G104" s="24">
        <v>25</v>
      </c>
      <c r="H104" s="24">
        <v>24</v>
      </c>
      <c r="I104" s="24">
        <v>20</v>
      </c>
      <c r="J104" s="23">
        <v>92</v>
      </c>
      <c r="K104" s="24">
        <v>23</v>
      </c>
      <c r="L104" s="24">
        <v>24</v>
      </c>
      <c r="M104" s="24">
        <v>25</v>
      </c>
      <c r="N104" s="24">
        <v>23</v>
      </c>
      <c r="O104" s="22">
        <v>95</v>
      </c>
      <c r="P104" s="24">
        <v>22</v>
      </c>
      <c r="Q104" s="24">
        <v>21</v>
      </c>
      <c r="R104" s="22">
        <v>43</v>
      </c>
      <c r="S104">
        <v>230</v>
      </c>
      <c r="T104">
        <v>25</v>
      </c>
      <c r="U104">
        <f t="shared" ref="U104:U109" si="16">SUM(S104:T104)</f>
        <v>255</v>
      </c>
    </row>
    <row r="105" spans="1:21" x14ac:dyDescent="0.35">
      <c r="A105" t="s">
        <v>463</v>
      </c>
      <c r="B105" s="10" t="s">
        <v>154</v>
      </c>
      <c r="C105" s="7" t="s">
        <v>155</v>
      </c>
      <c r="D105" s="2" t="s">
        <v>75</v>
      </c>
      <c r="E105" s="14">
        <v>161</v>
      </c>
      <c r="F105" s="16">
        <v>21</v>
      </c>
      <c r="G105" s="24">
        <v>21</v>
      </c>
      <c r="H105" s="24">
        <v>20</v>
      </c>
      <c r="I105" s="24">
        <v>24</v>
      </c>
      <c r="J105" s="23">
        <v>86</v>
      </c>
      <c r="K105" s="24">
        <v>24</v>
      </c>
      <c r="L105" s="24">
        <v>23</v>
      </c>
      <c r="M105" s="24">
        <v>21</v>
      </c>
      <c r="N105" s="24">
        <v>23</v>
      </c>
      <c r="O105" s="22">
        <v>91</v>
      </c>
      <c r="P105" s="24">
        <v>21</v>
      </c>
      <c r="Q105" s="24">
        <v>22</v>
      </c>
      <c r="R105" s="22">
        <v>43</v>
      </c>
      <c r="S105">
        <v>220</v>
      </c>
      <c r="T105">
        <v>20</v>
      </c>
      <c r="U105">
        <f t="shared" si="16"/>
        <v>240</v>
      </c>
    </row>
    <row r="106" spans="1:21" x14ac:dyDescent="0.35">
      <c r="A106" t="s">
        <v>465</v>
      </c>
      <c r="B106" s="10" t="s">
        <v>214</v>
      </c>
      <c r="C106" s="7" t="s">
        <v>215</v>
      </c>
      <c r="D106" s="2" t="s">
        <v>75</v>
      </c>
      <c r="E106" s="14">
        <v>186</v>
      </c>
      <c r="F106" s="16">
        <v>22</v>
      </c>
      <c r="G106" s="24">
        <v>23</v>
      </c>
      <c r="H106" s="24">
        <v>18</v>
      </c>
      <c r="I106" s="24">
        <v>19</v>
      </c>
      <c r="J106" s="23">
        <v>82</v>
      </c>
      <c r="K106" s="24">
        <v>25</v>
      </c>
      <c r="L106" s="24">
        <v>21</v>
      </c>
      <c r="M106" s="24">
        <v>23</v>
      </c>
      <c r="N106" s="24">
        <v>21</v>
      </c>
      <c r="O106" s="22">
        <v>90</v>
      </c>
      <c r="P106" s="24">
        <v>22</v>
      </c>
      <c r="Q106" s="24">
        <v>23</v>
      </c>
      <c r="R106" s="22">
        <v>45</v>
      </c>
      <c r="S106">
        <v>217</v>
      </c>
      <c r="T106">
        <v>22</v>
      </c>
      <c r="U106">
        <f t="shared" si="16"/>
        <v>239</v>
      </c>
    </row>
    <row r="107" spans="1:21" ht="15" customHeight="1" x14ac:dyDescent="0.35">
      <c r="A107" t="s">
        <v>466</v>
      </c>
      <c r="B107" s="10" t="s">
        <v>337</v>
      </c>
      <c r="C107" s="7" t="s">
        <v>338</v>
      </c>
      <c r="D107" s="2" t="s">
        <v>339</v>
      </c>
      <c r="E107" s="14">
        <v>236</v>
      </c>
      <c r="F107" s="16">
        <v>24</v>
      </c>
      <c r="G107" s="24">
        <v>20</v>
      </c>
      <c r="H107" s="24">
        <v>21</v>
      </c>
      <c r="I107" s="24">
        <v>22</v>
      </c>
      <c r="J107" s="23">
        <v>87</v>
      </c>
      <c r="K107" s="24">
        <v>19</v>
      </c>
      <c r="L107" s="24">
        <v>20</v>
      </c>
      <c r="M107" s="24">
        <v>20</v>
      </c>
      <c r="N107" s="24">
        <v>21</v>
      </c>
      <c r="O107" s="22">
        <v>80</v>
      </c>
      <c r="P107" s="24">
        <v>22</v>
      </c>
      <c r="Q107" s="24">
        <v>21</v>
      </c>
      <c r="R107" s="22">
        <v>43</v>
      </c>
      <c r="S107">
        <v>210</v>
      </c>
      <c r="T107">
        <v>21</v>
      </c>
      <c r="U107">
        <f t="shared" si="16"/>
        <v>231</v>
      </c>
    </row>
    <row r="108" spans="1:21" x14ac:dyDescent="0.35">
      <c r="A108" t="s">
        <v>463</v>
      </c>
      <c r="B108" s="10" t="s">
        <v>299</v>
      </c>
      <c r="C108" s="7" t="s">
        <v>300</v>
      </c>
      <c r="D108" s="2" t="s">
        <v>301</v>
      </c>
      <c r="E108" s="14">
        <v>219</v>
      </c>
      <c r="F108" s="16">
        <v>24</v>
      </c>
      <c r="G108" s="24">
        <v>20</v>
      </c>
      <c r="H108" s="24">
        <v>18</v>
      </c>
      <c r="I108" s="24">
        <v>20</v>
      </c>
      <c r="J108" s="23">
        <v>82</v>
      </c>
      <c r="K108" s="24">
        <v>21</v>
      </c>
      <c r="L108" s="24">
        <v>22</v>
      </c>
      <c r="M108" s="24">
        <v>22</v>
      </c>
      <c r="N108" s="24">
        <v>18</v>
      </c>
      <c r="O108" s="22">
        <v>83</v>
      </c>
      <c r="P108" s="24">
        <v>20</v>
      </c>
      <c r="Q108" s="24">
        <v>20</v>
      </c>
      <c r="R108" s="22">
        <v>40</v>
      </c>
      <c r="S108">
        <v>205</v>
      </c>
      <c r="T108">
        <v>21</v>
      </c>
      <c r="U108">
        <f t="shared" si="16"/>
        <v>226</v>
      </c>
    </row>
    <row r="109" spans="1:21" x14ac:dyDescent="0.35">
      <c r="A109" t="s">
        <v>465</v>
      </c>
      <c r="B109" s="10" t="s">
        <v>63</v>
      </c>
      <c r="C109" s="7" t="s">
        <v>64</v>
      </c>
      <c r="D109" s="2" t="s">
        <v>65</v>
      </c>
      <c r="E109" s="14">
        <v>123</v>
      </c>
      <c r="F109" s="17">
        <v>16</v>
      </c>
      <c r="G109" s="24">
        <v>17</v>
      </c>
      <c r="H109" s="24">
        <v>21</v>
      </c>
      <c r="I109" s="24">
        <v>20</v>
      </c>
      <c r="J109" s="23">
        <v>74</v>
      </c>
      <c r="K109" s="24">
        <v>18</v>
      </c>
      <c r="L109" s="24">
        <v>23</v>
      </c>
      <c r="M109" s="24">
        <v>20</v>
      </c>
      <c r="N109" s="24">
        <v>15</v>
      </c>
      <c r="O109" s="22">
        <v>76</v>
      </c>
      <c r="P109" s="24">
        <v>19</v>
      </c>
      <c r="Q109" s="24">
        <v>23</v>
      </c>
      <c r="R109" s="22">
        <v>42</v>
      </c>
      <c r="S109">
        <v>192</v>
      </c>
      <c r="T109">
        <v>19</v>
      </c>
      <c r="U109">
        <f t="shared" si="16"/>
        <v>211</v>
      </c>
    </row>
    <row r="110" spans="1:21" x14ac:dyDescent="0.35">
      <c r="B110" s="69" t="s">
        <v>435</v>
      </c>
      <c r="C110" s="69"/>
      <c r="D110" s="69"/>
      <c r="E110" s="69"/>
      <c r="F110" s="69"/>
      <c r="G110" s="69"/>
      <c r="H110" s="69"/>
      <c r="I110" s="69"/>
      <c r="J110" s="69"/>
    </row>
    <row r="111" spans="1:21" x14ac:dyDescent="0.35">
      <c r="B111" s="34" t="s">
        <v>368</v>
      </c>
      <c r="C111" s="34" t="s">
        <v>286</v>
      </c>
      <c r="D111" s="33"/>
      <c r="E111" s="33"/>
      <c r="F111" s="33"/>
      <c r="G111" s="33"/>
      <c r="H111" s="33"/>
      <c r="I111" s="33"/>
      <c r="J111" s="33"/>
    </row>
    <row r="112" spans="1:21" x14ac:dyDescent="0.35">
      <c r="B112" s="10" t="s">
        <v>3</v>
      </c>
      <c r="C112" s="7" t="s">
        <v>4</v>
      </c>
      <c r="D112" s="2" t="s">
        <v>5</v>
      </c>
      <c r="E112" s="14"/>
    </row>
    <row r="113" spans="2:5" x14ac:dyDescent="0.35">
      <c r="B113" s="10" t="s">
        <v>6</v>
      </c>
      <c r="C113" s="7" t="s">
        <v>7</v>
      </c>
      <c r="D113" s="2" t="s">
        <v>8</v>
      </c>
      <c r="E113" s="14"/>
    </row>
    <row r="114" spans="2:5" ht="15" customHeight="1" x14ac:dyDescent="0.35">
      <c r="B114" s="10" t="s">
        <v>9</v>
      </c>
      <c r="C114" s="7" t="s">
        <v>10</v>
      </c>
      <c r="D114" s="2" t="s">
        <v>11</v>
      </c>
      <c r="E114" s="14"/>
    </row>
    <row r="115" spans="2:5" x14ac:dyDescent="0.35">
      <c r="B115" s="10" t="s">
        <v>21</v>
      </c>
      <c r="C115" s="7" t="s">
        <v>22</v>
      </c>
      <c r="D115" s="2" t="s">
        <v>8</v>
      </c>
      <c r="E115" s="14"/>
    </row>
    <row r="116" spans="2:5" x14ac:dyDescent="0.35">
      <c r="B116" s="10" t="s">
        <v>23</v>
      </c>
      <c r="C116" s="7" t="s">
        <v>24</v>
      </c>
      <c r="D116" s="2" t="s">
        <v>25</v>
      </c>
      <c r="E116" s="14"/>
    </row>
    <row r="117" spans="2:5" ht="15" customHeight="1" x14ac:dyDescent="0.35">
      <c r="B117" s="10" t="s">
        <v>29</v>
      </c>
      <c r="C117" s="7" t="s">
        <v>30</v>
      </c>
      <c r="D117" s="2" t="s">
        <v>31</v>
      </c>
      <c r="E117" s="14"/>
    </row>
    <row r="118" spans="2:5" x14ac:dyDescent="0.35">
      <c r="B118" s="10" t="s">
        <v>43</v>
      </c>
      <c r="C118" s="7" t="s">
        <v>44</v>
      </c>
      <c r="D118" s="2" t="s">
        <v>45</v>
      </c>
      <c r="E118" s="14"/>
    </row>
    <row r="119" spans="2:5" ht="15" customHeight="1" x14ac:dyDescent="0.35">
      <c r="B119" s="11" t="s">
        <v>49</v>
      </c>
      <c r="C119" s="8" t="s">
        <v>50</v>
      </c>
      <c r="D119" s="2" t="s">
        <v>51</v>
      </c>
      <c r="E119" s="14"/>
    </row>
    <row r="120" spans="2:5" x14ac:dyDescent="0.35">
      <c r="B120" s="10" t="s">
        <v>52</v>
      </c>
      <c r="C120" s="7" t="s">
        <v>53</v>
      </c>
      <c r="D120" s="2" t="s">
        <v>54</v>
      </c>
      <c r="E120" s="14"/>
    </row>
    <row r="121" spans="2:5" x14ac:dyDescent="0.35">
      <c r="B121" s="10" t="s">
        <v>55</v>
      </c>
      <c r="C121" s="7" t="s">
        <v>56</v>
      </c>
      <c r="D121" s="2" t="s">
        <v>8</v>
      </c>
      <c r="E121" s="14"/>
    </row>
    <row r="122" spans="2:5" x14ac:dyDescent="0.35">
      <c r="B122" s="10" t="s">
        <v>57</v>
      </c>
      <c r="C122" s="7" t="s">
        <v>58</v>
      </c>
      <c r="D122" s="2" t="s">
        <v>59</v>
      </c>
      <c r="E122" s="14"/>
    </row>
    <row r="123" spans="2:5" x14ac:dyDescent="0.35">
      <c r="B123" s="10" t="s">
        <v>94</v>
      </c>
      <c r="C123" s="7" t="s">
        <v>58</v>
      </c>
      <c r="D123" s="2" t="s">
        <v>95</v>
      </c>
      <c r="E123" s="14"/>
    </row>
    <row r="124" spans="2:5" ht="15" customHeight="1" x14ac:dyDescent="0.35">
      <c r="B124" s="10" t="s">
        <v>96</v>
      </c>
      <c r="C124" s="7" t="s">
        <v>97</v>
      </c>
      <c r="D124" s="2" t="s">
        <v>8</v>
      </c>
      <c r="E124" s="14"/>
    </row>
    <row r="125" spans="2:5" x14ac:dyDescent="0.35">
      <c r="B125" s="10" t="s">
        <v>107</v>
      </c>
      <c r="C125" s="7" t="s">
        <v>108</v>
      </c>
      <c r="D125" s="2" t="s">
        <v>109</v>
      </c>
      <c r="E125" s="14"/>
    </row>
    <row r="126" spans="2:5" x14ac:dyDescent="0.35">
      <c r="B126" s="10" t="s">
        <v>107</v>
      </c>
      <c r="C126" s="7" t="s">
        <v>110</v>
      </c>
      <c r="D126" s="2" t="s">
        <v>111</v>
      </c>
      <c r="E126" s="14"/>
    </row>
    <row r="127" spans="2:5" x14ac:dyDescent="0.35">
      <c r="B127" s="10" t="s">
        <v>112</v>
      </c>
      <c r="C127" s="7" t="s">
        <v>113</v>
      </c>
      <c r="D127" s="2" t="s">
        <v>114</v>
      </c>
      <c r="E127" s="14"/>
    </row>
    <row r="128" spans="2:5" ht="24" customHeight="1" x14ac:dyDescent="0.35">
      <c r="B128" s="11" t="s">
        <v>115</v>
      </c>
      <c r="C128" s="8" t="s">
        <v>116</v>
      </c>
      <c r="D128" s="2" t="s">
        <v>117</v>
      </c>
      <c r="E128" s="14"/>
    </row>
    <row r="129" spans="2:5" ht="15" customHeight="1" x14ac:dyDescent="0.35">
      <c r="B129" s="10" t="s">
        <v>130</v>
      </c>
      <c r="C129" s="7" t="s">
        <v>133</v>
      </c>
      <c r="D129" s="2" t="s">
        <v>134</v>
      </c>
      <c r="E129" s="14"/>
    </row>
    <row r="130" spans="2:5" x14ac:dyDescent="0.35">
      <c r="B130" s="10" t="s">
        <v>136</v>
      </c>
      <c r="C130" s="7" t="s">
        <v>12</v>
      </c>
      <c r="D130" s="2" t="s">
        <v>8</v>
      </c>
      <c r="E130" s="14"/>
    </row>
    <row r="131" spans="2:5" x14ac:dyDescent="0.35">
      <c r="B131" s="10" t="s">
        <v>140</v>
      </c>
      <c r="C131" s="7" t="s">
        <v>141</v>
      </c>
      <c r="D131" s="2" t="s">
        <v>142</v>
      </c>
      <c r="E131" s="14"/>
    </row>
    <row r="132" spans="2:5" x14ac:dyDescent="0.35">
      <c r="B132" s="10" t="s">
        <v>148</v>
      </c>
      <c r="C132" s="7" t="s">
        <v>97</v>
      </c>
      <c r="D132" s="2" t="s">
        <v>149</v>
      </c>
      <c r="E132" s="14"/>
    </row>
    <row r="133" spans="2:5" x14ac:dyDescent="0.35">
      <c r="B133" s="10" t="s">
        <v>150</v>
      </c>
      <c r="C133" s="7" t="s">
        <v>50</v>
      </c>
      <c r="D133" s="2" t="s">
        <v>8</v>
      </c>
      <c r="E133" s="14"/>
    </row>
    <row r="134" spans="2:5" ht="24" customHeight="1" x14ac:dyDescent="0.35">
      <c r="B134" s="10" t="s">
        <v>151</v>
      </c>
      <c r="C134" s="7" t="s">
        <v>152</v>
      </c>
      <c r="D134" s="2" t="s">
        <v>153</v>
      </c>
      <c r="E134" s="14"/>
    </row>
    <row r="135" spans="2:5" x14ac:dyDescent="0.35">
      <c r="B135" s="10" t="s">
        <v>166</v>
      </c>
      <c r="C135" s="7" t="s">
        <v>167</v>
      </c>
      <c r="D135" s="2" t="s">
        <v>168</v>
      </c>
      <c r="E135" s="14"/>
    </row>
    <row r="136" spans="2:5" x14ac:dyDescent="0.35">
      <c r="B136" s="10" t="s">
        <v>175</v>
      </c>
      <c r="C136" s="7" t="s">
        <v>176</v>
      </c>
      <c r="D136" s="2" t="s">
        <v>177</v>
      </c>
      <c r="E136" s="14"/>
    </row>
    <row r="137" spans="2:5" x14ac:dyDescent="0.35">
      <c r="B137" s="10" t="s">
        <v>182</v>
      </c>
      <c r="C137" s="7" t="s">
        <v>77</v>
      </c>
      <c r="D137" s="2" t="s">
        <v>183</v>
      </c>
      <c r="E137" s="14"/>
    </row>
    <row r="138" spans="2:5" x14ac:dyDescent="0.35">
      <c r="B138" s="10" t="s">
        <v>184</v>
      </c>
      <c r="C138" s="7" t="s">
        <v>185</v>
      </c>
      <c r="D138" s="2" t="s">
        <v>8</v>
      </c>
      <c r="E138" s="14"/>
    </row>
    <row r="139" spans="2:5" x14ac:dyDescent="0.35">
      <c r="B139" s="10" t="s">
        <v>197</v>
      </c>
      <c r="C139" s="7" t="s">
        <v>198</v>
      </c>
      <c r="D139" s="2" t="s">
        <v>199</v>
      </c>
      <c r="E139" s="14"/>
    </row>
    <row r="140" spans="2:5" ht="15" customHeight="1" x14ac:dyDescent="0.35">
      <c r="B140" s="10" t="s">
        <v>200</v>
      </c>
      <c r="C140" s="7" t="s">
        <v>201</v>
      </c>
      <c r="D140" s="2" t="s">
        <v>168</v>
      </c>
      <c r="E140" s="14"/>
    </row>
    <row r="141" spans="2:5" x14ac:dyDescent="0.35">
      <c r="B141" s="10" t="s">
        <v>204</v>
      </c>
      <c r="C141" s="7" t="s">
        <v>105</v>
      </c>
      <c r="D141" s="2" t="s">
        <v>8</v>
      </c>
      <c r="E141" s="14"/>
    </row>
    <row r="142" spans="2:5" ht="15" customHeight="1" x14ac:dyDescent="0.35">
      <c r="B142" s="10" t="s">
        <v>207</v>
      </c>
      <c r="C142" s="7" t="s">
        <v>208</v>
      </c>
      <c r="D142" s="2" t="s">
        <v>209</v>
      </c>
      <c r="E142" s="14"/>
    </row>
    <row r="143" spans="2:5" x14ac:dyDescent="0.35">
      <c r="B143" s="10" t="s">
        <v>216</v>
      </c>
      <c r="C143" s="7" t="s">
        <v>217</v>
      </c>
      <c r="D143" s="2" t="s">
        <v>168</v>
      </c>
      <c r="E143" s="14"/>
    </row>
    <row r="144" spans="2:5" ht="15" customHeight="1" x14ac:dyDescent="0.35">
      <c r="B144" s="10" t="s">
        <v>218</v>
      </c>
      <c r="C144" s="7" t="s">
        <v>113</v>
      </c>
      <c r="D144" s="2" t="s">
        <v>219</v>
      </c>
      <c r="E144" s="14"/>
    </row>
    <row r="145" spans="2:8" ht="12.75" customHeight="1" x14ac:dyDescent="0.35">
      <c r="B145" s="10" t="s">
        <v>234</v>
      </c>
      <c r="C145" s="7" t="s">
        <v>235</v>
      </c>
      <c r="D145" s="2" t="s">
        <v>236</v>
      </c>
      <c r="E145" s="14"/>
    </row>
    <row r="146" spans="2:8" ht="12" customHeight="1" x14ac:dyDescent="0.35">
      <c r="B146" s="10" t="s">
        <v>449</v>
      </c>
      <c r="C146" s="7" t="s">
        <v>450</v>
      </c>
      <c r="D146" s="2"/>
      <c r="E146" s="14"/>
      <c r="G146" s="26"/>
      <c r="H146" s="26"/>
    </row>
    <row r="147" spans="2:8" x14ac:dyDescent="0.35">
      <c r="B147" s="10" t="s">
        <v>246</v>
      </c>
      <c r="C147" s="7" t="s">
        <v>167</v>
      </c>
      <c r="D147" s="2" t="s">
        <v>247</v>
      </c>
      <c r="E147" s="14"/>
    </row>
    <row r="148" spans="2:8" ht="15" customHeight="1" x14ac:dyDescent="0.35">
      <c r="B148" s="10" t="s">
        <v>248</v>
      </c>
      <c r="C148" s="7" t="s">
        <v>135</v>
      </c>
      <c r="D148" s="2" t="s">
        <v>249</v>
      </c>
      <c r="E148" s="14"/>
    </row>
    <row r="149" spans="2:8" x14ac:dyDescent="0.35">
      <c r="B149" s="10" t="s">
        <v>252</v>
      </c>
      <c r="C149" s="7" t="s">
        <v>253</v>
      </c>
      <c r="D149" s="2" t="s">
        <v>254</v>
      </c>
      <c r="E149" s="14"/>
    </row>
    <row r="150" spans="2:8" ht="15" customHeight="1" x14ac:dyDescent="0.35">
      <c r="B150" s="10" t="s">
        <v>257</v>
      </c>
      <c r="C150" s="7" t="s">
        <v>258</v>
      </c>
      <c r="D150" s="2" t="s">
        <v>259</v>
      </c>
      <c r="E150" s="14"/>
    </row>
    <row r="151" spans="2:8" ht="15" customHeight="1" x14ac:dyDescent="0.35">
      <c r="B151" s="10" t="s">
        <v>260</v>
      </c>
      <c r="C151" s="7" t="s">
        <v>50</v>
      </c>
      <c r="D151" s="2" t="s">
        <v>261</v>
      </c>
      <c r="E151" s="14"/>
    </row>
    <row r="152" spans="2:8" ht="15" customHeight="1" x14ac:dyDescent="0.35">
      <c r="B152" s="10" t="s">
        <v>271</v>
      </c>
      <c r="C152" s="7" t="s">
        <v>272</v>
      </c>
      <c r="D152" s="2" t="s">
        <v>273</v>
      </c>
      <c r="E152" s="14"/>
    </row>
    <row r="153" spans="2:8" x14ac:dyDescent="0.35">
      <c r="B153" s="10" t="s">
        <v>279</v>
      </c>
      <c r="C153" s="7" t="s">
        <v>280</v>
      </c>
      <c r="D153" s="2" t="s">
        <v>281</v>
      </c>
      <c r="E153" s="14"/>
    </row>
    <row r="154" spans="2:8" ht="15" customHeight="1" x14ac:dyDescent="0.35">
      <c r="B154" s="10" t="s">
        <v>288</v>
      </c>
      <c r="C154" s="7" t="s">
        <v>289</v>
      </c>
      <c r="D154" s="2" t="s">
        <v>290</v>
      </c>
      <c r="E154" s="14"/>
    </row>
    <row r="155" spans="2:8" x14ac:dyDescent="0.35">
      <c r="B155" s="10" t="s">
        <v>291</v>
      </c>
      <c r="C155" s="7" t="s">
        <v>227</v>
      </c>
      <c r="D155" s="2" t="s">
        <v>292</v>
      </c>
      <c r="E155" s="14"/>
    </row>
    <row r="156" spans="2:8" ht="15" customHeight="1" x14ac:dyDescent="0.35">
      <c r="B156" s="10" t="s">
        <v>296</v>
      </c>
      <c r="C156" s="7" t="s">
        <v>297</v>
      </c>
      <c r="D156" s="2" t="s">
        <v>298</v>
      </c>
      <c r="E156" s="14"/>
    </row>
    <row r="157" spans="2:8" x14ac:dyDescent="0.35">
      <c r="B157" s="10" t="s">
        <v>305</v>
      </c>
      <c r="C157" s="7" t="s">
        <v>58</v>
      </c>
      <c r="D157" s="2" t="s">
        <v>306</v>
      </c>
      <c r="E157" s="14"/>
    </row>
    <row r="158" spans="2:8" x14ac:dyDescent="0.35">
      <c r="B158" s="10" t="s">
        <v>307</v>
      </c>
      <c r="C158" s="7" t="s">
        <v>308</v>
      </c>
      <c r="D158" s="2" t="s">
        <v>309</v>
      </c>
      <c r="E158" s="14"/>
    </row>
    <row r="159" spans="2:8" ht="15" customHeight="1" x14ac:dyDescent="0.35">
      <c r="B159" s="10" t="s">
        <v>310</v>
      </c>
      <c r="C159" s="7" t="s">
        <v>135</v>
      </c>
      <c r="D159" s="2" t="s">
        <v>8</v>
      </c>
      <c r="E159" s="14"/>
    </row>
    <row r="160" spans="2:8" ht="15" customHeight="1" x14ac:dyDescent="0.35">
      <c r="B160" s="10" t="s">
        <v>314</v>
      </c>
      <c r="C160" s="7" t="s">
        <v>56</v>
      </c>
      <c r="D160" s="2" t="s">
        <v>315</v>
      </c>
      <c r="E160" s="14"/>
    </row>
    <row r="161" spans="2:5" x14ac:dyDescent="0.35">
      <c r="B161" s="10" t="s">
        <v>316</v>
      </c>
      <c r="C161" s="7" t="s">
        <v>317</v>
      </c>
      <c r="D161" s="2" t="s">
        <v>318</v>
      </c>
      <c r="E161" s="14"/>
    </row>
    <row r="162" spans="2:5" ht="15" customHeight="1" x14ac:dyDescent="0.35">
      <c r="B162" s="10" t="s">
        <v>319</v>
      </c>
      <c r="C162" s="7" t="s">
        <v>190</v>
      </c>
      <c r="D162" s="2" t="s">
        <v>320</v>
      </c>
      <c r="E162" s="14"/>
    </row>
    <row r="163" spans="2:5" ht="15" customHeight="1" x14ac:dyDescent="0.35">
      <c r="B163" s="10" t="s">
        <v>321</v>
      </c>
      <c r="C163" s="7" t="s">
        <v>322</v>
      </c>
      <c r="D163" s="2" t="s">
        <v>323</v>
      </c>
      <c r="E163" s="14"/>
    </row>
    <row r="164" spans="2:5" x14ac:dyDescent="0.35">
      <c r="B164" s="10" t="s">
        <v>327</v>
      </c>
      <c r="C164" s="7" t="s">
        <v>328</v>
      </c>
      <c r="D164" s="2" t="s">
        <v>329</v>
      </c>
      <c r="E164" s="14"/>
    </row>
    <row r="165" spans="2:5" ht="15" customHeight="1" x14ac:dyDescent="0.35">
      <c r="B165" s="10" t="s">
        <v>340</v>
      </c>
      <c r="C165" s="7" t="s">
        <v>341</v>
      </c>
      <c r="D165" s="2" t="s">
        <v>342</v>
      </c>
      <c r="E165" s="14"/>
    </row>
    <row r="166" spans="2:5" ht="24" customHeight="1" x14ac:dyDescent="0.35">
      <c r="B166" s="10" t="s">
        <v>343</v>
      </c>
      <c r="C166" s="7" t="s">
        <v>344</v>
      </c>
      <c r="D166" s="2" t="s">
        <v>345</v>
      </c>
      <c r="E166" s="14"/>
    </row>
    <row r="167" spans="2:5" ht="24" customHeight="1" x14ac:dyDescent="0.35">
      <c r="B167" s="10" t="s">
        <v>349</v>
      </c>
      <c r="C167" s="7" t="s">
        <v>350</v>
      </c>
      <c r="D167" s="2" t="s">
        <v>351</v>
      </c>
      <c r="E167" s="14"/>
    </row>
    <row r="168" spans="2:5" x14ac:dyDescent="0.35">
      <c r="B168" s="10" t="s">
        <v>352</v>
      </c>
      <c r="C168" s="7" t="s">
        <v>353</v>
      </c>
      <c r="D168" s="2" t="s">
        <v>354</v>
      </c>
      <c r="E168" s="14"/>
    </row>
    <row r="169" spans="2:5" x14ac:dyDescent="0.35">
      <c r="B169" s="11" t="s">
        <v>362</v>
      </c>
      <c r="C169" s="8" t="s">
        <v>73</v>
      </c>
      <c r="D169" s="2" t="s">
        <v>363</v>
      </c>
      <c r="E169" s="14"/>
    </row>
    <row r="170" spans="2:5" x14ac:dyDescent="0.35">
      <c r="B170" s="10" t="s">
        <v>364</v>
      </c>
      <c r="C170" s="7" t="s">
        <v>365</v>
      </c>
      <c r="D170" s="2" t="s">
        <v>366</v>
      </c>
      <c r="E170" s="14"/>
    </row>
    <row r="171" spans="2:5" x14ac:dyDescent="0.35">
      <c r="B171" s="10" t="s">
        <v>373</v>
      </c>
      <c r="C171" s="7" t="s">
        <v>374</v>
      </c>
      <c r="D171" s="2" t="s">
        <v>375</v>
      </c>
      <c r="E171" s="14"/>
    </row>
    <row r="172" spans="2:5" ht="15" customHeight="1" x14ac:dyDescent="0.35">
      <c r="B172" s="10" t="s">
        <v>382</v>
      </c>
      <c r="C172" s="7" t="s">
        <v>70</v>
      </c>
      <c r="D172" s="2" t="s">
        <v>8</v>
      </c>
      <c r="E172" s="14"/>
    </row>
    <row r="173" spans="2:5" ht="15" customHeight="1" x14ac:dyDescent="0.35">
      <c r="B173" s="10" t="s">
        <v>397</v>
      </c>
      <c r="C173" s="7" t="s">
        <v>220</v>
      </c>
      <c r="D173" s="2" t="s">
        <v>8</v>
      </c>
      <c r="E173" s="14"/>
    </row>
    <row r="174" spans="2:5" x14ac:dyDescent="0.35">
      <c r="B174" s="10" t="s">
        <v>401</v>
      </c>
      <c r="C174" s="7" t="s">
        <v>402</v>
      </c>
      <c r="D174" s="2" t="s">
        <v>403</v>
      </c>
      <c r="E174" s="14"/>
    </row>
    <row r="175" spans="2:5" ht="15" customHeight="1" x14ac:dyDescent="0.35">
      <c r="B175" s="10" t="s">
        <v>409</v>
      </c>
      <c r="C175" s="7" t="s">
        <v>410</v>
      </c>
      <c r="D175" s="2" t="s">
        <v>8</v>
      </c>
      <c r="E175" s="14"/>
    </row>
    <row r="176" spans="2:5" x14ac:dyDescent="0.35">
      <c r="B176" s="10" t="s">
        <v>411</v>
      </c>
      <c r="C176" s="7" t="s">
        <v>332</v>
      </c>
      <c r="D176" s="2" t="s">
        <v>168</v>
      </c>
      <c r="E176" s="14"/>
    </row>
    <row r="177" spans="2:10" x14ac:dyDescent="0.35">
      <c r="B177" s="10" t="s">
        <v>416</v>
      </c>
      <c r="C177" s="7" t="s">
        <v>417</v>
      </c>
      <c r="D177" s="2" t="s">
        <v>418</v>
      </c>
      <c r="E177" s="14"/>
    </row>
    <row r="178" spans="2:10" x14ac:dyDescent="0.35">
      <c r="B178" s="10" t="s">
        <v>437</v>
      </c>
      <c r="C178" s="7" t="s">
        <v>438</v>
      </c>
      <c r="D178" s="2" t="s">
        <v>439</v>
      </c>
      <c r="E178" s="14"/>
    </row>
    <row r="179" spans="2:10" x14ac:dyDescent="0.35">
      <c r="B179" s="10" t="s">
        <v>428</v>
      </c>
      <c r="C179" s="7" t="s">
        <v>429</v>
      </c>
      <c r="D179" s="2" t="s">
        <v>430</v>
      </c>
      <c r="E179" s="14"/>
    </row>
    <row r="180" spans="2:10" x14ac:dyDescent="0.35">
      <c r="B180" s="69" t="s">
        <v>436</v>
      </c>
      <c r="C180" s="69"/>
      <c r="D180" s="69"/>
      <c r="E180" s="69"/>
      <c r="F180" s="69"/>
      <c r="G180" s="69"/>
      <c r="H180" s="69"/>
      <c r="I180" s="69"/>
      <c r="J180" s="69"/>
    </row>
    <row r="181" spans="2:10" x14ac:dyDescent="0.35">
      <c r="B181" s="10" t="s">
        <v>0</v>
      </c>
      <c r="C181" s="7" t="s">
        <v>1</v>
      </c>
      <c r="D181" s="2" t="s">
        <v>2</v>
      </c>
      <c r="E181" s="14"/>
    </row>
    <row r="182" spans="2:10" ht="15" customHeight="1" x14ac:dyDescent="0.35">
      <c r="B182" s="10" t="s">
        <v>18</v>
      </c>
      <c r="C182" s="7" t="s">
        <v>19</v>
      </c>
      <c r="D182" s="2" t="s">
        <v>20</v>
      </c>
      <c r="E182" s="14"/>
    </row>
    <row r="183" spans="2:10" ht="15" customHeight="1" x14ac:dyDescent="0.35">
      <c r="B183" s="10" t="s">
        <v>32</v>
      </c>
      <c r="C183" s="7" t="s">
        <v>33</v>
      </c>
      <c r="D183" s="2" t="s">
        <v>34</v>
      </c>
      <c r="E183" s="14"/>
    </row>
    <row r="184" spans="2:10" x14ac:dyDescent="0.35">
      <c r="B184" s="10" t="s">
        <v>40</v>
      </c>
      <c r="C184" s="7" t="s">
        <v>41</v>
      </c>
      <c r="D184" s="2" t="s">
        <v>42</v>
      </c>
      <c r="E184" s="14"/>
    </row>
    <row r="185" spans="2:10" x14ac:dyDescent="0.35">
      <c r="B185" s="10" t="s">
        <v>46</v>
      </c>
      <c r="C185" s="7" t="s">
        <v>47</v>
      </c>
      <c r="D185" s="2" t="s">
        <v>48</v>
      </c>
      <c r="E185" s="14"/>
    </row>
    <row r="186" spans="2:10" x14ac:dyDescent="0.35">
      <c r="B186" s="10" t="s">
        <v>60</v>
      </c>
      <c r="C186" s="7" t="s">
        <v>61</v>
      </c>
      <c r="D186" s="2" t="s">
        <v>62</v>
      </c>
      <c r="E186" s="14"/>
    </row>
    <row r="187" spans="2:10" x14ac:dyDescent="0.35">
      <c r="B187" s="10" t="s">
        <v>69</v>
      </c>
      <c r="C187" s="7" t="s">
        <v>70</v>
      </c>
      <c r="D187" s="2" t="s">
        <v>20</v>
      </c>
      <c r="E187" s="14"/>
    </row>
    <row r="188" spans="2:10" ht="24" customHeight="1" x14ac:dyDescent="0.35">
      <c r="B188" s="10" t="s">
        <v>71</v>
      </c>
      <c r="C188" s="7" t="s">
        <v>72</v>
      </c>
      <c r="D188" s="2" t="s">
        <v>62</v>
      </c>
      <c r="E188" s="14"/>
    </row>
    <row r="189" spans="2:10" ht="24" customHeight="1" x14ac:dyDescent="0.35">
      <c r="B189" s="10" t="s">
        <v>81</v>
      </c>
      <c r="C189" s="7" t="s">
        <v>82</v>
      </c>
      <c r="D189" s="2" t="s">
        <v>83</v>
      </c>
      <c r="E189" s="14"/>
    </row>
    <row r="190" spans="2:10" x14ac:dyDescent="0.35">
      <c r="B190" s="10" t="s">
        <v>84</v>
      </c>
      <c r="C190" s="7" t="s">
        <v>85</v>
      </c>
      <c r="D190" s="2" t="s">
        <v>86</v>
      </c>
      <c r="E190" s="14"/>
    </row>
    <row r="191" spans="2:10" ht="15" customHeight="1" x14ac:dyDescent="0.35">
      <c r="B191" s="10" t="s">
        <v>100</v>
      </c>
      <c r="C191" s="7" t="s">
        <v>101</v>
      </c>
      <c r="D191" s="2" t="s">
        <v>102</v>
      </c>
      <c r="E191" s="14"/>
    </row>
    <row r="192" spans="2:10" ht="24" customHeight="1" x14ac:dyDescent="0.35">
      <c r="B192" s="10" t="s">
        <v>163</v>
      </c>
      <c r="C192" s="7" t="s">
        <v>164</v>
      </c>
      <c r="D192" s="2" t="s">
        <v>165</v>
      </c>
      <c r="E192" s="14"/>
    </row>
    <row r="193" spans="2:5" ht="15" customHeight="1" x14ac:dyDescent="0.35">
      <c r="B193" s="10" t="s">
        <v>175</v>
      </c>
      <c r="C193" s="7" t="s">
        <v>178</v>
      </c>
      <c r="D193" s="2" t="s">
        <v>179</v>
      </c>
      <c r="E193" s="14"/>
    </row>
    <row r="194" spans="2:5" x14ac:dyDescent="0.35">
      <c r="B194" s="10" t="s">
        <v>192</v>
      </c>
      <c r="C194" s="7" t="s">
        <v>193</v>
      </c>
      <c r="D194" s="2" t="s">
        <v>20</v>
      </c>
      <c r="E194" s="14"/>
    </row>
    <row r="195" spans="2:5" x14ac:dyDescent="0.35">
      <c r="B195" s="10" t="s">
        <v>210</v>
      </c>
      <c r="C195" s="7" t="s">
        <v>211</v>
      </c>
      <c r="D195" s="2" t="s">
        <v>62</v>
      </c>
      <c r="E195" s="14"/>
    </row>
    <row r="196" spans="2:5" ht="15" customHeight="1" x14ac:dyDescent="0.35">
      <c r="B196" s="10" t="s">
        <v>223</v>
      </c>
      <c r="C196" s="7" t="s">
        <v>224</v>
      </c>
      <c r="D196" s="2" t="s">
        <v>225</v>
      </c>
      <c r="E196" s="14"/>
    </row>
    <row r="197" spans="2:5" x14ac:dyDescent="0.35">
      <c r="B197" s="10" t="s">
        <v>243</v>
      </c>
      <c r="C197" s="7" t="s">
        <v>244</v>
      </c>
      <c r="D197" s="2" t="s">
        <v>245</v>
      </c>
      <c r="E197" s="14"/>
    </row>
    <row r="198" spans="2:5" x14ac:dyDescent="0.35">
      <c r="B198" s="10" t="s">
        <v>250</v>
      </c>
      <c r="C198" s="7" t="s">
        <v>251</v>
      </c>
      <c r="D198" s="2" t="s">
        <v>62</v>
      </c>
      <c r="E198" s="14"/>
    </row>
    <row r="199" spans="2:5" x14ac:dyDescent="0.35">
      <c r="B199" s="10" t="s">
        <v>282</v>
      </c>
      <c r="C199" s="7" t="s">
        <v>283</v>
      </c>
      <c r="D199" s="2" t="s">
        <v>284</v>
      </c>
      <c r="E199" s="14"/>
    </row>
    <row r="200" spans="2:5" ht="15" customHeight="1" x14ac:dyDescent="0.35">
      <c r="B200" s="10" t="s">
        <v>356</v>
      </c>
      <c r="C200" s="7" t="s">
        <v>74</v>
      </c>
      <c r="D200" s="2" t="s">
        <v>357</v>
      </c>
      <c r="E200" s="14"/>
    </row>
    <row r="201" spans="2:5" ht="24" customHeight="1" x14ac:dyDescent="0.35">
      <c r="B201" s="10" t="s">
        <v>370</v>
      </c>
      <c r="C201" s="7" t="s">
        <v>371</v>
      </c>
      <c r="D201" s="2" t="s">
        <v>372</v>
      </c>
      <c r="E201" s="14"/>
    </row>
    <row r="202" spans="2:5" x14ac:dyDescent="0.35">
      <c r="B202" s="10" t="s">
        <v>376</v>
      </c>
      <c r="C202" s="7" t="s">
        <v>377</v>
      </c>
      <c r="D202" s="2" t="s">
        <v>378</v>
      </c>
      <c r="E202" s="14"/>
    </row>
    <row r="203" spans="2:5" x14ac:dyDescent="0.35">
      <c r="B203" s="10" t="s">
        <v>383</v>
      </c>
      <c r="C203" s="7" t="s">
        <v>384</v>
      </c>
      <c r="D203" s="2" t="s">
        <v>385</v>
      </c>
      <c r="E203" s="14"/>
    </row>
    <row r="204" spans="2:5" ht="15" customHeight="1" x14ac:dyDescent="0.35">
      <c r="B204" s="10" t="s">
        <v>398</v>
      </c>
      <c r="C204" s="7" t="s">
        <v>399</v>
      </c>
      <c r="D204" s="2" t="s">
        <v>400</v>
      </c>
      <c r="E204" s="14"/>
    </row>
    <row r="205" spans="2:5" ht="15" customHeight="1" x14ac:dyDescent="0.35">
      <c r="B205" s="10" t="s">
        <v>406</v>
      </c>
      <c r="C205" s="7" t="s">
        <v>407</v>
      </c>
      <c r="D205" s="2" t="s">
        <v>408</v>
      </c>
      <c r="E205" s="14"/>
    </row>
    <row r="206" spans="2:5" x14ac:dyDescent="0.35">
      <c r="B206" s="10" t="s">
        <v>422</v>
      </c>
      <c r="C206" s="7" t="s">
        <v>423</v>
      </c>
      <c r="D206" s="2" t="s">
        <v>20</v>
      </c>
      <c r="E206" s="14"/>
    </row>
    <row r="207" spans="2:5" x14ac:dyDescent="0.35">
      <c r="B207" s="10" t="s">
        <v>433</v>
      </c>
      <c r="C207" s="7" t="s">
        <v>434</v>
      </c>
      <c r="D207" s="2" t="s">
        <v>62</v>
      </c>
      <c r="E207" s="14"/>
    </row>
  </sheetData>
  <sortState xmlns:xlrd2="http://schemas.microsoft.com/office/spreadsheetml/2017/richdata2" ref="A5:K25">
    <sortCondition descending="1" ref="K5:K25"/>
    <sortCondition descending="1" ref="J5:J25"/>
    <sortCondition descending="1" ref="I5:I25"/>
    <sortCondition descending="1" ref="H5:H25"/>
    <sortCondition descending="1" ref="G5:G25"/>
    <sortCondition descending="1" ref="F5:F25"/>
  </sortState>
  <mergeCells count="10">
    <mergeCell ref="F103:U103"/>
    <mergeCell ref="F86:T86"/>
    <mergeCell ref="B110:J110"/>
    <mergeCell ref="B180:J180"/>
    <mergeCell ref="B1:J1"/>
    <mergeCell ref="B85:D85"/>
    <mergeCell ref="B26:D26"/>
    <mergeCell ref="B2:J2"/>
    <mergeCell ref="F27:U27"/>
    <mergeCell ref="F78:U78"/>
  </mergeCells>
  <printOptions gridLines="1"/>
  <pageMargins left="0.7" right="0.7" top="0.75" bottom="0.75" header="0.3" footer="0.3"/>
  <pageSetup scale="59" orientation="landscape" r:id="rId1"/>
  <rowBreaks count="4" manualBreakCount="4">
    <brk id="25" max="16383" man="1"/>
    <brk id="57" max="16383" man="1"/>
    <brk id="109" max="16383" man="1"/>
    <brk id="15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selection activeCell="G25" sqref="G25"/>
    </sheetView>
  </sheetViews>
  <sheetFormatPr defaultRowHeight="14.5" x14ac:dyDescent="0.35"/>
  <cols>
    <col min="2" max="2" width="12.54296875" customWidth="1"/>
    <col min="4" max="4" width="5.54296875" hidden="1" customWidth="1"/>
  </cols>
  <sheetData>
    <row r="1" spans="1:20" x14ac:dyDescent="0.35">
      <c r="A1" s="73" t="s">
        <v>481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ht="26" x14ac:dyDescent="0.6">
      <c r="B2" s="35"/>
      <c r="C2" s="35"/>
      <c r="D2" s="35"/>
      <c r="E2" s="6"/>
      <c r="F2" s="16" t="s">
        <v>440</v>
      </c>
      <c r="G2" s="26" t="s">
        <v>441</v>
      </c>
      <c r="H2" s="26" t="s">
        <v>442</v>
      </c>
      <c r="I2" t="s">
        <v>443</v>
      </c>
      <c r="J2" t="s">
        <v>453</v>
      </c>
      <c r="K2" s="26" t="s">
        <v>480</v>
      </c>
      <c r="L2" s="28" t="s">
        <v>454</v>
      </c>
      <c r="M2" s="28" t="s">
        <v>455</v>
      </c>
      <c r="N2" s="28" t="s">
        <v>482</v>
      </c>
      <c r="O2" s="28" t="s">
        <v>459</v>
      </c>
      <c r="P2" s="28" t="s">
        <v>483</v>
      </c>
      <c r="Q2" s="28" t="s">
        <v>484</v>
      </c>
      <c r="R2" s="28" t="s">
        <v>458</v>
      </c>
      <c r="S2" s="28" t="s">
        <v>474</v>
      </c>
      <c r="T2" s="28" t="s">
        <v>458</v>
      </c>
    </row>
    <row r="3" spans="1:20" x14ac:dyDescent="0.35">
      <c r="A3" s="27" t="s">
        <v>473</v>
      </c>
      <c r="B3" s="74" t="s">
        <v>446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x14ac:dyDescent="0.35">
      <c r="A4" s="26">
        <v>145</v>
      </c>
      <c r="B4" s="10" t="s">
        <v>118</v>
      </c>
      <c r="C4" s="7" t="s">
        <v>119</v>
      </c>
      <c r="D4" s="2" t="s">
        <v>120</v>
      </c>
      <c r="E4" s="16"/>
      <c r="F4" s="14">
        <v>29</v>
      </c>
      <c r="G4" s="26">
        <v>28</v>
      </c>
      <c r="H4" s="26">
        <v>29</v>
      </c>
      <c r="I4" s="26">
        <v>29</v>
      </c>
      <c r="J4" s="26">
        <v>30</v>
      </c>
      <c r="K4" s="22">
        <f t="shared" ref="K4:K24" si="0">SUM(F4:J4)</f>
        <v>145</v>
      </c>
      <c r="L4" s="28">
        <v>29</v>
      </c>
      <c r="M4" s="28">
        <v>29</v>
      </c>
      <c r="N4" s="28">
        <v>28</v>
      </c>
      <c r="O4" s="28">
        <v>25</v>
      </c>
      <c r="P4" s="28">
        <v>27</v>
      </c>
      <c r="Q4" s="22">
        <f t="shared" ref="Q4:Q24" si="1">SUM(L4:P4)</f>
        <v>138</v>
      </c>
      <c r="R4">
        <f t="shared" ref="R4:R24" si="2">SUM(Q4,K4)</f>
        <v>283</v>
      </c>
      <c r="S4" s="28">
        <v>27</v>
      </c>
      <c r="T4">
        <f t="shared" ref="T4:T9" si="3">SUM(R4:S4)</f>
        <v>310</v>
      </c>
    </row>
    <row r="5" spans="1:20" x14ac:dyDescent="0.35">
      <c r="A5" s="26">
        <v>280</v>
      </c>
      <c r="B5" s="10" t="s">
        <v>169</v>
      </c>
      <c r="C5" s="7" t="s">
        <v>170</v>
      </c>
      <c r="D5" s="2" t="s">
        <v>171</v>
      </c>
      <c r="E5" s="16"/>
      <c r="F5" s="14">
        <v>30</v>
      </c>
      <c r="G5" s="26">
        <v>26</v>
      </c>
      <c r="H5" s="26">
        <v>28</v>
      </c>
      <c r="I5" s="26">
        <v>26</v>
      </c>
      <c r="J5" s="26">
        <v>30</v>
      </c>
      <c r="K5" s="22">
        <f t="shared" si="0"/>
        <v>140</v>
      </c>
      <c r="L5" s="28">
        <v>30</v>
      </c>
      <c r="M5" s="28">
        <v>27</v>
      </c>
      <c r="N5" s="28">
        <v>28</v>
      </c>
      <c r="O5" s="28">
        <v>27</v>
      </c>
      <c r="P5" s="28">
        <v>28</v>
      </c>
      <c r="Q5" s="22">
        <f t="shared" si="1"/>
        <v>140</v>
      </c>
      <c r="R5">
        <f t="shared" si="2"/>
        <v>280</v>
      </c>
      <c r="S5" s="28">
        <v>27</v>
      </c>
      <c r="T5">
        <f t="shared" si="3"/>
        <v>307</v>
      </c>
    </row>
    <row r="6" spans="1:20" x14ac:dyDescent="0.35">
      <c r="A6" s="26">
        <v>185</v>
      </c>
      <c r="B6" s="10" t="s">
        <v>212</v>
      </c>
      <c r="C6" s="7" t="s">
        <v>213</v>
      </c>
      <c r="D6" s="2" t="s">
        <v>39</v>
      </c>
      <c r="E6" s="16"/>
      <c r="F6" s="14">
        <v>28</v>
      </c>
      <c r="G6" s="26">
        <v>27</v>
      </c>
      <c r="H6" s="26">
        <v>28</v>
      </c>
      <c r="I6" s="26">
        <v>27</v>
      </c>
      <c r="J6" s="26">
        <v>27</v>
      </c>
      <c r="K6" s="22">
        <f t="shared" si="0"/>
        <v>137</v>
      </c>
      <c r="L6" s="28">
        <v>28</v>
      </c>
      <c r="M6" s="28">
        <v>27</v>
      </c>
      <c r="N6" s="28">
        <v>29</v>
      </c>
      <c r="O6" s="28">
        <v>25</v>
      </c>
      <c r="P6" s="28">
        <v>28</v>
      </c>
      <c r="Q6" s="22">
        <f t="shared" si="1"/>
        <v>137</v>
      </c>
      <c r="R6">
        <f t="shared" si="2"/>
        <v>274</v>
      </c>
      <c r="S6" s="28">
        <v>29</v>
      </c>
      <c r="T6">
        <f t="shared" si="3"/>
        <v>303</v>
      </c>
    </row>
    <row r="7" spans="1:20" x14ac:dyDescent="0.35">
      <c r="A7" s="26">
        <v>129</v>
      </c>
      <c r="B7" s="10" t="s">
        <v>79</v>
      </c>
      <c r="C7" s="7" t="s">
        <v>80</v>
      </c>
      <c r="D7" s="2" t="s">
        <v>39</v>
      </c>
      <c r="E7" s="16" t="s">
        <v>466</v>
      </c>
      <c r="F7" s="14">
        <v>26</v>
      </c>
      <c r="G7" s="26">
        <v>26</v>
      </c>
      <c r="H7" s="26">
        <v>30</v>
      </c>
      <c r="I7" s="26">
        <v>27</v>
      </c>
      <c r="J7" s="26">
        <v>26</v>
      </c>
      <c r="K7" s="22">
        <f t="shared" si="0"/>
        <v>135</v>
      </c>
      <c r="L7" s="28">
        <v>29</v>
      </c>
      <c r="M7" s="28">
        <v>25</v>
      </c>
      <c r="N7" s="28">
        <v>30</v>
      </c>
      <c r="O7" s="28">
        <v>28</v>
      </c>
      <c r="P7" s="28">
        <v>27</v>
      </c>
      <c r="Q7" s="22">
        <f t="shared" si="1"/>
        <v>139</v>
      </c>
      <c r="R7">
        <f t="shared" si="2"/>
        <v>274</v>
      </c>
      <c r="S7" s="28">
        <v>28</v>
      </c>
      <c r="T7">
        <f t="shared" si="3"/>
        <v>302</v>
      </c>
    </row>
    <row r="8" spans="1:20" x14ac:dyDescent="0.35">
      <c r="A8" s="26">
        <v>242</v>
      </c>
      <c r="B8" s="10" t="s">
        <v>355</v>
      </c>
      <c r="C8" s="7" t="s">
        <v>332</v>
      </c>
      <c r="D8" s="2" t="s">
        <v>39</v>
      </c>
      <c r="E8" s="16"/>
      <c r="F8" s="14">
        <v>26</v>
      </c>
      <c r="G8" s="26">
        <v>25</v>
      </c>
      <c r="H8" s="26">
        <v>27</v>
      </c>
      <c r="I8" s="26">
        <v>27</v>
      </c>
      <c r="J8" s="26">
        <v>26</v>
      </c>
      <c r="K8" s="22">
        <f t="shared" si="0"/>
        <v>131</v>
      </c>
      <c r="L8" s="28">
        <v>27</v>
      </c>
      <c r="M8" s="28">
        <v>29</v>
      </c>
      <c r="N8" s="28">
        <v>29</v>
      </c>
      <c r="O8" s="28">
        <v>29</v>
      </c>
      <c r="P8" s="28">
        <v>28</v>
      </c>
      <c r="Q8" s="22">
        <f t="shared" si="1"/>
        <v>142</v>
      </c>
      <c r="R8">
        <f t="shared" si="2"/>
        <v>273</v>
      </c>
      <c r="S8" s="28">
        <v>28</v>
      </c>
      <c r="T8">
        <f t="shared" si="3"/>
        <v>301</v>
      </c>
    </row>
    <row r="9" spans="1:20" x14ac:dyDescent="0.35">
      <c r="A9" s="26">
        <v>244</v>
      </c>
      <c r="B9" s="10" t="s">
        <v>358</v>
      </c>
      <c r="C9" s="7" t="s">
        <v>110</v>
      </c>
      <c r="D9" s="2" t="s">
        <v>39</v>
      </c>
      <c r="E9" s="16" t="s">
        <v>466</v>
      </c>
      <c r="F9" s="14">
        <v>26</v>
      </c>
      <c r="G9" s="26">
        <v>27</v>
      </c>
      <c r="H9" s="26">
        <v>26</v>
      </c>
      <c r="I9" s="26">
        <v>28</v>
      </c>
      <c r="J9" s="26">
        <v>28</v>
      </c>
      <c r="K9" s="22">
        <f t="shared" si="0"/>
        <v>135</v>
      </c>
      <c r="L9" s="28">
        <v>28</v>
      </c>
      <c r="M9" s="28">
        <v>26</v>
      </c>
      <c r="N9" s="28">
        <v>30</v>
      </c>
      <c r="O9" s="28">
        <v>25</v>
      </c>
      <c r="P9" s="28">
        <v>28</v>
      </c>
      <c r="Q9" s="22">
        <f t="shared" si="1"/>
        <v>137</v>
      </c>
      <c r="R9">
        <f t="shared" si="2"/>
        <v>272</v>
      </c>
      <c r="S9" s="28">
        <v>27</v>
      </c>
      <c r="T9">
        <f t="shared" si="3"/>
        <v>299</v>
      </c>
    </row>
    <row r="10" spans="1:20" x14ac:dyDescent="0.35">
      <c r="A10" s="26">
        <v>171</v>
      </c>
      <c r="B10" s="10" t="s">
        <v>180</v>
      </c>
      <c r="C10" s="7" t="s">
        <v>181</v>
      </c>
      <c r="D10" s="2"/>
      <c r="E10" s="16"/>
      <c r="F10" s="14">
        <v>28</v>
      </c>
      <c r="G10" s="26">
        <v>26</v>
      </c>
      <c r="H10" s="26">
        <v>24</v>
      </c>
      <c r="I10" s="26">
        <v>22</v>
      </c>
      <c r="J10" s="29">
        <v>28</v>
      </c>
      <c r="K10" s="22">
        <f t="shared" si="0"/>
        <v>128</v>
      </c>
      <c r="L10" s="28">
        <v>25</v>
      </c>
      <c r="M10" s="28">
        <v>25</v>
      </c>
      <c r="N10" s="28">
        <v>28</v>
      </c>
      <c r="O10" s="28">
        <v>25</v>
      </c>
      <c r="P10" s="28">
        <v>26</v>
      </c>
      <c r="Q10" s="22">
        <f t="shared" si="1"/>
        <v>129</v>
      </c>
      <c r="R10">
        <f t="shared" si="2"/>
        <v>257</v>
      </c>
    </row>
    <row r="11" spans="1:20" x14ac:dyDescent="0.35">
      <c r="A11" s="26">
        <v>273</v>
      </c>
      <c r="B11" s="10" t="s">
        <v>424</v>
      </c>
      <c r="C11" s="7" t="s">
        <v>122</v>
      </c>
      <c r="D11" s="2" t="s">
        <v>39</v>
      </c>
      <c r="E11" s="16" t="s">
        <v>466</v>
      </c>
      <c r="F11" s="14">
        <v>24</v>
      </c>
      <c r="G11" s="26">
        <v>26</v>
      </c>
      <c r="H11" s="26">
        <v>27</v>
      </c>
      <c r="I11" s="26">
        <v>27</v>
      </c>
      <c r="J11" s="28">
        <v>26</v>
      </c>
      <c r="K11" s="22">
        <f t="shared" si="0"/>
        <v>130</v>
      </c>
      <c r="L11" s="28">
        <v>26</v>
      </c>
      <c r="M11" s="28">
        <v>26</v>
      </c>
      <c r="N11" s="28">
        <v>26</v>
      </c>
      <c r="O11" s="28">
        <v>23</v>
      </c>
      <c r="P11" s="28">
        <v>23</v>
      </c>
      <c r="Q11" s="22">
        <f t="shared" si="1"/>
        <v>124</v>
      </c>
      <c r="R11">
        <f t="shared" si="2"/>
        <v>254</v>
      </c>
    </row>
    <row r="12" spans="1:20" x14ac:dyDescent="0.35">
      <c r="A12" s="26">
        <v>295</v>
      </c>
      <c r="B12" s="30" t="s">
        <v>479</v>
      </c>
      <c r="C12" s="30" t="s">
        <v>58</v>
      </c>
      <c r="D12" s="29"/>
      <c r="E12" s="16"/>
      <c r="F12" s="29">
        <v>23</v>
      </c>
      <c r="G12" s="29">
        <v>26</v>
      </c>
      <c r="H12" s="29">
        <v>26</v>
      </c>
      <c r="I12" s="29">
        <v>25</v>
      </c>
      <c r="J12" s="29">
        <v>26</v>
      </c>
      <c r="K12" s="22">
        <f t="shared" si="0"/>
        <v>126</v>
      </c>
      <c r="L12" s="28">
        <v>18</v>
      </c>
      <c r="M12" s="28">
        <v>24</v>
      </c>
      <c r="N12" s="28">
        <v>27</v>
      </c>
      <c r="O12" s="28">
        <v>26</v>
      </c>
      <c r="P12" s="28">
        <v>25</v>
      </c>
      <c r="Q12" s="22">
        <f t="shared" si="1"/>
        <v>120</v>
      </c>
      <c r="R12">
        <f t="shared" si="2"/>
        <v>246</v>
      </c>
    </row>
    <row r="13" spans="1:20" x14ac:dyDescent="0.35">
      <c r="A13" s="26">
        <v>180</v>
      </c>
      <c r="B13" s="10" t="s">
        <v>202</v>
      </c>
      <c r="C13" s="7" t="s">
        <v>203</v>
      </c>
      <c r="D13" s="2" t="s">
        <v>39</v>
      </c>
      <c r="E13" s="16" t="s">
        <v>466</v>
      </c>
      <c r="F13" s="14">
        <v>27</v>
      </c>
      <c r="G13" s="26">
        <v>24</v>
      </c>
      <c r="H13" s="26">
        <v>23</v>
      </c>
      <c r="I13" s="26">
        <v>24</v>
      </c>
      <c r="J13" s="26">
        <v>25</v>
      </c>
      <c r="K13" s="22">
        <f t="shared" si="0"/>
        <v>123</v>
      </c>
      <c r="L13" s="28">
        <v>25</v>
      </c>
      <c r="M13" s="28">
        <v>25</v>
      </c>
      <c r="N13" s="28">
        <v>24</v>
      </c>
      <c r="O13" s="28">
        <v>24</v>
      </c>
      <c r="P13" s="28">
        <v>24</v>
      </c>
      <c r="Q13" s="22">
        <f t="shared" si="1"/>
        <v>122</v>
      </c>
      <c r="R13">
        <f t="shared" si="2"/>
        <v>245</v>
      </c>
    </row>
    <row r="14" spans="1:20" x14ac:dyDescent="0.35">
      <c r="A14" s="26">
        <v>268</v>
      </c>
      <c r="B14" s="10" t="s">
        <v>412</v>
      </c>
      <c r="C14" s="7" t="s">
        <v>413</v>
      </c>
      <c r="D14" s="2" t="s">
        <v>39</v>
      </c>
      <c r="E14" s="16" t="s">
        <v>466</v>
      </c>
      <c r="F14" s="14">
        <v>25</v>
      </c>
      <c r="G14" s="26">
        <v>27</v>
      </c>
      <c r="H14" s="26">
        <v>27</v>
      </c>
      <c r="I14" s="26">
        <v>22</v>
      </c>
      <c r="J14" s="26">
        <v>23</v>
      </c>
      <c r="K14" s="22">
        <f t="shared" si="0"/>
        <v>124</v>
      </c>
      <c r="L14" s="28">
        <v>25</v>
      </c>
      <c r="M14" s="28">
        <v>26</v>
      </c>
      <c r="N14" s="28">
        <v>25</v>
      </c>
      <c r="O14" s="28">
        <v>23</v>
      </c>
      <c r="P14" s="28">
        <v>20</v>
      </c>
      <c r="Q14" s="22">
        <f t="shared" si="1"/>
        <v>119</v>
      </c>
      <c r="R14">
        <f t="shared" si="2"/>
        <v>243</v>
      </c>
    </row>
    <row r="15" spans="1:20" x14ac:dyDescent="0.35">
      <c r="A15" s="26">
        <v>132</v>
      </c>
      <c r="B15" s="10" t="s">
        <v>87</v>
      </c>
      <c r="C15" s="7" t="s">
        <v>88</v>
      </c>
      <c r="D15" s="2" t="s">
        <v>89</v>
      </c>
      <c r="E15" s="16"/>
      <c r="F15" s="14">
        <v>23</v>
      </c>
      <c r="G15" s="26">
        <v>20</v>
      </c>
      <c r="H15" s="26">
        <v>22</v>
      </c>
      <c r="I15" s="26">
        <v>21</v>
      </c>
      <c r="J15" s="28">
        <v>23</v>
      </c>
      <c r="K15" s="22">
        <f t="shared" si="0"/>
        <v>109</v>
      </c>
      <c r="L15" s="28">
        <v>26</v>
      </c>
      <c r="M15" s="28">
        <v>25</v>
      </c>
      <c r="N15" s="28">
        <v>21</v>
      </c>
      <c r="O15" s="28">
        <v>26</v>
      </c>
      <c r="P15" s="28">
        <v>24</v>
      </c>
      <c r="Q15" s="22">
        <f t="shared" si="1"/>
        <v>122</v>
      </c>
      <c r="R15">
        <f t="shared" si="2"/>
        <v>231</v>
      </c>
    </row>
    <row r="16" spans="1:20" x14ac:dyDescent="0.35">
      <c r="A16" s="26">
        <v>156</v>
      </c>
      <c r="B16" s="10" t="s">
        <v>143</v>
      </c>
      <c r="C16" s="7" t="s">
        <v>144</v>
      </c>
      <c r="D16" s="2" t="s">
        <v>145</v>
      </c>
      <c r="E16" s="16" t="s">
        <v>465</v>
      </c>
      <c r="F16" s="14">
        <v>25</v>
      </c>
      <c r="G16" s="26">
        <v>23</v>
      </c>
      <c r="H16" s="26">
        <v>23</v>
      </c>
      <c r="I16" s="26">
        <v>27</v>
      </c>
      <c r="J16" s="29">
        <v>19</v>
      </c>
      <c r="K16" s="22">
        <f t="shared" si="0"/>
        <v>117</v>
      </c>
      <c r="L16" s="28">
        <v>22</v>
      </c>
      <c r="M16" s="28">
        <v>20</v>
      </c>
      <c r="N16" s="28">
        <v>24</v>
      </c>
      <c r="O16" s="28">
        <v>22</v>
      </c>
      <c r="P16" s="28">
        <v>22</v>
      </c>
      <c r="Q16" s="22">
        <f t="shared" si="1"/>
        <v>110</v>
      </c>
      <c r="R16">
        <f t="shared" si="2"/>
        <v>227</v>
      </c>
    </row>
    <row r="17" spans="1:21" x14ac:dyDescent="0.35">
      <c r="A17" s="26">
        <v>182</v>
      </c>
      <c r="B17" s="10" t="s">
        <v>205</v>
      </c>
      <c r="C17" s="7" t="s">
        <v>206</v>
      </c>
      <c r="D17" s="2" t="s">
        <v>39</v>
      </c>
      <c r="E17" s="28" t="s">
        <v>466</v>
      </c>
      <c r="F17" s="14">
        <v>20</v>
      </c>
      <c r="G17" s="26">
        <v>20</v>
      </c>
      <c r="H17" s="26">
        <v>23</v>
      </c>
      <c r="I17" s="26">
        <v>21</v>
      </c>
      <c r="J17" s="26">
        <v>24</v>
      </c>
      <c r="K17" s="22">
        <f t="shared" si="0"/>
        <v>108</v>
      </c>
      <c r="L17" s="28">
        <v>20</v>
      </c>
      <c r="M17" s="28">
        <v>22</v>
      </c>
      <c r="N17" s="28">
        <v>24</v>
      </c>
      <c r="O17" s="28">
        <v>22</v>
      </c>
      <c r="P17" s="28">
        <v>26</v>
      </c>
      <c r="Q17" s="22">
        <f t="shared" si="1"/>
        <v>114</v>
      </c>
      <c r="R17">
        <f t="shared" si="2"/>
        <v>222</v>
      </c>
    </row>
    <row r="18" spans="1:21" x14ac:dyDescent="0.35">
      <c r="A18" s="26">
        <v>203</v>
      </c>
      <c r="B18" s="10" t="s">
        <v>255</v>
      </c>
      <c r="C18" s="7" t="s">
        <v>56</v>
      </c>
      <c r="D18" s="2" t="s">
        <v>256</v>
      </c>
      <c r="E18" s="16"/>
      <c r="F18" s="14">
        <v>16</v>
      </c>
      <c r="G18" s="26">
        <v>21</v>
      </c>
      <c r="H18" s="26">
        <v>22</v>
      </c>
      <c r="I18" s="26">
        <v>20</v>
      </c>
      <c r="J18" s="26">
        <v>21</v>
      </c>
      <c r="K18" s="22">
        <f t="shared" si="0"/>
        <v>100</v>
      </c>
      <c r="L18" s="28">
        <v>20</v>
      </c>
      <c r="M18" s="28">
        <v>25</v>
      </c>
      <c r="N18" s="28">
        <v>23</v>
      </c>
      <c r="O18" s="28">
        <v>22</v>
      </c>
      <c r="P18" s="28">
        <v>26</v>
      </c>
      <c r="Q18" s="22">
        <f t="shared" si="1"/>
        <v>116</v>
      </c>
      <c r="R18">
        <f t="shared" si="2"/>
        <v>216</v>
      </c>
    </row>
    <row r="19" spans="1:21" x14ac:dyDescent="0.35">
      <c r="A19" s="26">
        <v>114</v>
      </c>
      <c r="B19" s="10" t="s">
        <v>35</v>
      </c>
      <c r="C19" s="7" t="s">
        <v>38</v>
      </c>
      <c r="D19" s="2" t="s">
        <v>39</v>
      </c>
      <c r="E19" s="16" t="s">
        <v>466</v>
      </c>
      <c r="F19" s="14">
        <v>19</v>
      </c>
      <c r="G19" s="26">
        <v>16</v>
      </c>
      <c r="H19" s="26">
        <v>19</v>
      </c>
      <c r="I19" s="26">
        <v>15</v>
      </c>
      <c r="J19" s="26">
        <v>21</v>
      </c>
      <c r="K19" s="22">
        <f t="shared" si="0"/>
        <v>90</v>
      </c>
      <c r="L19" s="28">
        <v>20</v>
      </c>
      <c r="M19" s="28">
        <v>22</v>
      </c>
      <c r="N19" s="28">
        <v>19</v>
      </c>
      <c r="O19" s="28">
        <v>20</v>
      </c>
      <c r="P19" s="28">
        <v>24</v>
      </c>
      <c r="Q19" s="22">
        <f t="shared" si="1"/>
        <v>105</v>
      </c>
      <c r="R19">
        <f t="shared" si="2"/>
        <v>195</v>
      </c>
    </row>
    <row r="20" spans="1:21" x14ac:dyDescent="0.35">
      <c r="A20" s="26">
        <v>175</v>
      </c>
      <c r="B20" s="10" t="s">
        <v>189</v>
      </c>
      <c r="C20" s="7" t="s">
        <v>190</v>
      </c>
      <c r="D20" s="2" t="s">
        <v>191</v>
      </c>
      <c r="E20" s="16" t="s">
        <v>465</v>
      </c>
      <c r="F20" s="14">
        <v>22</v>
      </c>
      <c r="G20" s="26">
        <v>18</v>
      </c>
      <c r="H20" s="26">
        <v>21</v>
      </c>
      <c r="I20" s="26">
        <v>14</v>
      </c>
      <c r="J20" s="26">
        <v>18</v>
      </c>
      <c r="K20" s="22">
        <f t="shared" si="0"/>
        <v>93</v>
      </c>
      <c r="L20" s="28">
        <v>21</v>
      </c>
      <c r="M20" s="28">
        <v>22</v>
      </c>
      <c r="N20" s="28">
        <v>23</v>
      </c>
      <c r="O20" s="28">
        <v>16</v>
      </c>
      <c r="P20" s="28">
        <v>20</v>
      </c>
      <c r="Q20" s="22">
        <f t="shared" si="1"/>
        <v>102</v>
      </c>
      <c r="R20">
        <f t="shared" si="2"/>
        <v>195</v>
      </c>
    </row>
    <row r="21" spans="1:21" x14ac:dyDescent="0.35">
      <c r="A21" s="26">
        <v>214</v>
      </c>
      <c r="B21" s="10" t="s">
        <v>285</v>
      </c>
      <c r="C21" s="7" t="s">
        <v>286</v>
      </c>
      <c r="D21" s="2" t="s">
        <v>287</v>
      </c>
      <c r="E21" s="16" t="s">
        <v>465</v>
      </c>
      <c r="F21" s="32">
        <v>16</v>
      </c>
      <c r="G21" s="26">
        <v>20</v>
      </c>
      <c r="H21" s="26">
        <v>20</v>
      </c>
      <c r="I21" s="26">
        <v>18</v>
      </c>
      <c r="J21" s="26">
        <v>21</v>
      </c>
      <c r="K21" s="22">
        <f t="shared" si="0"/>
        <v>95</v>
      </c>
      <c r="L21" s="28">
        <v>20</v>
      </c>
      <c r="M21" s="28">
        <v>16</v>
      </c>
      <c r="N21" s="28">
        <v>22</v>
      </c>
      <c r="O21" s="28">
        <v>23</v>
      </c>
      <c r="P21" s="28">
        <v>17</v>
      </c>
      <c r="Q21" s="22">
        <f t="shared" si="1"/>
        <v>98</v>
      </c>
      <c r="R21">
        <f t="shared" si="2"/>
        <v>193</v>
      </c>
    </row>
    <row r="22" spans="1:21" x14ac:dyDescent="0.35">
      <c r="A22" s="26">
        <v>239</v>
      </c>
      <c r="B22" s="10" t="s">
        <v>346</v>
      </c>
      <c r="C22" s="7" t="s">
        <v>347</v>
      </c>
      <c r="D22" s="2" t="s">
        <v>348</v>
      </c>
      <c r="E22" s="16"/>
      <c r="F22" s="14">
        <v>16</v>
      </c>
      <c r="G22" s="26">
        <v>15</v>
      </c>
      <c r="H22" s="26">
        <v>15</v>
      </c>
      <c r="I22" s="26">
        <v>18</v>
      </c>
      <c r="J22" s="26">
        <v>21</v>
      </c>
      <c r="K22" s="22">
        <f t="shared" si="0"/>
        <v>85</v>
      </c>
      <c r="L22" s="28">
        <v>23</v>
      </c>
      <c r="M22" s="28">
        <v>19</v>
      </c>
      <c r="N22" s="28">
        <v>24</v>
      </c>
      <c r="O22" s="28">
        <v>21</v>
      </c>
      <c r="P22" s="28">
        <v>20</v>
      </c>
      <c r="Q22" s="22">
        <f t="shared" si="1"/>
        <v>107</v>
      </c>
      <c r="R22">
        <f t="shared" si="2"/>
        <v>192</v>
      </c>
    </row>
    <row r="23" spans="1:21" x14ac:dyDescent="0.35">
      <c r="A23" s="26">
        <v>118</v>
      </c>
      <c r="B23" s="11" t="s">
        <v>49</v>
      </c>
      <c r="C23" s="8" t="s">
        <v>50</v>
      </c>
      <c r="D23" s="2" t="s">
        <v>51</v>
      </c>
      <c r="E23" s="16"/>
      <c r="F23" s="14">
        <v>14</v>
      </c>
      <c r="G23" s="26">
        <v>13</v>
      </c>
      <c r="H23" s="26">
        <v>17</v>
      </c>
      <c r="I23" s="26">
        <v>12</v>
      </c>
      <c r="J23" s="26">
        <v>20</v>
      </c>
      <c r="K23" s="22">
        <f t="shared" si="0"/>
        <v>76</v>
      </c>
      <c r="L23" s="28">
        <v>13</v>
      </c>
      <c r="M23" s="28">
        <v>15</v>
      </c>
      <c r="N23" s="28">
        <v>22</v>
      </c>
      <c r="O23" s="28">
        <v>14</v>
      </c>
      <c r="P23" s="28">
        <v>13</v>
      </c>
      <c r="Q23" s="22">
        <f t="shared" si="1"/>
        <v>77</v>
      </c>
      <c r="R23">
        <f t="shared" si="2"/>
        <v>153</v>
      </c>
    </row>
    <row r="24" spans="1:21" x14ac:dyDescent="0.35">
      <c r="A24" s="26">
        <v>124</v>
      </c>
      <c r="B24" s="10" t="s">
        <v>66</v>
      </c>
      <c r="C24" s="7" t="s">
        <v>67</v>
      </c>
      <c r="D24" s="2" t="s">
        <v>68</v>
      </c>
      <c r="E24" s="16"/>
      <c r="F24" s="14">
        <v>14</v>
      </c>
      <c r="G24" s="26">
        <v>21</v>
      </c>
      <c r="H24" s="26">
        <v>15</v>
      </c>
      <c r="I24" s="26">
        <v>11</v>
      </c>
      <c r="J24" s="26">
        <v>17</v>
      </c>
      <c r="K24" s="22">
        <f t="shared" si="0"/>
        <v>78</v>
      </c>
      <c r="L24" s="28">
        <v>10</v>
      </c>
      <c r="M24" s="28">
        <v>12</v>
      </c>
      <c r="N24" s="28">
        <v>18</v>
      </c>
      <c r="O24" s="28">
        <v>9</v>
      </c>
      <c r="P24" s="28">
        <v>18</v>
      </c>
      <c r="Q24" s="22">
        <f t="shared" si="1"/>
        <v>67</v>
      </c>
      <c r="R24">
        <f t="shared" si="2"/>
        <v>145</v>
      </c>
    </row>
    <row r="27" spans="1:21" x14ac:dyDescent="0.35">
      <c r="A27" s="27" t="s">
        <v>473</v>
      </c>
      <c r="B27" s="74" t="s">
        <v>485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1" x14ac:dyDescent="0.35">
      <c r="A28" s="28">
        <v>129</v>
      </c>
      <c r="B28" s="10" t="s">
        <v>79</v>
      </c>
      <c r="C28" s="7" t="s">
        <v>80</v>
      </c>
      <c r="D28" s="2" t="s">
        <v>39</v>
      </c>
      <c r="E28" s="16" t="s">
        <v>466</v>
      </c>
      <c r="F28" s="14">
        <v>26</v>
      </c>
      <c r="G28" s="28">
        <v>26</v>
      </c>
      <c r="H28" s="28">
        <v>30</v>
      </c>
      <c r="I28" s="28">
        <v>27</v>
      </c>
      <c r="J28" s="28">
        <v>26</v>
      </c>
      <c r="K28" s="22">
        <v>135</v>
      </c>
      <c r="L28" s="28">
        <v>29</v>
      </c>
      <c r="M28" s="28">
        <v>25</v>
      </c>
      <c r="N28" s="28">
        <v>30</v>
      </c>
      <c r="O28" s="28">
        <v>28</v>
      </c>
      <c r="P28" s="28">
        <v>27</v>
      </c>
      <c r="Q28" s="22">
        <v>139</v>
      </c>
      <c r="R28">
        <v>274</v>
      </c>
      <c r="S28" s="28">
        <v>28</v>
      </c>
      <c r="T28">
        <f t="shared" ref="T28:T33" si="4">SUM(R28:S28)</f>
        <v>302</v>
      </c>
    </row>
    <row r="29" spans="1:21" x14ac:dyDescent="0.35">
      <c r="A29" s="28">
        <v>244</v>
      </c>
      <c r="B29" s="10" t="s">
        <v>358</v>
      </c>
      <c r="C29" s="7" t="s">
        <v>110</v>
      </c>
      <c r="D29" s="2" t="s">
        <v>39</v>
      </c>
      <c r="E29" s="16" t="s">
        <v>466</v>
      </c>
      <c r="F29" s="14">
        <v>26</v>
      </c>
      <c r="G29" s="28">
        <v>27</v>
      </c>
      <c r="H29" s="28">
        <v>26</v>
      </c>
      <c r="I29" s="28">
        <v>28</v>
      </c>
      <c r="J29" s="28">
        <v>28</v>
      </c>
      <c r="K29" s="22">
        <v>135</v>
      </c>
      <c r="L29" s="28">
        <v>28</v>
      </c>
      <c r="M29" s="28">
        <v>26</v>
      </c>
      <c r="N29" s="28">
        <v>30</v>
      </c>
      <c r="O29" s="28">
        <v>25</v>
      </c>
      <c r="P29" s="28">
        <v>28</v>
      </c>
      <c r="Q29" s="22">
        <v>137</v>
      </c>
      <c r="R29">
        <v>272</v>
      </c>
      <c r="S29" s="28">
        <v>25</v>
      </c>
      <c r="T29">
        <f t="shared" si="4"/>
        <v>297</v>
      </c>
    </row>
    <row r="30" spans="1:21" x14ac:dyDescent="0.35">
      <c r="A30" s="28">
        <v>273</v>
      </c>
      <c r="B30" s="10" t="s">
        <v>424</v>
      </c>
      <c r="C30" s="7" t="s">
        <v>122</v>
      </c>
      <c r="D30" s="2" t="s">
        <v>39</v>
      </c>
      <c r="E30" s="16" t="s">
        <v>466</v>
      </c>
      <c r="F30" s="14">
        <v>24</v>
      </c>
      <c r="G30" s="28">
        <v>26</v>
      </c>
      <c r="H30" s="28">
        <v>27</v>
      </c>
      <c r="I30" s="28">
        <v>27</v>
      </c>
      <c r="J30" s="28">
        <v>26</v>
      </c>
      <c r="K30" s="22">
        <v>130</v>
      </c>
      <c r="L30" s="28">
        <v>26</v>
      </c>
      <c r="M30" s="28">
        <v>26</v>
      </c>
      <c r="N30" s="28">
        <v>26</v>
      </c>
      <c r="O30" s="28">
        <v>23</v>
      </c>
      <c r="P30" s="28">
        <v>23</v>
      </c>
      <c r="Q30" s="22">
        <v>124</v>
      </c>
      <c r="R30">
        <v>254</v>
      </c>
      <c r="S30" s="28">
        <v>22</v>
      </c>
      <c r="T30">
        <f t="shared" si="4"/>
        <v>276</v>
      </c>
    </row>
    <row r="31" spans="1:21" x14ac:dyDescent="0.35">
      <c r="A31" s="28">
        <v>268</v>
      </c>
      <c r="B31" s="10" t="s">
        <v>412</v>
      </c>
      <c r="C31" s="7" t="s">
        <v>413</v>
      </c>
      <c r="D31" s="2" t="s">
        <v>39</v>
      </c>
      <c r="E31" s="16" t="s">
        <v>466</v>
      </c>
      <c r="F31" s="14">
        <v>25</v>
      </c>
      <c r="G31" s="28">
        <v>27</v>
      </c>
      <c r="H31" s="28">
        <v>27</v>
      </c>
      <c r="I31" s="28">
        <v>22</v>
      </c>
      <c r="J31" s="28">
        <v>23</v>
      </c>
      <c r="K31" s="22">
        <v>124</v>
      </c>
      <c r="L31" s="28">
        <v>25</v>
      </c>
      <c r="M31" s="28">
        <v>26</v>
      </c>
      <c r="N31" s="28">
        <v>25</v>
      </c>
      <c r="O31" s="28">
        <v>23</v>
      </c>
      <c r="P31" s="28">
        <v>20</v>
      </c>
      <c r="Q31" s="22">
        <v>119</v>
      </c>
      <c r="R31">
        <v>243</v>
      </c>
      <c r="S31" s="28">
        <v>25</v>
      </c>
      <c r="T31">
        <f t="shared" si="4"/>
        <v>268</v>
      </c>
      <c r="U31" t="s">
        <v>486</v>
      </c>
    </row>
    <row r="32" spans="1:21" x14ac:dyDescent="0.35">
      <c r="A32" s="28">
        <v>180</v>
      </c>
      <c r="B32" s="10" t="s">
        <v>202</v>
      </c>
      <c r="C32" s="7" t="s">
        <v>203</v>
      </c>
      <c r="D32" s="2" t="s">
        <v>39</v>
      </c>
      <c r="E32" s="16" t="s">
        <v>466</v>
      </c>
      <c r="F32" s="14">
        <v>27</v>
      </c>
      <c r="G32" s="28">
        <v>24</v>
      </c>
      <c r="H32" s="28">
        <v>23</v>
      </c>
      <c r="I32" s="28">
        <v>24</v>
      </c>
      <c r="J32" s="28">
        <v>25</v>
      </c>
      <c r="K32" s="22">
        <v>123</v>
      </c>
      <c r="L32" s="28">
        <v>25</v>
      </c>
      <c r="M32" s="28">
        <v>25</v>
      </c>
      <c r="N32" s="28">
        <v>24</v>
      </c>
      <c r="O32" s="28">
        <v>24</v>
      </c>
      <c r="P32" s="28">
        <v>24</v>
      </c>
      <c r="Q32" s="22">
        <v>122</v>
      </c>
      <c r="R32">
        <v>245</v>
      </c>
      <c r="S32" s="28">
        <v>23</v>
      </c>
      <c r="T32">
        <f t="shared" si="4"/>
        <v>268</v>
      </c>
      <c r="U32" t="s">
        <v>487</v>
      </c>
    </row>
    <row r="33" spans="1:20" x14ac:dyDescent="0.35">
      <c r="A33" s="28">
        <v>156</v>
      </c>
      <c r="B33" s="10" t="s">
        <v>143</v>
      </c>
      <c r="C33" s="7" t="s">
        <v>144</v>
      </c>
      <c r="D33" s="2" t="s">
        <v>145</v>
      </c>
      <c r="E33" s="16" t="s">
        <v>465</v>
      </c>
      <c r="F33" s="14">
        <v>25</v>
      </c>
      <c r="G33" s="28">
        <v>23</v>
      </c>
      <c r="H33" s="28">
        <v>23</v>
      </c>
      <c r="I33" s="28">
        <v>27</v>
      </c>
      <c r="J33" s="29">
        <v>19</v>
      </c>
      <c r="K33" s="22">
        <v>117</v>
      </c>
      <c r="L33" s="28">
        <v>22</v>
      </c>
      <c r="M33" s="28">
        <v>20</v>
      </c>
      <c r="N33" s="28">
        <v>24</v>
      </c>
      <c r="O33" s="28">
        <v>22</v>
      </c>
      <c r="P33" s="28">
        <v>22</v>
      </c>
      <c r="Q33" s="22">
        <v>110</v>
      </c>
      <c r="R33">
        <v>227</v>
      </c>
      <c r="S33" s="28">
        <v>24</v>
      </c>
      <c r="T33">
        <f t="shared" si="4"/>
        <v>251</v>
      </c>
    </row>
    <row r="34" spans="1:20" x14ac:dyDescent="0.35">
      <c r="A34" s="28">
        <v>182</v>
      </c>
      <c r="B34" s="10" t="s">
        <v>205</v>
      </c>
      <c r="C34" s="7" t="s">
        <v>206</v>
      </c>
      <c r="D34" s="2" t="s">
        <v>39</v>
      </c>
      <c r="E34" s="28" t="s">
        <v>466</v>
      </c>
      <c r="F34" s="14">
        <v>20</v>
      </c>
      <c r="G34" s="28">
        <v>20</v>
      </c>
      <c r="H34" s="28">
        <v>23</v>
      </c>
      <c r="I34" s="28">
        <v>21</v>
      </c>
      <c r="J34" s="28">
        <v>24</v>
      </c>
      <c r="K34" s="22">
        <v>108</v>
      </c>
      <c r="L34" s="28">
        <v>20</v>
      </c>
      <c r="M34" s="28">
        <v>22</v>
      </c>
      <c r="N34" s="28">
        <v>24</v>
      </c>
      <c r="O34" s="28">
        <v>22</v>
      </c>
      <c r="P34" s="28">
        <v>26</v>
      </c>
      <c r="Q34" s="22">
        <v>114</v>
      </c>
      <c r="R34">
        <v>222</v>
      </c>
    </row>
    <row r="35" spans="1:20" x14ac:dyDescent="0.35">
      <c r="A35" s="28">
        <v>114</v>
      </c>
      <c r="B35" s="10" t="s">
        <v>35</v>
      </c>
      <c r="C35" s="7" t="s">
        <v>38</v>
      </c>
      <c r="D35" s="2" t="s">
        <v>39</v>
      </c>
      <c r="E35" s="16" t="s">
        <v>466</v>
      </c>
      <c r="F35" s="14">
        <v>19</v>
      </c>
      <c r="G35" s="28">
        <v>16</v>
      </c>
      <c r="H35" s="28">
        <v>19</v>
      </c>
      <c r="I35" s="28">
        <v>15</v>
      </c>
      <c r="J35" s="28">
        <v>21</v>
      </c>
      <c r="K35" s="22">
        <v>90</v>
      </c>
      <c r="L35" s="28">
        <v>20</v>
      </c>
      <c r="M35" s="28">
        <v>22</v>
      </c>
      <c r="N35" s="28">
        <v>19</v>
      </c>
      <c r="O35" s="28">
        <v>20</v>
      </c>
      <c r="P35" s="28">
        <v>24</v>
      </c>
      <c r="Q35" s="22">
        <v>105</v>
      </c>
      <c r="R35">
        <v>195</v>
      </c>
    </row>
    <row r="36" spans="1:20" x14ac:dyDescent="0.35">
      <c r="A36" s="28">
        <v>175</v>
      </c>
      <c r="B36" s="10" t="s">
        <v>189</v>
      </c>
      <c r="C36" s="7" t="s">
        <v>190</v>
      </c>
      <c r="D36" s="2" t="s">
        <v>191</v>
      </c>
      <c r="E36" s="16" t="s">
        <v>465</v>
      </c>
      <c r="F36" s="14">
        <v>22</v>
      </c>
      <c r="G36" s="28">
        <v>18</v>
      </c>
      <c r="H36" s="28">
        <v>21</v>
      </c>
      <c r="I36" s="28">
        <v>14</v>
      </c>
      <c r="J36" s="28">
        <v>18</v>
      </c>
      <c r="K36" s="22">
        <v>93</v>
      </c>
      <c r="L36" s="28">
        <v>21</v>
      </c>
      <c r="M36" s="28">
        <v>22</v>
      </c>
      <c r="N36" s="28">
        <v>23</v>
      </c>
      <c r="O36" s="28">
        <v>16</v>
      </c>
      <c r="P36" s="28">
        <v>20</v>
      </c>
      <c r="Q36" s="22">
        <v>102</v>
      </c>
      <c r="R36">
        <v>195</v>
      </c>
    </row>
    <row r="37" spans="1:20" x14ac:dyDescent="0.35">
      <c r="A37" s="28">
        <v>214</v>
      </c>
      <c r="B37" s="10" t="s">
        <v>285</v>
      </c>
      <c r="C37" s="7" t="s">
        <v>286</v>
      </c>
      <c r="D37" s="2" t="s">
        <v>287</v>
      </c>
      <c r="E37" s="16" t="s">
        <v>465</v>
      </c>
      <c r="F37" s="32">
        <v>16</v>
      </c>
      <c r="G37" s="28">
        <v>20</v>
      </c>
      <c r="H37" s="28">
        <v>20</v>
      </c>
      <c r="I37" s="28">
        <v>18</v>
      </c>
      <c r="J37" s="28">
        <v>21</v>
      </c>
      <c r="K37" s="22">
        <v>95</v>
      </c>
      <c r="L37" s="28">
        <v>20</v>
      </c>
      <c r="M37" s="28">
        <v>16</v>
      </c>
      <c r="N37" s="28">
        <v>22</v>
      </c>
      <c r="O37" s="28">
        <v>23</v>
      </c>
      <c r="P37" s="28">
        <v>17</v>
      </c>
      <c r="Q37" s="22">
        <v>98</v>
      </c>
      <c r="R37">
        <v>193</v>
      </c>
    </row>
  </sheetData>
  <sortState xmlns:xlrd2="http://schemas.microsoft.com/office/spreadsheetml/2017/richdata2" ref="A28:R37">
    <sortCondition descending="1" ref="R28:R37"/>
    <sortCondition descending="1" ref="P28:P37"/>
    <sortCondition descending="1" ref="O28:O37"/>
    <sortCondition descending="1" ref="N28:N37"/>
    <sortCondition descending="1" ref="M28:M37"/>
    <sortCondition descending="1" ref="L28:L37"/>
    <sortCondition descending="1" ref="J28:J37"/>
    <sortCondition descending="1" ref="I28:I37"/>
    <sortCondition descending="1" ref="H28:H37"/>
    <sortCondition descending="1" ref="G28:G37"/>
    <sortCondition descending="1" ref="F28:F37"/>
  </sortState>
  <mergeCells count="3">
    <mergeCell ref="A1:R1"/>
    <mergeCell ref="B3:T3"/>
    <mergeCell ref="B27:T27"/>
  </mergeCells>
  <printOptions gridLines="1"/>
  <pageMargins left="0.7" right="0.7" top="0.75" bottom="0.75" header="0.3" footer="0.3"/>
  <pageSetup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0"/>
  <sheetViews>
    <sheetView view="pageBreakPreview" zoomScale="85" zoomScaleNormal="85" zoomScaleSheetLayoutView="85" workbookViewId="0">
      <selection activeCell="A47" sqref="A47:IV47"/>
    </sheetView>
  </sheetViews>
  <sheetFormatPr defaultRowHeight="14.5" x14ac:dyDescent="0.35"/>
  <cols>
    <col min="1" max="1" width="13.7265625" customWidth="1"/>
    <col min="2" max="2" width="19" customWidth="1"/>
    <col min="3" max="3" width="12.54296875" bestFit="1" customWidth="1"/>
    <col min="4" max="19" width="9.1796875" customWidth="1"/>
  </cols>
  <sheetData>
    <row r="1" spans="1:20" ht="26" x14ac:dyDescent="0.6">
      <c r="A1" s="71" t="s">
        <v>534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26" x14ac:dyDescent="0.6">
      <c r="B2" s="35"/>
      <c r="C2" s="35"/>
      <c r="D2" s="38" t="s">
        <v>500</v>
      </c>
      <c r="E2" s="16" t="s">
        <v>440</v>
      </c>
      <c r="F2" s="36" t="s">
        <v>441</v>
      </c>
      <c r="G2" s="36" t="s">
        <v>442</v>
      </c>
      <c r="H2" s="36" t="s">
        <v>480</v>
      </c>
      <c r="I2" s="36" t="s">
        <v>443</v>
      </c>
      <c r="J2" s="36" t="s">
        <v>453</v>
      </c>
      <c r="K2" s="36" t="s">
        <v>484</v>
      </c>
      <c r="L2" s="36" t="s">
        <v>454</v>
      </c>
      <c r="M2" s="36" t="s">
        <v>455</v>
      </c>
      <c r="N2" s="36" t="s">
        <v>482</v>
      </c>
      <c r="O2" s="36" t="s">
        <v>497</v>
      </c>
      <c r="P2" s="36" t="s">
        <v>459</v>
      </c>
      <c r="Q2" s="36" t="s">
        <v>483</v>
      </c>
      <c r="R2" s="36" t="s">
        <v>498</v>
      </c>
      <c r="S2" s="36" t="s">
        <v>474</v>
      </c>
      <c r="T2" s="36" t="s">
        <v>458</v>
      </c>
    </row>
    <row r="3" spans="1:20" x14ac:dyDescent="0.35">
      <c r="A3" s="37" t="s">
        <v>473</v>
      </c>
      <c r="B3" s="74" t="s">
        <v>435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x14ac:dyDescent="0.35">
      <c r="A4" s="39">
        <v>159</v>
      </c>
      <c r="B4" s="39" t="s">
        <v>150</v>
      </c>
      <c r="C4" s="39" t="s">
        <v>50</v>
      </c>
      <c r="D4" s="40" t="s">
        <v>462</v>
      </c>
      <c r="E4" s="46">
        <v>24</v>
      </c>
      <c r="F4" s="41">
        <v>25</v>
      </c>
      <c r="G4" s="41">
        <v>24</v>
      </c>
      <c r="H4" s="42">
        <f t="shared" ref="H4:H35" si="0">SUM(E4:G4)</f>
        <v>73</v>
      </c>
      <c r="I4" s="41">
        <v>24</v>
      </c>
      <c r="J4" s="41">
        <v>25</v>
      </c>
      <c r="K4" s="42">
        <f t="shared" ref="K4:K35" si="1">SUM(I4:J4)</f>
        <v>49</v>
      </c>
      <c r="L4" s="41">
        <v>21</v>
      </c>
      <c r="M4" s="41">
        <v>25</v>
      </c>
      <c r="N4" s="41">
        <v>23</v>
      </c>
      <c r="O4" s="42">
        <f t="shared" ref="O4:O35" si="2">SUM(L4:N4)</f>
        <v>69</v>
      </c>
      <c r="P4" s="41">
        <v>22</v>
      </c>
      <c r="Q4" s="41">
        <v>21</v>
      </c>
      <c r="R4" s="42">
        <f t="shared" ref="R4:R35" si="3">SUM(P4:Q4)</f>
        <v>43</v>
      </c>
      <c r="S4" s="41">
        <v>24</v>
      </c>
      <c r="T4" s="39">
        <f t="shared" ref="T4:T35" si="4">SUM(H4,K4,O4,R4,S4)</f>
        <v>258</v>
      </c>
    </row>
    <row r="5" spans="1:20" x14ac:dyDescent="0.35">
      <c r="A5" s="39">
        <v>223</v>
      </c>
      <c r="B5" s="39" t="s">
        <v>310</v>
      </c>
      <c r="C5" s="39" t="s">
        <v>135</v>
      </c>
      <c r="D5" s="40" t="s">
        <v>462</v>
      </c>
      <c r="E5" s="46">
        <v>19</v>
      </c>
      <c r="F5" s="41">
        <v>23</v>
      </c>
      <c r="G5" s="41">
        <v>25</v>
      </c>
      <c r="H5" s="42">
        <f t="shared" si="0"/>
        <v>67</v>
      </c>
      <c r="I5" s="41">
        <v>23</v>
      </c>
      <c r="J5" s="43">
        <v>23</v>
      </c>
      <c r="K5" s="42">
        <f t="shared" si="1"/>
        <v>46</v>
      </c>
      <c r="L5" s="41">
        <v>23</v>
      </c>
      <c r="M5" s="41">
        <v>24</v>
      </c>
      <c r="N5" s="41">
        <v>24</v>
      </c>
      <c r="O5" s="42">
        <f t="shared" si="2"/>
        <v>71</v>
      </c>
      <c r="P5" s="41">
        <v>24</v>
      </c>
      <c r="Q5" s="41">
        <v>22</v>
      </c>
      <c r="R5" s="42">
        <f t="shared" si="3"/>
        <v>46</v>
      </c>
      <c r="S5" s="41">
        <v>25</v>
      </c>
      <c r="T5" s="39">
        <f t="shared" si="4"/>
        <v>255</v>
      </c>
    </row>
    <row r="6" spans="1:20" x14ac:dyDescent="0.35">
      <c r="A6" s="39">
        <v>266</v>
      </c>
      <c r="B6" s="39" t="s">
        <v>409</v>
      </c>
      <c r="C6" s="39" t="s">
        <v>410</v>
      </c>
      <c r="D6" s="40" t="s">
        <v>462</v>
      </c>
      <c r="E6" s="46">
        <v>23</v>
      </c>
      <c r="F6" s="41">
        <v>23</v>
      </c>
      <c r="G6" s="41">
        <v>24</v>
      </c>
      <c r="H6" s="42">
        <f t="shared" si="0"/>
        <v>70</v>
      </c>
      <c r="I6" s="41">
        <v>23</v>
      </c>
      <c r="J6" s="41">
        <v>22</v>
      </c>
      <c r="K6" s="42">
        <f t="shared" si="1"/>
        <v>45</v>
      </c>
      <c r="L6" s="41">
        <v>19</v>
      </c>
      <c r="M6" s="41">
        <v>24</v>
      </c>
      <c r="N6" s="41">
        <v>25</v>
      </c>
      <c r="O6" s="42">
        <f t="shared" si="2"/>
        <v>68</v>
      </c>
      <c r="P6" s="41">
        <v>24</v>
      </c>
      <c r="Q6" s="41">
        <v>21</v>
      </c>
      <c r="R6" s="42">
        <f t="shared" si="3"/>
        <v>45</v>
      </c>
      <c r="S6" s="41">
        <v>24</v>
      </c>
      <c r="T6" s="39">
        <f t="shared" si="4"/>
        <v>252</v>
      </c>
    </row>
    <row r="7" spans="1:20" x14ac:dyDescent="0.35">
      <c r="A7" s="39">
        <v>187</v>
      </c>
      <c r="B7" s="39" t="s">
        <v>216</v>
      </c>
      <c r="C7" s="39" t="s">
        <v>217</v>
      </c>
      <c r="D7" s="40" t="s">
        <v>462</v>
      </c>
      <c r="E7" s="46">
        <v>22</v>
      </c>
      <c r="F7" s="41">
        <v>21</v>
      </c>
      <c r="G7" s="41">
        <v>23</v>
      </c>
      <c r="H7" s="42">
        <f t="shared" si="0"/>
        <v>66</v>
      </c>
      <c r="I7" s="41">
        <v>22</v>
      </c>
      <c r="J7" s="41">
        <v>24</v>
      </c>
      <c r="K7" s="42">
        <f t="shared" si="1"/>
        <v>46</v>
      </c>
      <c r="L7" s="41">
        <v>22</v>
      </c>
      <c r="M7" s="41">
        <v>25</v>
      </c>
      <c r="N7" s="41">
        <v>22</v>
      </c>
      <c r="O7" s="42">
        <f t="shared" si="2"/>
        <v>69</v>
      </c>
      <c r="P7" s="41">
        <v>23</v>
      </c>
      <c r="Q7" s="41">
        <v>25</v>
      </c>
      <c r="R7" s="42">
        <f t="shared" si="3"/>
        <v>48</v>
      </c>
      <c r="S7" s="41">
        <v>22</v>
      </c>
      <c r="T7" s="39">
        <f t="shared" si="4"/>
        <v>251</v>
      </c>
    </row>
    <row r="8" spans="1:20" x14ac:dyDescent="0.35">
      <c r="A8" s="39">
        <v>253</v>
      </c>
      <c r="B8" s="39" t="s">
        <v>382</v>
      </c>
      <c r="C8" s="39" t="s">
        <v>70</v>
      </c>
      <c r="D8" s="40" t="s">
        <v>466</v>
      </c>
      <c r="E8" s="46">
        <v>21</v>
      </c>
      <c r="F8" s="41">
        <v>25</v>
      </c>
      <c r="G8" s="41">
        <v>23</v>
      </c>
      <c r="H8" s="42">
        <f t="shared" si="0"/>
        <v>69</v>
      </c>
      <c r="I8" s="41">
        <v>23</v>
      </c>
      <c r="J8" s="41">
        <v>23</v>
      </c>
      <c r="K8" s="42">
        <f t="shared" si="1"/>
        <v>46</v>
      </c>
      <c r="L8" s="41">
        <v>22</v>
      </c>
      <c r="M8" s="41">
        <v>22</v>
      </c>
      <c r="N8" s="41">
        <v>25</v>
      </c>
      <c r="O8" s="42">
        <f t="shared" si="2"/>
        <v>69</v>
      </c>
      <c r="P8" s="41">
        <v>24</v>
      </c>
      <c r="Q8" s="41">
        <v>23</v>
      </c>
      <c r="R8" s="42">
        <f t="shared" si="3"/>
        <v>47</v>
      </c>
      <c r="S8" s="41">
        <v>19</v>
      </c>
      <c r="T8" s="39">
        <f t="shared" si="4"/>
        <v>250</v>
      </c>
    </row>
    <row r="9" spans="1:20" x14ac:dyDescent="0.35">
      <c r="A9" s="39">
        <v>120</v>
      </c>
      <c r="B9" s="39" t="s">
        <v>55</v>
      </c>
      <c r="C9" s="39" t="s">
        <v>56</v>
      </c>
      <c r="D9" s="40" t="s">
        <v>462</v>
      </c>
      <c r="E9" s="46">
        <v>22</v>
      </c>
      <c r="F9" s="41">
        <v>25</v>
      </c>
      <c r="G9" s="41">
        <v>22</v>
      </c>
      <c r="H9" s="42">
        <f t="shared" si="0"/>
        <v>69</v>
      </c>
      <c r="I9" s="41">
        <v>20</v>
      </c>
      <c r="J9" s="41">
        <v>25</v>
      </c>
      <c r="K9" s="42">
        <f t="shared" si="1"/>
        <v>45</v>
      </c>
      <c r="L9" s="41">
        <v>23</v>
      </c>
      <c r="M9" s="41">
        <v>25</v>
      </c>
      <c r="N9" s="41">
        <v>24</v>
      </c>
      <c r="O9" s="42">
        <f t="shared" si="2"/>
        <v>72</v>
      </c>
      <c r="P9" s="41">
        <v>22</v>
      </c>
      <c r="Q9" s="41">
        <v>22</v>
      </c>
      <c r="R9" s="42">
        <f t="shared" si="3"/>
        <v>44</v>
      </c>
      <c r="S9" s="41">
        <v>20</v>
      </c>
      <c r="T9" s="39">
        <f t="shared" si="4"/>
        <v>250</v>
      </c>
    </row>
    <row r="10" spans="1:20" x14ac:dyDescent="0.35">
      <c r="A10" s="39">
        <v>179</v>
      </c>
      <c r="B10" s="39" t="s">
        <v>200</v>
      </c>
      <c r="C10" s="39" t="s">
        <v>201</v>
      </c>
      <c r="D10" s="40" t="s">
        <v>462</v>
      </c>
      <c r="E10" s="43">
        <v>21</v>
      </c>
      <c r="F10" s="43">
        <v>22</v>
      </c>
      <c r="G10" s="43">
        <v>23</v>
      </c>
      <c r="H10" s="42">
        <f t="shared" si="0"/>
        <v>66</v>
      </c>
      <c r="I10" s="43">
        <v>21</v>
      </c>
      <c r="J10" s="43">
        <v>24</v>
      </c>
      <c r="K10" s="42">
        <f t="shared" si="1"/>
        <v>45</v>
      </c>
      <c r="L10" s="41">
        <v>22</v>
      </c>
      <c r="M10" s="41">
        <v>23</v>
      </c>
      <c r="N10" s="41">
        <v>22</v>
      </c>
      <c r="O10" s="42">
        <f t="shared" si="2"/>
        <v>67</v>
      </c>
      <c r="P10" s="41">
        <v>24</v>
      </c>
      <c r="Q10" s="41">
        <v>25</v>
      </c>
      <c r="R10" s="42">
        <f t="shared" si="3"/>
        <v>49</v>
      </c>
      <c r="S10" s="39"/>
      <c r="T10" s="39">
        <f t="shared" si="4"/>
        <v>227</v>
      </c>
    </row>
    <row r="11" spans="1:20" x14ac:dyDescent="0.35">
      <c r="A11" s="39">
        <v>166</v>
      </c>
      <c r="B11" s="39" t="s">
        <v>166</v>
      </c>
      <c r="C11" s="39" t="s">
        <v>167</v>
      </c>
      <c r="D11" s="40" t="s">
        <v>462</v>
      </c>
      <c r="E11" s="46">
        <v>24</v>
      </c>
      <c r="F11" s="41">
        <v>22</v>
      </c>
      <c r="G11" s="41">
        <v>25</v>
      </c>
      <c r="H11" s="42">
        <f t="shared" si="0"/>
        <v>71</v>
      </c>
      <c r="I11" s="41">
        <v>21</v>
      </c>
      <c r="J11" s="41">
        <v>20</v>
      </c>
      <c r="K11" s="42">
        <f t="shared" si="1"/>
        <v>41</v>
      </c>
      <c r="L11" s="41">
        <v>23</v>
      </c>
      <c r="M11" s="41">
        <v>22</v>
      </c>
      <c r="N11" s="41">
        <v>21</v>
      </c>
      <c r="O11" s="42">
        <f t="shared" si="2"/>
        <v>66</v>
      </c>
      <c r="P11" s="41">
        <v>24</v>
      </c>
      <c r="Q11" s="41">
        <v>25</v>
      </c>
      <c r="R11" s="42">
        <f t="shared" si="3"/>
        <v>49</v>
      </c>
      <c r="S11" s="39"/>
      <c r="T11" s="39">
        <f t="shared" si="4"/>
        <v>227</v>
      </c>
    </row>
    <row r="12" spans="1:20" x14ac:dyDescent="0.35">
      <c r="A12" s="39">
        <v>226</v>
      </c>
      <c r="B12" s="39" t="s">
        <v>316</v>
      </c>
      <c r="C12" s="39" t="s">
        <v>317</v>
      </c>
      <c r="D12" s="40" t="s">
        <v>466</v>
      </c>
      <c r="E12" s="43">
        <v>23</v>
      </c>
      <c r="F12" s="43">
        <v>23</v>
      </c>
      <c r="G12" s="43">
        <v>24</v>
      </c>
      <c r="H12" s="42">
        <f t="shared" si="0"/>
        <v>70</v>
      </c>
      <c r="I12" s="43">
        <v>21</v>
      </c>
      <c r="J12" s="43">
        <v>22</v>
      </c>
      <c r="K12" s="42">
        <f t="shared" si="1"/>
        <v>43</v>
      </c>
      <c r="L12" s="41">
        <v>24</v>
      </c>
      <c r="M12" s="41">
        <v>23</v>
      </c>
      <c r="N12" s="41">
        <v>20</v>
      </c>
      <c r="O12" s="42">
        <f t="shared" si="2"/>
        <v>67</v>
      </c>
      <c r="P12" s="41">
        <v>22</v>
      </c>
      <c r="Q12" s="41">
        <v>24</v>
      </c>
      <c r="R12" s="42">
        <f t="shared" si="3"/>
        <v>46</v>
      </c>
      <c r="S12" s="39"/>
      <c r="T12" s="39">
        <f t="shared" si="4"/>
        <v>226</v>
      </c>
    </row>
    <row r="13" spans="1:20" x14ac:dyDescent="0.35">
      <c r="A13" s="47">
        <v>304</v>
      </c>
      <c r="B13" s="48" t="s">
        <v>437</v>
      </c>
      <c r="C13" s="49" t="s">
        <v>438</v>
      </c>
      <c r="D13" s="40" t="s">
        <v>462</v>
      </c>
      <c r="E13" s="46">
        <v>24</v>
      </c>
      <c r="F13" s="41">
        <v>21</v>
      </c>
      <c r="G13" s="41">
        <v>23</v>
      </c>
      <c r="H13" s="42">
        <f t="shared" si="0"/>
        <v>68</v>
      </c>
      <c r="I13" s="41">
        <v>23</v>
      </c>
      <c r="J13" s="41">
        <v>19</v>
      </c>
      <c r="K13" s="42">
        <f t="shared" si="1"/>
        <v>42</v>
      </c>
      <c r="L13" s="41">
        <v>24</v>
      </c>
      <c r="M13" s="41">
        <v>22</v>
      </c>
      <c r="N13" s="41">
        <v>24</v>
      </c>
      <c r="O13" s="42">
        <f t="shared" si="2"/>
        <v>70</v>
      </c>
      <c r="P13" s="41">
        <v>24</v>
      </c>
      <c r="Q13" s="41">
        <v>22</v>
      </c>
      <c r="R13" s="42">
        <f t="shared" si="3"/>
        <v>46</v>
      </c>
      <c r="S13" s="39"/>
      <c r="T13" s="39">
        <f t="shared" si="4"/>
        <v>226</v>
      </c>
    </row>
    <row r="14" spans="1:20" x14ac:dyDescent="0.35">
      <c r="A14" s="39">
        <v>108</v>
      </c>
      <c r="B14" s="39" t="s">
        <v>21</v>
      </c>
      <c r="C14" s="39" t="s">
        <v>22</v>
      </c>
      <c r="D14" s="40" t="s">
        <v>466</v>
      </c>
      <c r="E14" s="46">
        <v>22</v>
      </c>
      <c r="F14" s="41">
        <v>20</v>
      </c>
      <c r="G14" s="41">
        <v>25</v>
      </c>
      <c r="H14" s="42">
        <f t="shared" si="0"/>
        <v>67</v>
      </c>
      <c r="I14" s="41">
        <v>20</v>
      </c>
      <c r="J14" s="41">
        <v>25</v>
      </c>
      <c r="K14" s="42">
        <f t="shared" si="1"/>
        <v>45</v>
      </c>
      <c r="L14" s="41">
        <v>21</v>
      </c>
      <c r="M14" s="41">
        <v>25</v>
      </c>
      <c r="N14" s="41">
        <v>23</v>
      </c>
      <c r="O14" s="42">
        <f t="shared" si="2"/>
        <v>69</v>
      </c>
      <c r="P14" s="41">
        <v>20</v>
      </c>
      <c r="Q14" s="41">
        <v>23</v>
      </c>
      <c r="R14" s="42">
        <f t="shared" si="3"/>
        <v>43</v>
      </c>
      <c r="S14" s="39"/>
      <c r="T14" s="39">
        <f t="shared" si="4"/>
        <v>224</v>
      </c>
    </row>
    <row r="15" spans="1:20" x14ac:dyDescent="0.35">
      <c r="A15" s="39">
        <v>142</v>
      </c>
      <c r="B15" s="39" t="s">
        <v>107</v>
      </c>
      <c r="C15" s="39" t="s">
        <v>110</v>
      </c>
      <c r="D15" s="40" t="s">
        <v>466</v>
      </c>
      <c r="E15" s="46">
        <v>23</v>
      </c>
      <c r="F15" s="41">
        <v>20</v>
      </c>
      <c r="G15" s="41">
        <v>23</v>
      </c>
      <c r="H15" s="42">
        <f t="shared" si="0"/>
        <v>66</v>
      </c>
      <c r="I15" s="41">
        <v>23</v>
      </c>
      <c r="J15" s="41">
        <v>23</v>
      </c>
      <c r="K15" s="42">
        <f t="shared" si="1"/>
        <v>46</v>
      </c>
      <c r="L15" s="41">
        <v>22</v>
      </c>
      <c r="M15" s="41">
        <v>21</v>
      </c>
      <c r="N15" s="41">
        <v>24</v>
      </c>
      <c r="O15" s="42">
        <f t="shared" si="2"/>
        <v>67</v>
      </c>
      <c r="P15" s="41">
        <v>22</v>
      </c>
      <c r="Q15" s="41">
        <v>22</v>
      </c>
      <c r="R15" s="42">
        <f t="shared" si="3"/>
        <v>44</v>
      </c>
      <c r="S15" s="41"/>
      <c r="T15" s="39">
        <f t="shared" si="4"/>
        <v>223</v>
      </c>
    </row>
    <row r="16" spans="1:20" x14ac:dyDescent="0.35">
      <c r="A16" s="39">
        <v>237</v>
      </c>
      <c r="B16" s="39" t="s">
        <v>340</v>
      </c>
      <c r="C16" s="39" t="s">
        <v>341</v>
      </c>
      <c r="D16" s="40" t="s">
        <v>466</v>
      </c>
      <c r="E16" s="46">
        <v>23</v>
      </c>
      <c r="F16" s="41">
        <v>24</v>
      </c>
      <c r="G16" s="41">
        <v>24</v>
      </c>
      <c r="H16" s="42">
        <f t="shared" si="0"/>
        <v>71</v>
      </c>
      <c r="I16" s="41">
        <v>22</v>
      </c>
      <c r="J16" s="41">
        <v>21</v>
      </c>
      <c r="K16" s="42">
        <f t="shared" si="1"/>
        <v>43</v>
      </c>
      <c r="L16" s="41">
        <v>22</v>
      </c>
      <c r="M16" s="41">
        <v>24</v>
      </c>
      <c r="N16" s="41">
        <v>23</v>
      </c>
      <c r="O16" s="42">
        <f t="shared" si="2"/>
        <v>69</v>
      </c>
      <c r="P16" s="41">
        <v>21</v>
      </c>
      <c r="Q16" s="41">
        <v>18</v>
      </c>
      <c r="R16" s="42">
        <f t="shared" si="3"/>
        <v>39</v>
      </c>
      <c r="S16" s="39"/>
      <c r="T16" s="39">
        <f t="shared" si="4"/>
        <v>222</v>
      </c>
    </row>
    <row r="17" spans="1:20" x14ac:dyDescent="0.35">
      <c r="A17" s="39">
        <v>301</v>
      </c>
      <c r="B17" s="39" t="s">
        <v>494</v>
      </c>
      <c r="C17" s="39" t="s">
        <v>141</v>
      </c>
      <c r="D17" s="40" t="s">
        <v>465</v>
      </c>
      <c r="E17" s="50">
        <v>22</v>
      </c>
      <c r="F17" s="41">
        <v>22</v>
      </c>
      <c r="G17" s="41">
        <v>21</v>
      </c>
      <c r="H17" s="42">
        <f t="shared" si="0"/>
        <v>65</v>
      </c>
      <c r="I17" s="41">
        <v>22</v>
      </c>
      <c r="J17" s="41">
        <v>19</v>
      </c>
      <c r="K17" s="42">
        <f t="shared" si="1"/>
        <v>41</v>
      </c>
      <c r="L17" s="41">
        <v>24</v>
      </c>
      <c r="M17" s="41">
        <v>24</v>
      </c>
      <c r="N17" s="41">
        <v>23</v>
      </c>
      <c r="O17" s="42">
        <f t="shared" si="2"/>
        <v>71</v>
      </c>
      <c r="P17" s="41">
        <v>23</v>
      </c>
      <c r="Q17" s="41">
        <v>21</v>
      </c>
      <c r="R17" s="42">
        <f t="shared" si="3"/>
        <v>44</v>
      </c>
      <c r="S17" s="39"/>
      <c r="T17" s="39">
        <f t="shared" si="4"/>
        <v>221</v>
      </c>
    </row>
    <row r="18" spans="1:20" x14ac:dyDescent="0.35">
      <c r="A18" s="44">
        <v>298</v>
      </c>
      <c r="B18" s="39" t="s">
        <v>337</v>
      </c>
      <c r="C18" s="39" t="s">
        <v>286</v>
      </c>
      <c r="D18" s="40" t="s">
        <v>462</v>
      </c>
      <c r="E18" s="46">
        <v>22</v>
      </c>
      <c r="F18" s="41">
        <v>23</v>
      </c>
      <c r="G18" s="41">
        <v>23</v>
      </c>
      <c r="H18" s="42">
        <f t="shared" si="0"/>
        <v>68</v>
      </c>
      <c r="I18" s="41">
        <v>21</v>
      </c>
      <c r="J18" s="43">
        <v>21</v>
      </c>
      <c r="K18" s="42">
        <f t="shared" si="1"/>
        <v>42</v>
      </c>
      <c r="L18" s="41">
        <v>20</v>
      </c>
      <c r="M18" s="41">
        <v>24</v>
      </c>
      <c r="N18" s="41">
        <v>21</v>
      </c>
      <c r="O18" s="42">
        <f t="shared" si="2"/>
        <v>65</v>
      </c>
      <c r="P18" s="41">
        <v>22</v>
      </c>
      <c r="Q18" s="41">
        <v>23</v>
      </c>
      <c r="R18" s="42">
        <f t="shared" si="3"/>
        <v>45</v>
      </c>
      <c r="S18" s="39"/>
      <c r="T18" s="39">
        <f t="shared" si="4"/>
        <v>220</v>
      </c>
    </row>
    <row r="19" spans="1:20" x14ac:dyDescent="0.35">
      <c r="A19" s="39">
        <v>172</v>
      </c>
      <c r="B19" s="39" t="s">
        <v>182</v>
      </c>
      <c r="C19" s="39" t="s">
        <v>77</v>
      </c>
      <c r="D19" s="40" t="s">
        <v>462</v>
      </c>
      <c r="E19" s="50">
        <v>22</v>
      </c>
      <c r="F19" s="41">
        <v>23</v>
      </c>
      <c r="G19" s="41">
        <v>23</v>
      </c>
      <c r="H19" s="42">
        <f t="shared" si="0"/>
        <v>68</v>
      </c>
      <c r="I19" s="41">
        <v>20</v>
      </c>
      <c r="J19" s="41">
        <v>23</v>
      </c>
      <c r="K19" s="42">
        <f t="shared" si="1"/>
        <v>43</v>
      </c>
      <c r="L19" s="41">
        <v>21</v>
      </c>
      <c r="M19" s="41">
        <v>21</v>
      </c>
      <c r="N19" s="41">
        <v>19</v>
      </c>
      <c r="O19" s="42">
        <f t="shared" si="2"/>
        <v>61</v>
      </c>
      <c r="P19" s="41">
        <v>24</v>
      </c>
      <c r="Q19" s="41">
        <v>22</v>
      </c>
      <c r="R19" s="42">
        <f t="shared" si="3"/>
        <v>46</v>
      </c>
      <c r="S19" s="39"/>
      <c r="T19" s="39">
        <f t="shared" si="4"/>
        <v>218</v>
      </c>
    </row>
    <row r="20" spans="1:20" x14ac:dyDescent="0.35">
      <c r="A20" s="39">
        <v>181</v>
      </c>
      <c r="B20" s="39" t="s">
        <v>204</v>
      </c>
      <c r="C20" s="39" t="s">
        <v>105</v>
      </c>
      <c r="D20" s="40" t="s">
        <v>465</v>
      </c>
      <c r="E20" s="46">
        <v>20</v>
      </c>
      <c r="F20" s="41">
        <v>20</v>
      </c>
      <c r="G20" s="41">
        <v>22</v>
      </c>
      <c r="H20" s="42">
        <f t="shared" si="0"/>
        <v>62</v>
      </c>
      <c r="I20" s="41">
        <v>21</v>
      </c>
      <c r="J20" s="41">
        <v>23</v>
      </c>
      <c r="K20" s="42">
        <f t="shared" si="1"/>
        <v>44</v>
      </c>
      <c r="L20" s="41">
        <v>23</v>
      </c>
      <c r="M20" s="41">
        <v>24</v>
      </c>
      <c r="N20" s="41">
        <v>20</v>
      </c>
      <c r="O20" s="42">
        <f t="shared" si="2"/>
        <v>67</v>
      </c>
      <c r="P20" s="41">
        <v>23</v>
      </c>
      <c r="Q20" s="41">
        <v>22</v>
      </c>
      <c r="R20" s="42">
        <f t="shared" si="3"/>
        <v>45</v>
      </c>
      <c r="S20" s="39"/>
      <c r="T20" s="39">
        <f t="shared" si="4"/>
        <v>218</v>
      </c>
    </row>
    <row r="21" spans="1:20" x14ac:dyDescent="0.35">
      <c r="A21" s="39">
        <v>218</v>
      </c>
      <c r="B21" s="39" t="s">
        <v>296</v>
      </c>
      <c r="C21" s="39" t="s">
        <v>297</v>
      </c>
      <c r="D21" s="40" t="s">
        <v>466</v>
      </c>
      <c r="E21" s="46">
        <v>21</v>
      </c>
      <c r="F21" s="41">
        <v>21</v>
      </c>
      <c r="G21" s="41">
        <v>21</v>
      </c>
      <c r="H21" s="42">
        <f t="shared" si="0"/>
        <v>63</v>
      </c>
      <c r="I21" s="41">
        <v>20</v>
      </c>
      <c r="J21" s="41">
        <v>22</v>
      </c>
      <c r="K21" s="42">
        <f t="shared" si="1"/>
        <v>42</v>
      </c>
      <c r="L21" s="41">
        <v>22</v>
      </c>
      <c r="M21" s="41">
        <v>21</v>
      </c>
      <c r="N21" s="41">
        <v>22</v>
      </c>
      <c r="O21" s="42">
        <f t="shared" si="2"/>
        <v>65</v>
      </c>
      <c r="P21" s="41">
        <v>22</v>
      </c>
      <c r="Q21" s="41">
        <v>23</v>
      </c>
      <c r="R21" s="42">
        <f t="shared" si="3"/>
        <v>45</v>
      </c>
      <c r="S21" s="39"/>
      <c r="T21" s="39">
        <f t="shared" si="4"/>
        <v>215</v>
      </c>
    </row>
    <row r="22" spans="1:20" x14ac:dyDescent="0.35">
      <c r="A22" s="39">
        <v>299</v>
      </c>
      <c r="B22" s="39" t="s">
        <v>492</v>
      </c>
      <c r="C22" s="39" t="s">
        <v>493</v>
      </c>
      <c r="D22" s="40" t="s">
        <v>462</v>
      </c>
      <c r="E22" s="46">
        <v>22</v>
      </c>
      <c r="F22" s="41">
        <v>21</v>
      </c>
      <c r="G22" s="41">
        <v>17</v>
      </c>
      <c r="H22" s="42">
        <f t="shared" si="0"/>
        <v>60</v>
      </c>
      <c r="I22" s="41">
        <v>22</v>
      </c>
      <c r="J22" s="41">
        <v>23</v>
      </c>
      <c r="K22" s="42">
        <f t="shared" si="1"/>
        <v>45</v>
      </c>
      <c r="L22" s="41">
        <v>21</v>
      </c>
      <c r="M22" s="41">
        <v>23</v>
      </c>
      <c r="N22" s="41">
        <v>20</v>
      </c>
      <c r="O22" s="42">
        <f t="shared" si="2"/>
        <v>64</v>
      </c>
      <c r="P22" s="41">
        <v>24</v>
      </c>
      <c r="Q22" s="41">
        <v>22</v>
      </c>
      <c r="R22" s="42">
        <f t="shared" si="3"/>
        <v>46</v>
      </c>
      <c r="S22" s="39"/>
      <c r="T22" s="39">
        <f t="shared" si="4"/>
        <v>215</v>
      </c>
    </row>
    <row r="23" spans="1:20" x14ac:dyDescent="0.35">
      <c r="A23" s="39">
        <v>263</v>
      </c>
      <c r="B23" s="39" t="s">
        <v>401</v>
      </c>
      <c r="C23" s="39" t="s">
        <v>402</v>
      </c>
      <c r="D23" s="40" t="s">
        <v>462</v>
      </c>
      <c r="E23" s="46">
        <v>21</v>
      </c>
      <c r="F23" s="41">
        <v>21</v>
      </c>
      <c r="G23" s="41">
        <v>20</v>
      </c>
      <c r="H23" s="42">
        <f t="shared" si="0"/>
        <v>62</v>
      </c>
      <c r="I23" s="41">
        <v>22</v>
      </c>
      <c r="J23" s="41">
        <v>22</v>
      </c>
      <c r="K23" s="42">
        <f t="shared" si="1"/>
        <v>44</v>
      </c>
      <c r="L23" s="41">
        <v>21</v>
      </c>
      <c r="M23" s="41">
        <v>22</v>
      </c>
      <c r="N23" s="41">
        <v>23</v>
      </c>
      <c r="O23" s="42">
        <f t="shared" si="2"/>
        <v>66</v>
      </c>
      <c r="P23" s="41">
        <v>20</v>
      </c>
      <c r="Q23" s="41">
        <v>22</v>
      </c>
      <c r="R23" s="42">
        <f t="shared" si="3"/>
        <v>42</v>
      </c>
      <c r="S23" s="39"/>
      <c r="T23" s="39">
        <f t="shared" si="4"/>
        <v>214</v>
      </c>
    </row>
    <row r="24" spans="1:20" x14ac:dyDescent="0.35">
      <c r="A24" s="39">
        <v>305</v>
      </c>
      <c r="B24" s="39" t="s">
        <v>449</v>
      </c>
      <c r="C24" s="39" t="s">
        <v>450</v>
      </c>
      <c r="D24" s="40" t="s">
        <v>465</v>
      </c>
      <c r="E24" s="46">
        <v>21</v>
      </c>
      <c r="F24" s="41">
        <v>22</v>
      </c>
      <c r="G24" s="41">
        <v>20</v>
      </c>
      <c r="H24" s="42">
        <f t="shared" si="0"/>
        <v>63</v>
      </c>
      <c r="I24" s="41">
        <v>23</v>
      </c>
      <c r="J24" s="41">
        <v>22</v>
      </c>
      <c r="K24" s="42">
        <f t="shared" si="1"/>
        <v>45</v>
      </c>
      <c r="L24" s="41">
        <v>23</v>
      </c>
      <c r="M24" s="41">
        <v>21</v>
      </c>
      <c r="N24" s="41">
        <v>24</v>
      </c>
      <c r="O24" s="42">
        <f t="shared" si="2"/>
        <v>68</v>
      </c>
      <c r="P24" s="41">
        <v>20</v>
      </c>
      <c r="Q24" s="41">
        <v>18</v>
      </c>
      <c r="R24" s="42">
        <f t="shared" si="3"/>
        <v>38</v>
      </c>
      <c r="S24" s="39"/>
      <c r="T24" s="39">
        <f t="shared" si="4"/>
        <v>214</v>
      </c>
    </row>
    <row r="25" spans="1:20" x14ac:dyDescent="0.35">
      <c r="A25" s="39">
        <v>141</v>
      </c>
      <c r="B25" s="39" t="s">
        <v>107</v>
      </c>
      <c r="C25" s="39" t="s">
        <v>108</v>
      </c>
      <c r="D25" s="40" t="s">
        <v>462</v>
      </c>
      <c r="E25" s="46">
        <v>21</v>
      </c>
      <c r="F25" s="41">
        <v>21</v>
      </c>
      <c r="G25" s="41">
        <v>21</v>
      </c>
      <c r="H25" s="42">
        <f t="shared" si="0"/>
        <v>63</v>
      </c>
      <c r="I25" s="41">
        <v>23</v>
      </c>
      <c r="J25" s="41">
        <v>19</v>
      </c>
      <c r="K25" s="42">
        <f t="shared" si="1"/>
        <v>42</v>
      </c>
      <c r="L25" s="41">
        <v>20</v>
      </c>
      <c r="M25" s="41">
        <v>23</v>
      </c>
      <c r="N25" s="41">
        <v>24</v>
      </c>
      <c r="O25" s="42">
        <f t="shared" si="2"/>
        <v>67</v>
      </c>
      <c r="P25" s="41">
        <v>20</v>
      </c>
      <c r="Q25" s="41">
        <v>21</v>
      </c>
      <c r="R25" s="42">
        <f t="shared" si="3"/>
        <v>41</v>
      </c>
      <c r="S25" s="39"/>
      <c r="T25" s="39">
        <f t="shared" si="4"/>
        <v>213</v>
      </c>
    </row>
    <row r="26" spans="1:20" x14ac:dyDescent="0.35">
      <c r="A26" s="39">
        <v>240</v>
      </c>
      <c r="B26" s="39" t="s">
        <v>349</v>
      </c>
      <c r="C26" s="39" t="s">
        <v>350</v>
      </c>
      <c r="D26" s="40" t="s">
        <v>462</v>
      </c>
      <c r="E26" s="46">
        <v>24</v>
      </c>
      <c r="F26" s="41">
        <v>20</v>
      </c>
      <c r="G26" s="41">
        <v>17</v>
      </c>
      <c r="H26" s="42">
        <f t="shared" si="0"/>
        <v>61</v>
      </c>
      <c r="I26" s="41">
        <v>20</v>
      </c>
      <c r="J26" s="41">
        <v>20</v>
      </c>
      <c r="K26" s="42">
        <f t="shared" si="1"/>
        <v>40</v>
      </c>
      <c r="L26" s="41">
        <v>20</v>
      </c>
      <c r="M26" s="41">
        <v>21</v>
      </c>
      <c r="N26" s="41">
        <v>23</v>
      </c>
      <c r="O26" s="42">
        <f t="shared" si="2"/>
        <v>64</v>
      </c>
      <c r="P26" s="41">
        <v>24</v>
      </c>
      <c r="Q26" s="41">
        <v>23</v>
      </c>
      <c r="R26" s="42">
        <f t="shared" si="3"/>
        <v>47</v>
      </c>
      <c r="S26" s="39"/>
      <c r="T26" s="39">
        <f t="shared" si="4"/>
        <v>212</v>
      </c>
    </row>
    <row r="27" spans="1:20" x14ac:dyDescent="0.35">
      <c r="A27" s="39">
        <v>178</v>
      </c>
      <c r="B27" s="39" t="s">
        <v>197</v>
      </c>
      <c r="C27" s="39" t="s">
        <v>198</v>
      </c>
      <c r="D27" s="40" t="s">
        <v>466</v>
      </c>
      <c r="E27" s="46">
        <v>20</v>
      </c>
      <c r="F27" s="41">
        <v>23</v>
      </c>
      <c r="G27" s="41">
        <v>20</v>
      </c>
      <c r="H27" s="42">
        <f t="shared" si="0"/>
        <v>63</v>
      </c>
      <c r="I27" s="41">
        <v>21</v>
      </c>
      <c r="J27" s="41">
        <v>20</v>
      </c>
      <c r="K27" s="42">
        <f t="shared" si="1"/>
        <v>41</v>
      </c>
      <c r="L27" s="41">
        <v>24</v>
      </c>
      <c r="M27" s="41">
        <v>22</v>
      </c>
      <c r="N27" s="41">
        <v>21</v>
      </c>
      <c r="O27" s="42">
        <f t="shared" si="2"/>
        <v>67</v>
      </c>
      <c r="P27" s="41">
        <v>18</v>
      </c>
      <c r="Q27" s="41">
        <v>23</v>
      </c>
      <c r="R27" s="42">
        <f t="shared" si="3"/>
        <v>41</v>
      </c>
      <c r="S27" s="39"/>
      <c r="T27" s="39">
        <f t="shared" si="4"/>
        <v>212</v>
      </c>
    </row>
    <row r="28" spans="1:20" x14ac:dyDescent="0.35">
      <c r="A28" s="39">
        <v>228</v>
      </c>
      <c r="B28" s="39" t="s">
        <v>321</v>
      </c>
      <c r="C28" s="39" t="s">
        <v>322</v>
      </c>
      <c r="D28" s="40" t="s">
        <v>465</v>
      </c>
      <c r="E28" s="46">
        <v>21</v>
      </c>
      <c r="F28" s="41">
        <v>19</v>
      </c>
      <c r="G28" s="41">
        <v>22</v>
      </c>
      <c r="H28" s="42">
        <f t="shared" si="0"/>
        <v>62</v>
      </c>
      <c r="I28" s="41">
        <v>19</v>
      </c>
      <c r="J28" s="41">
        <v>21</v>
      </c>
      <c r="K28" s="42">
        <f t="shared" si="1"/>
        <v>40</v>
      </c>
      <c r="L28" s="41">
        <v>23</v>
      </c>
      <c r="M28" s="41">
        <v>20</v>
      </c>
      <c r="N28" s="41">
        <v>23</v>
      </c>
      <c r="O28" s="42">
        <f t="shared" si="2"/>
        <v>66</v>
      </c>
      <c r="P28" s="41">
        <v>23</v>
      </c>
      <c r="Q28" s="41">
        <v>20</v>
      </c>
      <c r="R28" s="42">
        <f t="shared" si="3"/>
        <v>43</v>
      </c>
      <c r="S28" s="41"/>
      <c r="T28" s="39">
        <f t="shared" si="4"/>
        <v>211</v>
      </c>
    </row>
    <row r="29" spans="1:20" x14ac:dyDescent="0.35">
      <c r="A29" s="39">
        <v>116</v>
      </c>
      <c r="B29" s="39" t="s">
        <v>43</v>
      </c>
      <c r="C29" s="39" t="s">
        <v>44</v>
      </c>
      <c r="D29" s="40" t="s">
        <v>462</v>
      </c>
      <c r="E29" s="46">
        <v>21</v>
      </c>
      <c r="F29" s="41">
        <v>24</v>
      </c>
      <c r="G29" s="41">
        <v>22</v>
      </c>
      <c r="H29" s="42">
        <f t="shared" si="0"/>
        <v>67</v>
      </c>
      <c r="I29" s="41">
        <v>18</v>
      </c>
      <c r="J29" s="43">
        <v>22</v>
      </c>
      <c r="K29" s="42">
        <f t="shared" si="1"/>
        <v>40</v>
      </c>
      <c r="L29" s="41">
        <v>18</v>
      </c>
      <c r="M29" s="41">
        <v>22</v>
      </c>
      <c r="N29" s="41">
        <v>23</v>
      </c>
      <c r="O29" s="42">
        <f t="shared" si="2"/>
        <v>63</v>
      </c>
      <c r="P29" s="41">
        <v>21</v>
      </c>
      <c r="Q29" s="41">
        <v>20</v>
      </c>
      <c r="R29" s="42">
        <f t="shared" si="3"/>
        <v>41</v>
      </c>
      <c r="S29" s="41"/>
      <c r="T29" s="39">
        <f t="shared" si="4"/>
        <v>211</v>
      </c>
    </row>
    <row r="30" spans="1:20" x14ac:dyDescent="0.35">
      <c r="A30" s="39">
        <v>160</v>
      </c>
      <c r="B30" s="39" t="s">
        <v>151</v>
      </c>
      <c r="C30" s="39" t="s">
        <v>152</v>
      </c>
      <c r="D30" s="56" t="s">
        <v>465</v>
      </c>
      <c r="E30" s="46">
        <v>22</v>
      </c>
      <c r="F30" s="41">
        <v>22</v>
      </c>
      <c r="G30" s="41">
        <v>17</v>
      </c>
      <c r="H30" s="42">
        <f t="shared" si="0"/>
        <v>61</v>
      </c>
      <c r="I30" s="41">
        <v>21</v>
      </c>
      <c r="J30" s="41">
        <v>18</v>
      </c>
      <c r="K30" s="42">
        <f t="shared" si="1"/>
        <v>39</v>
      </c>
      <c r="L30" s="41">
        <v>20</v>
      </c>
      <c r="M30" s="41">
        <v>22</v>
      </c>
      <c r="N30" s="41">
        <v>24</v>
      </c>
      <c r="O30" s="42">
        <f t="shared" si="2"/>
        <v>66</v>
      </c>
      <c r="P30" s="41">
        <v>20</v>
      </c>
      <c r="Q30" s="41">
        <v>24</v>
      </c>
      <c r="R30" s="42">
        <f t="shared" si="3"/>
        <v>44</v>
      </c>
      <c r="S30" s="39"/>
      <c r="T30" s="39">
        <f t="shared" si="4"/>
        <v>210</v>
      </c>
    </row>
    <row r="31" spans="1:20" x14ac:dyDescent="0.35">
      <c r="A31" s="39">
        <v>300</v>
      </c>
      <c r="B31" s="39" t="s">
        <v>509</v>
      </c>
      <c r="C31" s="39" t="s">
        <v>490</v>
      </c>
      <c r="D31" s="40" t="s">
        <v>462</v>
      </c>
      <c r="E31" s="46">
        <v>25</v>
      </c>
      <c r="F31" s="41">
        <v>22</v>
      </c>
      <c r="G31" s="41">
        <v>22</v>
      </c>
      <c r="H31" s="42">
        <f t="shared" si="0"/>
        <v>69</v>
      </c>
      <c r="I31" s="41">
        <v>21</v>
      </c>
      <c r="J31" s="43">
        <v>20</v>
      </c>
      <c r="K31" s="42">
        <f t="shared" si="1"/>
        <v>41</v>
      </c>
      <c r="L31" s="41">
        <v>20</v>
      </c>
      <c r="M31" s="41">
        <v>17</v>
      </c>
      <c r="N31" s="41">
        <v>23</v>
      </c>
      <c r="O31" s="42">
        <f t="shared" si="2"/>
        <v>60</v>
      </c>
      <c r="P31" s="41">
        <v>22</v>
      </c>
      <c r="Q31" s="41">
        <v>18</v>
      </c>
      <c r="R31" s="42">
        <f t="shared" si="3"/>
        <v>40</v>
      </c>
      <c r="S31" s="41"/>
      <c r="T31" s="39">
        <f t="shared" si="4"/>
        <v>210</v>
      </c>
    </row>
    <row r="32" spans="1:20" x14ac:dyDescent="0.35">
      <c r="A32" s="39">
        <v>103</v>
      </c>
      <c r="B32" s="39" t="s">
        <v>9</v>
      </c>
      <c r="C32" s="39" t="s">
        <v>10</v>
      </c>
      <c r="D32" s="40" t="s">
        <v>465</v>
      </c>
      <c r="E32" s="46">
        <v>20</v>
      </c>
      <c r="F32" s="41">
        <v>20</v>
      </c>
      <c r="G32" s="41">
        <v>19</v>
      </c>
      <c r="H32" s="42">
        <f t="shared" si="0"/>
        <v>59</v>
      </c>
      <c r="I32" s="41">
        <v>21</v>
      </c>
      <c r="J32" s="41">
        <v>24</v>
      </c>
      <c r="K32" s="42">
        <f t="shared" si="1"/>
        <v>45</v>
      </c>
      <c r="L32" s="41">
        <v>22</v>
      </c>
      <c r="M32" s="41">
        <v>21</v>
      </c>
      <c r="N32" s="41">
        <v>22</v>
      </c>
      <c r="O32" s="42">
        <f t="shared" si="2"/>
        <v>65</v>
      </c>
      <c r="P32" s="41">
        <v>18</v>
      </c>
      <c r="Q32" s="41">
        <v>22</v>
      </c>
      <c r="R32" s="42">
        <f t="shared" si="3"/>
        <v>40</v>
      </c>
      <c r="S32" s="39"/>
      <c r="T32" s="39">
        <f t="shared" si="4"/>
        <v>209</v>
      </c>
    </row>
    <row r="33" spans="1:20" x14ac:dyDescent="0.35">
      <c r="A33" s="39">
        <v>267</v>
      </c>
      <c r="B33" s="39" t="s">
        <v>411</v>
      </c>
      <c r="C33" s="39" t="s">
        <v>332</v>
      </c>
      <c r="D33" s="40" t="s">
        <v>462</v>
      </c>
      <c r="E33" s="46">
        <v>22</v>
      </c>
      <c r="F33" s="41">
        <v>18</v>
      </c>
      <c r="G33" s="41">
        <v>21</v>
      </c>
      <c r="H33" s="42">
        <f t="shared" si="0"/>
        <v>61</v>
      </c>
      <c r="I33" s="41">
        <v>21</v>
      </c>
      <c r="J33" s="41">
        <v>24</v>
      </c>
      <c r="K33" s="42">
        <f t="shared" si="1"/>
        <v>45</v>
      </c>
      <c r="L33" s="41">
        <v>18</v>
      </c>
      <c r="M33" s="41">
        <v>20</v>
      </c>
      <c r="N33" s="41">
        <v>20</v>
      </c>
      <c r="O33" s="42">
        <f t="shared" si="2"/>
        <v>58</v>
      </c>
      <c r="P33" s="41">
        <v>22</v>
      </c>
      <c r="Q33" s="41">
        <v>22</v>
      </c>
      <c r="R33" s="42">
        <f t="shared" si="3"/>
        <v>44</v>
      </c>
      <c r="S33" s="39"/>
      <c r="T33" s="39">
        <f t="shared" si="4"/>
        <v>208</v>
      </c>
    </row>
    <row r="34" spans="1:20" x14ac:dyDescent="0.35">
      <c r="A34" s="39">
        <v>202</v>
      </c>
      <c r="B34" s="39" t="s">
        <v>252</v>
      </c>
      <c r="C34" s="39" t="s">
        <v>253</v>
      </c>
      <c r="D34" s="40" t="s">
        <v>466</v>
      </c>
      <c r="E34" s="46">
        <v>24</v>
      </c>
      <c r="F34" s="41">
        <v>20</v>
      </c>
      <c r="G34" s="41">
        <v>23</v>
      </c>
      <c r="H34" s="42">
        <f t="shared" si="0"/>
        <v>67</v>
      </c>
      <c r="I34" s="41">
        <v>19</v>
      </c>
      <c r="J34" s="41">
        <v>19</v>
      </c>
      <c r="K34" s="42">
        <f t="shared" si="1"/>
        <v>38</v>
      </c>
      <c r="L34" s="41">
        <v>19</v>
      </c>
      <c r="M34" s="41">
        <v>22</v>
      </c>
      <c r="N34" s="41">
        <v>19</v>
      </c>
      <c r="O34" s="42">
        <f t="shared" si="2"/>
        <v>60</v>
      </c>
      <c r="P34" s="41">
        <v>22</v>
      </c>
      <c r="Q34" s="41">
        <v>21</v>
      </c>
      <c r="R34" s="42">
        <f t="shared" si="3"/>
        <v>43</v>
      </c>
      <c r="S34" s="39"/>
      <c r="T34" s="39">
        <f t="shared" si="4"/>
        <v>208</v>
      </c>
    </row>
    <row r="35" spans="1:20" x14ac:dyDescent="0.35">
      <c r="A35" s="39">
        <v>119</v>
      </c>
      <c r="B35" s="39" t="s">
        <v>52</v>
      </c>
      <c r="C35" s="39" t="s">
        <v>53</v>
      </c>
      <c r="D35" s="40" t="s">
        <v>466</v>
      </c>
      <c r="E35" s="46">
        <v>17</v>
      </c>
      <c r="F35" s="41">
        <v>19</v>
      </c>
      <c r="G35" s="41">
        <v>19</v>
      </c>
      <c r="H35" s="42">
        <f t="shared" si="0"/>
        <v>55</v>
      </c>
      <c r="I35" s="41">
        <v>22</v>
      </c>
      <c r="J35" s="41">
        <v>24</v>
      </c>
      <c r="K35" s="42">
        <f t="shared" si="1"/>
        <v>46</v>
      </c>
      <c r="L35" s="41">
        <v>23</v>
      </c>
      <c r="M35" s="41">
        <v>20</v>
      </c>
      <c r="N35" s="41">
        <v>23</v>
      </c>
      <c r="O35" s="42">
        <f t="shared" si="2"/>
        <v>66</v>
      </c>
      <c r="P35" s="41">
        <v>24</v>
      </c>
      <c r="Q35" s="41">
        <v>17</v>
      </c>
      <c r="R35" s="42">
        <f t="shared" si="3"/>
        <v>41</v>
      </c>
      <c r="S35" s="41"/>
      <c r="T35" s="39">
        <f t="shared" si="4"/>
        <v>208</v>
      </c>
    </row>
    <row r="36" spans="1:20" x14ac:dyDescent="0.35">
      <c r="A36" s="39">
        <v>296</v>
      </c>
      <c r="B36" s="39" t="s">
        <v>376</v>
      </c>
      <c r="C36" s="39" t="s">
        <v>227</v>
      </c>
      <c r="D36" s="40" t="s">
        <v>465</v>
      </c>
      <c r="E36" s="46">
        <v>21</v>
      </c>
      <c r="F36" s="41">
        <v>19</v>
      </c>
      <c r="G36" s="41">
        <v>21</v>
      </c>
      <c r="H36" s="42">
        <f t="shared" ref="H36:H67" si="5">SUM(E36:G36)</f>
        <v>61</v>
      </c>
      <c r="I36" s="41">
        <v>22</v>
      </c>
      <c r="J36" s="41">
        <v>22</v>
      </c>
      <c r="K36" s="42">
        <f t="shared" ref="K36:K67" si="6">SUM(I36:J36)</f>
        <v>44</v>
      </c>
      <c r="L36" s="41">
        <v>19</v>
      </c>
      <c r="M36" s="41">
        <v>21</v>
      </c>
      <c r="N36" s="41">
        <v>22</v>
      </c>
      <c r="O36" s="42">
        <f t="shared" ref="O36:O67" si="7">SUM(L36:N36)</f>
        <v>62</v>
      </c>
      <c r="P36" s="41">
        <v>18</v>
      </c>
      <c r="Q36" s="41">
        <v>22</v>
      </c>
      <c r="R36" s="42">
        <f t="shared" ref="R36:R67" si="8">SUM(P36:Q36)</f>
        <v>40</v>
      </c>
      <c r="S36" s="39"/>
      <c r="T36" s="39">
        <f t="shared" ref="T36:T67" si="9">SUM(H36,K36,O36,R36,S36)</f>
        <v>207</v>
      </c>
    </row>
    <row r="37" spans="1:20" x14ac:dyDescent="0.35">
      <c r="A37" s="39">
        <v>247</v>
      </c>
      <c r="B37" s="39" t="s">
        <v>364</v>
      </c>
      <c r="C37" s="39" t="s">
        <v>365</v>
      </c>
      <c r="D37" s="40" t="s">
        <v>469</v>
      </c>
      <c r="E37" s="46">
        <v>21</v>
      </c>
      <c r="F37" s="41">
        <v>22</v>
      </c>
      <c r="G37" s="41">
        <v>23</v>
      </c>
      <c r="H37" s="42">
        <f t="shared" si="5"/>
        <v>66</v>
      </c>
      <c r="I37" s="41">
        <v>21</v>
      </c>
      <c r="J37" s="41">
        <v>20</v>
      </c>
      <c r="K37" s="42">
        <f t="shared" si="6"/>
        <v>41</v>
      </c>
      <c r="L37" s="41">
        <v>19</v>
      </c>
      <c r="M37" s="41">
        <v>22</v>
      </c>
      <c r="N37" s="41">
        <v>19</v>
      </c>
      <c r="O37" s="42">
        <f t="shared" si="7"/>
        <v>60</v>
      </c>
      <c r="P37" s="41">
        <v>21</v>
      </c>
      <c r="Q37" s="41">
        <v>18</v>
      </c>
      <c r="R37" s="42">
        <f t="shared" si="8"/>
        <v>39</v>
      </c>
      <c r="S37" s="41"/>
      <c r="T37" s="39">
        <f t="shared" si="9"/>
        <v>206</v>
      </c>
    </row>
    <row r="38" spans="1:20" x14ac:dyDescent="0.35">
      <c r="A38" s="39">
        <v>109</v>
      </c>
      <c r="B38" s="39" t="s">
        <v>23</v>
      </c>
      <c r="C38" s="39" t="s">
        <v>24</v>
      </c>
      <c r="D38" s="40" t="s">
        <v>465</v>
      </c>
      <c r="E38" s="46">
        <v>20</v>
      </c>
      <c r="F38" s="41">
        <v>20</v>
      </c>
      <c r="G38" s="41">
        <v>17</v>
      </c>
      <c r="H38" s="42">
        <f t="shared" si="5"/>
        <v>57</v>
      </c>
      <c r="I38" s="41">
        <v>21</v>
      </c>
      <c r="J38" s="41">
        <v>20</v>
      </c>
      <c r="K38" s="42">
        <f t="shared" si="6"/>
        <v>41</v>
      </c>
      <c r="L38" s="41">
        <v>21</v>
      </c>
      <c r="M38" s="41">
        <v>19</v>
      </c>
      <c r="N38" s="41">
        <v>24</v>
      </c>
      <c r="O38" s="42">
        <f t="shared" si="7"/>
        <v>64</v>
      </c>
      <c r="P38" s="41">
        <v>22</v>
      </c>
      <c r="Q38" s="41">
        <v>21</v>
      </c>
      <c r="R38" s="42">
        <f t="shared" si="8"/>
        <v>43</v>
      </c>
      <c r="S38" s="41"/>
      <c r="T38" s="39">
        <f t="shared" si="9"/>
        <v>205</v>
      </c>
    </row>
    <row r="39" spans="1:20" x14ac:dyDescent="0.35">
      <c r="A39" s="39">
        <v>221</v>
      </c>
      <c r="B39" s="39" t="s">
        <v>305</v>
      </c>
      <c r="C39" s="39" t="s">
        <v>58</v>
      </c>
      <c r="D39" s="40" t="s">
        <v>469</v>
      </c>
      <c r="E39" s="46">
        <v>18</v>
      </c>
      <c r="F39" s="41">
        <v>19</v>
      </c>
      <c r="G39" s="41">
        <v>21</v>
      </c>
      <c r="H39" s="42">
        <f t="shared" si="5"/>
        <v>58</v>
      </c>
      <c r="I39" s="41">
        <v>20</v>
      </c>
      <c r="J39" s="41">
        <v>18</v>
      </c>
      <c r="K39" s="42">
        <f t="shared" si="6"/>
        <v>38</v>
      </c>
      <c r="L39" s="41">
        <v>21</v>
      </c>
      <c r="M39" s="41">
        <v>23</v>
      </c>
      <c r="N39" s="41">
        <v>19</v>
      </c>
      <c r="O39" s="42">
        <f t="shared" si="7"/>
        <v>63</v>
      </c>
      <c r="P39" s="41">
        <v>22</v>
      </c>
      <c r="Q39" s="41">
        <v>23</v>
      </c>
      <c r="R39" s="42">
        <f t="shared" si="8"/>
        <v>45</v>
      </c>
      <c r="S39" s="39"/>
      <c r="T39" s="39">
        <f t="shared" si="9"/>
        <v>204</v>
      </c>
    </row>
    <row r="40" spans="1:20" x14ac:dyDescent="0.35">
      <c r="A40" s="39">
        <v>295</v>
      </c>
      <c r="B40" s="39" t="s">
        <v>479</v>
      </c>
      <c r="C40" s="39" t="s">
        <v>58</v>
      </c>
      <c r="D40" s="40" t="s">
        <v>462</v>
      </c>
      <c r="E40" s="46">
        <v>19</v>
      </c>
      <c r="F40" s="41">
        <v>20</v>
      </c>
      <c r="G40" s="41">
        <v>22</v>
      </c>
      <c r="H40" s="42">
        <f t="shared" si="5"/>
        <v>61</v>
      </c>
      <c r="I40" s="41">
        <v>21</v>
      </c>
      <c r="J40" s="41">
        <v>23</v>
      </c>
      <c r="K40" s="42">
        <f t="shared" si="6"/>
        <v>44</v>
      </c>
      <c r="L40" s="41">
        <v>17</v>
      </c>
      <c r="M40" s="41">
        <v>21</v>
      </c>
      <c r="N40" s="41">
        <v>19</v>
      </c>
      <c r="O40" s="42">
        <f t="shared" si="7"/>
        <v>57</v>
      </c>
      <c r="P40" s="41">
        <v>21</v>
      </c>
      <c r="Q40" s="41">
        <v>20</v>
      </c>
      <c r="R40" s="42">
        <f t="shared" si="8"/>
        <v>41</v>
      </c>
      <c r="S40" s="39"/>
      <c r="T40" s="39">
        <f t="shared" si="9"/>
        <v>203</v>
      </c>
    </row>
    <row r="41" spans="1:20" x14ac:dyDescent="0.35">
      <c r="A41" s="39">
        <v>153</v>
      </c>
      <c r="B41" s="51" t="s">
        <v>491</v>
      </c>
      <c r="C41" s="39" t="s">
        <v>12</v>
      </c>
      <c r="D41" s="40" t="s">
        <v>466</v>
      </c>
      <c r="E41" s="46">
        <v>21</v>
      </c>
      <c r="F41" s="41">
        <v>23</v>
      </c>
      <c r="G41" s="41">
        <v>20</v>
      </c>
      <c r="H41" s="42">
        <f t="shared" si="5"/>
        <v>64</v>
      </c>
      <c r="I41" s="41">
        <v>20</v>
      </c>
      <c r="J41" s="41">
        <v>19</v>
      </c>
      <c r="K41" s="42">
        <f t="shared" si="6"/>
        <v>39</v>
      </c>
      <c r="L41" s="41">
        <v>19</v>
      </c>
      <c r="M41" s="41">
        <v>20</v>
      </c>
      <c r="N41" s="41">
        <v>24</v>
      </c>
      <c r="O41" s="42">
        <f t="shared" si="7"/>
        <v>63</v>
      </c>
      <c r="P41" s="41">
        <v>23</v>
      </c>
      <c r="Q41" s="41">
        <v>14</v>
      </c>
      <c r="R41" s="42">
        <f t="shared" si="8"/>
        <v>37</v>
      </c>
      <c r="S41" s="39"/>
      <c r="T41" s="39">
        <f t="shared" si="9"/>
        <v>203</v>
      </c>
    </row>
    <row r="42" spans="1:20" x14ac:dyDescent="0.35">
      <c r="A42" s="39">
        <v>188</v>
      </c>
      <c r="B42" s="39" t="s">
        <v>218</v>
      </c>
      <c r="C42" s="39" t="s">
        <v>113</v>
      </c>
      <c r="D42" s="40" t="s">
        <v>466</v>
      </c>
      <c r="E42" s="46">
        <v>18</v>
      </c>
      <c r="F42" s="41">
        <v>19</v>
      </c>
      <c r="G42" s="41">
        <v>22</v>
      </c>
      <c r="H42" s="42">
        <f t="shared" si="5"/>
        <v>59</v>
      </c>
      <c r="I42" s="41">
        <v>22</v>
      </c>
      <c r="J42" s="43">
        <v>23</v>
      </c>
      <c r="K42" s="42">
        <f t="shared" si="6"/>
        <v>45</v>
      </c>
      <c r="L42" s="41">
        <v>18</v>
      </c>
      <c r="M42" s="41">
        <v>20</v>
      </c>
      <c r="N42" s="41">
        <v>20</v>
      </c>
      <c r="O42" s="42">
        <f t="shared" si="7"/>
        <v>58</v>
      </c>
      <c r="P42" s="41">
        <v>19</v>
      </c>
      <c r="Q42" s="41">
        <v>21</v>
      </c>
      <c r="R42" s="42">
        <f t="shared" si="8"/>
        <v>40</v>
      </c>
      <c r="S42" s="39"/>
      <c r="T42" s="39">
        <f t="shared" si="9"/>
        <v>202</v>
      </c>
    </row>
    <row r="43" spans="1:20" x14ac:dyDescent="0.35">
      <c r="A43" s="39">
        <v>209</v>
      </c>
      <c r="B43" s="51" t="s">
        <v>495</v>
      </c>
      <c r="C43" s="39" t="s">
        <v>272</v>
      </c>
      <c r="D43" s="40" t="s">
        <v>462</v>
      </c>
      <c r="E43" s="46">
        <v>23</v>
      </c>
      <c r="F43" s="41">
        <v>22</v>
      </c>
      <c r="G43" s="41">
        <v>22</v>
      </c>
      <c r="H43" s="42">
        <f t="shared" si="5"/>
        <v>67</v>
      </c>
      <c r="I43" s="41">
        <v>16</v>
      </c>
      <c r="J43" s="41">
        <v>22</v>
      </c>
      <c r="K43" s="42">
        <f t="shared" si="6"/>
        <v>38</v>
      </c>
      <c r="L43" s="41">
        <v>20</v>
      </c>
      <c r="M43" s="41">
        <v>19</v>
      </c>
      <c r="N43" s="41">
        <v>19</v>
      </c>
      <c r="O43" s="42">
        <f t="shared" si="7"/>
        <v>58</v>
      </c>
      <c r="P43" s="41">
        <v>19</v>
      </c>
      <c r="Q43" s="41">
        <v>19</v>
      </c>
      <c r="R43" s="42">
        <f t="shared" si="8"/>
        <v>38</v>
      </c>
      <c r="S43" s="39"/>
      <c r="T43" s="39">
        <f t="shared" si="9"/>
        <v>201</v>
      </c>
    </row>
    <row r="44" spans="1:20" x14ac:dyDescent="0.35">
      <c r="A44" s="39">
        <v>212</v>
      </c>
      <c r="B44" s="39" t="s">
        <v>279</v>
      </c>
      <c r="C44" s="39" t="s">
        <v>280</v>
      </c>
      <c r="D44" s="40" t="s">
        <v>462</v>
      </c>
      <c r="E44" s="46">
        <v>17</v>
      </c>
      <c r="F44" s="41">
        <v>16</v>
      </c>
      <c r="G44" s="41">
        <v>21</v>
      </c>
      <c r="H44" s="42">
        <f t="shared" si="5"/>
        <v>54</v>
      </c>
      <c r="I44" s="41">
        <v>17</v>
      </c>
      <c r="J44" s="41">
        <v>21</v>
      </c>
      <c r="K44" s="42">
        <f t="shared" si="6"/>
        <v>38</v>
      </c>
      <c r="L44" s="41">
        <v>21</v>
      </c>
      <c r="M44" s="41">
        <v>21</v>
      </c>
      <c r="N44" s="41">
        <v>21</v>
      </c>
      <c r="O44" s="42">
        <f t="shared" si="7"/>
        <v>63</v>
      </c>
      <c r="P44" s="41">
        <v>23</v>
      </c>
      <c r="Q44" s="41">
        <v>22</v>
      </c>
      <c r="R44" s="42">
        <f t="shared" si="8"/>
        <v>45</v>
      </c>
      <c r="S44" s="39"/>
      <c r="T44" s="39">
        <f t="shared" si="9"/>
        <v>200</v>
      </c>
    </row>
    <row r="45" spans="1:20" s="58" customFormat="1" x14ac:dyDescent="0.35">
      <c r="A45" s="39">
        <v>195</v>
      </c>
      <c r="B45" s="39" t="s">
        <v>234</v>
      </c>
      <c r="C45" s="39" t="s">
        <v>235</v>
      </c>
      <c r="D45" s="41" t="s">
        <v>465</v>
      </c>
      <c r="E45" s="46">
        <v>20</v>
      </c>
      <c r="F45" s="41">
        <v>16</v>
      </c>
      <c r="G45" s="41">
        <v>18</v>
      </c>
      <c r="H45" s="42">
        <f t="shared" si="5"/>
        <v>54</v>
      </c>
      <c r="I45" s="41">
        <v>16</v>
      </c>
      <c r="J45" s="41">
        <v>21</v>
      </c>
      <c r="K45" s="42">
        <f t="shared" si="6"/>
        <v>37</v>
      </c>
      <c r="L45" s="41">
        <v>20</v>
      </c>
      <c r="M45" s="41">
        <v>23</v>
      </c>
      <c r="N45" s="41">
        <v>23</v>
      </c>
      <c r="O45" s="42">
        <f t="shared" si="7"/>
        <v>66</v>
      </c>
      <c r="P45" s="41">
        <v>21</v>
      </c>
      <c r="Q45" s="41">
        <v>22</v>
      </c>
      <c r="R45" s="42">
        <f t="shared" si="8"/>
        <v>43</v>
      </c>
      <c r="S45" s="39"/>
      <c r="T45" s="39">
        <f t="shared" si="9"/>
        <v>200</v>
      </c>
    </row>
    <row r="46" spans="1:20" x14ac:dyDescent="0.35">
      <c r="A46" s="39">
        <v>199</v>
      </c>
      <c r="B46" s="39" t="s">
        <v>246</v>
      </c>
      <c r="C46" s="39" t="s">
        <v>167</v>
      </c>
      <c r="D46" s="40" t="s">
        <v>466</v>
      </c>
      <c r="E46" s="46">
        <v>21</v>
      </c>
      <c r="F46" s="41">
        <v>22</v>
      </c>
      <c r="G46" s="41">
        <v>22</v>
      </c>
      <c r="H46" s="42">
        <f t="shared" si="5"/>
        <v>65</v>
      </c>
      <c r="I46" s="41">
        <v>21</v>
      </c>
      <c r="J46" s="41">
        <v>20</v>
      </c>
      <c r="K46" s="42">
        <f t="shared" si="6"/>
        <v>41</v>
      </c>
      <c r="L46" s="41">
        <v>18</v>
      </c>
      <c r="M46" s="41">
        <v>18</v>
      </c>
      <c r="N46" s="41">
        <v>16</v>
      </c>
      <c r="O46" s="42">
        <f t="shared" si="7"/>
        <v>52</v>
      </c>
      <c r="P46" s="41">
        <v>21</v>
      </c>
      <c r="Q46" s="41">
        <v>21</v>
      </c>
      <c r="R46" s="42">
        <f t="shared" si="8"/>
        <v>42</v>
      </c>
      <c r="S46" s="39"/>
      <c r="T46" s="39">
        <f t="shared" si="9"/>
        <v>200</v>
      </c>
    </row>
    <row r="47" spans="1:20" s="58" customFormat="1" x14ac:dyDescent="0.35">
      <c r="A47" s="44">
        <v>270</v>
      </c>
      <c r="B47" s="44" t="s">
        <v>416</v>
      </c>
      <c r="C47" s="55" t="s">
        <v>496</v>
      </c>
      <c r="D47" s="56" t="s">
        <v>468</v>
      </c>
      <c r="E47" s="59">
        <v>16</v>
      </c>
      <c r="F47" s="43">
        <v>19</v>
      </c>
      <c r="G47" s="43">
        <v>22</v>
      </c>
      <c r="H47" s="42">
        <f t="shared" si="5"/>
        <v>57</v>
      </c>
      <c r="I47" s="43">
        <v>20</v>
      </c>
      <c r="J47" s="43">
        <v>20</v>
      </c>
      <c r="K47" s="42">
        <f t="shared" si="6"/>
        <v>40</v>
      </c>
      <c r="L47" s="43">
        <v>24</v>
      </c>
      <c r="M47" s="43">
        <v>20</v>
      </c>
      <c r="N47" s="43">
        <v>20</v>
      </c>
      <c r="O47" s="42">
        <f t="shared" si="7"/>
        <v>64</v>
      </c>
      <c r="P47" s="43">
        <v>19</v>
      </c>
      <c r="Q47" s="43">
        <v>18</v>
      </c>
      <c r="R47" s="42">
        <f t="shared" si="8"/>
        <v>37</v>
      </c>
      <c r="S47" s="44"/>
      <c r="T47" s="44">
        <f t="shared" si="9"/>
        <v>198</v>
      </c>
    </row>
    <row r="48" spans="1:20" x14ac:dyDescent="0.35">
      <c r="A48" s="39">
        <v>225</v>
      </c>
      <c r="B48" s="39" t="s">
        <v>314</v>
      </c>
      <c r="C48" s="39" t="s">
        <v>56</v>
      </c>
      <c r="D48" s="40" t="s">
        <v>462</v>
      </c>
      <c r="E48" s="46">
        <v>20</v>
      </c>
      <c r="F48" s="41">
        <v>18</v>
      </c>
      <c r="G48" s="41">
        <v>19</v>
      </c>
      <c r="H48" s="42">
        <f t="shared" si="5"/>
        <v>57</v>
      </c>
      <c r="I48" s="41">
        <v>18</v>
      </c>
      <c r="J48" s="41">
        <v>21</v>
      </c>
      <c r="K48" s="42">
        <f t="shared" si="6"/>
        <v>39</v>
      </c>
      <c r="L48" s="41">
        <v>20</v>
      </c>
      <c r="M48" s="41">
        <v>18</v>
      </c>
      <c r="N48" s="41">
        <v>20</v>
      </c>
      <c r="O48" s="42">
        <f t="shared" si="7"/>
        <v>58</v>
      </c>
      <c r="P48" s="41">
        <v>22</v>
      </c>
      <c r="Q48" s="41">
        <v>18</v>
      </c>
      <c r="R48" s="42">
        <f t="shared" si="8"/>
        <v>40</v>
      </c>
      <c r="S48" s="39"/>
      <c r="T48" s="39">
        <f t="shared" si="9"/>
        <v>194</v>
      </c>
    </row>
    <row r="49" spans="1:20" x14ac:dyDescent="0.35">
      <c r="A49" s="39">
        <v>169</v>
      </c>
      <c r="B49" s="39" t="s">
        <v>175</v>
      </c>
      <c r="C49" s="39" t="s">
        <v>176</v>
      </c>
      <c r="D49" s="40" t="s">
        <v>465</v>
      </c>
      <c r="E49" s="46">
        <v>22</v>
      </c>
      <c r="F49" s="41">
        <v>19</v>
      </c>
      <c r="G49" s="41">
        <v>20</v>
      </c>
      <c r="H49" s="42">
        <f t="shared" si="5"/>
        <v>61</v>
      </c>
      <c r="I49" s="41">
        <v>19</v>
      </c>
      <c r="J49" s="41">
        <v>20</v>
      </c>
      <c r="K49" s="42">
        <f t="shared" si="6"/>
        <v>39</v>
      </c>
      <c r="L49" s="41">
        <v>17</v>
      </c>
      <c r="M49" s="41">
        <v>22</v>
      </c>
      <c r="N49" s="41">
        <v>19</v>
      </c>
      <c r="O49" s="42">
        <f t="shared" si="7"/>
        <v>58</v>
      </c>
      <c r="P49" s="41">
        <v>19</v>
      </c>
      <c r="Q49" s="41">
        <v>17</v>
      </c>
      <c r="R49" s="42">
        <f t="shared" si="8"/>
        <v>36</v>
      </c>
      <c r="S49" s="39"/>
      <c r="T49" s="39">
        <f t="shared" si="9"/>
        <v>194</v>
      </c>
    </row>
    <row r="50" spans="1:20" x14ac:dyDescent="0.35">
      <c r="A50" s="39">
        <v>200</v>
      </c>
      <c r="B50" s="39" t="s">
        <v>248</v>
      </c>
      <c r="C50" s="39" t="s">
        <v>135</v>
      </c>
      <c r="D50" s="40" t="s">
        <v>462</v>
      </c>
      <c r="E50" s="46">
        <v>18</v>
      </c>
      <c r="F50" s="41">
        <v>19</v>
      </c>
      <c r="G50" s="41">
        <v>16</v>
      </c>
      <c r="H50" s="42">
        <f t="shared" si="5"/>
        <v>53</v>
      </c>
      <c r="I50" s="41">
        <v>23</v>
      </c>
      <c r="J50" s="41">
        <v>19</v>
      </c>
      <c r="K50" s="42">
        <f t="shared" si="6"/>
        <v>42</v>
      </c>
      <c r="L50" s="41">
        <v>18</v>
      </c>
      <c r="M50" s="41">
        <v>17</v>
      </c>
      <c r="N50" s="41">
        <v>20</v>
      </c>
      <c r="O50" s="42">
        <f t="shared" si="7"/>
        <v>55</v>
      </c>
      <c r="P50" s="41">
        <v>19</v>
      </c>
      <c r="Q50" s="41">
        <v>23</v>
      </c>
      <c r="R50" s="42">
        <f t="shared" si="8"/>
        <v>42</v>
      </c>
      <c r="S50" s="41"/>
      <c r="T50" s="39">
        <f t="shared" si="9"/>
        <v>192</v>
      </c>
    </row>
    <row r="51" spans="1:20" x14ac:dyDescent="0.35">
      <c r="A51" s="39">
        <v>238</v>
      </c>
      <c r="B51" s="39" t="s">
        <v>343</v>
      </c>
      <c r="C51" s="39" t="s">
        <v>344</v>
      </c>
      <c r="D51" s="40" t="s">
        <v>467</v>
      </c>
      <c r="E51" s="46">
        <v>21</v>
      </c>
      <c r="F51" s="41">
        <v>20</v>
      </c>
      <c r="G51" s="41">
        <v>17</v>
      </c>
      <c r="H51" s="42">
        <f t="shared" si="5"/>
        <v>58</v>
      </c>
      <c r="I51" s="41">
        <v>22</v>
      </c>
      <c r="J51" s="41">
        <v>14</v>
      </c>
      <c r="K51" s="42">
        <f t="shared" si="6"/>
        <v>36</v>
      </c>
      <c r="L51" s="41">
        <v>18</v>
      </c>
      <c r="M51" s="41">
        <v>17</v>
      </c>
      <c r="N51" s="41">
        <v>21</v>
      </c>
      <c r="O51" s="42">
        <f t="shared" si="7"/>
        <v>56</v>
      </c>
      <c r="P51" s="41">
        <v>21</v>
      </c>
      <c r="Q51" s="41">
        <v>21</v>
      </c>
      <c r="R51" s="42">
        <f t="shared" si="8"/>
        <v>42</v>
      </c>
      <c r="S51" s="39"/>
      <c r="T51" s="39">
        <f t="shared" si="9"/>
        <v>192</v>
      </c>
    </row>
    <row r="52" spans="1:20" x14ac:dyDescent="0.35">
      <c r="A52" s="44">
        <v>136</v>
      </c>
      <c r="B52" s="44" t="s">
        <v>96</v>
      </c>
      <c r="C52" s="44" t="s">
        <v>97</v>
      </c>
      <c r="D52" s="56" t="s">
        <v>465</v>
      </c>
      <c r="E52" s="59">
        <v>21</v>
      </c>
      <c r="F52" s="43">
        <v>17</v>
      </c>
      <c r="G52" s="43">
        <v>18</v>
      </c>
      <c r="H52" s="42">
        <f t="shared" si="5"/>
        <v>56</v>
      </c>
      <c r="I52" s="43">
        <v>18</v>
      </c>
      <c r="J52" s="43">
        <v>24</v>
      </c>
      <c r="K52" s="42">
        <f t="shared" si="6"/>
        <v>42</v>
      </c>
      <c r="L52" s="43">
        <v>16</v>
      </c>
      <c r="M52" s="43">
        <v>21</v>
      </c>
      <c r="N52" s="43">
        <v>21</v>
      </c>
      <c r="O52" s="42">
        <f t="shared" si="7"/>
        <v>58</v>
      </c>
      <c r="P52" s="43">
        <v>18</v>
      </c>
      <c r="Q52" s="43">
        <v>17</v>
      </c>
      <c r="R52" s="42">
        <f t="shared" si="8"/>
        <v>35</v>
      </c>
      <c r="S52" s="44"/>
      <c r="T52" s="44">
        <f t="shared" si="9"/>
        <v>191</v>
      </c>
    </row>
    <row r="53" spans="1:20" x14ac:dyDescent="0.35">
      <c r="A53" s="39">
        <v>222</v>
      </c>
      <c r="B53" s="39" t="s">
        <v>307</v>
      </c>
      <c r="C53" s="39" t="s">
        <v>308</v>
      </c>
      <c r="D53" s="40" t="s">
        <v>465</v>
      </c>
      <c r="E53" s="46">
        <v>17</v>
      </c>
      <c r="F53" s="41">
        <v>22</v>
      </c>
      <c r="G53" s="41">
        <v>19</v>
      </c>
      <c r="H53" s="42">
        <f t="shared" si="5"/>
        <v>58</v>
      </c>
      <c r="I53" s="41">
        <v>17</v>
      </c>
      <c r="J53" s="41">
        <v>15</v>
      </c>
      <c r="K53" s="42">
        <f t="shared" si="6"/>
        <v>32</v>
      </c>
      <c r="L53" s="41">
        <v>17</v>
      </c>
      <c r="M53" s="41">
        <v>18</v>
      </c>
      <c r="N53" s="41">
        <v>21</v>
      </c>
      <c r="O53" s="42">
        <f t="shared" si="7"/>
        <v>56</v>
      </c>
      <c r="P53" s="41">
        <v>23</v>
      </c>
      <c r="Q53" s="41">
        <v>20</v>
      </c>
      <c r="R53" s="42">
        <f t="shared" si="8"/>
        <v>43</v>
      </c>
      <c r="S53" s="39"/>
      <c r="T53" s="39">
        <f t="shared" si="9"/>
        <v>189</v>
      </c>
    </row>
    <row r="54" spans="1:20" x14ac:dyDescent="0.35">
      <c r="A54" s="39">
        <v>155</v>
      </c>
      <c r="B54" s="39" t="s">
        <v>140</v>
      </c>
      <c r="C54" s="39" t="s">
        <v>141</v>
      </c>
      <c r="D54" s="40" t="s">
        <v>462</v>
      </c>
      <c r="E54" s="46">
        <v>20</v>
      </c>
      <c r="F54" s="41">
        <v>16</v>
      </c>
      <c r="G54" s="41">
        <v>19</v>
      </c>
      <c r="H54" s="42">
        <f t="shared" si="5"/>
        <v>55</v>
      </c>
      <c r="I54" s="41">
        <v>17</v>
      </c>
      <c r="J54" s="41">
        <v>22</v>
      </c>
      <c r="K54" s="42">
        <f t="shared" si="6"/>
        <v>39</v>
      </c>
      <c r="L54" s="41">
        <v>17</v>
      </c>
      <c r="M54" s="41">
        <v>14</v>
      </c>
      <c r="N54" s="41">
        <v>22</v>
      </c>
      <c r="O54" s="42">
        <f t="shared" si="7"/>
        <v>53</v>
      </c>
      <c r="P54" s="41">
        <v>22</v>
      </c>
      <c r="Q54" s="41">
        <v>19</v>
      </c>
      <c r="R54" s="42">
        <f t="shared" si="8"/>
        <v>41</v>
      </c>
      <c r="S54" s="39"/>
      <c r="T54" s="39">
        <f t="shared" si="9"/>
        <v>188</v>
      </c>
    </row>
    <row r="55" spans="1:20" x14ac:dyDescent="0.35">
      <c r="A55" s="39">
        <v>151</v>
      </c>
      <c r="B55" s="39" t="s">
        <v>130</v>
      </c>
      <c r="C55" s="39" t="s">
        <v>133</v>
      </c>
      <c r="D55" s="40" t="s">
        <v>462</v>
      </c>
      <c r="E55" s="46">
        <v>18</v>
      </c>
      <c r="F55" s="41">
        <v>19</v>
      </c>
      <c r="G55" s="41">
        <v>18</v>
      </c>
      <c r="H55" s="42">
        <f t="shared" si="5"/>
        <v>55</v>
      </c>
      <c r="I55" s="41">
        <v>18</v>
      </c>
      <c r="J55" s="41">
        <v>15</v>
      </c>
      <c r="K55" s="42">
        <f t="shared" si="6"/>
        <v>33</v>
      </c>
      <c r="L55" s="41">
        <v>20</v>
      </c>
      <c r="M55" s="41">
        <v>20</v>
      </c>
      <c r="N55" s="41">
        <v>14</v>
      </c>
      <c r="O55" s="42">
        <f t="shared" si="7"/>
        <v>54</v>
      </c>
      <c r="P55" s="41">
        <v>23</v>
      </c>
      <c r="Q55" s="41">
        <v>22</v>
      </c>
      <c r="R55" s="42">
        <f t="shared" si="8"/>
        <v>45</v>
      </c>
      <c r="S55" s="41"/>
      <c r="T55" s="39">
        <f t="shared" si="9"/>
        <v>187</v>
      </c>
    </row>
    <row r="56" spans="1:20" x14ac:dyDescent="0.35">
      <c r="A56" s="39">
        <v>227</v>
      </c>
      <c r="B56" s="39" t="s">
        <v>319</v>
      </c>
      <c r="C56" s="39" t="s">
        <v>190</v>
      </c>
      <c r="D56" s="40" t="s">
        <v>465</v>
      </c>
      <c r="E56" s="46">
        <v>15</v>
      </c>
      <c r="F56" s="41">
        <v>22</v>
      </c>
      <c r="G56" s="41">
        <v>20</v>
      </c>
      <c r="H56" s="42">
        <f t="shared" si="5"/>
        <v>57</v>
      </c>
      <c r="I56" s="41">
        <v>20</v>
      </c>
      <c r="J56" s="41">
        <v>14</v>
      </c>
      <c r="K56" s="42">
        <f t="shared" si="6"/>
        <v>34</v>
      </c>
      <c r="L56" s="41">
        <v>18</v>
      </c>
      <c r="M56" s="41">
        <v>24</v>
      </c>
      <c r="N56" s="41">
        <v>20</v>
      </c>
      <c r="O56" s="42">
        <f t="shared" si="7"/>
        <v>62</v>
      </c>
      <c r="P56" s="41">
        <v>18</v>
      </c>
      <c r="Q56" s="41">
        <v>16</v>
      </c>
      <c r="R56" s="42">
        <f t="shared" si="8"/>
        <v>34</v>
      </c>
      <c r="S56" s="41"/>
      <c r="T56" s="39">
        <f t="shared" si="9"/>
        <v>187</v>
      </c>
    </row>
    <row r="57" spans="1:20" x14ac:dyDescent="0.35">
      <c r="A57" s="39">
        <v>215</v>
      </c>
      <c r="B57" s="39" t="s">
        <v>288</v>
      </c>
      <c r="C57" s="39" t="s">
        <v>289</v>
      </c>
      <c r="D57" s="40" t="s">
        <v>466</v>
      </c>
      <c r="E57" s="46">
        <v>21</v>
      </c>
      <c r="F57" s="41">
        <v>19</v>
      </c>
      <c r="G57" s="41">
        <v>19</v>
      </c>
      <c r="H57" s="42">
        <f t="shared" si="5"/>
        <v>59</v>
      </c>
      <c r="I57" s="41">
        <v>18</v>
      </c>
      <c r="J57" s="41">
        <v>22</v>
      </c>
      <c r="K57" s="42">
        <f t="shared" si="6"/>
        <v>40</v>
      </c>
      <c r="L57" s="41">
        <v>18</v>
      </c>
      <c r="M57" s="41">
        <v>19</v>
      </c>
      <c r="N57" s="41">
        <v>19</v>
      </c>
      <c r="O57" s="42">
        <f t="shared" si="7"/>
        <v>56</v>
      </c>
      <c r="P57" s="41">
        <v>16</v>
      </c>
      <c r="Q57" s="41">
        <v>16</v>
      </c>
      <c r="R57" s="42">
        <f t="shared" si="8"/>
        <v>32</v>
      </c>
      <c r="S57" s="41"/>
      <c r="T57" s="39">
        <f t="shared" si="9"/>
        <v>187</v>
      </c>
    </row>
    <row r="58" spans="1:20" x14ac:dyDescent="0.35">
      <c r="A58" s="39">
        <v>231</v>
      </c>
      <c r="B58" s="39" t="s">
        <v>327</v>
      </c>
      <c r="C58" s="39" t="s">
        <v>328</v>
      </c>
      <c r="D58" s="40" t="s">
        <v>465</v>
      </c>
      <c r="E58" s="46">
        <v>20</v>
      </c>
      <c r="F58" s="41">
        <v>20</v>
      </c>
      <c r="G58" s="41">
        <v>14</v>
      </c>
      <c r="H58" s="42">
        <f t="shared" si="5"/>
        <v>54</v>
      </c>
      <c r="I58" s="41">
        <v>20</v>
      </c>
      <c r="J58" s="41">
        <v>19</v>
      </c>
      <c r="K58" s="42">
        <f t="shared" si="6"/>
        <v>39</v>
      </c>
      <c r="L58" s="41">
        <v>20</v>
      </c>
      <c r="M58" s="41">
        <v>19</v>
      </c>
      <c r="N58" s="41">
        <v>18</v>
      </c>
      <c r="O58" s="42">
        <f t="shared" si="7"/>
        <v>57</v>
      </c>
      <c r="P58" s="41">
        <v>15</v>
      </c>
      <c r="Q58" s="41">
        <v>21</v>
      </c>
      <c r="R58" s="42">
        <f t="shared" si="8"/>
        <v>36</v>
      </c>
      <c r="S58" s="41"/>
      <c r="T58" s="39">
        <f t="shared" si="9"/>
        <v>186</v>
      </c>
    </row>
    <row r="59" spans="1:20" x14ac:dyDescent="0.35">
      <c r="A59" s="39">
        <v>275</v>
      </c>
      <c r="B59" s="39" t="s">
        <v>428</v>
      </c>
      <c r="C59" s="39" t="s">
        <v>429</v>
      </c>
      <c r="D59" s="40" t="s">
        <v>462</v>
      </c>
      <c r="E59" s="46">
        <v>18</v>
      </c>
      <c r="F59" s="41">
        <v>16</v>
      </c>
      <c r="G59" s="41">
        <v>18</v>
      </c>
      <c r="H59" s="42">
        <f t="shared" si="5"/>
        <v>52</v>
      </c>
      <c r="I59" s="41">
        <v>19</v>
      </c>
      <c r="J59" s="43">
        <v>16</v>
      </c>
      <c r="K59" s="42">
        <f t="shared" si="6"/>
        <v>35</v>
      </c>
      <c r="L59" s="41">
        <v>19</v>
      </c>
      <c r="M59" s="41">
        <v>21</v>
      </c>
      <c r="N59" s="41">
        <v>20</v>
      </c>
      <c r="O59" s="42">
        <f t="shared" si="7"/>
        <v>60</v>
      </c>
      <c r="P59" s="41">
        <v>20</v>
      </c>
      <c r="Q59" s="41">
        <v>19</v>
      </c>
      <c r="R59" s="42">
        <f t="shared" si="8"/>
        <v>39</v>
      </c>
      <c r="S59" s="41"/>
      <c r="T59" s="39">
        <f t="shared" si="9"/>
        <v>186</v>
      </c>
    </row>
    <row r="60" spans="1:20" x14ac:dyDescent="0.35">
      <c r="A60" s="47">
        <v>118</v>
      </c>
      <c r="B60" s="48" t="s">
        <v>49</v>
      </c>
      <c r="C60" s="49" t="s">
        <v>50</v>
      </c>
      <c r="D60" s="40" t="s">
        <v>462</v>
      </c>
      <c r="E60" s="43">
        <v>17</v>
      </c>
      <c r="F60" s="43">
        <v>17</v>
      </c>
      <c r="G60" s="43">
        <v>18</v>
      </c>
      <c r="H60" s="42">
        <f t="shared" si="5"/>
        <v>52</v>
      </c>
      <c r="I60" s="43">
        <v>16</v>
      </c>
      <c r="J60" s="43">
        <v>17</v>
      </c>
      <c r="K60" s="42">
        <f t="shared" si="6"/>
        <v>33</v>
      </c>
      <c r="L60" s="41">
        <v>18</v>
      </c>
      <c r="M60" s="41">
        <v>19</v>
      </c>
      <c r="N60" s="41">
        <v>20</v>
      </c>
      <c r="O60" s="42">
        <f t="shared" si="7"/>
        <v>57</v>
      </c>
      <c r="P60" s="41">
        <v>19</v>
      </c>
      <c r="Q60" s="41">
        <v>21</v>
      </c>
      <c r="R60" s="42">
        <f t="shared" si="8"/>
        <v>40</v>
      </c>
      <c r="S60" s="39"/>
      <c r="T60" s="39">
        <f t="shared" si="9"/>
        <v>182</v>
      </c>
    </row>
    <row r="61" spans="1:20" x14ac:dyDescent="0.35">
      <c r="A61" s="47">
        <v>303</v>
      </c>
      <c r="B61" s="49" t="s">
        <v>489</v>
      </c>
      <c r="C61" s="48" t="s">
        <v>66</v>
      </c>
      <c r="D61" s="40" t="s">
        <v>468</v>
      </c>
      <c r="E61" s="46">
        <v>19</v>
      </c>
      <c r="F61" s="41">
        <v>15</v>
      </c>
      <c r="G61" s="41">
        <v>20</v>
      </c>
      <c r="H61" s="42">
        <f t="shared" si="5"/>
        <v>54</v>
      </c>
      <c r="I61" s="41">
        <v>14</v>
      </c>
      <c r="J61" s="41">
        <v>20</v>
      </c>
      <c r="K61" s="42">
        <f t="shared" si="6"/>
        <v>34</v>
      </c>
      <c r="L61" s="41">
        <v>20</v>
      </c>
      <c r="M61" s="41">
        <v>17</v>
      </c>
      <c r="N61" s="41">
        <v>16</v>
      </c>
      <c r="O61" s="42">
        <f t="shared" si="7"/>
        <v>53</v>
      </c>
      <c r="P61" s="41">
        <v>16</v>
      </c>
      <c r="Q61" s="41">
        <v>16</v>
      </c>
      <c r="R61" s="42">
        <f t="shared" si="8"/>
        <v>32</v>
      </c>
      <c r="S61" s="39"/>
      <c r="T61" s="39">
        <f t="shared" si="9"/>
        <v>173</v>
      </c>
    </row>
    <row r="62" spans="1:20" s="58" customFormat="1" x14ac:dyDescent="0.35">
      <c r="A62" s="44">
        <v>135</v>
      </c>
      <c r="B62" s="39" t="s">
        <v>94</v>
      </c>
      <c r="C62" s="39" t="s">
        <v>58</v>
      </c>
      <c r="D62" s="41" t="s">
        <v>468</v>
      </c>
      <c r="E62" s="46">
        <v>16</v>
      </c>
      <c r="F62" s="41">
        <v>14</v>
      </c>
      <c r="G62" s="41">
        <v>14</v>
      </c>
      <c r="H62" s="42">
        <f t="shared" si="5"/>
        <v>44</v>
      </c>
      <c r="I62" s="41">
        <v>14</v>
      </c>
      <c r="J62" s="41">
        <v>17</v>
      </c>
      <c r="K62" s="42">
        <f t="shared" si="6"/>
        <v>31</v>
      </c>
      <c r="L62" s="41">
        <v>18</v>
      </c>
      <c r="M62" s="41">
        <v>20</v>
      </c>
      <c r="N62" s="41">
        <v>19</v>
      </c>
      <c r="O62" s="42">
        <f t="shared" si="7"/>
        <v>57</v>
      </c>
      <c r="P62" s="41">
        <v>17</v>
      </c>
      <c r="Q62" s="41">
        <v>19</v>
      </c>
      <c r="R62" s="42">
        <f t="shared" si="8"/>
        <v>36</v>
      </c>
      <c r="S62" s="39"/>
      <c r="T62" s="39">
        <f t="shared" si="9"/>
        <v>168</v>
      </c>
    </row>
    <row r="63" spans="1:20" s="58" customFormat="1" x14ac:dyDescent="0.35">
      <c r="A63" s="44">
        <v>250</v>
      </c>
      <c r="B63" s="44" t="s">
        <v>373</v>
      </c>
      <c r="C63" s="44" t="s">
        <v>374</v>
      </c>
      <c r="D63" s="56" t="s">
        <v>465</v>
      </c>
      <c r="E63" s="59">
        <v>18</v>
      </c>
      <c r="F63" s="43">
        <v>15</v>
      </c>
      <c r="G63" s="43">
        <v>14</v>
      </c>
      <c r="H63" s="42">
        <f t="shared" si="5"/>
        <v>47</v>
      </c>
      <c r="I63" s="43">
        <v>11</v>
      </c>
      <c r="J63" s="43">
        <v>19</v>
      </c>
      <c r="K63" s="42">
        <f t="shared" si="6"/>
        <v>30</v>
      </c>
      <c r="L63" s="43">
        <v>18</v>
      </c>
      <c r="M63" s="43">
        <v>15</v>
      </c>
      <c r="N63" s="43">
        <v>17</v>
      </c>
      <c r="O63" s="42">
        <f t="shared" si="7"/>
        <v>50</v>
      </c>
      <c r="P63" s="43">
        <v>18</v>
      </c>
      <c r="Q63" s="43">
        <v>22</v>
      </c>
      <c r="R63" s="42">
        <f t="shared" si="8"/>
        <v>40</v>
      </c>
      <c r="S63" s="43"/>
      <c r="T63" s="44">
        <f t="shared" si="9"/>
        <v>167</v>
      </c>
    </row>
    <row r="64" spans="1:20" s="58" customFormat="1" x14ac:dyDescent="0.35">
      <c r="A64" s="44">
        <v>158</v>
      </c>
      <c r="B64" s="39" t="s">
        <v>148</v>
      </c>
      <c r="C64" s="39" t="s">
        <v>97</v>
      </c>
      <c r="D64" s="40" t="s">
        <v>465</v>
      </c>
      <c r="E64" s="46">
        <v>11</v>
      </c>
      <c r="F64" s="41">
        <v>14</v>
      </c>
      <c r="G64" s="41">
        <v>17</v>
      </c>
      <c r="H64" s="42">
        <f t="shared" si="5"/>
        <v>42</v>
      </c>
      <c r="I64" s="41">
        <v>14</v>
      </c>
      <c r="J64" s="41">
        <v>16</v>
      </c>
      <c r="K64" s="42">
        <f t="shared" si="6"/>
        <v>30</v>
      </c>
      <c r="L64" s="41">
        <v>17</v>
      </c>
      <c r="M64" s="41">
        <v>20</v>
      </c>
      <c r="N64" s="41">
        <v>16</v>
      </c>
      <c r="O64" s="42">
        <f t="shared" si="7"/>
        <v>53</v>
      </c>
      <c r="P64" s="41">
        <v>18</v>
      </c>
      <c r="Q64" s="41">
        <v>20</v>
      </c>
      <c r="R64" s="42">
        <f t="shared" si="8"/>
        <v>38</v>
      </c>
      <c r="S64" s="41"/>
      <c r="T64" s="39">
        <f t="shared" si="9"/>
        <v>163</v>
      </c>
    </row>
    <row r="65" spans="1:20" s="58" customFormat="1" x14ac:dyDescent="0.35">
      <c r="A65" s="44">
        <v>241</v>
      </c>
      <c r="B65" s="55" t="s">
        <v>349</v>
      </c>
      <c r="C65" s="55" t="s">
        <v>135</v>
      </c>
      <c r="D65" s="56" t="s">
        <v>468</v>
      </c>
      <c r="E65" s="57">
        <v>16</v>
      </c>
      <c r="F65" s="43">
        <v>15</v>
      </c>
      <c r="G65" s="43">
        <v>17</v>
      </c>
      <c r="H65" s="42">
        <f t="shared" si="5"/>
        <v>48</v>
      </c>
      <c r="I65" s="43">
        <v>14</v>
      </c>
      <c r="J65" s="43">
        <v>16</v>
      </c>
      <c r="K65" s="42">
        <f t="shared" si="6"/>
        <v>30</v>
      </c>
      <c r="L65" s="43">
        <v>16</v>
      </c>
      <c r="M65" s="43">
        <v>18</v>
      </c>
      <c r="N65" s="43">
        <v>16</v>
      </c>
      <c r="O65" s="42">
        <f t="shared" si="7"/>
        <v>50</v>
      </c>
      <c r="P65" s="43">
        <v>18</v>
      </c>
      <c r="Q65" s="43">
        <v>15</v>
      </c>
      <c r="R65" s="42">
        <f t="shared" si="8"/>
        <v>33</v>
      </c>
      <c r="S65" s="43"/>
      <c r="T65" s="44">
        <f t="shared" si="9"/>
        <v>161</v>
      </c>
    </row>
    <row r="66" spans="1:20" x14ac:dyDescent="0.35">
      <c r="A66" s="44">
        <v>281</v>
      </c>
      <c r="B66" s="44" t="s">
        <v>337</v>
      </c>
      <c r="C66" s="44" t="s">
        <v>501</v>
      </c>
      <c r="D66" s="56" t="s">
        <v>462</v>
      </c>
      <c r="E66" s="59">
        <v>14</v>
      </c>
      <c r="F66" s="43">
        <v>14</v>
      </c>
      <c r="G66" s="43">
        <v>13</v>
      </c>
      <c r="H66" s="42">
        <f t="shared" si="5"/>
        <v>41</v>
      </c>
      <c r="I66" s="43">
        <v>12</v>
      </c>
      <c r="J66" s="43">
        <v>21</v>
      </c>
      <c r="K66" s="42">
        <f t="shared" si="6"/>
        <v>33</v>
      </c>
      <c r="L66" s="43">
        <v>14</v>
      </c>
      <c r="M66" s="43">
        <v>19</v>
      </c>
      <c r="N66" s="43">
        <v>22</v>
      </c>
      <c r="O66" s="42">
        <f t="shared" si="7"/>
        <v>55</v>
      </c>
      <c r="P66" s="43">
        <v>18</v>
      </c>
      <c r="Q66" s="43">
        <v>14</v>
      </c>
      <c r="R66" s="42">
        <f t="shared" si="8"/>
        <v>32</v>
      </c>
      <c r="S66" s="44"/>
      <c r="T66" s="44">
        <f t="shared" si="9"/>
        <v>161</v>
      </c>
    </row>
    <row r="67" spans="1:20" s="58" customFormat="1" x14ac:dyDescent="0.35">
      <c r="A67" s="44">
        <v>183</v>
      </c>
      <c r="B67" s="44" t="s">
        <v>207</v>
      </c>
      <c r="C67" s="44" t="s">
        <v>208</v>
      </c>
      <c r="D67" s="56" t="s">
        <v>462</v>
      </c>
      <c r="E67" s="59">
        <v>19</v>
      </c>
      <c r="F67" s="43">
        <v>20</v>
      </c>
      <c r="G67" s="43">
        <v>12</v>
      </c>
      <c r="H67" s="42">
        <f t="shared" si="5"/>
        <v>51</v>
      </c>
      <c r="I67" s="43">
        <v>17</v>
      </c>
      <c r="J67" s="43">
        <v>13</v>
      </c>
      <c r="K67" s="42">
        <f t="shared" si="6"/>
        <v>30</v>
      </c>
      <c r="L67" s="43">
        <v>15</v>
      </c>
      <c r="M67" s="43">
        <v>14</v>
      </c>
      <c r="N67" s="43">
        <v>15</v>
      </c>
      <c r="O67" s="42">
        <f t="shared" si="7"/>
        <v>44</v>
      </c>
      <c r="P67" s="43">
        <v>16</v>
      </c>
      <c r="Q67" s="43">
        <v>18</v>
      </c>
      <c r="R67" s="42">
        <f t="shared" si="8"/>
        <v>34</v>
      </c>
      <c r="S67" s="43"/>
      <c r="T67" s="44">
        <f t="shared" si="9"/>
        <v>159</v>
      </c>
    </row>
    <row r="68" spans="1:20" x14ac:dyDescent="0.35">
      <c r="A68" s="44">
        <v>297</v>
      </c>
      <c r="B68" s="44" t="s">
        <v>46</v>
      </c>
      <c r="C68" s="44" t="s">
        <v>488</v>
      </c>
      <c r="D68" s="56" t="s">
        <v>468</v>
      </c>
      <c r="E68" s="59">
        <v>15</v>
      </c>
      <c r="F68" s="43">
        <v>12</v>
      </c>
      <c r="G68" s="43">
        <v>19</v>
      </c>
      <c r="H68" s="42">
        <f t="shared" ref="H68:H99" si="10">SUM(E68:G68)</f>
        <v>46</v>
      </c>
      <c r="I68" s="43">
        <v>18</v>
      </c>
      <c r="J68" s="43">
        <v>13</v>
      </c>
      <c r="K68" s="42">
        <f t="shared" ref="K68:K99" si="11">SUM(I68:J68)</f>
        <v>31</v>
      </c>
      <c r="L68" s="43">
        <v>15</v>
      </c>
      <c r="M68" s="43">
        <v>14</v>
      </c>
      <c r="N68" s="43">
        <v>16</v>
      </c>
      <c r="O68" s="42">
        <f t="shared" ref="O68:O99" si="12">SUM(L68:N68)</f>
        <v>45</v>
      </c>
      <c r="P68" s="43">
        <v>14</v>
      </c>
      <c r="Q68" s="43">
        <v>15</v>
      </c>
      <c r="R68" s="42">
        <f t="shared" ref="R68:R99" si="13">SUM(P68:Q68)</f>
        <v>29</v>
      </c>
      <c r="S68" s="43"/>
      <c r="T68" s="44">
        <f t="shared" ref="T68:T99" si="14">SUM(H68,K68,O68,R68,S68)</f>
        <v>151</v>
      </c>
    </row>
    <row r="69" spans="1:20" x14ac:dyDescent="0.35">
      <c r="A69" s="44">
        <v>101</v>
      </c>
      <c r="B69" s="39" t="s">
        <v>3</v>
      </c>
      <c r="C69" s="39" t="s">
        <v>4</v>
      </c>
      <c r="D69" s="40" t="s">
        <v>468</v>
      </c>
      <c r="E69" s="46">
        <v>15</v>
      </c>
      <c r="F69" s="41">
        <v>12</v>
      </c>
      <c r="G69" s="41">
        <v>16</v>
      </c>
      <c r="H69" s="42">
        <f t="shared" si="10"/>
        <v>43</v>
      </c>
      <c r="I69" s="41">
        <v>15</v>
      </c>
      <c r="J69" s="41">
        <v>12</v>
      </c>
      <c r="K69" s="42">
        <f t="shared" si="11"/>
        <v>27</v>
      </c>
      <c r="L69" s="41">
        <v>20</v>
      </c>
      <c r="M69" s="41">
        <v>15</v>
      </c>
      <c r="N69" s="41">
        <v>12</v>
      </c>
      <c r="O69" s="42">
        <f t="shared" si="12"/>
        <v>47</v>
      </c>
      <c r="P69" s="41">
        <v>14</v>
      </c>
      <c r="Q69" s="41">
        <v>16</v>
      </c>
      <c r="R69" s="42">
        <f t="shared" si="13"/>
        <v>30</v>
      </c>
      <c r="S69" s="39"/>
      <c r="T69" s="39">
        <f t="shared" si="14"/>
        <v>147</v>
      </c>
    </row>
    <row r="70" spans="1:20" x14ac:dyDescent="0.35">
      <c r="A70" s="39">
        <v>143</v>
      </c>
      <c r="B70" s="39" t="s">
        <v>112</v>
      </c>
      <c r="C70" s="39" t="s">
        <v>113</v>
      </c>
      <c r="D70" s="40" t="s">
        <v>462</v>
      </c>
      <c r="E70" s="50">
        <v>9</v>
      </c>
      <c r="F70" s="41">
        <v>13</v>
      </c>
      <c r="G70" s="41">
        <v>8</v>
      </c>
      <c r="H70" s="42">
        <f t="shared" si="10"/>
        <v>30</v>
      </c>
      <c r="I70" s="41">
        <v>6</v>
      </c>
      <c r="J70" s="41">
        <v>12</v>
      </c>
      <c r="K70" s="42">
        <f t="shared" si="11"/>
        <v>18</v>
      </c>
      <c r="L70" s="41">
        <v>11</v>
      </c>
      <c r="M70" s="41">
        <v>4</v>
      </c>
      <c r="N70" s="41">
        <v>9</v>
      </c>
      <c r="O70" s="42">
        <f t="shared" si="12"/>
        <v>24</v>
      </c>
      <c r="P70" s="41">
        <v>14</v>
      </c>
      <c r="Q70" s="41">
        <v>11</v>
      </c>
      <c r="R70" s="42">
        <f t="shared" si="13"/>
        <v>25</v>
      </c>
      <c r="S70" s="39"/>
      <c r="T70" s="39">
        <f t="shared" si="14"/>
        <v>97</v>
      </c>
    </row>
    <row r="71" spans="1:20" ht="26" x14ac:dyDescent="0.6">
      <c r="B71" s="35"/>
      <c r="C71" s="35"/>
      <c r="D71" s="38" t="s">
        <v>500</v>
      </c>
      <c r="E71" s="16" t="s">
        <v>440</v>
      </c>
      <c r="F71" s="60" t="s">
        <v>441</v>
      </c>
      <c r="G71" s="60" t="s">
        <v>442</v>
      </c>
      <c r="H71" s="60" t="s">
        <v>480</v>
      </c>
      <c r="I71" s="60" t="s">
        <v>443</v>
      </c>
      <c r="J71" s="60" t="s">
        <v>453</v>
      </c>
      <c r="K71" s="60" t="s">
        <v>484</v>
      </c>
      <c r="L71" s="60" t="s">
        <v>454</v>
      </c>
      <c r="M71" s="60" t="s">
        <v>455</v>
      </c>
      <c r="N71" s="60" t="s">
        <v>482</v>
      </c>
      <c r="O71" s="60" t="s">
        <v>497</v>
      </c>
      <c r="P71" s="60" t="s">
        <v>459</v>
      </c>
      <c r="Q71" s="60" t="s">
        <v>483</v>
      </c>
      <c r="R71" s="60" t="s">
        <v>498</v>
      </c>
      <c r="S71" s="60" t="s">
        <v>474</v>
      </c>
      <c r="T71" s="60" t="s">
        <v>458</v>
      </c>
    </row>
    <row r="72" spans="1:20" x14ac:dyDescent="0.35">
      <c r="A72" s="61" t="s">
        <v>473</v>
      </c>
      <c r="B72" s="74" t="s">
        <v>537</v>
      </c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</row>
    <row r="73" spans="1:20" x14ac:dyDescent="0.35">
      <c r="A73" s="39">
        <v>253</v>
      </c>
      <c r="B73" s="39" t="s">
        <v>382</v>
      </c>
      <c r="C73" s="39" t="s">
        <v>70</v>
      </c>
      <c r="D73" s="40" t="s">
        <v>466</v>
      </c>
      <c r="E73" s="46">
        <v>21</v>
      </c>
      <c r="F73" s="41">
        <v>25</v>
      </c>
      <c r="G73" s="41">
        <v>23</v>
      </c>
      <c r="H73" s="42">
        <v>69</v>
      </c>
      <c r="I73" s="41">
        <v>23</v>
      </c>
      <c r="J73" s="41">
        <v>23</v>
      </c>
      <c r="K73" s="42">
        <v>46</v>
      </c>
      <c r="L73" s="41">
        <v>22</v>
      </c>
      <c r="M73" s="41">
        <v>22</v>
      </c>
      <c r="N73" s="41">
        <v>25</v>
      </c>
      <c r="O73" s="42">
        <v>69</v>
      </c>
      <c r="P73" s="41">
        <v>24</v>
      </c>
      <c r="Q73" s="41">
        <v>23</v>
      </c>
      <c r="R73" s="42">
        <v>47</v>
      </c>
      <c r="S73" s="41">
        <v>17</v>
      </c>
      <c r="T73" s="39">
        <f t="shared" ref="T73:T78" si="15">SUM(S73,R73,O73,K73,H73)</f>
        <v>248</v>
      </c>
    </row>
    <row r="74" spans="1:20" x14ac:dyDescent="0.35">
      <c r="A74" s="39">
        <v>226</v>
      </c>
      <c r="B74" s="39" t="s">
        <v>316</v>
      </c>
      <c r="C74" s="39" t="s">
        <v>317</v>
      </c>
      <c r="D74" s="40" t="s">
        <v>466</v>
      </c>
      <c r="E74" s="43">
        <v>23</v>
      </c>
      <c r="F74" s="43">
        <v>23</v>
      </c>
      <c r="G74" s="43">
        <v>24</v>
      </c>
      <c r="H74" s="42">
        <v>70</v>
      </c>
      <c r="I74" s="43">
        <v>21</v>
      </c>
      <c r="J74" s="43">
        <v>22</v>
      </c>
      <c r="K74" s="42">
        <v>43</v>
      </c>
      <c r="L74" s="41">
        <v>24</v>
      </c>
      <c r="M74" s="41">
        <v>23</v>
      </c>
      <c r="N74" s="41">
        <v>20</v>
      </c>
      <c r="O74" s="42">
        <v>67</v>
      </c>
      <c r="P74" s="41">
        <v>22</v>
      </c>
      <c r="Q74" s="41">
        <v>24</v>
      </c>
      <c r="R74" s="42">
        <v>46</v>
      </c>
      <c r="S74" s="41">
        <v>21</v>
      </c>
      <c r="T74" s="39">
        <f t="shared" si="15"/>
        <v>247</v>
      </c>
    </row>
    <row r="75" spans="1:20" x14ac:dyDescent="0.35">
      <c r="A75" s="39">
        <v>108</v>
      </c>
      <c r="B75" s="39" t="s">
        <v>21</v>
      </c>
      <c r="C75" s="39" t="s">
        <v>22</v>
      </c>
      <c r="D75" s="40" t="s">
        <v>466</v>
      </c>
      <c r="E75" s="46">
        <v>22</v>
      </c>
      <c r="F75" s="41">
        <v>20</v>
      </c>
      <c r="G75" s="41">
        <v>25</v>
      </c>
      <c r="H75" s="42">
        <v>67</v>
      </c>
      <c r="I75" s="41">
        <v>20</v>
      </c>
      <c r="J75" s="41">
        <v>25</v>
      </c>
      <c r="K75" s="42">
        <v>45</v>
      </c>
      <c r="L75" s="41">
        <v>21</v>
      </c>
      <c r="M75" s="41">
        <v>25</v>
      </c>
      <c r="N75" s="41">
        <v>23</v>
      </c>
      <c r="O75" s="42">
        <v>69</v>
      </c>
      <c r="P75" s="41">
        <v>20</v>
      </c>
      <c r="Q75" s="41">
        <v>23</v>
      </c>
      <c r="R75" s="42">
        <v>43</v>
      </c>
      <c r="S75" s="41">
        <v>21</v>
      </c>
      <c r="T75" s="39">
        <f t="shared" si="15"/>
        <v>245</v>
      </c>
    </row>
    <row r="76" spans="1:20" x14ac:dyDescent="0.35">
      <c r="A76" s="39">
        <v>142</v>
      </c>
      <c r="B76" s="39" t="s">
        <v>107</v>
      </c>
      <c r="C76" s="39" t="s">
        <v>110</v>
      </c>
      <c r="D76" s="40" t="s">
        <v>466</v>
      </c>
      <c r="E76" s="46">
        <v>23</v>
      </c>
      <c r="F76" s="41">
        <v>20</v>
      </c>
      <c r="G76" s="41">
        <v>23</v>
      </c>
      <c r="H76" s="42">
        <v>66</v>
      </c>
      <c r="I76" s="41">
        <v>23</v>
      </c>
      <c r="J76" s="41">
        <v>23</v>
      </c>
      <c r="K76" s="42">
        <v>46</v>
      </c>
      <c r="L76" s="41">
        <v>22</v>
      </c>
      <c r="M76" s="41">
        <v>21</v>
      </c>
      <c r="N76" s="41">
        <v>24</v>
      </c>
      <c r="O76" s="42">
        <v>67</v>
      </c>
      <c r="P76" s="41">
        <v>22</v>
      </c>
      <c r="Q76" s="41">
        <v>22</v>
      </c>
      <c r="R76" s="42">
        <v>44</v>
      </c>
      <c r="S76" s="41">
        <v>20</v>
      </c>
      <c r="T76" s="39">
        <f t="shared" si="15"/>
        <v>243</v>
      </c>
    </row>
    <row r="77" spans="1:20" x14ac:dyDescent="0.35">
      <c r="A77" s="39">
        <v>237</v>
      </c>
      <c r="B77" s="39" t="s">
        <v>340</v>
      </c>
      <c r="C77" s="39" t="s">
        <v>341</v>
      </c>
      <c r="D77" s="40" t="s">
        <v>466</v>
      </c>
      <c r="E77" s="46">
        <v>23</v>
      </c>
      <c r="F77" s="41">
        <v>24</v>
      </c>
      <c r="G77" s="41">
        <v>24</v>
      </c>
      <c r="H77" s="42">
        <v>71</v>
      </c>
      <c r="I77" s="41">
        <v>22</v>
      </c>
      <c r="J77" s="41">
        <v>21</v>
      </c>
      <c r="K77" s="42">
        <v>43</v>
      </c>
      <c r="L77" s="41">
        <v>22</v>
      </c>
      <c r="M77" s="41">
        <v>24</v>
      </c>
      <c r="N77" s="41">
        <v>23</v>
      </c>
      <c r="O77" s="42">
        <v>69</v>
      </c>
      <c r="P77" s="41">
        <v>21</v>
      </c>
      <c r="Q77" s="41">
        <v>18</v>
      </c>
      <c r="R77" s="42">
        <v>39</v>
      </c>
      <c r="S77" s="41">
        <v>19</v>
      </c>
      <c r="T77" s="39">
        <f t="shared" si="15"/>
        <v>241</v>
      </c>
    </row>
    <row r="78" spans="1:20" x14ac:dyDescent="0.35">
      <c r="A78" s="39">
        <v>301</v>
      </c>
      <c r="B78" s="39" t="s">
        <v>494</v>
      </c>
      <c r="C78" s="39" t="s">
        <v>141</v>
      </c>
      <c r="D78" s="40" t="s">
        <v>465</v>
      </c>
      <c r="E78" s="50">
        <v>22</v>
      </c>
      <c r="F78" s="41">
        <v>22</v>
      </c>
      <c r="G78" s="41">
        <v>21</v>
      </c>
      <c r="H78" s="42">
        <v>65</v>
      </c>
      <c r="I78" s="41">
        <v>22</v>
      </c>
      <c r="J78" s="41">
        <v>19</v>
      </c>
      <c r="K78" s="42">
        <v>41</v>
      </c>
      <c r="L78" s="41">
        <v>24</v>
      </c>
      <c r="M78" s="41">
        <v>24</v>
      </c>
      <c r="N78" s="41">
        <v>23</v>
      </c>
      <c r="O78" s="42">
        <v>71</v>
      </c>
      <c r="P78" s="41">
        <v>23</v>
      </c>
      <c r="Q78" s="41">
        <v>21</v>
      </c>
      <c r="R78" s="42">
        <v>44</v>
      </c>
      <c r="S78" s="41">
        <v>18</v>
      </c>
      <c r="T78" s="39">
        <f t="shared" si="15"/>
        <v>239</v>
      </c>
    </row>
    <row r="79" spans="1:20" x14ac:dyDescent="0.35">
      <c r="A79" s="39">
        <v>181</v>
      </c>
      <c r="B79" s="39" t="s">
        <v>204</v>
      </c>
      <c r="C79" s="39" t="s">
        <v>105</v>
      </c>
      <c r="D79" s="40" t="s">
        <v>465</v>
      </c>
      <c r="E79" s="46">
        <v>20</v>
      </c>
      <c r="F79" s="41">
        <v>20</v>
      </c>
      <c r="G79" s="41">
        <v>22</v>
      </c>
      <c r="H79" s="42">
        <v>62</v>
      </c>
      <c r="I79" s="41">
        <v>21</v>
      </c>
      <c r="J79" s="41">
        <v>23</v>
      </c>
      <c r="K79" s="42">
        <v>44</v>
      </c>
      <c r="L79" s="41">
        <v>23</v>
      </c>
      <c r="M79" s="41">
        <v>24</v>
      </c>
      <c r="N79" s="41">
        <v>20</v>
      </c>
      <c r="O79" s="42">
        <v>67</v>
      </c>
      <c r="P79" s="41">
        <v>23</v>
      </c>
      <c r="Q79" s="41">
        <v>22</v>
      </c>
      <c r="R79" s="42">
        <v>45</v>
      </c>
      <c r="S79" s="39"/>
      <c r="T79" s="39">
        <v>218</v>
      </c>
    </row>
    <row r="80" spans="1:20" x14ac:dyDescent="0.35">
      <c r="A80" s="39">
        <v>218</v>
      </c>
      <c r="B80" s="39" t="s">
        <v>296</v>
      </c>
      <c r="C80" s="39" t="s">
        <v>297</v>
      </c>
      <c r="D80" s="40" t="s">
        <v>466</v>
      </c>
      <c r="E80" s="46">
        <v>21</v>
      </c>
      <c r="F80" s="41">
        <v>21</v>
      </c>
      <c r="G80" s="41">
        <v>21</v>
      </c>
      <c r="H80" s="42">
        <v>63</v>
      </c>
      <c r="I80" s="41">
        <v>20</v>
      </c>
      <c r="J80" s="41">
        <v>22</v>
      </c>
      <c r="K80" s="42">
        <v>42</v>
      </c>
      <c r="L80" s="41">
        <v>22</v>
      </c>
      <c r="M80" s="41">
        <v>21</v>
      </c>
      <c r="N80" s="41">
        <v>22</v>
      </c>
      <c r="O80" s="42">
        <v>65</v>
      </c>
      <c r="P80" s="41">
        <v>22</v>
      </c>
      <c r="Q80" s="41">
        <v>23</v>
      </c>
      <c r="R80" s="42">
        <v>45</v>
      </c>
      <c r="S80" s="39"/>
      <c r="T80" s="39">
        <v>215</v>
      </c>
    </row>
    <row r="81" spans="1:20" x14ac:dyDescent="0.35">
      <c r="A81" s="39">
        <v>305</v>
      </c>
      <c r="B81" s="39" t="s">
        <v>449</v>
      </c>
      <c r="C81" s="39" t="s">
        <v>450</v>
      </c>
      <c r="D81" s="40" t="s">
        <v>465</v>
      </c>
      <c r="E81" s="46">
        <v>21</v>
      </c>
      <c r="F81" s="41">
        <v>22</v>
      </c>
      <c r="G81" s="41">
        <v>20</v>
      </c>
      <c r="H81" s="42">
        <v>63</v>
      </c>
      <c r="I81" s="41">
        <v>23</v>
      </c>
      <c r="J81" s="41">
        <v>22</v>
      </c>
      <c r="K81" s="42">
        <v>45</v>
      </c>
      <c r="L81" s="41">
        <v>23</v>
      </c>
      <c r="M81" s="41">
        <v>21</v>
      </c>
      <c r="N81" s="41">
        <v>24</v>
      </c>
      <c r="O81" s="42">
        <v>68</v>
      </c>
      <c r="P81" s="41">
        <v>20</v>
      </c>
      <c r="Q81" s="41">
        <v>18</v>
      </c>
      <c r="R81" s="42">
        <v>38</v>
      </c>
      <c r="S81" s="39"/>
      <c r="T81" s="39">
        <v>214</v>
      </c>
    </row>
    <row r="82" spans="1:20" x14ac:dyDescent="0.35">
      <c r="A82" s="39">
        <v>178</v>
      </c>
      <c r="B82" s="39" t="s">
        <v>197</v>
      </c>
      <c r="C82" s="39" t="s">
        <v>198</v>
      </c>
      <c r="D82" s="40" t="s">
        <v>466</v>
      </c>
      <c r="E82" s="46">
        <v>20</v>
      </c>
      <c r="F82" s="41">
        <v>23</v>
      </c>
      <c r="G82" s="41">
        <v>20</v>
      </c>
      <c r="H82" s="42">
        <v>63</v>
      </c>
      <c r="I82" s="41">
        <v>21</v>
      </c>
      <c r="J82" s="41">
        <v>20</v>
      </c>
      <c r="K82" s="42">
        <v>41</v>
      </c>
      <c r="L82" s="41">
        <v>24</v>
      </c>
      <c r="M82" s="41">
        <v>22</v>
      </c>
      <c r="N82" s="41">
        <v>21</v>
      </c>
      <c r="O82" s="42">
        <v>67</v>
      </c>
      <c r="P82" s="41">
        <v>18</v>
      </c>
      <c r="Q82" s="41">
        <v>23</v>
      </c>
      <c r="R82" s="42">
        <v>41</v>
      </c>
      <c r="S82" s="39"/>
      <c r="T82" s="39">
        <v>212</v>
      </c>
    </row>
    <row r="83" spans="1:20" x14ac:dyDescent="0.35">
      <c r="A83" s="39">
        <v>228</v>
      </c>
      <c r="B83" s="39" t="s">
        <v>321</v>
      </c>
      <c r="C83" s="39" t="s">
        <v>322</v>
      </c>
      <c r="D83" s="40" t="s">
        <v>465</v>
      </c>
      <c r="E83" s="46">
        <v>21</v>
      </c>
      <c r="F83" s="41">
        <v>19</v>
      </c>
      <c r="G83" s="41">
        <v>22</v>
      </c>
      <c r="H83" s="42">
        <v>62</v>
      </c>
      <c r="I83" s="41">
        <v>19</v>
      </c>
      <c r="J83" s="41">
        <v>21</v>
      </c>
      <c r="K83" s="42">
        <v>40</v>
      </c>
      <c r="L83" s="41">
        <v>23</v>
      </c>
      <c r="M83" s="41">
        <v>20</v>
      </c>
      <c r="N83" s="41">
        <v>23</v>
      </c>
      <c r="O83" s="42">
        <v>66</v>
      </c>
      <c r="P83" s="41">
        <v>23</v>
      </c>
      <c r="Q83" s="41">
        <v>20</v>
      </c>
      <c r="R83" s="42">
        <v>43</v>
      </c>
      <c r="S83" s="41"/>
      <c r="T83" s="39">
        <v>211</v>
      </c>
    </row>
    <row r="84" spans="1:20" x14ac:dyDescent="0.35">
      <c r="A84" s="39">
        <v>160</v>
      </c>
      <c r="B84" s="39" t="s">
        <v>151</v>
      </c>
      <c r="C84" s="39" t="s">
        <v>152</v>
      </c>
      <c r="D84" s="56" t="s">
        <v>465</v>
      </c>
      <c r="E84" s="46">
        <v>22</v>
      </c>
      <c r="F84" s="41">
        <v>22</v>
      </c>
      <c r="G84" s="41">
        <v>17</v>
      </c>
      <c r="H84" s="42">
        <v>61</v>
      </c>
      <c r="I84" s="41">
        <v>21</v>
      </c>
      <c r="J84" s="41">
        <v>18</v>
      </c>
      <c r="K84" s="42">
        <v>39</v>
      </c>
      <c r="L84" s="41">
        <v>20</v>
      </c>
      <c r="M84" s="41">
        <v>22</v>
      </c>
      <c r="N84" s="41">
        <v>24</v>
      </c>
      <c r="O84" s="42">
        <v>66</v>
      </c>
      <c r="P84" s="41">
        <v>20</v>
      </c>
      <c r="Q84" s="41">
        <v>24</v>
      </c>
      <c r="R84" s="42">
        <v>44</v>
      </c>
      <c r="S84" s="39"/>
      <c r="T84" s="39">
        <v>210</v>
      </c>
    </row>
    <row r="85" spans="1:20" x14ac:dyDescent="0.35">
      <c r="A85" s="39">
        <v>103</v>
      </c>
      <c r="B85" s="39" t="s">
        <v>9</v>
      </c>
      <c r="C85" s="39" t="s">
        <v>10</v>
      </c>
      <c r="D85" s="40" t="s">
        <v>465</v>
      </c>
      <c r="E85" s="46">
        <v>20</v>
      </c>
      <c r="F85" s="41">
        <v>20</v>
      </c>
      <c r="G85" s="41">
        <v>19</v>
      </c>
      <c r="H85" s="42">
        <v>59</v>
      </c>
      <c r="I85" s="41">
        <v>21</v>
      </c>
      <c r="J85" s="41">
        <v>24</v>
      </c>
      <c r="K85" s="42">
        <v>45</v>
      </c>
      <c r="L85" s="41">
        <v>22</v>
      </c>
      <c r="M85" s="41">
        <v>21</v>
      </c>
      <c r="N85" s="41">
        <v>22</v>
      </c>
      <c r="O85" s="42">
        <v>65</v>
      </c>
      <c r="P85" s="41">
        <v>18</v>
      </c>
      <c r="Q85" s="41">
        <v>22</v>
      </c>
      <c r="R85" s="42">
        <v>40</v>
      </c>
      <c r="S85" s="39"/>
      <c r="T85" s="39">
        <v>209</v>
      </c>
    </row>
    <row r="86" spans="1:20" x14ac:dyDescent="0.35">
      <c r="A86" s="39">
        <v>202</v>
      </c>
      <c r="B86" s="39" t="s">
        <v>252</v>
      </c>
      <c r="C86" s="39" t="s">
        <v>253</v>
      </c>
      <c r="D86" s="40" t="s">
        <v>466</v>
      </c>
      <c r="E86" s="46">
        <v>24</v>
      </c>
      <c r="F86" s="41">
        <v>20</v>
      </c>
      <c r="G86" s="41">
        <v>23</v>
      </c>
      <c r="H86" s="42">
        <v>67</v>
      </c>
      <c r="I86" s="41">
        <v>19</v>
      </c>
      <c r="J86" s="41">
        <v>19</v>
      </c>
      <c r="K86" s="42">
        <v>38</v>
      </c>
      <c r="L86" s="41">
        <v>19</v>
      </c>
      <c r="M86" s="41">
        <v>22</v>
      </c>
      <c r="N86" s="41">
        <v>19</v>
      </c>
      <c r="O86" s="42">
        <v>60</v>
      </c>
      <c r="P86" s="41">
        <v>22</v>
      </c>
      <c r="Q86" s="41">
        <v>21</v>
      </c>
      <c r="R86" s="42">
        <v>43</v>
      </c>
      <c r="S86" s="39"/>
      <c r="T86" s="39">
        <v>208</v>
      </c>
    </row>
    <row r="87" spans="1:20" x14ac:dyDescent="0.35">
      <c r="A87" s="39">
        <v>119</v>
      </c>
      <c r="B87" s="39" t="s">
        <v>52</v>
      </c>
      <c r="C87" s="39" t="s">
        <v>53</v>
      </c>
      <c r="D87" s="40" t="s">
        <v>466</v>
      </c>
      <c r="E87" s="46">
        <v>17</v>
      </c>
      <c r="F87" s="41">
        <v>19</v>
      </c>
      <c r="G87" s="41">
        <v>19</v>
      </c>
      <c r="H87" s="42">
        <v>55</v>
      </c>
      <c r="I87" s="41">
        <v>22</v>
      </c>
      <c r="J87" s="41">
        <v>24</v>
      </c>
      <c r="K87" s="42">
        <v>46</v>
      </c>
      <c r="L87" s="41">
        <v>23</v>
      </c>
      <c r="M87" s="41">
        <v>20</v>
      </c>
      <c r="N87" s="41">
        <v>23</v>
      </c>
      <c r="O87" s="42">
        <v>66</v>
      </c>
      <c r="P87" s="41">
        <v>24</v>
      </c>
      <c r="Q87" s="41">
        <v>17</v>
      </c>
      <c r="R87" s="42">
        <v>41</v>
      </c>
      <c r="S87" s="41"/>
      <c r="T87" s="39">
        <v>208</v>
      </c>
    </row>
    <row r="88" spans="1:20" x14ac:dyDescent="0.35">
      <c r="A88" s="39">
        <v>296</v>
      </c>
      <c r="B88" s="39" t="s">
        <v>376</v>
      </c>
      <c r="C88" s="39" t="s">
        <v>227</v>
      </c>
      <c r="D88" s="40" t="s">
        <v>465</v>
      </c>
      <c r="E88" s="46">
        <v>21</v>
      </c>
      <c r="F88" s="41">
        <v>19</v>
      </c>
      <c r="G88" s="41">
        <v>21</v>
      </c>
      <c r="H88" s="42">
        <v>61</v>
      </c>
      <c r="I88" s="41">
        <v>22</v>
      </c>
      <c r="J88" s="41">
        <v>22</v>
      </c>
      <c r="K88" s="42">
        <v>44</v>
      </c>
      <c r="L88" s="41">
        <v>19</v>
      </c>
      <c r="M88" s="41">
        <v>21</v>
      </c>
      <c r="N88" s="41">
        <v>22</v>
      </c>
      <c r="O88" s="42">
        <v>62</v>
      </c>
      <c r="P88" s="41">
        <v>18</v>
      </c>
      <c r="Q88" s="41">
        <v>22</v>
      </c>
      <c r="R88" s="42">
        <v>40</v>
      </c>
      <c r="S88" s="39"/>
      <c r="T88" s="39">
        <v>207</v>
      </c>
    </row>
    <row r="89" spans="1:20" x14ac:dyDescent="0.35">
      <c r="A89" s="39">
        <v>109</v>
      </c>
      <c r="B89" s="39" t="s">
        <v>23</v>
      </c>
      <c r="C89" s="39" t="s">
        <v>24</v>
      </c>
      <c r="D89" s="40" t="s">
        <v>465</v>
      </c>
      <c r="E89" s="46">
        <v>20</v>
      </c>
      <c r="F89" s="41">
        <v>20</v>
      </c>
      <c r="G89" s="41">
        <v>17</v>
      </c>
      <c r="H89" s="42">
        <v>57</v>
      </c>
      <c r="I89" s="41">
        <v>21</v>
      </c>
      <c r="J89" s="41">
        <v>20</v>
      </c>
      <c r="K89" s="42">
        <v>41</v>
      </c>
      <c r="L89" s="41">
        <v>21</v>
      </c>
      <c r="M89" s="41">
        <v>19</v>
      </c>
      <c r="N89" s="41">
        <v>24</v>
      </c>
      <c r="O89" s="42">
        <v>64</v>
      </c>
      <c r="P89" s="41">
        <v>22</v>
      </c>
      <c r="Q89" s="41">
        <v>21</v>
      </c>
      <c r="R89" s="42">
        <v>43</v>
      </c>
      <c r="S89" s="41"/>
      <c r="T89" s="39">
        <v>205</v>
      </c>
    </row>
    <row r="90" spans="1:20" x14ac:dyDescent="0.35">
      <c r="A90" s="39">
        <v>153</v>
      </c>
      <c r="B90" s="51" t="s">
        <v>491</v>
      </c>
      <c r="C90" s="39" t="s">
        <v>12</v>
      </c>
      <c r="D90" s="40" t="s">
        <v>466</v>
      </c>
      <c r="E90" s="46">
        <v>21</v>
      </c>
      <c r="F90" s="41">
        <v>23</v>
      </c>
      <c r="G90" s="41">
        <v>20</v>
      </c>
      <c r="H90" s="42">
        <v>64</v>
      </c>
      <c r="I90" s="41">
        <v>20</v>
      </c>
      <c r="J90" s="41">
        <v>19</v>
      </c>
      <c r="K90" s="42">
        <v>39</v>
      </c>
      <c r="L90" s="41">
        <v>19</v>
      </c>
      <c r="M90" s="41">
        <v>20</v>
      </c>
      <c r="N90" s="41">
        <v>24</v>
      </c>
      <c r="O90" s="42">
        <v>63</v>
      </c>
      <c r="P90" s="41">
        <v>23</v>
      </c>
      <c r="Q90" s="41">
        <v>14</v>
      </c>
      <c r="R90" s="42">
        <v>37</v>
      </c>
      <c r="S90" s="39"/>
      <c r="T90" s="39">
        <v>203</v>
      </c>
    </row>
    <row r="91" spans="1:20" x14ac:dyDescent="0.35">
      <c r="A91" s="39">
        <v>188</v>
      </c>
      <c r="B91" s="39" t="s">
        <v>218</v>
      </c>
      <c r="C91" s="39" t="s">
        <v>113</v>
      </c>
      <c r="D91" s="40" t="s">
        <v>466</v>
      </c>
      <c r="E91" s="46">
        <v>18</v>
      </c>
      <c r="F91" s="41">
        <v>19</v>
      </c>
      <c r="G91" s="41">
        <v>22</v>
      </c>
      <c r="H91" s="42">
        <v>59</v>
      </c>
      <c r="I91" s="41">
        <v>22</v>
      </c>
      <c r="J91" s="43">
        <v>23</v>
      </c>
      <c r="K91" s="42">
        <v>45</v>
      </c>
      <c r="L91" s="41">
        <v>18</v>
      </c>
      <c r="M91" s="41">
        <v>20</v>
      </c>
      <c r="N91" s="41">
        <v>20</v>
      </c>
      <c r="O91" s="42">
        <v>58</v>
      </c>
      <c r="P91" s="41">
        <v>19</v>
      </c>
      <c r="Q91" s="41">
        <v>21</v>
      </c>
      <c r="R91" s="42">
        <v>40</v>
      </c>
      <c r="S91" s="39"/>
      <c r="T91" s="39">
        <v>202</v>
      </c>
    </row>
    <row r="92" spans="1:20" s="58" customFormat="1" x14ac:dyDescent="0.35">
      <c r="A92" s="39">
        <v>195</v>
      </c>
      <c r="B92" s="39" t="s">
        <v>234</v>
      </c>
      <c r="C92" s="39" t="s">
        <v>235</v>
      </c>
      <c r="D92" s="41" t="s">
        <v>465</v>
      </c>
      <c r="E92" s="46">
        <v>20</v>
      </c>
      <c r="F92" s="41">
        <v>16</v>
      </c>
      <c r="G92" s="41">
        <v>18</v>
      </c>
      <c r="H92" s="42">
        <v>54</v>
      </c>
      <c r="I92" s="41">
        <v>16</v>
      </c>
      <c r="J92" s="41">
        <v>21</v>
      </c>
      <c r="K92" s="42">
        <v>37</v>
      </c>
      <c r="L92" s="41">
        <v>20</v>
      </c>
      <c r="M92" s="41">
        <v>23</v>
      </c>
      <c r="N92" s="41">
        <v>23</v>
      </c>
      <c r="O92" s="42">
        <v>66</v>
      </c>
      <c r="P92" s="41">
        <v>21</v>
      </c>
      <c r="Q92" s="41">
        <v>22</v>
      </c>
      <c r="R92" s="42">
        <v>43</v>
      </c>
      <c r="S92" s="39"/>
      <c r="T92" s="39">
        <v>200</v>
      </c>
    </row>
    <row r="93" spans="1:20" x14ac:dyDescent="0.35">
      <c r="A93" s="39">
        <v>199</v>
      </c>
      <c r="B93" s="39" t="s">
        <v>246</v>
      </c>
      <c r="C93" s="39" t="s">
        <v>167</v>
      </c>
      <c r="D93" s="40" t="s">
        <v>466</v>
      </c>
      <c r="E93" s="46">
        <v>21</v>
      </c>
      <c r="F93" s="41">
        <v>22</v>
      </c>
      <c r="G93" s="41">
        <v>22</v>
      </c>
      <c r="H93" s="42">
        <v>65</v>
      </c>
      <c r="I93" s="41">
        <v>21</v>
      </c>
      <c r="J93" s="41">
        <v>20</v>
      </c>
      <c r="K93" s="42">
        <v>41</v>
      </c>
      <c r="L93" s="41">
        <v>18</v>
      </c>
      <c r="M93" s="41">
        <v>18</v>
      </c>
      <c r="N93" s="41">
        <v>16</v>
      </c>
      <c r="O93" s="42">
        <v>52</v>
      </c>
      <c r="P93" s="41">
        <v>21</v>
      </c>
      <c r="Q93" s="41">
        <v>21</v>
      </c>
      <c r="R93" s="42">
        <v>42</v>
      </c>
      <c r="S93" s="39"/>
      <c r="T93" s="39">
        <v>200</v>
      </c>
    </row>
    <row r="94" spans="1:20" x14ac:dyDescent="0.35">
      <c r="A94" s="39">
        <v>169</v>
      </c>
      <c r="B94" s="39" t="s">
        <v>175</v>
      </c>
      <c r="C94" s="39" t="s">
        <v>176</v>
      </c>
      <c r="D94" s="40" t="s">
        <v>465</v>
      </c>
      <c r="E94" s="46">
        <v>22</v>
      </c>
      <c r="F94" s="41">
        <v>19</v>
      </c>
      <c r="G94" s="41">
        <v>20</v>
      </c>
      <c r="H94" s="42">
        <v>61</v>
      </c>
      <c r="I94" s="41">
        <v>19</v>
      </c>
      <c r="J94" s="41">
        <v>20</v>
      </c>
      <c r="K94" s="42">
        <v>39</v>
      </c>
      <c r="L94" s="41">
        <v>17</v>
      </c>
      <c r="M94" s="41">
        <v>22</v>
      </c>
      <c r="N94" s="41">
        <v>19</v>
      </c>
      <c r="O94" s="42">
        <v>58</v>
      </c>
      <c r="P94" s="41">
        <v>19</v>
      </c>
      <c r="Q94" s="41">
        <v>17</v>
      </c>
      <c r="R94" s="42">
        <v>36</v>
      </c>
      <c r="S94" s="39"/>
      <c r="T94" s="39">
        <v>194</v>
      </c>
    </row>
    <row r="95" spans="1:20" x14ac:dyDescent="0.35">
      <c r="A95" s="39">
        <v>238</v>
      </c>
      <c r="B95" s="39" t="s">
        <v>343</v>
      </c>
      <c r="C95" s="39" t="s">
        <v>344</v>
      </c>
      <c r="D95" s="40" t="s">
        <v>467</v>
      </c>
      <c r="E95" s="46">
        <v>21</v>
      </c>
      <c r="F95" s="41">
        <v>20</v>
      </c>
      <c r="G95" s="41">
        <v>17</v>
      </c>
      <c r="H95" s="42">
        <v>58</v>
      </c>
      <c r="I95" s="41">
        <v>22</v>
      </c>
      <c r="J95" s="41">
        <v>14</v>
      </c>
      <c r="K95" s="42">
        <v>36</v>
      </c>
      <c r="L95" s="41">
        <v>18</v>
      </c>
      <c r="M95" s="41">
        <v>17</v>
      </c>
      <c r="N95" s="41">
        <v>21</v>
      </c>
      <c r="O95" s="42">
        <v>56</v>
      </c>
      <c r="P95" s="41">
        <v>21</v>
      </c>
      <c r="Q95" s="41">
        <v>21</v>
      </c>
      <c r="R95" s="42">
        <v>42</v>
      </c>
      <c r="S95" s="39"/>
      <c r="T95" s="39">
        <v>192</v>
      </c>
    </row>
    <row r="96" spans="1:20" x14ac:dyDescent="0.35">
      <c r="A96" s="44">
        <v>136</v>
      </c>
      <c r="B96" s="44" t="s">
        <v>96</v>
      </c>
      <c r="C96" s="44" t="s">
        <v>97</v>
      </c>
      <c r="D96" s="56" t="s">
        <v>465</v>
      </c>
      <c r="E96" s="59">
        <v>21</v>
      </c>
      <c r="F96" s="43">
        <v>17</v>
      </c>
      <c r="G96" s="43">
        <v>18</v>
      </c>
      <c r="H96" s="42">
        <v>56</v>
      </c>
      <c r="I96" s="43">
        <v>18</v>
      </c>
      <c r="J96" s="43">
        <v>24</v>
      </c>
      <c r="K96" s="42">
        <v>42</v>
      </c>
      <c r="L96" s="43">
        <v>16</v>
      </c>
      <c r="M96" s="43">
        <v>21</v>
      </c>
      <c r="N96" s="43">
        <v>21</v>
      </c>
      <c r="O96" s="42">
        <v>58</v>
      </c>
      <c r="P96" s="43">
        <v>18</v>
      </c>
      <c r="Q96" s="43">
        <v>17</v>
      </c>
      <c r="R96" s="42">
        <v>35</v>
      </c>
      <c r="S96" s="44"/>
      <c r="T96" s="44">
        <v>191</v>
      </c>
    </row>
    <row r="97" spans="1:20" x14ac:dyDescent="0.35">
      <c r="A97" s="39">
        <v>222</v>
      </c>
      <c r="B97" s="39" t="s">
        <v>307</v>
      </c>
      <c r="C97" s="39" t="s">
        <v>308</v>
      </c>
      <c r="D97" s="40" t="s">
        <v>465</v>
      </c>
      <c r="E97" s="46">
        <v>17</v>
      </c>
      <c r="F97" s="41">
        <v>22</v>
      </c>
      <c r="G97" s="41">
        <v>19</v>
      </c>
      <c r="H97" s="42">
        <v>58</v>
      </c>
      <c r="I97" s="41">
        <v>17</v>
      </c>
      <c r="J97" s="41">
        <v>15</v>
      </c>
      <c r="K97" s="42">
        <v>32</v>
      </c>
      <c r="L97" s="41">
        <v>17</v>
      </c>
      <c r="M97" s="41">
        <v>18</v>
      </c>
      <c r="N97" s="41">
        <v>21</v>
      </c>
      <c r="O97" s="42">
        <v>56</v>
      </c>
      <c r="P97" s="41">
        <v>23</v>
      </c>
      <c r="Q97" s="41">
        <v>20</v>
      </c>
      <c r="R97" s="42">
        <v>43</v>
      </c>
      <c r="S97" s="39"/>
      <c r="T97" s="39">
        <v>189</v>
      </c>
    </row>
    <row r="98" spans="1:20" x14ac:dyDescent="0.35">
      <c r="A98" s="39">
        <v>227</v>
      </c>
      <c r="B98" s="39" t="s">
        <v>319</v>
      </c>
      <c r="C98" s="39" t="s">
        <v>190</v>
      </c>
      <c r="D98" s="40" t="s">
        <v>465</v>
      </c>
      <c r="E98" s="46">
        <v>15</v>
      </c>
      <c r="F98" s="41">
        <v>22</v>
      </c>
      <c r="G98" s="41">
        <v>20</v>
      </c>
      <c r="H98" s="42">
        <v>57</v>
      </c>
      <c r="I98" s="41">
        <v>20</v>
      </c>
      <c r="J98" s="41">
        <v>14</v>
      </c>
      <c r="K98" s="42">
        <v>34</v>
      </c>
      <c r="L98" s="41">
        <v>18</v>
      </c>
      <c r="M98" s="41">
        <v>24</v>
      </c>
      <c r="N98" s="41">
        <v>20</v>
      </c>
      <c r="O98" s="42">
        <v>62</v>
      </c>
      <c r="P98" s="41">
        <v>18</v>
      </c>
      <c r="Q98" s="41">
        <v>16</v>
      </c>
      <c r="R98" s="42">
        <v>34</v>
      </c>
      <c r="S98" s="41"/>
      <c r="T98" s="39">
        <v>187</v>
      </c>
    </row>
    <row r="99" spans="1:20" x14ac:dyDescent="0.35">
      <c r="A99" s="39">
        <v>215</v>
      </c>
      <c r="B99" s="39" t="s">
        <v>288</v>
      </c>
      <c r="C99" s="39" t="s">
        <v>289</v>
      </c>
      <c r="D99" s="40" t="s">
        <v>466</v>
      </c>
      <c r="E99" s="46">
        <v>21</v>
      </c>
      <c r="F99" s="41">
        <v>19</v>
      </c>
      <c r="G99" s="41">
        <v>19</v>
      </c>
      <c r="H99" s="42">
        <v>59</v>
      </c>
      <c r="I99" s="41">
        <v>18</v>
      </c>
      <c r="J99" s="41">
        <v>22</v>
      </c>
      <c r="K99" s="42">
        <v>40</v>
      </c>
      <c r="L99" s="41">
        <v>18</v>
      </c>
      <c r="M99" s="41">
        <v>19</v>
      </c>
      <c r="N99" s="41">
        <v>19</v>
      </c>
      <c r="O99" s="42">
        <v>56</v>
      </c>
      <c r="P99" s="41">
        <v>16</v>
      </c>
      <c r="Q99" s="41">
        <v>16</v>
      </c>
      <c r="R99" s="42">
        <v>32</v>
      </c>
      <c r="S99" s="41"/>
      <c r="T99" s="39">
        <v>187</v>
      </c>
    </row>
    <row r="100" spans="1:20" x14ac:dyDescent="0.35">
      <c r="A100" s="39">
        <v>231</v>
      </c>
      <c r="B100" s="39" t="s">
        <v>327</v>
      </c>
      <c r="C100" s="39" t="s">
        <v>328</v>
      </c>
      <c r="D100" s="40" t="s">
        <v>465</v>
      </c>
      <c r="E100" s="46">
        <v>20</v>
      </c>
      <c r="F100" s="41">
        <v>20</v>
      </c>
      <c r="G100" s="41">
        <v>14</v>
      </c>
      <c r="H100" s="42">
        <v>54</v>
      </c>
      <c r="I100" s="41">
        <v>20</v>
      </c>
      <c r="J100" s="41">
        <v>19</v>
      </c>
      <c r="K100" s="42">
        <v>39</v>
      </c>
      <c r="L100" s="41">
        <v>20</v>
      </c>
      <c r="M100" s="41">
        <v>19</v>
      </c>
      <c r="N100" s="41">
        <v>18</v>
      </c>
      <c r="O100" s="42">
        <v>57</v>
      </c>
      <c r="P100" s="41">
        <v>15</v>
      </c>
      <c r="Q100" s="41">
        <v>21</v>
      </c>
      <c r="R100" s="42">
        <v>36</v>
      </c>
      <c r="S100" s="41"/>
      <c r="T100" s="39">
        <v>186</v>
      </c>
    </row>
    <row r="101" spans="1:20" s="58" customFormat="1" x14ac:dyDescent="0.35">
      <c r="A101" s="44">
        <v>250</v>
      </c>
      <c r="B101" s="44" t="s">
        <v>373</v>
      </c>
      <c r="C101" s="44" t="s">
        <v>374</v>
      </c>
      <c r="D101" s="56" t="s">
        <v>465</v>
      </c>
      <c r="E101" s="59">
        <v>18</v>
      </c>
      <c r="F101" s="43">
        <v>15</v>
      </c>
      <c r="G101" s="43">
        <v>14</v>
      </c>
      <c r="H101" s="42">
        <v>47</v>
      </c>
      <c r="I101" s="43">
        <v>11</v>
      </c>
      <c r="J101" s="43">
        <v>19</v>
      </c>
      <c r="K101" s="42">
        <v>30</v>
      </c>
      <c r="L101" s="43">
        <v>18</v>
      </c>
      <c r="M101" s="43">
        <v>15</v>
      </c>
      <c r="N101" s="43">
        <v>17</v>
      </c>
      <c r="O101" s="42">
        <v>50</v>
      </c>
      <c r="P101" s="43">
        <v>18</v>
      </c>
      <c r="Q101" s="43">
        <v>22</v>
      </c>
      <c r="R101" s="42">
        <v>40</v>
      </c>
      <c r="S101" s="43"/>
      <c r="T101" s="44">
        <v>167</v>
      </c>
    </row>
    <row r="102" spans="1:20" s="58" customFormat="1" x14ac:dyDescent="0.35">
      <c r="A102" s="44">
        <v>158</v>
      </c>
      <c r="B102" s="39" t="s">
        <v>148</v>
      </c>
      <c r="C102" s="39" t="s">
        <v>97</v>
      </c>
      <c r="D102" s="40" t="s">
        <v>465</v>
      </c>
      <c r="E102" s="46">
        <v>11</v>
      </c>
      <c r="F102" s="41">
        <v>14</v>
      </c>
      <c r="G102" s="41">
        <v>17</v>
      </c>
      <c r="H102" s="42">
        <v>42</v>
      </c>
      <c r="I102" s="41">
        <v>14</v>
      </c>
      <c r="J102" s="41">
        <v>16</v>
      </c>
      <c r="K102" s="42">
        <v>30</v>
      </c>
      <c r="L102" s="41">
        <v>17</v>
      </c>
      <c r="M102" s="41">
        <v>20</v>
      </c>
      <c r="N102" s="41">
        <v>16</v>
      </c>
      <c r="O102" s="42">
        <v>53</v>
      </c>
      <c r="P102" s="41">
        <v>18</v>
      </c>
      <c r="Q102" s="41">
        <v>20</v>
      </c>
      <c r="R102" s="42">
        <v>38</v>
      </c>
      <c r="S102" s="41"/>
      <c r="T102" s="39">
        <v>163</v>
      </c>
    </row>
    <row r="103" spans="1:20" x14ac:dyDescent="0.35">
      <c r="A103" s="39"/>
      <c r="B103" s="52"/>
      <c r="C103" s="52"/>
      <c r="D103" s="53" t="s">
        <v>500</v>
      </c>
      <c r="E103" s="40" t="s">
        <v>440</v>
      </c>
      <c r="F103" s="41" t="s">
        <v>441</v>
      </c>
      <c r="G103" s="41" t="s">
        <v>442</v>
      </c>
      <c r="H103" s="41" t="s">
        <v>480</v>
      </c>
      <c r="I103" s="41" t="s">
        <v>443</v>
      </c>
      <c r="J103" s="41" t="s">
        <v>453</v>
      </c>
      <c r="K103" s="41" t="s">
        <v>484</v>
      </c>
      <c r="L103" s="41" t="s">
        <v>454</v>
      </c>
      <c r="M103" s="41" t="s">
        <v>455</v>
      </c>
      <c r="N103" s="41" t="s">
        <v>482</v>
      </c>
      <c r="O103" s="41" t="s">
        <v>497</v>
      </c>
      <c r="P103" s="41" t="s">
        <v>459</v>
      </c>
      <c r="Q103" s="41" t="s">
        <v>483</v>
      </c>
      <c r="R103" s="41" t="s">
        <v>498</v>
      </c>
      <c r="S103" s="41" t="s">
        <v>474</v>
      </c>
      <c r="T103" s="41" t="s">
        <v>458</v>
      </c>
    </row>
    <row r="104" spans="1:20" ht="15.75" customHeight="1" x14ac:dyDescent="0.35">
      <c r="A104" s="45" t="s">
        <v>473</v>
      </c>
      <c r="B104" s="76" t="s">
        <v>499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</row>
    <row r="105" spans="1:20" x14ac:dyDescent="0.35">
      <c r="A105" s="39">
        <v>122</v>
      </c>
      <c r="B105" s="39" t="s">
        <v>60</v>
      </c>
      <c r="C105" s="39" t="s">
        <v>61</v>
      </c>
      <c r="D105" s="40" t="s">
        <v>466</v>
      </c>
      <c r="E105" s="46">
        <v>22</v>
      </c>
      <c r="F105" s="41">
        <v>23</v>
      </c>
      <c r="G105" s="41">
        <v>23</v>
      </c>
      <c r="H105" s="42">
        <f t="shared" ref="H105:H130" si="16">SUM(E105:G105)</f>
        <v>68</v>
      </c>
      <c r="I105" s="41">
        <v>23</v>
      </c>
      <c r="J105" s="43">
        <v>22</v>
      </c>
      <c r="K105" s="42">
        <f t="shared" ref="K105:K130" si="17">SUM(I105:J105)</f>
        <v>45</v>
      </c>
      <c r="L105" s="41">
        <v>23</v>
      </c>
      <c r="M105" s="41">
        <v>25</v>
      </c>
      <c r="N105" s="41">
        <v>22</v>
      </c>
      <c r="O105" s="42">
        <f t="shared" ref="O105:O130" si="18">SUM(L105:N105)</f>
        <v>70</v>
      </c>
      <c r="P105" s="41">
        <v>22</v>
      </c>
      <c r="Q105" s="41">
        <v>24</v>
      </c>
      <c r="R105" s="42">
        <f t="shared" ref="R105:R130" si="19">SUM(P105:Q105)</f>
        <v>46</v>
      </c>
      <c r="S105" s="41">
        <v>20</v>
      </c>
      <c r="T105" s="39">
        <f t="shared" ref="T105:T130" si="20">SUM(H105,K105,O105,R105,S105)</f>
        <v>249</v>
      </c>
    </row>
    <row r="106" spans="1:20" x14ac:dyDescent="0.35">
      <c r="A106" s="39">
        <v>125</v>
      </c>
      <c r="B106" s="39" t="s">
        <v>69</v>
      </c>
      <c r="C106" s="39" t="s">
        <v>70</v>
      </c>
      <c r="D106" s="41" t="s">
        <v>462</v>
      </c>
      <c r="E106" s="46">
        <v>24</v>
      </c>
      <c r="F106" s="41">
        <v>25</v>
      </c>
      <c r="G106" s="41">
        <v>20</v>
      </c>
      <c r="H106" s="42">
        <f t="shared" si="16"/>
        <v>69</v>
      </c>
      <c r="I106" s="41">
        <v>20</v>
      </c>
      <c r="J106" s="41">
        <v>25</v>
      </c>
      <c r="K106" s="42">
        <f t="shared" si="17"/>
        <v>45</v>
      </c>
      <c r="L106" s="41">
        <v>21</v>
      </c>
      <c r="M106" s="41">
        <v>22</v>
      </c>
      <c r="N106" s="41">
        <v>23</v>
      </c>
      <c r="O106" s="42">
        <f t="shared" si="18"/>
        <v>66</v>
      </c>
      <c r="P106" s="41">
        <v>23</v>
      </c>
      <c r="Q106" s="41">
        <v>23</v>
      </c>
      <c r="R106" s="42">
        <f t="shared" si="19"/>
        <v>46</v>
      </c>
      <c r="S106" s="41">
        <v>20</v>
      </c>
      <c r="T106" s="39">
        <f t="shared" si="20"/>
        <v>246</v>
      </c>
    </row>
    <row r="107" spans="1:20" x14ac:dyDescent="0.35">
      <c r="A107" s="39">
        <v>176</v>
      </c>
      <c r="B107" s="39" t="s">
        <v>192</v>
      </c>
      <c r="C107" s="39" t="s">
        <v>193</v>
      </c>
      <c r="D107" s="40" t="s">
        <v>462</v>
      </c>
      <c r="E107" s="50">
        <v>22</v>
      </c>
      <c r="F107" s="41">
        <v>21</v>
      </c>
      <c r="G107" s="41">
        <v>22</v>
      </c>
      <c r="H107" s="42">
        <f t="shared" si="16"/>
        <v>65</v>
      </c>
      <c r="I107" s="41">
        <v>21</v>
      </c>
      <c r="J107" s="41">
        <v>21</v>
      </c>
      <c r="K107" s="42">
        <f t="shared" si="17"/>
        <v>42</v>
      </c>
      <c r="L107" s="41">
        <v>22</v>
      </c>
      <c r="M107" s="41">
        <v>24</v>
      </c>
      <c r="N107" s="41">
        <v>25</v>
      </c>
      <c r="O107" s="42">
        <f t="shared" si="18"/>
        <v>71</v>
      </c>
      <c r="P107" s="41">
        <v>24</v>
      </c>
      <c r="Q107" s="41">
        <v>22</v>
      </c>
      <c r="R107" s="42">
        <f t="shared" si="19"/>
        <v>46</v>
      </c>
      <c r="S107" s="41">
        <v>21</v>
      </c>
      <c r="T107" s="39">
        <f t="shared" si="20"/>
        <v>245</v>
      </c>
    </row>
    <row r="108" spans="1:20" x14ac:dyDescent="0.35">
      <c r="A108" s="39">
        <v>107</v>
      </c>
      <c r="B108" s="39" t="s">
        <v>18</v>
      </c>
      <c r="C108" s="39" t="s">
        <v>19</v>
      </c>
      <c r="D108" s="40" t="s">
        <v>462</v>
      </c>
      <c r="E108" s="46">
        <v>21</v>
      </c>
      <c r="F108" s="41">
        <v>22</v>
      </c>
      <c r="G108" s="41">
        <v>20</v>
      </c>
      <c r="H108" s="42">
        <f t="shared" si="16"/>
        <v>63</v>
      </c>
      <c r="I108" s="41">
        <v>22</v>
      </c>
      <c r="J108" s="41">
        <v>25</v>
      </c>
      <c r="K108" s="42">
        <f t="shared" si="17"/>
        <v>47</v>
      </c>
      <c r="L108" s="41">
        <v>23</v>
      </c>
      <c r="M108" s="41">
        <v>19</v>
      </c>
      <c r="N108" s="41">
        <v>23</v>
      </c>
      <c r="O108" s="42">
        <f t="shared" si="18"/>
        <v>65</v>
      </c>
      <c r="P108" s="41">
        <v>23</v>
      </c>
      <c r="Q108" s="41">
        <v>23</v>
      </c>
      <c r="R108" s="42">
        <f t="shared" si="19"/>
        <v>46</v>
      </c>
      <c r="S108" s="41">
        <v>20</v>
      </c>
      <c r="T108" s="39">
        <f t="shared" si="20"/>
        <v>241</v>
      </c>
    </row>
    <row r="109" spans="1:20" x14ac:dyDescent="0.35">
      <c r="A109" s="39">
        <v>272</v>
      </c>
      <c r="B109" s="39" t="s">
        <v>422</v>
      </c>
      <c r="C109" s="39" t="s">
        <v>423</v>
      </c>
      <c r="D109" s="40" t="s">
        <v>466</v>
      </c>
      <c r="E109" s="50">
        <v>20</v>
      </c>
      <c r="F109" s="41">
        <v>19</v>
      </c>
      <c r="G109" s="41">
        <v>20</v>
      </c>
      <c r="H109" s="42">
        <f t="shared" si="16"/>
        <v>59</v>
      </c>
      <c r="I109" s="41">
        <v>23</v>
      </c>
      <c r="J109" s="41">
        <v>25</v>
      </c>
      <c r="K109" s="42">
        <f t="shared" si="17"/>
        <v>48</v>
      </c>
      <c r="L109" s="41">
        <v>22</v>
      </c>
      <c r="M109" s="41">
        <v>18</v>
      </c>
      <c r="N109" s="41">
        <v>23</v>
      </c>
      <c r="O109" s="42">
        <f t="shared" si="18"/>
        <v>63</v>
      </c>
      <c r="P109" s="41">
        <v>23</v>
      </c>
      <c r="Q109" s="41">
        <v>23</v>
      </c>
      <c r="R109" s="42">
        <f t="shared" si="19"/>
        <v>46</v>
      </c>
      <c r="S109" s="41">
        <v>20</v>
      </c>
      <c r="T109" s="39">
        <f t="shared" si="20"/>
        <v>236</v>
      </c>
    </row>
    <row r="110" spans="1:20" x14ac:dyDescent="0.35">
      <c r="A110" s="39">
        <v>112</v>
      </c>
      <c r="B110" s="39" t="s">
        <v>32</v>
      </c>
      <c r="C110" s="39" t="s">
        <v>33</v>
      </c>
      <c r="D110" s="40" t="s">
        <v>466</v>
      </c>
      <c r="E110" s="46">
        <v>24</v>
      </c>
      <c r="F110" s="41">
        <v>23</v>
      </c>
      <c r="G110" s="41">
        <v>21</v>
      </c>
      <c r="H110" s="42">
        <f t="shared" si="16"/>
        <v>68</v>
      </c>
      <c r="I110" s="41">
        <v>21</v>
      </c>
      <c r="J110" s="41">
        <v>21</v>
      </c>
      <c r="K110" s="42">
        <f t="shared" si="17"/>
        <v>42</v>
      </c>
      <c r="L110" s="41">
        <v>20</v>
      </c>
      <c r="M110" s="41">
        <v>20</v>
      </c>
      <c r="N110" s="41">
        <v>20</v>
      </c>
      <c r="O110" s="42">
        <f t="shared" si="18"/>
        <v>60</v>
      </c>
      <c r="P110" s="41">
        <v>22</v>
      </c>
      <c r="Q110" s="41">
        <v>22</v>
      </c>
      <c r="R110" s="42">
        <f t="shared" si="19"/>
        <v>44</v>
      </c>
      <c r="S110" s="41">
        <v>19</v>
      </c>
      <c r="T110" s="39">
        <f t="shared" si="20"/>
        <v>233</v>
      </c>
    </row>
    <row r="111" spans="1:20" x14ac:dyDescent="0.35">
      <c r="A111" s="39">
        <v>115</v>
      </c>
      <c r="B111" s="39" t="s">
        <v>40</v>
      </c>
      <c r="C111" s="39" t="s">
        <v>41</v>
      </c>
      <c r="D111" s="40" t="s">
        <v>462</v>
      </c>
      <c r="E111" s="46">
        <v>20</v>
      </c>
      <c r="F111" s="41">
        <v>21</v>
      </c>
      <c r="G111" s="41">
        <v>20</v>
      </c>
      <c r="H111" s="42">
        <f t="shared" si="16"/>
        <v>61</v>
      </c>
      <c r="I111" s="41">
        <v>22</v>
      </c>
      <c r="J111" s="41">
        <v>23</v>
      </c>
      <c r="K111" s="42">
        <f t="shared" si="17"/>
        <v>45</v>
      </c>
      <c r="L111" s="41">
        <v>20</v>
      </c>
      <c r="M111" s="41">
        <v>23</v>
      </c>
      <c r="N111" s="41">
        <v>23</v>
      </c>
      <c r="O111" s="42">
        <f t="shared" si="18"/>
        <v>66</v>
      </c>
      <c r="P111" s="41">
        <v>19</v>
      </c>
      <c r="Q111" s="41">
        <v>22</v>
      </c>
      <c r="R111" s="42">
        <f t="shared" si="19"/>
        <v>41</v>
      </c>
      <c r="S111" s="41"/>
      <c r="T111" s="39">
        <f t="shared" si="20"/>
        <v>213</v>
      </c>
    </row>
    <row r="112" spans="1:20" x14ac:dyDescent="0.35">
      <c r="A112" s="39">
        <v>130</v>
      </c>
      <c r="B112" s="39" t="s">
        <v>81</v>
      </c>
      <c r="C112" s="39" t="s">
        <v>82</v>
      </c>
      <c r="D112" s="40" t="s">
        <v>466</v>
      </c>
      <c r="E112" s="46">
        <v>19</v>
      </c>
      <c r="F112" s="41">
        <v>20</v>
      </c>
      <c r="G112" s="41">
        <v>22</v>
      </c>
      <c r="H112" s="42">
        <f t="shared" si="16"/>
        <v>61</v>
      </c>
      <c r="I112" s="41">
        <v>19</v>
      </c>
      <c r="J112" s="41">
        <v>20</v>
      </c>
      <c r="K112" s="42">
        <f t="shared" si="17"/>
        <v>39</v>
      </c>
      <c r="L112" s="41">
        <v>20</v>
      </c>
      <c r="M112" s="41">
        <v>25</v>
      </c>
      <c r="N112" s="41">
        <v>21</v>
      </c>
      <c r="O112" s="42">
        <f t="shared" si="18"/>
        <v>66</v>
      </c>
      <c r="P112" s="41">
        <v>24</v>
      </c>
      <c r="Q112" s="41">
        <v>22</v>
      </c>
      <c r="R112" s="42">
        <f t="shared" si="19"/>
        <v>46</v>
      </c>
      <c r="S112" s="39"/>
      <c r="T112" s="39">
        <f t="shared" si="20"/>
        <v>212</v>
      </c>
    </row>
    <row r="113" spans="1:20" x14ac:dyDescent="0.35">
      <c r="A113" s="39">
        <v>184</v>
      </c>
      <c r="B113" s="39" t="s">
        <v>210</v>
      </c>
      <c r="C113" s="39" t="s">
        <v>211</v>
      </c>
      <c r="D113" s="40" t="s">
        <v>462</v>
      </c>
      <c r="E113" s="50">
        <v>20</v>
      </c>
      <c r="F113" s="41">
        <v>21</v>
      </c>
      <c r="G113" s="41">
        <v>15</v>
      </c>
      <c r="H113" s="42">
        <f t="shared" si="16"/>
        <v>56</v>
      </c>
      <c r="I113" s="41">
        <v>21</v>
      </c>
      <c r="J113" s="41">
        <v>20</v>
      </c>
      <c r="K113" s="42">
        <f t="shared" si="17"/>
        <v>41</v>
      </c>
      <c r="L113" s="41">
        <v>24</v>
      </c>
      <c r="M113" s="41">
        <v>23</v>
      </c>
      <c r="N113" s="41">
        <v>21</v>
      </c>
      <c r="O113" s="42">
        <f t="shared" si="18"/>
        <v>68</v>
      </c>
      <c r="P113" s="41">
        <v>20</v>
      </c>
      <c r="Q113" s="41">
        <v>23</v>
      </c>
      <c r="R113" s="42">
        <f t="shared" si="19"/>
        <v>43</v>
      </c>
      <c r="S113" s="39"/>
      <c r="T113" s="39">
        <f t="shared" si="20"/>
        <v>208</v>
      </c>
    </row>
    <row r="114" spans="1:20" x14ac:dyDescent="0.35">
      <c r="A114" s="39">
        <v>131</v>
      </c>
      <c r="B114" s="39" t="s">
        <v>84</v>
      </c>
      <c r="C114" s="39" t="s">
        <v>85</v>
      </c>
      <c r="D114" s="40" t="s">
        <v>466</v>
      </c>
      <c r="E114" s="50">
        <v>20</v>
      </c>
      <c r="F114" s="41">
        <v>24</v>
      </c>
      <c r="G114" s="41">
        <v>21</v>
      </c>
      <c r="H114" s="42">
        <f t="shared" si="16"/>
        <v>65</v>
      </c>
      <c r="I114" s="41">
        <v>19</v>
      </c>
      <c r="J114" s="41">
        <v>19</v>
      </c>
      <c r="K114" s="42">
        <f t="shared" si="17"/>
        <v>38</v>
      </c>
      <c r="L114" s="41">
        <v>21</v>
      </c>
      <c r="M114" s="41">
        <v>21</v>
      </c>
      <c r="N114" s="41">
        <v>19</v>
      </c>
      <c r="O114" s="42">
        <f t="shared" si="18"/>
        <v>61</v>
      </c>
      <c r="P114" s="41">
        <v>22</v>
      </c>
      <c r="Q114" s="41">
        <v>20</v>
      </c>
      <c r="R114" s="42">
        <f t="shared" si="19"/>
        <v>42</v>
      </c>
      <c r="S114" s="39"/>
      <c r="T114" s="39">
        <f t="shared" si="20"/>
        <v>206</v>
      </c>
    </row>
    <row r="115" spans="1:20" x14ac:dyDescent="0.35">
      <c r="A115" s="39">
        <v>117</v>
      </c>
      <c r="B115" s="39" t="s">
        <v>46</v>
      </c>
      <c r="C115" s="39" t="s">
        <v>47</v>
      </c>
      <c r="D115" s="40" t="s">
        <v>462</v>
      </c>
      <c r="E115" s="46">
        <v>19</v>
      </c>
      <c r="F115" s="41">
        <v>20</v>
      </c>
      <c r="G115" s="41">
        <v>22</v>
      </c>
      <c r="H115" s="42">
        <f t="shared" si="16"/>
        <v>61</v>
      </c>
      <c r="I115" s="41">
        <v>15</v>
      </c>
      <c r="J115" s="41">
        <v>24</v>
      </c>
      <c r="K115" s="42">
        <f t="shared" si="17"/>
        <v>39</v>
      </c>
      <c r="L115" s="41">
        <v>20</v>
      </c>
      <c r="M115" s="41">
        <v>16</v>
      </c>
      <c r="N115" s="41">
        <v>23</v>
      </c>
      <c r="O115" s="42">
        <f t="shared" si="18"/>
        <v>59</v>
      </c>
      <c r="P115" s="41">
        <v>23</v>
      </c>
      <c r="Q115" s="41">
        <v>19</v>
      </c>
      <c r="R115" s="42">
        <f t="shared" si="19"/>
        <v>42</v>
      </c>
      <c r="S115" s="39"/>
      <c r="T115" s="39">
        <f t="shared" si="20"/>
        <v>201</v>
      </c>
    </row>
    <row r="116" spans="1:20" x14ac:dyDescent="0.35">
      <c r="A116" s="39">
        <v>190</v>
      </c>
      <c r="B116" s="39" t="s">
        <v>223</v>
      </c>
      <c r="C116" s="39" t="s">
        <v>224</v>
      </c>
      <c r="D116" s="40" t="s">
        <v>462</v>
      </c>
      <c r="E116" s="50">
        <v>18</v>
      </c>
      <c r="F116" s="41">
        <v>17</v>
      </c>
      <c r="G116" s="41">
        <v>23</v>
      </c>
      <c r="H116" s="42">
        <f t="shared" si="16"/>
        <v>58</v>
      </c>
      <c r="I116" s="41">
        <v>21</v>
      </c>
      <c r="J116" s="41">
        <v>20</v>
      </c>
      <c r="K116" s="42">
        <f t="shared" si="17"/>
        <v>41</v>
      </c>
      <c r="L116" s="41">
        <v>21</v>
      </c>
      <c r="M116" s="41">
        <v>24</v>
      </c>
      <c r="N116" s="41">
        <v>21</v>
      </c>
      <c r="O116" s="42">
        <f t="shared" si="18"/>
        <v>66</v>
      </c>
      <c r="P116" s="41">
        <v>17</v>
      </c>
      <c r="Q116" s="41">
        <v>19</v>
      </c>
      <c r="R116" s="42">
        <f t="shared" si="19"/>
        <v>36</v>
      </c>
      <c r="S116" s="39"/>
      <c r="T116" s="39">
        <f t="shared" si="20"/>
        <v>201</v>
      </c>
    </row>
    <row r="117" spans="1:20" x14ac:dyDescent="0.35">
      <c r="A117" s="39">
        <v>138</v>
      </c>
      <c r="B117" s="39" t="s">
        <v>100</v>
      </c>
      <c r="C117" s="39" t="s">
        <v>101</v>
      </c>
      <c r="D117" s="40" t="s">
        <v>466</v>
      </c>
      <c r="E117" s="50">
        <v>24</v>
      </c>
      <c r="F117" s="41">
        <v>20</v>
      </c>
      <c r="G117" s="41">
        <v>19</v>
      </c>
      <c r="H117" s="42">
        <f t="shared" si="16"/>
        <v>63</v>
      </c>
      <c r="I117" s="41">
        <v>23</v>
      </c>
      <c r="J117" s="41">
        <v>21</v>
      </c>
      <c r="K117" s="42">
        <f t="shared" si="17"/>
        <v>44</v>
      </c>
      <c r="L117" s="41">
        <v>18</v>
      </c>
      <c r="M117" s="41">
        <v>15</v>
      </c>
      <c r="N117" s="41">
        <v>21</v>
      </c>
      <c r="O117" s="42">
        <f t="shared" si="18"/>
        <v>54</v>
      </c>
      <c r="P117" s="41">
        <v>20</v>
      </c>
      <c r="Q117" s="41">
        <v>19</v>
      </c>
      <c r="R117" s="42">
        <f t="shared" si="19"/>
        <v>39</v>
      </c>
      <c r="S117" s="41"/>
      <c r="T117" s="39">
        <f t="shared" si="20"/>
        <v>200</v>
      </c>
    </row>
    <row r="118" spans="1:20" x14ac:dyDescent="0.35">
      <c r="A118" s="39">
        <v>201</v>
      </c>
      <c r="B118" s="39" t="s">
        <v>250</v>
      </c>
      <c r="C118" s="39" t="s">
        <v>251</v>
      </c>
      <c r="D118" s="40" t="s">
        <v>466</v>
      </c>
      <c r="E118" s="50">
        <v>18</v>
      </c>
      <c r="F118" s="41">
        <v>21</v>
      </c>
      <c r="G118" s="41">
        <v>16</v>
      </c>
      <c r="H118" s="42">
        <f t="shared" si="16"/>
        <v>55</v>
      </c>
      <c r="I118" s="41">
        <v>19</v>
      </c>
      <c r="J118" s="41">
        <v>19</v>
      </c>
      <c r="K118" s="42">
        <f t="shared" si="17"/>
        <v>38</v>
      </c>
      <c r="L118" s="41">
        <v>19</v>
      </c>
      <c r="M118" s="41">
        <v>21</v>
      </c>
      <c r="N118" s="41">
        <v>24</v>
      </c>
      <c r="O118" s="42">
        <f t="shared" si="18"/>
        <v>64</v>
      </c>
      <c r="P118" s="41">
        <v>19</v>
      </c>
      <c r="Q118" s="41">
        <v>19</v>
      </c>
      <c r="R118" s="42">
        <f t="shared" si="19"/>
        <v>38</v>
      </c>
      <c r="S118" s="39"/>
      <c r="T118" s="39">
        <f t="shared" si="20"/>
        <v>195</v>
      </c>
    </row>
    <row r="119" spans="1:20" x14ac:dyDescent="0.35">
      <c r="A119" s="39">
        <v>165</v>
      </c>
      <c r="B119" s="39" t="s">
        <v>163</v>
      </c>
      <c r="C119" s="39" t="s">
        <v>164</v>
      </c>
      <c r="D119" s="40" t="s">
        <v>465</v>
      </c>
      <c r="E119" s="50">
        <v>20</v>
      </c>
      <c r="F119" s="41">
        <v>18</v>
      </c>
      <c r="G119" s="41">
        <v>15</v>
      </c>
      <c r="H119" s="42">
        <f t="shared" si="16"/>
        <v>53</v>
      </c>
      <c r="I119" s="41">
        <v>22</v>
      </c>
      <c r="J119" s="41">
        <v>20</v>
      </c>
      <c r="K119" s="42">
        <f t="shared" si="17"/>
        <v>42</v>
      </c>
      <c r="L119" s="41">
        <v>20</v>
      </c>
      <c r="M119" s="41">
        <v>18</v>
      </c>
      <c r="N119" s="41">
        <v>17</v>
      </c>
      <c r="O119" s="42">
        <f t="shared" si="18"/>
        <v>55</v>
      </c>
      <c r="P119" s="41">
        <v>21</v>
      </c>
      <c r="Q119" s="41">
        <v>17</v>
      </c>
      <c r="R119" s="42">
        <f t="shared" si="19"/>
        <v>38</v>
      </c>
      <c r="S119" s="39"/>
      <c r="T119" s="39">
        <f t="shared" si="20"/>
        <v>188</v>
      </c>
    </row>
    <row r="120" spans="1:20" x14ac:dyDescent="0.35">
      <c r="A120" s="39">
        <v>265</v>
      </c>
      <c r="B120" s="39" t="s">
        <v>406</v>
      </c>
      <c r="C120" s="39" t="s">
        <v>407</v>
      </c>
      <c r="D120" s="40" t="s">
        <v>465</v>
      </c>
      <c r="E120" s="50">
        <v>21</v>
      </c>
      <c r="F120" s="41">
        <v>17</v>
      </c>
      <c r="G120" s="41">
        <v>18</v>
      </c>
      <c r="H120" s="42">
        <f t="shared" si="16"/>
        <v>56</v>
      </c>
      <c r="I120" s="41">
        <v>19</v>
      </c>
      <c r="J120" s="41">
        <v>16</v>
      </c>
      <c r="K120" s="42">
        <f t="shared" si="17"/>
        <v>35</v>
      </c>
      <c r="L120" s="41">
        <v>19</v>
      </c>
      <c r="M120" s="41">
        <v>18</v>
      </c>
      <c r="N120" s="41">
        <v>21</v>
      </c>
      <c r="O120" s="42">
        <f t="shared" si="18"/>
        <v>58</v>
      </c>
      <c r="P120" s="41">
        <v>16</v>
      </c>
      <c r="Q120" s="41">
        <v>19</v>
      </c>
      <c r="R120" s="42">
        <f t="shared" si="19"/>
        <v>35</v>
      </c>
      <c r="S120" s="41"/>
      <c r="T120" s="39">
        <f t="shared" si="20"/>
        <v>184</v>
      </c>
    </row>
    <row r="121" spans="1:20" x14ac:dyDescent="0.35">
      <c r="A121" s="39">
        <v>126</v>
      </c>
      <c r="B121" s="39" t="s">
        <v>71</v>
      </c>
      <c r="C121" s="39" t="s">
        <v>72</v>
      </c>
      <c r="D121" s="40" t="s">
        <v>466</v>
      </c>
      <c r="E121" s="46">
        <v>18</v>
      </c>
      <c r="F121" s="41">
        <v>15</v>
      </c>
      <c r="G121" s="41">
        <v>17</v>
      </c>
      <c r="H121" s="42">
        <f t="shared" si="16"/>
        <v>50</v>
      </c>
      <c r="I121" s="41">
        <v>19</v>
      </c>
      <c r="J121" s="41">
        <v>21</v>
      </c>
      <c r="K121" s="42">
        <f t="shared" si="17"/>
        <v>40</v>
      </c>
      <c r="L121" s="41">
        <v>18</v>
      </c>
      <c r="M121" s="41">
        <v>19</v>
      </c>
      <c r="N121" s="41">
        <v>21</v>
      </c>
      <c r="O121" s="42">
        <f t="shared" si="18"/>
        <v>58</v>
      </c>
      <c r="P121" s="41">
        <v>16</v>
      </c>
      <c r="Q121" s="41">
        <v>19</v>
      </c>
      <c r="R121" s="42">
        <f t="shared" si="19"/>
        <v>35</v>
      </c>
      <c r="S121" s="39"/>
      <c r="T121" s="39">
        <f t="shared" si="20"/>
        <v>183</v>
      </c>
    </row>
    <row r="122" spans="1:20" x14ac:dyDescent="0.35">
      <c r="A122" s="39">
        <v>249</v>
      </c>
      <c r="B122" s="39" t="s">
        <v>370</v>
      </c>
      <c r="C122" s="39" t="s">
        <v>371</v>
      </c>
      <c r="D122" s="40" t="s">
        <v>465</v>
      </c>
      <c r="E122" s="50">
        <v>18</v>
      </c>
      <c r="F122" s="41">
        <v>13</v>
      </c>
      <c r="G122" s="41">
        <v>19</v>
      </c>
      <c r="H122" s="42">
        <f t="shared" si="16"/>
        <v>50</v>
      </c>
      <c r="I122" s="41">
        <v>20</v>
      </c>
      <c r="J122" s="41">
        <v>19</v>
      </c>
      <c r="K122" s="42">
        <f t="shared" si="17"/>
        <v>39</v>
      </c>
      <c r="L122" s="41">
        <v>17</v>
      </c>
      <c r="M122" s="41">
        <v>22</v>
      </c>
      <c r="N122" s="41">
        <v>16</v>
      </c>
      <c r="O122" s="42">
        <f t="shared" si="18"/>
        <v>55</v>
      </c>
      <c r="P122" s="41">
        <v>19</v>
      </c>
      <c r="Q122" s="41">
        <v>17</v>
      </c>
      <c r="R122" s="42">
        <f t="shared" si="19"/>
        <v>36</v>
      </c>
      <c r="S122" s="39"/>
      <c r="T122" s="39">
        <f t="shared" si="20"/>
        <v>180</v>
      </c>
    </row>
    <row r="123" spans="1:20" x14ac:dyDescent="0.35">
      <c r="A123" s="39">
        <v>254</v>
      </c>
      <c r="B123" s="39" t="s">
        <v>383</v>
      </c>
      <c r="C123" s="39" t="s">
        <v>384</v>
      </c>
      <c r="D123" s="40" t="s">
        <v>466</v>
      </c>
      <c r="E123" s="50">
        <v>18</v>
      </c>
      <c r="F123" s="41">
        <v>16</v>
      </c>
      <c r="G123" s="41">
        <v>19</v>
      </c>
      <c r="H123" s="42">
        <f t="shared" si="16"/>
        <v>53</v>
      </c>
      <c r="I123" s="41">
        <v>16</v>
      </c>
      <c r="J123" s="41">
        <v>19</v>
      </c>
      <c r="K123" s="42">
        <f t="shared" si="17"/>
        <v>35</v>
      </c>
      <c r="L123" s="41">
        <v>17</v>
      </c>
      <c r="M123" s="41">
        <v>19</v>
      </c>
      <c r="N123" s="41">
        <v>16</v>
      </c>
      <c r="O123" s="42">
        <f t="shared" si="18"/>
        <v>52</v>
      </c>
      <c r="P123" s="41">
        <v>19</v>
      </c>
      <c r="Q123" s="41">
        <v>17</v>
      </c>
      <c r="R123" s="42">
        <f t="shared" si="19"/>
        <v>36</v>
      </c>
      <c r="S123" s="39"/>
      <c r="T123" s="39">
        <f t="shared" si="20"/>
        <v>176</v>
      </c>
    </row>
    <row r="124" spans="1:20" x14ac:dyDescent="0.35">
      <c r="A124" s="39">
        <v>251</v>
      </c>
      <c r="B124" s="39" t="s">
        <v>376</v>
      </c>
      <c r="C124" s="39" t="s">
        <v>377</v>
      </c>
      <c r="D124" s="40" t="s">
        <v>465</v>
      </c>
      <c r="E124" s="50">
        <v>16</v>
      </c>
      <c r="F124" s="41">
        <v>15</v>
      </c>
      <c r="G124" s="41">
        <v>14</v>
      </c>
      <c r="H124" s="42">
        <f t="shared" si="16"/>
        <v>45</v>
      </c>
      <c r="I124" s="41">
        <v>21</v>
      </c>
      <c r="J124" s="41">
        <v>18</v>
      </c>
      <c r="K124" s="42">
        <f t="shared" si="17"/>
        <v>39</v>
      </c>
      <c r="L124" s="41">
        <v>19</v>
      </c>
      <c r="M124" s="41">
        <v>17</v>
      </c>
      <c r="N124" s="41">
        <v>18</v>
      </c>
      <c r="O124" s="42">
        <f t="shared" si="18"/>
        <v>54</v>
      </c>
      <c r="P124" s="41">
        <v>16</v>
      </c>
      <c r="Q124" s="41">
        <v>19</v>
      </c>
      <c r="R124" s="42">
        <f t="shared" si="19"/>
        <v>35</v>
      </c>
      <c r="S124" s="39"/>
      <c r="T124" s="39">
        <f t="shared" si="20"/>
        <v>173</v>
      </c>
    </row>
    <row r="125" spans="1:20" x14ac:dyDescent="0.35">
      <c r="A125" s="39">
        <v>262</v>
      </c>
      <c r="B125" s="39" t="s">
        <v>398</v>
      </c>
      <c r="C125" s="39" t="s">
        <v>399</v>
      </c>
      <c r="D125" s="40" t="s">
        <v>465</v>
      </c>
      <c r="E125" s="50">
        <v>16</v>
      </c>
      <c r="F125" s="41">
        <v>13</v>
      </c>
      <c r="G125" s="41">
        <v>16</v>
      </c>
      <c r="H125" s="42">
        <f t="shared" si="16"/>
        <v>45</v>
      </c>
      <c r="I125" s="41">
        <v>16</v>
      </c>
      <c r="J125" s="41">
        <v>17</v>
      </c>
      <c r="K125" s="42">
        <f t="shared" si="17"/>
        <v>33</v>
      </c>
      <c r="L125" s="41">
        <v>18</v>
      </c>
      <c r="M125" s="41">
        <v>18</v>
      </c>
      <c r="N125" s="41">
        <v>19</v>
      </c>
      <c r="O125" s="42">
        <f t="shared" si="18"/>
        <v>55</v>
      </c>
      <c r="P125" s="41">
        <v>13</v>
      </c>
      <c r="Q125" s="41">
        <v>21</v>
      </c>
      <c r="R125" s="42">
        <f t="shared" si="19"/>
        <v>34</v>
      </c>
      <c r="S125" s="39"/>
      <c r="T125" s="39">
        <f t="shared" si="20"/>
        <v>167</v>
      </c>
    </row>
    <row r="126" spans="1:20" x14ac:dyDescent="0.35">
      <c r="A126" s="39">
        <v>170</v>
      </c>
      <c r="B126" s="39" t="s">
        <v>175</v>
      </c>
      <c r="C126" s="39" t="s">
        <v>178</v>
      </c>
      <c r="D126" s="40" t="s">
        <v>465</v>
      </c>
      <c r="E126" s="50">
        <v>14</v>
      </c>
      <c r="F126" s="41">
        <v>13</v>
      </c>
      <c r="G126" s="41">
        <v>16</v>
      </c>
      <c r="H126" s="42">
        <f t="shared" si="16"/>
        <v>43</v>
      </c>
      <c r="I126" s="41">
        <v>14</v>
      </c>
      <c r="J126" s="41">
        <v>16</v>
      </c>
      <c r="K126" s="42">
        <f t="shared" si="17"/>
        <v>30</v>
      </c>
      <c r="L126" s="41">
        <v>16</v>
      </c>
      <c r="M126" s="41">
        <v>19</v>
      </c>
      <c r="N126" s="41">
        <v>19</v>
      </c>
      <c r="O126" s="42">
        <f t="shared" si="18"/>
        <v>54</v>
      </c>
      <c r="P126" s="41">
        <v>20</v>
      </c>
      <c r="Q126" s="41">
        <v>20</v>
      </c>
      <c r="R126" s="42">
        <f t="shared" si="19"/>
        <v>40</v>
      </c>
      <c r="S126" s="39"/>
      <c r="T126" s="39">
        <f t="shared" si="20"/>
        <v>167</v>
      </c>
    </row>
    <row r="127" spans="1:20" x14ac:dyDescent="0.35">
      <c r="A127" s="39">
        <v>100</v>
      </c>
      <c r="B127" s="39" t="s">
        <v>0</v>
      </c>
      <c r="C127" s="39" t="s">
        <v>1</v>
      </c>
      <c r="D127" s="40" t="s">
        <v>462</v>
      </c>
      <c r="E127" s="46">
        <v>16</v>
      </c>
      <c r="F127" s="41">
        <v>13</v>
      </c>
      <c r="G127" s="41">
        <v>18</v>
      </c>
      <c r="H127" s="42">
        <f t="shared" si="16"/>
        <v>47</v>
      </c>
      <c r="I127" s="41">
        <v>17</v>
      </c>
      <c r="J127" s="41">
        <v>14</v>
      </c>
      <c r="K127" s="42">
        <f t="shared" si="17"/>
        <v>31</v>
      </c>
      <c r="L127" s="41">
        <v>19</v>
      </c>
      <c r="M127" s="41">
        <v>11</v>
      </c>
      <c r="N127" s="41">
        <v>22</v>
      </c>
      <c r="O127" s="42">
        <f t="shared" si="18"/>
        <v>52</v>
      </c>
      <c r="P127" s="41">
        <v>13</v>
      </c>
      <c r="Q127" s="41">
        <v>20</v>
      </c>
      <c r="R127" s="42">
        <f t="shared" si="19"/>
        <v>33</v>
      </c>
      <c r="S127" s="39"/>
      <c r="T127" s="39">
        <f t="shared" si="20"/>
        <v>163</v>
      </c>
    </row>
    <row r="128" spans="1:20" x14ac:dyDescent="0.35">
      <c r="A128" s="39">
        <v>243</v>
      </c>
      <c r="B128" s="39" t="s">
        <v>356</v>
      </c>
      <c r="C128" s="39" t="s">
        <v>74</v>
      </c>
      <c r="D128" s="40" t="s">
        <v>466</v>
      </c>
      <c r="E128" s="50">
        <v>14</v>
      </c>
      <c r="F128" s="41">
        <v>13</v>
      </c>
      <c r="G128" s="41">
        <v>18</v>
      </c>
      <c r="H128" s="42">
        <f t="shared" si="16"/>
        <v>45</v>
      </c>
      <c r="I128" s="41">
        <v>22</v>
      </c>
      <c r="J128" s="41">
        <v>15</v>
      </c>
      <c r="K128" s="42">
        <f t="shared" si="17"/>
        <v>37</v>
      </c>
      <c r="L128" s="41">
        <v>19</v>
      </c>
      <c r="M128" s="41">
        <v>18</v>
      </c>
      <c r="N128" s="41">
        <v>18</v>
      </c>
      <c r="O128" s="42">
        <f t="shared" si="18"/>
        <v>55</v>
      </c>
      <c r="P128" s="41">
        <v>12</v>
      </c>
      <c r="Q128" s="41">
        <v>13</v>
      </c>
      <c r="R128" s="42">
        <f t="shared" si="19"/>
        <v>25</v>
      </c>
      <c r="S128" s="39"/>
      <c r="T128" s="39">
        <f t="shared" si="20"/>
        <v>162</v>
      </c>
    </row>
    <row r="129" spans="1:20" x14ac:dyDescent="0.35">
      <c r="A129" s="39">
        <v>198</v>
      </c>
      <c r="B129" s="39" t="s">
        <v>243</v>
      </c>
      <c r="C129" s="39" t="s">
        <v>244</v>
      </c>
      <c r="D129" s="40" t="s">
        <v>465</v>
      </c>
      <c r="E129" s="50">
        <v>18</v>
      </c>
      <c r="F129" s="41">
        <v>12</v>
      </c>
      <c r="G129" s="41">
        <v>17</v>
      </c>
      <c r="H129" s="42">
        <f t="shared" si="16"/>
        <v>47</v>
      </c>
      <c r="I129" s="41">
        <v>14</v>
      </c>
      <c r="J129" s="41">
        <v>16</v>
      </c>
      <c r="K129" s="42">
        <f t="shared" si="17"/>
        <v>30</v>
      </c>
      <c r="L129" s="41">
        <v>16</v>
      </c>
      <c r="M129" s="41">
        <v>16</v>
      </c>
      <c r="N129" s="41">
        <v>17</v>
      </c>
      <c r="O129" s="42">
        <f t="shared" si="18"/>
        <v>49</v>
      </c>
      <c r="P129" s="41">
        <v>12</v>
      </c>
      <c r="Q129" s="41">
        <v>20</v>
      </c>
      <c r="R129" s="42">
        <f t="shared" si="19"/>
        <v>32</v>
      </c>
      <c r="S129" s="39"/>
      <c r="T129" s="39">
        <f t="shared" si="20"/>
        <v>158</v>
      </c>
    </row>
    <row r="130" spans="1:20" x14ac:dyDescent="0.35">
      <c r="A130" s="39">
        <v>213</v>
      </c>
      <c r="B130" s="39" t="s">
        <v>282</v>
      </c>
      <c r="C130" s="39" t="s">
        <v>283</v>
      </c>
      <c r="D130" s="40" t="s">
        <v>465</v>
      </c>
      <c r="E130" s="46">
        <v>10</v>
      </c>
      <c r="F130" s="41">
        <v>13</v>
      </c>
      <c r="G130" s="41">
        <v>10</v>
      </c>
      <c r="H130" s="42">
        <f t="shared" si="16"/>
        <v>33</v>
      </c>
      <c r="I130" s="41">
        <v>12</v>
      </c>
      <c r="J130" s="41">
        <v>13</v>
      </c>
      <c r="K130" s="42">
        <f t="shared" si="17"/>
        <v>25</v>
      </c>
      <c r="L130" s="41">
        <v>14</v>
      </c>
      <c r="M130" s="41">
        <v>12</v>
      </c>
      <c r="N130" s="41">
        <v>16</v>
      </c>
      <c r="O130" s="42">
        <f t="shared" si="18"/>
        <v>42</v>
      </c>
      <c r="P130" s="41">
        <v>13</v>
      </c>
      <c r="Q130" s="41">
        <v>18</v>
      </c>
      <c r="R130" s="42">
        <f t="shared" si="19"/>
        <v>31</v>
      </c>
      <c r="S130" s="39"/>
      <c r="T130" s="39">
        <f t="shared" si="20"/>
        <v>131</v>
      </c>
    </row>
    <row r="131" spans="1:20" x14ac:dyDescent="0.35">
      <c r="A131" s="39"/>
      <c r="B131" s="52"/>
      <c r="C131" s="52"/>
      <c r="D131" s="53" t="s">
        <v>500</v>
      </c>
      <c r="E131" s="40" t="s">
        <v>440</v>
      </c>
      <c r="F131" s="41" t="s">
        <v>441</v>
      </c>
      <c r="G131" s="41" t="s">
        <v>442</v>
      </c>
      <c r="H131" s="41" t="s">
        <v>480</v>
      </c>
      <c r="I131" s="41" t="s">
        <v>443</v>
      </c>
      <c r="J131" s="41" t="s">
        <v>453</v>
      </c>
      <c r="K131" s="41" t="s">
        <v>484</v>
      </c>
      <c r="L131" s="41" t="s">
        <v>454</v>
      </c>
      <c r="M131" s="41" t="s">
        <v>455</v>
      </c>
      <c r="N131" s="41" t="s">
        <v>482</v>
      </c>
      <c r="O131" s="41" t="s">
        <v>497</v>
      </c>
      <c r="P131" s="41" t="s">
        <v>459</v>
      </c>
      <c r="Q131" s="41" t="s">
        <v>483</v>
      </c>
      <c r="R131" s="41" t="s">
        <v>498</v>
      </c>
      <c r="S131" s="41" t="s">
        <v>474</v>
      </c>
      <c r="T131" s="41" t="s">
        <v>458</v>
      </c>
    </row>
    <row r="132" spans="1:20" ht="15.75" customHeight="1" x14ac:dyDescent="0.35">
      <c r="A132" s="62" t="s">
        <v>473</v>
      </c>
      <c r="B132" s="76" t="s">
        <v>538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</row>
    <row r="133" spans="1:20" x14ac:dyDescent="0.35">
      <c r="A133" s="39">
        <v>122</v>
      </c>
      <c r="B133" s="39" t="s">
        <v>60</v>
      </c>
      <c r="C133" s="39" t="s">
        <v>61</v>
      </c>
      <c r="D133" s="40" t="s">
        <v>466</v>
      </c>
      <c r="E133" s="46">
        <v>22</v>
      </c>
      <c r="F133" s="41">
        <v>23</v>
      </c>
      <c r="G133" s="41">
        <v>23</v>
      </c>
      <c r="H133" s="42">
        <v>68</v>
      </c>
      <c r="I133" s="41">
        <v>23</v>
      </c>
      <c r="J133" s="43">
        <v>22</v>
      </c>
      <c r="K133" s="42">
        <v>45</v>
      </c>
      <c r="L133" s="41">
        <v>23</v>
      </c>
      <c r="M133" s="41">
        <v>25</v>
      </c>
      <c r="N133" s="41">
        <v>22</v>
      </c>
      <c r="O133" s="42">
        <v>70</v>
      </c>
      <c r="P133" s="41">
        <v>22</v>
      </c>
      <c r="Q133" s="41">
        <v>24</v>
      </c>
      <c r="R133" s="42">
        <v>46</v>
      </c>
      <c r="S133" s="41"/>
      <c r="T133" s="39">
        <f t="shared" ref="T133:T138" si="21">SUM(S133,R133,O133,K133,H133)</f>
        <v>229</v>
      </c>
    </row>
    <row r="134" spans="1:20" x14ac:dyDescent="0.35">
      <c r="A134" s="39">
        <v>272</v>
      </c>
      <c r="B134" s="39" t="s">
        <v>422</v>
      </c>
      <c r="C134" s="39" t="s">
        <v>423</v>
      </c>
      <c r="D134" s="40" t="s">
        <v>466</v>
      </c>
      <c r="E134" s="50">
        <v>20</v>
      </c>
      <c r="F134" s="41">
        <v>19</v>
      </c>
      <c r="G134" s="41">
        <v>20</v>
      </c>
      <c r="H134" s="42">
        <v>59</v>
      </c>
      <c r="I134" s="41">
        <v>23</v>
      </c>
      <c r="J134" s="41">
        <v>25</v>
      </c>
      <c r="K134" s="42">
        <v>48</v>
      </c>
      <c r="L134" s="41">
        <v>22</v>
      </c>
      <c r="M134" s="41">
        <v>18</v>
      </c>
      <c r="N134" s="41">
        <v>23</v>
      </c>
      <c r="O134" s="42">
        <v>63</v>
      </c>
      <c r="P134" s="41">
        <v>23</v>
      </c>
      <c r="Q134" s="41">
        <v>23</v>
      </c>
      <c r="R134" s="42">
        <v>46</v>
      </c>
      <c r="S134" s="41">
        <v>22</v>
      </c>
      <c r="T134" s="39">
        <f t="shared" si="21"/>
        <v>238</v>
      </c>
    </row>
    <row r="135" spans="1:20" x14ac:dyDescent="0.35">
      <c r="A135" s="39">
        <v>130</v>
      </c>
      <c r="B135" s="39" t="s">
        <v>81</v>
      </c>
      <c r="C135" s="39" t="s">
        <v>82</v>
      </c>
      <c r="D135" s="40" t="s">
        <v>466</v>
      </c>
      <c r="E135" s="46">
        <v>19</v>
      </c>
      <c r="F135" s="41">
        <v>20</v>
      </c>
      <c r="G135" s="41">
        <v>22</v>
      </c>
      <c r="H135" s="42">
        <v>61</v>
      </c>
      <c r="I135" s="41">
        <v>19</v>
      </c>
      <c r="J135" s="41">
        <v>20</v>
      </c>
      <c r="K135" s="42">
        <v>39</v>
      </c>
      <c r="L135" s="41">
        <v>20</v>
      </c>
      <c r="M135" s="41">
        <v>25</v>
      </c>
      <c r="N135" s="41">
        <v>21</v>
      </c>
      <c r="O135" s="42">
        <v>66</v>
      </c>
      <c r="P135" s="41">
        <v>24</v>
      </c>
      <c r="Q135" s="41">
        <v>22</v>
      </c>
      <c r="R135" s="42">
        <v>46</v>
      </c>
      <c r="S135" s="41">
        <v>19</v>
      </c>
      <c r="T135" s="39">
        <f t="shared" si="21"/>
        <v>231</v>
      </c>
    </row>
    <row r="136" spans="1:20" x14ac:dyDescent="0.35">
      <c r="A136" s="39">
        <v>112</v>
      </c>
      <c r="B136" s="39" t="s">
        <v>32</v>
      </c>
      <c r="C136" s="39" t="s">
        <v>33</v>
      </c>
      <c r="D136" s="40" t="s">
        <v>466</v>
      </c>
      <c r="E136" s="46">
        <v>24</v>
      </c>
      <c r="F136" s="41">
        <v>23</v>
      </c>
      <c r="G136" s="41">
        <v>21</v>
      </c>
      <c r="H136" s="42">
        <v>68</v>
      </c>
      <c r="I136" s="41">
        <v>21</v>
      </c>
      <c r="J136" s="41">
        <v>21</v>
      </c>
      <c r="K136" s="42">
        <v>42</v>
      </c>
      <c r="L136" s="41">
        <v>20</v>
      </c>
      <c r="M136" s="41">
        <v>20</v>
      </c>
      <c r="N136" s="41">
        <v>20</v>
      </c>
      <c r="O136" s="42">
        <v>60</v>
      </c>
      <c r="P136" s="41">
        <v>22</v>
      </c>
      <c r="Q136" s="41">
        <v>22</v>
      </c>
      <c r="R136" s="42">
        <v>44</v>
      </c>
      <c r="S136" s="41">
        <v>16</v>
      </c>
      <c r="T136" s="39">
        <f t="shared" si="21"/>
        <v>230</v>
      </c>
    </row>
    <row r="137" spans="1:20" x14ac:dyDescent="0.35">
      <c r="A137" s="39">
        <v>131</v>
      </c>
      <c r="B137" s="39" t="s">
        <v>84</v>
      </c>
      <c r="C137" s="39" t="s">
        <v>85</v>
      </c>
      <c r="D137" s="40" t="s">
        <v>466</v>
      </c>
      <c r="E137" s="50">
        <v>20</v>
      </c>
      <c r="F137" s="41">
        <v>24</v>
      </c>
      <c r="G137" s="41">
        <v>21</v>
      </c>
      <c r="H137" s="42">
        <v>65</v>
      </c>
      <c r="I137" s="41">
        <v>19</v>
      </c>
      <c r="J137" s="41">
        <v>19</v>
      </c>
      <c r="K137" s="42">
        <v>38</v>
      </c>
      <c r="L137" s="41">
        <v>21</v>
      </c>
      <c r="M137" s="41">
        <v>21</v>
      </c>
      <c r="N137" s="41">
        <v>19</v>
      </c>
      <c r="O137" s="42">
        <v>61</v>
      </c>
      <c r="P137" s="41">
        <v>22</v>
      </c>
      <c r="Q137" s="41">
        <v>20</v>
      </c>
      <c r="R137" s="42">
        <v>42</v>
      </c>
      <c r="S137" s="41">
        <v>17</v>
      </c>
      <c r="T137" s="39">
        <f t="shared" si="21"/>
        <v>223</v>
      </c>
    </row>
    <row r="138" spans="1:20" x14ac:dyDescent="0.35">
      <c r="A138" s="39">
        <v>138</v>
      </c>
      <c r="B138" s="39" t="s">
        <v>100</v>
      </c>
      <c r="C138" s="39" t="s">
        <v>101</v>
      </c>
      <c r="D138" s="40" t="s">
        <v>466</v>
      </c>
      <c r="E138" s="50">
        <v>24</v>
      </c>
      <c r="F138" s="41">
        <v>20</v>
      </c>
      <c r="G138" s="41">
        <v>19</v>
      </c>
      <c r="H138" s="42">
        <v>63</v>
      </c>
      <c r="I138" s="41">
        <v>23</v>
      </c>
      <c r="J138" s="41">
        <v>21</v>
      </c>
      <c r="K138" s="42">
        <v>44</v>
      </c>
      <c r="L138" s="41">
        <v>18</v>
      </c>
      <c r="M138" s="41">
        <v>15</v>
      </c>
      <c r="N138" s="41">
        <v>21</v>
      </c>
      <c r="O138" s="42">
        <v>54</v>
      </c>
      <c r="P138" s="41">
        <v>20</v>
      </c>
      <c r="Q138" s="41">
        <v>19</v>
      </c>
      <c r="R138" s="42">
        <v>39</v>
      </c>
      <c r="S138" s="41">
        <v>14</v>
      </c>
      <c r="T138" s="39">
        <f t="shared" si="21"/>
        <v>214</v>
      </c>
    </row>
    <row r="139" spans="1:20" x14ac:dyDescent="0.35">
      <c r="A139" s="39">
        <v>201</v>
      </c>
      <c r="B139" s="39" t="s">
        <v>250</v>
      </c>
      <c r="C139" s="39" t="s">
        <v>251</v>
      </c>
      <c r="D139" s="40" t="s">
        <v>466</v>
      </c>
      <c r="E139" s="50">
        <v>18</v>
      </c>
      <c r="F139" s="41">
        <v>21</v>
      </c>
      <c r="G139" s="41">
        <v>16</v>
      </c>
      <c r="H139" s="42">
        <v>55</v>
      </c>
      <c r="I139" s="41">
        <v>19</v>
      </c>
      <c r="J139" s="41">
        <v>19</v>
      </c>
      <c r="K139" s="42">
        <v>38</v>
      </c>
      <c r="L139" s="41">
        <v>19</v>
      </c>
      <c r="M139" s="41">
        <v>21</v>
      </c>
      <c r="N139" s="41">
        <v>24</v>
      </c>
      <c r="O139" s="42">
        <v>64</v>
      </c>
      <c r="P139" s="41">
        <v>19</v>
      </c>
      <c r="Q139" s="41">
        <v>19</v>
      </c>
      <c r="R139" s="42">
        <v>38</v>
      </c>
      <c r="S139" s="41">
        <v>15</v>
      </c>
      <c r="T139" s="39">
        <v>195</v>
      </c>
    </row>
    <row r="140" spans="1:20" x14ac:dyDescent="0.35">
      <c r="A140" s="39">
        <v>165</v>
      </c>
      <c r="B140" s="39" t="s">
        <v>163</v>
      </c>
      <c r="C140" s="39" t="s">
        <v>164</v>
      </c>
      <c r="D140" s="40" t="s">
        <v>465</v>
      </c>
      <c r="E140" s="50">
        <v>20</v>
      </c>
      <c r="F140" s="41">
        <v>18</v>
      </c>
      <c r="G140" s="41">
        <v>15</v>
      </c>
      <c r="H140" s="42">
        <v>53</v>
      </c>
      <c r="I140" s="41">
        <v>22</v>
      </c>
      <c r="J140" s="41">
        <v>20</v>
      </c>
      <c r="K140" s="42">
        <v>42</v>
      </c>
      <c r="L140" s="41">
        <v>20</v>
      </c>
      <c r="M140" s="41">
        <v>18</v>
      </c>
      <c r="N140" s="41">
        <v>17</v>
      </c>
      <c r="O140" s="42">
        <v>55</v>
      </c>
      <c r="P140" s="41">
        <v>21</v>
      </c>
      <c r="Q140" s="41">
        <v>17</v>
      </c>
      <c r="R140" s="42">
        <v>38</v>
      </c>
      <c r="S140" s="39"/>
      <c r="T140" s="39">
        <v>188</v>
      </c>
    </row>
    <row r="141" spans="1:20" x14ac:dyDescent="0.35">
      <c r="A141" s="39">
        <v>265</v>
      </c>
      <c r="B141" s="39" t="s">
        <v>406</v>
      </c>
      <c r="C141" s="39" t="s">
        <v>407</v>
      </c>
      <c r="D141" s="40" t="s">
        <v>465</v>
      </c>
      <c r="E141" s="50">
        <v>21</v>
      </c>
      <c r="F141" s="41">
        <v>17</v>
      </c>
      <c r="G141" s="41">
        <v>18</v>
      </c>
      <c r="H141" s="42">
        <v>56</v>
      </c>
      <c r="I141" s="41">
        <v>19</v>
      </c>
      <c r="J141" s="41">
        <v>16</v>
      </c>
      <c r="K141" s="42">
        <v>35</v>
      </c>
      <c r="L141" s="41">
        <v>19</v>
      </c>
      <c r="M141" s="41">
        <v>18</v>
      </c>
      <c r="N141" s="41">
        <v>21</v>
      </c>
      <c r="O141" s="42">
        <v>58</v>
      </c>
      <c r="P141" s="41">
        <v>16</v>
      </c>
      <c r="Q141" s="41">
        <v>19</v>
      </c>
      <c r="R141" s="42">
        <v>35</v>
      </c>
      <c r="S141" s="41"/>
      <c r="T141" s="39">
        <v>184</v>
      </c>
    </row>
    <row r="142" spans="1:20" x14ac:dyDescent="0.35">
      <c r="A142" s="39">
        <v>126</v>
      </c>
      <c r="B142" s="39" t="s">
        <v>71</v>
      </c>
      <c r="C142" s="39" t="s">
        <v>72</v>
      </c>
      <c r="D142" s="40" t="s">
        <v>466</v>
      </c>
      <c r="E142" s="46">
        <v>18</v>
      </c>
      <c r="F142" s="41">
        <v>15</v>
      </c>
      <c r="G142" s="41">
        <v>17</v>
      </c>
      <c r="H142" s="42">
        <v>50</v>
      </c>
      <c r="I142" s="41">
        <v>19</v>
      </c>
      <c r="J142" s="41">
        <v>21</v>
      </c>
      <c r="K142" s="42">
        <v>40</v>
      </c>
      <c r="L142" s="41">
        <v>18</v>
      </c>
      <c r="M142" s="41">
        <v>19</v>
      </c>
      <c r="N142" s="41">
        <v>21</v>
      </c>
      <c r="O142" s="42">
        <v>58</v>
      </c>
      <c r="P142" s="41">
        <v>16</v>
      </c>
      <c r="Q142" s="41">
        <v>19</v>
      </c>
      <c r="R142" s="42">
        <v>35</v>
      </c>
      <c r="S142" s="39"/>
      <c r="T142" s="39">
        <v>183</v>
      </c>
    </row>
    <row r="143" spans="1:20" x14ac:dyDescent="0.35">
      <c r="A143" s="39">
        <v>249</v>
      </c>
      <c r="B143" s="39" t="s">
        <v>370</v>
      </c>
      <c r="C143" s="39" t="s">
        <v>371</v>
      </c>
      <c r="D143" s="40" t="s">
        <v>465</v>
      </c>
      <c r="E143" s="50">
        <v>18</v>
      </c>
      <c r="F143" s="41">
        <v>13</v>
      </c>
      <c r="G143" s="41">
        <v>19</v>
      </c>
      <c r="H143" s="42">
        <v>50</v>
      </c>
      <c r="I143" s="41">
        <v>20</v>
      </c>
      <c r="J143" s="41">
        <v>19</v>
      </c>
      <c r="K143" s="42">
        <v>39</v>
      </c>
      <c r="L143" s="41">
        <v>17</v>
      </c>
      <c r="M143" s="41">
        <v>22</v>
      </c>
      <c r="N143" s="41">
        <v>16</v>
      </c>
      <c r="O143" s="42">
        <v>55</v>
      </c>
      <c r="P143" s="41">
        <v>19</v>
      </c>
      <c r="Q143" s="41">
        <v>17</v>
      </c>
      <c r="R143" s="42">
        <v>36</v>
      </c>
      <c r="S143" s="39"/>
      <c r="T143" s="39">
        <v>180</v>
      </c>
    </row>
    <row r="144" spans="1:20" x14ac:dyDescent="0.35">
      <c r="A144" s="39">
        <v>254</v>
      </c>
      <c r="B144" s="39" t="s">
        <v>383</v>
      </c>
      <c r="C144" s="39" t="s">
        <v>384</v>
      </c>
      <c r="D144" s="40" t="s">
        <v>466</v>
      </c>
      <c r="E144" s="50">
        <v>18</v>
      </c>
      <c r="F144" s="41">
        <v>16</v>
      </c>
      <c r="G144" s="41">
        <v>19</v>
      </c>
      <c r="H144" s="42">
        <v>53</v>
      </c>
      <c r="I144" s="41">
        <v>16</v>
      </c>
      <c r="J144" s="41">
        <v>19</v>
      </c>
      <c r="K144" s="42">
        <v>35</v>
      </c>
      <c r="L144" s="41">
        <v>17</v>
      </c>
      <c r="M144" s="41">
        <v>19</v>
      </c>
      <c r="N144" s="41">
        <v>16</v>
      </c>
      <c r="O144" s="42">
        <v>52</v>
      </c>
      <c r="P144" s="41">
        <v>19</v>
      </c>
      <c r="Q144" s="41">
        <v>17</v>
      </c>
      <c r="R144" s="42">
        <v>36</v>
      </c>
      <c r="S144" s="39"/>
      <c r="T144" s="39">
        <v>176</v>
      </c>
    </row>
    <row r="145" spans="1:20" x14ac:dyDescent="0.35">
      <c r="A145" s="39">
        <v>251</v>
      </c>
      <c r="B145" s="39" t="s">
        <v>376</v>
      </c>
      <c r="C145" s="39" t="s">
        <v>377</v>
      </c>
      <c r="D145" s="40" t="s">
        <v>465</v>
      </c>
      <c r="E145" s="50">
        <v>16</v>
      </c>
      <c r="F145" s="41">
        <v>15</v>
      </c>
      <c r="G145" s="41">
        <v>14</v>
      </c>
      <c r="H145" s="42">
        <v>45</v>
      </c>
      <c r="I145" s="41">
        <v>21</v>
      </c>
      <c r="J145" s="41">
        <v>18</v>
      </c>
      <c r="K145" s="42">
        <v>39</v>
      </c>
      <c r="L145" s="41">
        <v>19</v>
      </c>
      <c r="M145" s="41">
        <v>17</v>
      </c>
      <c r="N145" s="41">
        <v>18</v>
      </c>
      <c r="O145" s="42">
        <v>54</v>
      </c>
      <c r="P145" s="41">
        <v>16</v>
      </c>
      <c r="Q145" s="41">
        <v>19</v>
      </c>
      <c r="R145" s="42">
        <v>35</v>
      </c>
      <c r="S145" s="39"/>
      <c r="T145" s="39">
        <v>173</v>
      </c>
    </row>
    <row r="146" spans="1:20" x14ac:dyDescent="0.35">
      <c r="A146" s="39">
        <v>262</v>
      </c>
      <c r="B146" s="39" t="s">
        <v>398</v>
      </c>
      <c r="C146" s="39" t="s">
        <v>399</v>
      </c>
      <c r="D146" s="40" t="s">
        <v>465</v>
      </c>
      <c r="E146" s="50">
        <v>16</v>
      </c>
      <c r="F146" s="41">
        <v>13</v>
      </c>
      <c r="G146" s="41">
        <v>16</v>
      </c>
      <c r="H146" s="42">
        <v>45</v>
      </c>
      <c r="I146" s="41">
        <v>16</v>
      </c>
      <c r="J146" s="41">
        <v>17</v>
      </c>
      <c r="K146" s="42">
        <v>33</v>
      </c>
      <c r="L146" s="41">
        <v>18</v>
      </c>
      <c r="M146" s="41">
        <v>18</v>
      </c>
      <c r="N146" s="41">
        <v>19</v>
      </c>
      <c r="O146" s="42">
        <v>55</v>
      </c>
      <c r="P146" s="41">
        <v>13</v>
      </c>
      <c r="Q146" s="41">
        <v>21</v>
      </c>
      <c r="R146" s="42">
        <v>34</v>
      </c>
      <c r="S146" s="39"/>
      <c r="T146" s="39">
        <v>167</v>
      </c>
    </row>
    <row r="147" spans="1:20" x14ac:dyDescent="0.35">
      <c r="A147" s="39">
        <v>170</v>
      </c>
      <c r="B147" s="39" t="s">
        <v>175</v>
      </c>
      <c r="C147" s="39" t="s">
        <v>178</v>
      </c>
      <c r="D147" s="40" t="s">
        <v>465</v>
      </c>
      <c r="E147" s="50">
        <v>14</v>
      </c>
      <c r="F147" s="41">
        <v>13</v>
      </c>
      <c r="G147" s="41">
        <v>16</v>
      </c>
      <c r="H147" s="42">
        <v>43</v>
      </c>
      <c r="I147" s="41">
        <v>14</v>
      </c>
      <c r="J147" s="41">
        <v>16</v>
      </c>
      <c r="K147" s="42">
        <v>30</v>
      </c>
      <c r="L147" s="41">
        <v>16</v>
      </c>
      <c r="M147" s="41">
        <v>19</v>
      </c>
      <c r="N147" s="41">
        <v>19</v>
      </c>
      <c r="O147" s="42">
        <v>54</v>
      </c>
      <c r="P147" s="41">
        <v>20</v>
      </c>
      <c r="Q147" s="41">
        <v>20</v>
      </c>
      <c r="R147" s="42">
        <v>40</v>
      </c>
      <c r="S147" s="39"/>
      <c r="T147" s="39">
        <v>167</v>
      </c>
    </row>
    <row r="148" spans="1:20" x14ac:dyDescent="0.35">
      <c r="A148" s="39">
        <v>122</v>
      </c>
      <c r="B148" s="39" t="s">
        <v>60</v>
      </c>
      <c r="C148" s="39" t="s">
        <v>61</v>
      </c>
      <c r="D148" s="40" t="s">
        <v>466</v>
      </c>
      <c r="E148" s="46">
        <v>22</v>
      </c>
      <c r="F148" s="41">
        <v>23</v>
      </c>
      <c r="G148" s="41">
        <v>23</v>
      </c>
      <c r="H148" s="42">
        <v>68</v>
      </c>
      <c r="I148" s="41">
        <v>23</v>
      </c>
      <c r="J148" s="43">
        <v>22</v>
      </c>
      <c r="K148" s="42">
        <v>45</v>
      </c>
      <c r="L148" s="41">
        <v>23</v>
      </c>
      <c r="M148" s="41">
        <v>25</v>
      </c>
      <c r="N148" s="41">
        <v>22</v>
      </c>
      <c r="O148" s="42">
        <v>70</v>
      </c>
      <c r="P148" s="41">
        <v>22</v>
      </c>
      <c r="Q148" s="41">
        <v>24</v>
      </c>
      <c r="R148" s="42">
        <v>46</v>
      </c>
      <c r="S148" s="41"/>
      <c r="T148" s="39">
        <v>229</v>
      </c>
    </row>
    <row r="149" spans="1:20" x14ac:dyDescent="0.35">
      <c r="A149" s="39">
        <v>272</v>
      </c>
      <c r="B149" s="39" t="s">
        <v>422</v>
      </c>
      <c r="C149" s="39" t="s">
        <v>423</v>
      </c>
      <c r="D149" s="40" t="s">
        <v>466</v>
      </c>
      <c r="E149" s="50">
        <v>20</v>
      </c>
      <c r="F149" s="41">
        <v>19</v>
      </c>
      <c r="G149" s="41">
        <v>20</v>
      </c>
      <c r="H149" s="42">
        <v>59</v>
      </c>
      <c r="I149" s="41">
        <v>23</v>
      </c>
      <c r="J149" s="41">
        <v>25</v>
      </c>
      <c r="K149" s="42">
        <v>48</v>
      </c>
      <c r="L149" s="41">
        <v>22</v>
      </c>
      <c r="M149" s="41">
        <v>18</v>
      </c>
      <c r="N149" s="41">
        <v>23</v>
      </c>
      <c r="O149" s="42">
        <v>63</v>
      </c>
      <c r="P149" s="41">
        <v>23</v>
      </c>
      <c r="Q149" s="41">
        <v>23</v>
      </c>
      <c r="R149" s="42">
        <v>46</v>
      </c>
      <c r="S149" s="41"/>
      <c r="T149" s="39">
        <v>216</v>
      </c>
    </row>
    <row r="150" spans="1:20" x14ac:dyDescent="0.35">
      <c r="A150" s="39">
        <v>112</v>
      </c>
      <c r="B150" s="39" t="s">
        <v>32</v>
      </c>
      <c r="C150" s="39" t="s">
        <v>33</v>
      </c>
      <c r="D150" s="40" t="s">
        <v>466</v>
      </c>
      <c r="E150" s="46">
        <v>24</v>
      </c>
      <c r="F150" s="41">
        <v>23</v>
      </c>
      <c r="G150" s="41">
        <v>21</v>
      </c>
      <c r="H150" s="42">
        <v>68</v>
      </c>
      <c r="I150" s="41">
        <v>21</v>
      </c>
      <c r="J150" s="41">
        <v>21</v>
      </c>
      <c r="K150" s="42">
        <v>42</v>
      </c>
      <c r="L150" s="41">
        <v>20</v>
      </c>
      <c r="M150" s="41">
        <v>20</v>
      </c>
      <c r="N150" s="41">
        <v>20</v>
      </c>
      <c r="O150" s="42">
        <v>60</v>
      </c>
      <c r="P150" s="41">
        <v>22</v>
      </c>
      <c r="Q150" s="41">
        <v>22</v>
      </c>
      <c r="R150" s="42">
        <v>44</v>
      </c>
      <c r="S150" s="39"/>
      <c r="T150" s="39">
        <v>214</v>
      </c>
    </row>
    <row r="151" spans="1:20" x14ac:dyDescent="0.35">
      <c r="A151" s="39">
        <v>130</v>
      </c>
      <c r="B151" s="39" t="s">
        <v>81</v>
      </c>
      <c r="C151" s="39" t="s">
        <v>82</v>
      </c>
      <c r="D151" s="40" t="s">
        <v>466</v>
      </c>
      <c r="E151" s="46">
        <v>19</v>
      </c>
      <c r="F151" s="41">
        <v>20</v>
      </c>
      <c r="G151" s="41">
        <v>22</v>
      </c>
      <c r="H151" s="42">
        <v>61</v>
      </c>
      <c r="I151" s="41">
        <v>19</v>
      </c>
      <c r="J151" s="41">
        <v>20</v>
      </c>
      <c r="K151" s="42">
        <v>39</v>
      </c>
      <c r="L151" s="41">
        <v>20</v>
      </c>
      <c r="M151" s="41">
        <v>25</v>
      </c>
      <c r="N151" s="41">
        <v>21</v>
      </c>
      <c r="O151" s="42">
        <v>66</v>
      </c>
      <c r="P151" s="41">
        <v>24</v>
      </c>
      <c r="Q151" s="41">
        <v>22</v>
      </c>
      <c r="R151" s="42">
        <v>46</v>
      </c>
      <c r="S151" s="39"/>
      <c r="T151" s="39">
        <v>212</v>
      </c>
    </row>
    <row r="152" spans="1:20" x14ac:dyDescent="0.35">
      <c r="A152" s="39">
        <v>131</v>
      </c>
      <c r="B152" s="39" t="s">
        <v>84</v>
      </c>
      <c r="C152" s="39" t="s">
        <v>85</v>
      </c>
      <c r="D152" s="40" t="s">
        <v>466</v>
      </c>
      <c r="E152" s="50">
        <v>20</v>
      </c>
      <c r="F152" s="41">
        <v>24</v>
      </c>
      <c r="G152" s="41">
        <v>21</v>
      </c>
      <c r="H152" s="42">
        <v>65</v>
      </c>
      <c r="I152" s="41">
        <v>19</v>
      </c>
      <c r="J152" s="41">
        <v>19</v>
      </c>
      <c r="K152" s="42">
        <v>38</v>
      </c>
      <c r="L152" s="41">
        <v>21</v>
      </c>
      <c r="M152" s="41">
        <v>21</v>
      </c>
      <c r="N152" s="41">
        <v>19</v>
      </c>
      <c r="O152" s="42">
        <v>61</v>
      </c>
      <c r="P152" s="41">
        <v>22</v>
      </c>
      <c r="Q152" s="41">
        <v>20</v>
      </c>
      <c r="R152" s="42">
        <v>42</v>
      </c>
      <c r="S152" s="39"/>
      <c r="T152" s="39">
        <v>206</v>
      </c>
    </row>
    <row r="153" spans="1:20" x14ac:dyDescent="0.35">
      <c r="A153" s="39">
        <v>243</v>
      </c>
      <c r="B153" s="39" t="s">
        <v>356</v>
      </c>
      <c r="C153" s="39" t="s">
        <v>74</v>
      </c>
      <c r="D153" s="40" t="s">
        <v>466</v>
      </c>
      <c r="E153" s="50">
        <v>14</v>
      </c>
      <c r="F153" s="41">
        <v>13</v>
      </c>
      <c r="G153" s="41">
        <v>18</v>
      </c>
      <c r="H153" s="42">
        <f>SUM(E153:G153)</f>
        <v>45</v>
      </c>
      <c r="I153" s="41">
        <v>22</v>
      </c>
      <c r="J153" s="41">
        <v>15</v>
      </c>
      <c r="K153" s="42">
        <f>SUM(I153:J153)</f>
        <v>37</v>
      </c>
      <c r="L153" s="41">
        <v>19</v>
      </c>
      <c r="M153" s="41">
        <v>18</v>
      </c>
      <c r="N153" s="41">
        <v>18</v>
      </c>
      <c r="O153" s="42">
        <f>SUM(L153:N153)</f>
        <v>55</v>
      </c>
      <c r="P153" s="41">
        <v>12</v>
      </c>
      <c r="Q153" s="41">
        <v>13</v>
      </c>
      <c r="R153" s="42">
        <f>SUM(P153:Q153)</f>
        <v>25</v>
      </c>
      <c r="S153" s="39"/>
      <c r="T153" s="39">
        <f>SUM(H153,K153,O153,R153,S153)</f>
        <v>162</v>
      </c>
    </row>
    <row r="154" spans="1:20" x14ac:dyDescent="0.35">
      <c r="A154" s="39">
        <v>198</v>
      </c>
      <c r="B154" s="39" t="s">
        <v>243</v>
      </c>
      <c r="C154" s="39" t="s">
        <v>244</v>
      </c>
      <c r="D154" s="40" t="s">
        <v>465</v>
      </c>
      <c r="E154" s="50">
        <v>18</v>
      </c>
      <c r="F154" s="41">
        <v>12</v>
      </c>
      <c r="G154" s="41">
        <v>17</v>
      </c>
      <c r="H154" s="42">
        <f>SUM(E154:G154)</f>
        <v>47</v>
      </c>
      <c r="I154" s="41">
        <v>14</v>
      </c>
      <c r="J154" s="41">
        <v>16</v>
      </c>
      <c r="K154" s="42">
        <f>SUM(I154:J154)</f>
        <v>30</v>
      </c>
      <c r="L154" s="41">
        <v>16</v>
      </c>
      <c r="M154" s="41">
        <v>16</v>
      </c>
      <c r="N154" s="41">
        <v>17</v>
      </c>
      <c r="O154" s="42">
        <f>SUM(L154:N154)</f>
        <v>49</v>
      </c>
      <c r="P154" s="41">
        <v>12</v>
      </c>
      <c r="Q154" s="41">
        <v>20</v>
      </c>
      <c r="R154" s="42">
        <f>SUM(P154:Q154)</f>
        <v>32</v>
      </c>
      <c r="S154" s="39"/>
      <c r="T154" s="39">
        <f>SUM(H154,K154,O154,R154,S154)</f>
        <v>158</v>
      </c>
    </row>
    <row r="155" spans="1:20" x14ac:dyDescent="0.35">
      <c r="A155" s="39">
        <v>213</v>
      </c>
      <c r="B155" s="39" t="s">
        <v>282</v>
      </c>
      <c r="C155" s="39" t="s">
        <v>283</v>
      </c>
      <c r="D155" s="40" t="s">
        <v>465</v>
      </c>
      <c r="E155" s="46">
        <v>10</v>
      </c>
      <c r="F155" s="41">
        <v>13</v>
      </c>
      <c r="G155" s="41">
        <v>10</v>
      </c>
      <c r="H155" s="42">
        <f>SUM(E155:G155)</f>
        <v>33</v>
      </c>
      <c r="I155" s="41">
        <v>12</v>
      </c>
      <c r="J155" s="41">
        <v>13</v>
      </c>
      <c r="K155" s="42">
        <f>SUM(I155:J155)</f>
        <v>25</v>
      </c>
      <c r="L155" s="41">
        <v>14</v>
      </c>
      <c r="M155" s="41">
        <v>12</v>
      </c>
      <c r="N155" s="41">
        <v>16</v>
      </c>
      <c r="O155" s="42">
        <f>SUM(L155:N155)</f>
        <v>42</v>
      </c>
      <c r="P155" s="41">
        <v>13</v>
      </c>
      <c r="Q155" s="41">
        <v>18</v>
      </c>
      <c r="R155" s="42">
        <f>SUM(P155:Q155)</f>
        <v>31</v>
      </c>
      <c r="S155" s="39"/>
      <c r="T155" s="39">
        <f>SUM(H155,K155,O155,R155,S155)</f>
        <v>131</v>
      </c>
    </row>
    <row r="156" spans="1:20" x14ac:dyDescent="0.35">
      <c r="A156" s="44"/>
      <c r="B156" s="44"/>
      <c r="C156" s="44"/>
      <c r="D156" s="56"/>
      <c r="E156" s="59"/>
      <c r="F156" s="43"/>
      <c r="G156" s="43"/>
      <c r="H156" s="44"/>
      <c r="I156" s="43"/>
      <c r="J156" s="43"/>
      <c r="K156" s="44"/>
      <c r="L156" s="43"/>
      <c r="M156" s="43"/>
      <c r="N156" s="43"/>
      <c r="O156" s="44"/>
      <c r="P156" s="43"/>
      <c r="Q156" s="43"/>
      <c r="R156" s="44"/>
      <c r="S156" s="44"/>
      <c r="T156" s="44"/>
    </row>
    <row r="157" spans="1:20" ht="18.5" x14ac:dyDescent="0.45">
      <c r="A157" s="79" t="s">
        <v>502</v>
      </c>
      <c r="B157" s="7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</row>
    <row r="158" spans="1:20" ht="18.5" x14ac:dyDescent="0.45">
      <c r="A158" s="79" t="s">
        <v>513</v>
      </c>
      <c r="B158" s="79"/>
    </row>
    <row r="159" spans="1:20" ht="18.5" x14ac:dyDescent="0.45">
      <c r="A159" s="77" t="s">
        <v>517</v>
      </c>
      <c r="B159" s="77"/>
    </row>
    <row r="160" spans="1:20" x14ac:dyDescent="0.35">
      <c r="A160" t="s">
        <v>204</v>
      </c>
      <c r="B160" t="s">
        <v>504</v>
      </c>
      <c r="C160">
        <v>218</v>
      </c>
    </row>
    <row r="161" spans="1:3" x14ac:dyDescent="0.35">
      <c r="A161" t="s">
        <v>428</v>
      </c>
      <c r="B161" t="s">
        <v>505</v>
      </c>
      <c r="C161">
        <v>186</v>
      </c>
    </row>
    <row r="162" spans="1:3" ht="15" thickBot="1" x14ac:dyDescent="0.4">
      <c r="A162" t="s">
        <v>9</v>
      </c>
      <c r="B162" t="s">
        <v>10</v>
      </c>
      <c r="C162" s="54">
        <v>209</v>
      </c>
    </row>
    <row r="163" spans="1:3" ht="15" thickTop="1" x14ac:dyDescent="0.35">
      <c r="C163">
        <f>SUM(C160:C162)</f>
        <v>613</v>
      </c>
    </row>
    <row r="164" spans="1:3" ht="18.5" x14ac:dyDescent="0.45">
      <c r="A164" s="77" t="s">
        <v>518</v>
      </c>
      <c r="B164" s="77"/>
    </row>
    <row r="165" spans="1:3" x14ac:dyDescent="0.35">
      <c r="A165" t="s">
        <v>307</v>
      </c>
      <c r="B165" t="s">
        <v>308</v>
      </c>
      <c r="C165">
        <v>189</v>
      </c>
    </row>
    <row r="166" spans="1:3" x14ac:dyDescent="0.35">
      <c r="A166" t="s">
        <v>383</v>
      </c>
      <c r="B166" t="s">
        <v>384</v>
      </c>
      <c r="C166">
        <v>176</v>
      </c>
    </row>
    <row r="167" spans="1:3" ht="15" thickBot="1" x14ac:dyDescent="0.4">
      <c r="A167" t="s">
        <v>151</v>
      </c>
      <c r="B167" t="s">
        <v>506</v>
      </c>
      <c r="C167" s="54">
        <v>210</v>
      </c>
    </row>
    <row r="168" spans="1:3" ht="15" thickTop="1" x14ac:dyDescent="0.35">
      <c r="C168">
        <f>SUM(C165:C167)</f>
        <v>575</v>
      </c>
    </row>
    <row r="169" spans="1:3" ht="18.5" x14ac:dyDescent="0.45">
      <c r="A169" s="77" t="s">
        <v>519</v>
      </c>
      <c r="B169" s="77"/>
    </row>
    <row r="170" spans="1:3" x14ac:dyDescent="0.35">
      <c r="A170" t="s">
        <v>349</v>
      </c>
      <c r="B170" t="s">
        <v>350</v>
      </c>
      <c r="C170">
        <v>212</v>
      </c>
    </row>
    <row r="171" spans="1:3" x14ac:dyDescent="0.35">
      <c r="A171" t="s">
        <v>507</v>
      </c>
      <c r="B171" t="s">
        <v>438</v>
      </c>
      <c r="C171">
        <v>226</v>
      </c>
    </row>
    <row r="172" spans="1:3" ht="15" thickBot="1" x14ac:dyDescent="0.4">
      <c r="A172" t="s">
        <v>409</v>
      </c>
      <c r="B172" t="s">
        <v>508</v>
      </c>
      <c r="C172" s="54">
        <v>228</v>
      </c>
    </row>
    <row r="173" spans="1:3" ht="15" thickTop="1" x14ac:dyDescent="0.35">
      <c r="C173">
        <f>SUM(C170:C172)</f>
        <v>666</v>
      </c>
    </row>
    <row r="174" spans="1:3" ht="18.5" x14ac:dyDescent="0.45">
      <c r="A174" s="77" t="s">
        <v>520</v>
      </c>
      <c r="B174" s="77"/>
    </row>
    <row r="175" spans="1:3" x14ac:dyDescent="0.35">
      <c r="A175" t="s">
        <v>337</v>
      </c>
      <c r="B175" t="s">
        <v>286</v>
      </c>
      <c r="C175">
        <v>220</v>
      </c>
    </row>
    <row r="176" spans="1:3" x14ac:dyDescent="0.35">
      <c r="A176" t="s">
        <v>422</v>
      </c>
      <c r="B176" t="s">
        <v>423</v>
      </c>
      <c r="C176">
        <v>216</v>
      </c>
    </row>
    <row r="177" spans="1:9" ht="15" thickBot="1" x14ac:dyDescent="0.4">
      <c r="A177" t="s">
        <v>182</v>
      </c>
      <c r="B177" t="s">
        <v>77</v>
      </c>
      <c r="C177" s="54">
        <v>218</v>
      </c>
    </row>
    <row r="178" spans="1:9" ht="15" thickTop="1" x14ac:dyDescent="0.35">
      <c r="C178">
        <f>SUM(C175:C177)</f>
        <v>654</v>
      </c>
    </row>
    <row r="179" spans="1:9" ht="18.5" x14ac:dyDescent="0.45">
      <c r="A179" s="77" t="s">
        <v>521</v>
      </c>
      <c r="B179" s="77"/>
    </row>
    <row r="180" spans="1:9" x14ac:dyDescent="0.35">
      <c r="A180" t="s">
        <v>509</v>
      </c>
      <c r="B180" t="s">
        <v>490</v>
      </c>
      <c r="C180">
        <v>210</v>
      </c>
    </row>
    <row r="181" spans="1:9" x14ac:dyDescent="0.35">
      <c r="A181" t="s">
        <v>107</v>
      </c>
      <c r="B181" t="s">
        <v>108</v>
      </c>
      <c r="C181">
        <v>213</v>
      </c>
    </row>
    <row r="182" spans="1:9" ht="15" thickBot="1" x14ac:dyDescent="0.4">
      <c r="A182" t="s">
        <v>223</v>
      </c>
      <c r="B182" t="s">
        <v>224</v>
      </c>
      <c r="C182" s="54">
        <v>201</v>
      </c>
    </row>
    <row r="183" spans="1:9" ht="15" thickTop="1" x14ac:dyDescent="0.35">
      <c r="C183">
        <f>SUM(C180:C182)</f>
        <v>624</v>
      </c>
    </row>
    <row r="184" spans="1:9" ht="18.5" x14ac:dyDescent="0.45">
      <c r="A184" s="77" t="s">
        <v>522</v>
      </c>
      <c r="B184" s="77"/>
    </row>
    <row r="185" spans="1:9" x14ac:dyDescent="0.35">
      <c r="A185" t="s">
        <v>166</v>
      </c>
      <c r="B185" t="s">
        <v>167</v>
      </c>
      <c r="C185">
        <v>227</v>
      </c>
    </row>
    <row r="186" spans="1:9" x14ac:dyDescent="0.35">
      <c r="A186" t="s">
        <v>411</v>
      </c>
      <c r="B186" t="s">
        <v>332</v>
      </c>
      <c r="C186">
        <v>208</v>
      </c>
    </row>
    <row r="187" spans="1:9" ht="15" thickBot="1" x14ac:dyDescent="0.4">
      <c r="A187" t="s">
        <v>200</v>
      </c>
      <c r="B187" t="s">
        <v>201</v>
      </c>
      <c r="C187" s="54">
        <v>227</v>
      </c>
    </row>
    <row r="188" spans="1:9" ht="15" thickTop="1" x14ac:dyDescent="0.35">
      <c r="C188">
        <f>SUM(C185:C187)</f>
        <v>662</v>
      </c>
    </row>
    <row r="189" spans="1:9" ht="18.5" x14ac:dyDescent="0.45">
      <c r="A189" s="78" t="s">
        <v>523</v>
      </c>
      <c r="B189" s="78"/>
      <c r="C189" s="22"/>
      <c r="D189" s="75" t="s">
        <v>536</v>
      </c>
      <c r="E189" s="75"/>
      <c r="F189" s="75"/>
      <c r="G189" s="75"/>
      <c r="H189" s="75"/>
      <c r="I189" s="75"/>
    </row>
    <row r="190" spans="1:9" x14ac:dyDescent="0.35">
      <c r="A190" s="22" t="s">
        <v>55</v>
      </c>
      <c r="B190" s="22" t="s">
        <v>56</v>
      </c>
      <c r="C190" s="22">
        <v>230</v>
      </c>
      <c r="D190" s="75"/>
      <c r="E190" s="75"/>
      <c r="F190" s="75"/>
      <c r="G190" s="75"/>
      <c r="H190" s="75"/>
      <c r="I190" s="75"/>
    </row>
    <row r="191" spans="1:9" x14ac:dyDescent="0.35">
      <c r="A191" s="22" t="s">
        <v>310</v>
      </c>
      <c r="B191" s="22" t="s">
        <v>135</v>
      </c>
      <c r="C191" s="22">
        <v>230</v>
      </c>
      <c r="D191" s="75"/>
      <c r="E191" s="75"/>
      <c r="F191" s="75"/>
      <c r="G191" s="75"/>
      <c r="H191" s="75"/>
      <c r="I191" s="75"/>
    </row>
    <row r="192" spans="1:9" ht="15" thickBot="1" x14ac:dyDescent="0.4">
      <c r="A192" s="22" t="s">
        <v>150</v>
      </c>
      <c r="B192" s="22" t="s">
        <v>510</v>
      </c>
      <c r="C192" s="63">
        <v>234</v>
      </c>
      <c r="D192" s="75"/>
      <c r="E192" s="75"/>
      <c r="F192" s="75"/>
      <c r="G192" s="75"/>
      <c r="H192" s="75"/>
      <c r="I192" s="75"/>
    </row>
    <row r="193" spans="1:9" ht="15" thickTop="1" x14ac:dyDescent="0.35">
      <c r="A193" s="22"/>
      <c r="B193" s="22"/>
      <c r="C193" s="22">
        <f>SUM(C190:C192)</f>
        <v>694</v>
      </c>
      <c r="D193" s="75"/>
      <c r="E193" s="75"/>
      <c r="F193" s="75"/>
      <c r="G193" s="75"/>
      <c r="H193" s="75"/>
      <c r="I193" s="75"/>
    </row>
    <row r="194" spans="1:9" ht="18.5" x14ac:dyDescent="0.45">
      <c r="A194" s="77" t="s">
        <v>524</v>
      </c>
      <c r="B194" s="77"/>
    </row>
    <row r="195" spans="1:9" x14ac:dyDescent="0.35">
      <c r="A195" t="s">
        <v>210</v>
      </c>
      <c r="B195" t="s">
        <v>211</v>
      </c>
      <c r="C195">
        <v>208</v>
      </c>
    </row>
    <row r="196" spans="1:9" x14ac:dyDescent="0.35">
      <c r="A196" t="s">
        <v>252</v>
      </c>
      <c r="B196" t="s">
        <v>253</v>
      </c>
      <c r="C196">
        <v>208</v>
      </c>
    </row>
    <row r="197" spans="1:9" ht="15" thickBot="1" x14ac:dyDescent="0.4">
      <c r="A197" t="s">
        <v>107</v>
      </c>
      <c r="B197" t="s">
        <v>110</v>
      </c>
      <c r="C197" s="54">
        <v>223</v>
      </c>
    </row>
    <row r="198" spans="1:9" ht="15" thickTop="1" x14ac:dyDescent="0.35">
      <c r="C198">
        <f>SUM(C195:C197)</f>
        <v>639</v>
      </c>
    </row>
    <row r="199" spans="1:9" ht="18.5" x14ac:dyDescent="0.45">
      <c r="A199" s="79" t="s">
        <v>511</v>
      </c>
      <c r="B199" s="79"/>
    </row>
    <row r="200" spans="1:9" ht="18.5" x14ac:dyDescent="0.45">
      <c r="A200" s="77" t="s">
        <v>525</v>
      </c>
      <c r="B200" s="77"/>
    </row>
    <row r="201" spans="1:9" x14ac:dyDescent="0.35">
      <c r="A201" t="s">
        <v>32</v>
      </c>
      <c r="B201" t="s">
        <v>512</v>
      </c>
      <c r="C201">
        <v>214</v>
      </c>
    </row>
    <row r="202" spans="1:9" x14ac:dyDescent="0.35">
      <c r="A202" t="s">
        <v>84</v>
      </c>
      <c r="B202" t="s">
        <v>85</v>
      </c>
      <c r="C202">
        <v>206</v>
      </c>
    </row>
    <row r="203" spans="1:9" ht="15" thickBot="1" x14ac:dyDescent="0.4">
      <c r="A203" t="s">
        <v>60</v>
      </c>
      <c r="B203" t="s">
        <v>61</v>
      </c>
      <c r="C203" s="54">
        <v>229</v>
      </c>
    </row>
    <row r="204" spans="1:9" ht="15" thickTop="1" x14ac:dyDescent="0.35">
      <c r="C204">
        <f>SUM(C201:C203)</f>
        <v>649</v>
      </c>
    </row>
    <row r="205" spans="1:9" ht="18.5" x14ac:dyDescent="0.45">
      <c r="A205" s="78" t="s">
        <v>526</v>
      </c>
      <c r="B205" s="78"/>
      <c r="C205" s="22"/>
      <c r="D205" s="75" t="s">
        <v>536</v>
      </c>
      <c r="E205" s="75"/>
      <c r="F205" s="75"/>
      <c r="G205" s="75"/>
      <c r="H205" s="75"/>
      <c r="I205" s="75"/>
    </row>
    <row r="206" spans="1:9" x14ac:dyDescent="0.35">
      <c r="A206" s="22" t="s">
        <v>69</v>
      </c>
      <c r="B206" s="22" t="s">
        <v>70</v>
      </c>
      <c r="C206" s="22">
        <v>226</v>
      </c>
      <c r="D206" s="75"/>
      <c r="E206" s="75"/>
      <c r="F206" s="75"/>
      <c r="G206" s="75"/>
      <c r="H206" s="75"/>
      <c r="I206" s="75"/>
    </row>
    <row r="207" spans="1:9" x14ac:dyDescent="0.35">
      <c r="A207" s="22" t="s">
        <v>18</v>
      </c>
      <c r="B207" s="22" t="s">
        <v>19</v>
      </c>
      <c r="C207" s="22">
        <v>221</v>
      </c>
      <c r="D207" s="75"/>
      <c r="E207" s="75"/>
      <c r="F207" s="75"/>
      <c r="G207" s="75"/>
      <c r="H207" s="75"/>
      <c r="I207" s="75"/>
    </row>
    <row r="208" spans="1:9" ht="15" thickBot="1" x14ac:dyDescent="0.4">
      <c r="A208" s="22" t="s">
        <v>192</v>
      </c>
      <c r="B208" s="22" t="s">
        <v>193</v>
      </c>
      <c r="C208" s="63">
        <v>224</v>
      </c>
      <c r="D208" s="75"/>
      <c r="E208" s="75"/>
      <c r="F208" s="75"/>
      <c r="G208" s="75"/>
      <c r="H208" s="75"/>
      <c r="I208" s="75"/>
    </row>
    <row r="209" spans="1:9" ht="15" thickTop="1" x14ac:dyDescent="0.35">
      <c r="A209" s="22"/>
      <c r="B209" s="22"/>
      <c r="C209" s="22">
        <f>SUM(C206:C208)</f>
        <v>671</v>
      </c>
      <c r="D209" s="75"/>
      <c r="E209" s="75"/>
      <c r="F209" s="75"/>
      <c r="G209" s="75"/>
      <c r="H209" s="75"/>
      <c r="I209" s="75"/>
    </row>
    <row r="210" spans="1:9" ht="18.5" x14ac:dyDescent="0.45">
      <c r="A210" s="79" t="s">
        <v>514</v>
      </c>
      <c r="B210" s="79"/>
    </row>
    <row r="211" spans="1:9" ht="18.5" x14ac:dyDescent="0.45">
      <c r="A211" s="79" t="s">
        <v>503</v>
      </c>
      <c r="B211" s="79"/>
    </row>
    <row r="212" spans="1:9" ht="18.5" x14ac:dyDescent="0.45">
      <c r="A212" s="77" t="s">
        <v>527</v>
      </c>
      <c r="B212" s="77"/>
    </row>
    <row r="213" spans="1:9" x14ac:dyDescent="0.35">
      <c r="A213" t="s">
        <v>166</v>
      </c>
      <c r="B213" t="s">
        <v>167</v>
      </c>
      <c r="C213">
        <v>227</v>
      </c>
    </row>
    <row r="214" spans="1:9" ht="15" thickBot="1" x14ac:dyDescent="0.4">
      <c r="A214" t="s">
        <v>216</v>
      </c>
      <c r="B214" t="s">
        <v>217</v>
      </c>
      <c r="C214" s="54">
        <v>229</v>
      </c>
    </row>
    <row r="215" spans="1:9" ht="15" thickTop="1" x14ac:dyDescent="0.35">
      <c r="C215">
        <f>SUM(C213:C214)</f>
        <v>456</v>
      </c>
    </row>
    <row r="216" spans="1:9" ht="18.5" x14ac:dyDescent="0.45">
      <c r="A216" s="77" t="s">
        <v>528</v>
      </c>
      <c r="B216" s="77"/>
    </row>
    <row r="217" spans="1:9" x14ac:dyDescent="0.35">
      <c r="A217" t="s">
        <v>200</v>
      </c>
      <c r="B217" t="s">
        <v>201</v>
      </c>
      <c r="C217">
        <v>227</v>
      </c>
    </row>
    <row r="218" spans="1:9" ht="15" thickBot="1" x14ac:dyDescent="0.4">
      <c r="A218" t="s">
        <v>411</v>
      </c>
      <c r="B218" t="s">
        <v>332</v>
      </c>
      <c r="C218" s="54">
        <v>208</v>
      </c>
    </row>
    <row r="219" spans="1:9" ht="15" thickTop="1" x14ac:dyDescent="0.35">
      <c r="C219">
        <f>SUM(C217:C218)</f>
        <v>435</v>
      </c>
    </row>
    <row r="220" spans="1:9" ht="18.5" x14ac:dyDescent="0.45">
      <c r="A220" s="77" t="s">
        <v>529</v>
      </c>
      <c r="B220" s="77"/>
    </row>
    <row r="221" spans="1:9" x14ac:dyDescent="0.35">
      <c r="A221" t="s">
        <v>515</v>
      </c>
      <c r="B221" t="s">
        <v>402</v>
      </c>
      <c r="C221">
        <v>214</v>
      </c>
    </row>
    <row r="222" spans="1:9" ht="15" thickBot="1" x14ac:dyDescent="0.4">
      <c r="A222" t="s">
        <v>492</v>
      </c>
      <c r="B222" t="s">
        <v>493</v>
      </c>
      <c r="C222" s="54">
        <v>215</v>
      </c>
    </row>
    <row r="223" spans="1:9" ht="15" thickTop="1" x14ac:dyDescent="0.35">
      <c r="C223">
        <f>SUM(C221:C222)</f>
        <v>429</v>
      </c>
    </row>
    <row r="224" spans="1:9" ht="18.5" x14ac:dyDescent="0.45">
      <c r="A224" s="78" t="s">
        <v>530</v>
      </c>
      <c r="B224" s="78"/>
      <c r="C224" s="22"/>
      <c r="D224" s="75" t="s">
        <v>536</v>
      </c>
      <c r="E224" s="75"/>
      <c r="F224" s="75"/>
      <c r="G224" s="75"/>
      <c r="H224" s="75"/>
      <c r="I224" s="75"/>
    </row>
    <row r="225" spans="1:9" x14ac:dyDescent="0.35">
      <c r="A225" s="22" t="s">
        <v>409</v>
      </c>
      <c r="B225" s="22" t="s">
        <v>508</v>
      </c>
      <c r="C225" s="22">
        <v>228</v>
      </c>
      <c r="D225" s="75"/>
      <c r="E225" s="75"/>
      <c r="F225" s="75"/>
      <c r="G225" s="75"/>
      <c r="H225" s="75"/>
      <c r="I225" s="75"/>
    </row>
    <row r="226" spans="1:9" ht="15" thickBot="1" x14ac:dyDescent="0.4">
      <c r="A226" s="22" t="s">
        <v>55</v>
      </c>
      <c r="B226" s="22" t="s">
        <v>56</v>
      </c>
      <c r="C226" s="63">
        <v>230</v>
      </c>
      <c r="D226" s="75"/>
      <c r="E226" s="75"/>
      <c r="F226" s="75"/>
      <c r="G226" s="75"/>
      <c r="H226" s="75"/>
      <c r="I226" s="75"/>
    </row>
    <row r="227" spans="1:9" ht="15" thickTop="1" x14ac:dyDescent="0.35">
      <c r="A227" s="22"/>
      <c r="B227" s="22"/>
      <c r="C227" s="22">
        <f>SUM(C225:C226)</f>
        <v>458</v>
      </c>
      <c r="D227" s="75"/>
      <c r="E227" s="75"/>
      <c r="F227" s="75"/>
      <c r="G227" s="75"/>
      <c r="H227" s="75"/>
      <c r="I227" s="75"/>
    </row>
    <row r="228" spans="1:9" ht="18.5" x14ac:dyDescent="0.45">
      <c r="A228" s="77" t="s">
        <v>531</v>
      </c>
      <c r="B228" s="77"/>
    </row>
    <row r="229" spans="1:9" x14ac:dyDescent="0.35">
      <c r="A229" t="s">
        <v>349</v>
      </c>
      <c r="B229" t="s">
        <v>350</v>
      </c>
      <c r="C229">
        <v>212</v>
      </c>
    </row>
    <row r="230" spans="1:9" ht="15" thickBot="1" x14ac:dyDescent="0.4">
      <c r="A230" t="s">
        <v>437</v>
      </c>
      <c r="B230" t="s">
        <v>438</v>
      </c>
      <c r="C230" s="54">
        <v>226</v>
      </c>
    </row>
    <row r="231" spans="1:9" ht="15" thickTop="1" x14ac:dyDescent="0.35">
      <c r="C231">
        <f>SUM(C229:C230)</f>
        <v>438</v>
      </c>
    </row>
    <row r="232" spans="1:9" ht="18.5" x14ac:dyDescent="0.45">
      <c r="A232" s="79" t="s">
        <v>511</v>
      </c>
      <c r="B232" s="79"/>
    </row>
    <row r="233" spans="1:9" ht="18.5" x14ac:dyDescent="0.45">
      <c r="A233" s="77" t="s">
        <v>532</v>
      </c>
      <c r="B233" s="77"/>
    </row>
    <row r="234" spans="1:9" x14ac:dyDescent="0.35">
      <c r="A234" t="s">
        <v>60</v>
      </c>
      <c r="B234" t="s">
        <v>61</v>
      </c>
      <c r="C234">
        <v>229</v>
      </c>
    </row>
    <row r="235" spans="1:9" ht="15" thickBot="1" x14ac:dyDescent="0.4">
      <c r="A235" t="s">
        <v>163</v>
      </c>
      <c r="B235" t="s">
        <v>164</v>
      </c>
      <c r="C235" s="54">
        <v>188</v>
      </c>
    </row>
    <row r="236" spans="1:9" ht="15" thickTop="1" x14ac:dyDescent="0.35">
      <c r="C236">
        <f>SUM(C234:C235)</f>
        <v>417</v>
      </c>
    </row>
    <row r="237" spans="1:9" ht="18.5" x14ac:dyDescent="0.45">
      <c r="A237" s="78" t="s">
        <v>533</v>
      </c>
      <c r="B237" s="78"/>
      <c r="C237" s="22"/>
      <c r="D237" s="75" t="s">
        <v>536</v>
      </c>
      <c r="E237" s="75"/>
      <c r="F237" s="75"/>
      <c r="G237" s="75"/>
      <c r="H237" s="75"/>
      <c r="I237" s="75"/>
    </row>
    <row r="238" spans="1:9" x14ac:dyDescent="0.35">
      <c r="A238" s="22" t="s">
        <v>192</v>
      </c>
      <c r="B238" s="22" t="s">
        <v>516</v>
      </c>
      <c r="C238" s="22">
        <v>224</v>
      </c>
      <c r="D238" s="75"/>
      <c r="E238" s="75"/>
      <c r="F238" s="75"/>
      <c r="G238" s="75"/>
      <c r="H238" s="75"/>
      <c r="I238" s="75"/>
    </row>
    <row r="239" spans="1:9" ht="15" thickBot="1" x14ac:dyDescent="0.4">
      <c r="A239" s="22" t="s">
        <v>69</v>
      </c>
      <c r="B239" s="22" t="s">
        <v>70</v>
      </c>
      <c r="C239" s="63">
        <v>226</v>
      </c>
      <c r="D239" s="75"/>
      <c r="E239" s="75"/>
      <c r="F239" s="75"/>
      <c r="G239" s="75"/>
      <c r="H239" s="75"/>
      <c r="I239" s="75"/>
    </row>
    <row r="240" spans="1:9" ht="15" thickTop="1" x14ac:dyDescent="0.35">
      <c r="A240" s="22"/>
      <c r="B240" s="22"/>
      <c r="C240" s="22">
        <f>SUM(C238:C239)</f>
        <v>450</v>
      </c>
      <c r="D240" s="75"/>
      <c r="E240" s="75"/>
      <c r="F240" s="75"/>
      <c r="G240" s="75"/>
      <c r="H240" s="75"/>
      <c r="I240" s="75"/>
    </row>
  </sheetData>
  <sortState xmlns:xlrd2="http://schemas.microsoft.com/office/spreadsheetml/2017/richdata2" ref="A133:T155">
    <sortCondition descending="1" ref="T4:T9"/>
    <sortCondition descending="1" ref="Q4:Q9"/>
    <sortCondition descending="1" ref="P4:P9"/>
    <sortCondition descending="1" ref="N4:N9"/>
    <sortCondition descending="1" ref="M4:M9"/>
    <sortCondition descending="1" ref="L4:L9"/>
    <sortCondition descending="1" ref="J4:J9"/>
    <sortCondition descending="1" ref="I4:I9"/>
    <sortCondition descending="1" ref="G4:G9"/>
    <sortCondition descending="1" ref="F4:F9"/>
    <sortCondition descending="1" ref="E4:E9"/>
  </sortState>
  <mergeCells count="32">
    <mergeCell ref="A189:B189"/>
    <mergeCell ref="A228:B228"/>
    <mergeCell ref="B104:T104"/>
    <mergeCell ref="B3:T3"/>
    <mergeCell ref="A1:T1"/>
    <mergeCell ref="A158:B158"/>
    <mergeCell ref="A199:B199"/>
    <mergeCell ref="A157:B157"/>
    <mergeCell ref="A194:B194"/>
    <mergeCell ref="D189:I193"/>
    <mergeCell ref="A159:B159"/>
    <mergeCell ref="A164:B164"/>
    <mergeCell ref="A169:B169"/>
    <mergeCell ref="A174:B174"/>
    <mergeCell ref="A179:B179"/>
    <mergeCell ref="A184:B184"/>
    <mergeCell ref="A216:B216"/>
    <mergeCell ref="A220:B220"/>
    <mergeCell ref="A224:B224"/>
    <mergeCell ref="A210:B210"/>
    <mergeCell ref="A211:B211"/>
    <mergeCell ref="A232:B232"/>
    <mergeCell ref="D205:I209"/>
    <mergeCell ref="D224:I227"/>
    <mergeCell ref="D237:I240"/>
    <mergeCell ref="B72:T72"/>
    <mergeCell ref="B132:T132"/>
    <mergeCell ref="A233:B233"/>
    <mergeCell ref="A237:B237"/>
    <mergeCell ref="A200:B200"/>
    <mergeCell ref="A205:B205"/>
    <mergeCell ref="A212:B212"/>
  </mergeCells>
  <printOptions gridLines="1"/>
  <pageMargins left="0.7" right="0.7" top="0.75" bottom="0.75" header="0.3" footer="0.3"/>
  <pageSetup scale="60" orientation="landscape" verticalDpi="0" r:id="rId1"/>
  <rowBreaks count="4" manualBreakCount="4">
    <brk id="48" max="19" man="1"/>
    <brk id="102" max="16383" man="1"/>
    <brk id="155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topLeftCell="A46" zoomScale="70" zoomScaleNormal="70" workbookViewId="0">
      <selection activeCell="I16" sqref="I16"/>
    </sheetView>
  </sheetViews>
  <sheetFormatPr defaultColWidth="16.453125" defaultRowHeight="14.5" x14ac:dyDescent="0.35"/>
  <cols>
    <col min="1" max="1" width="16.453125" style="60" customWidth="1"/>
    <col min="2" max="18" width="16.453125" customWidth="1"/>
    <col min="19" max="19" width="16.453125" style="67" customWidth="1"/>
  </cols>
  <sheetData>
    <row r="1" spans="1:19" s="68" customFormat="1" ht="26" x14ac:dyDescent="0.6">
      <c r="A1" s="80" t="s">
        <v>535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65" customFormat="1" ht="15.5" x14ac:dyDescent="0.35">
      <c r="A2" s="65" t="s">
        <v>473</v>
      </c>
      <c r="B2" s="65" t="s">
        <v>471</v>
      </c>
      <c r="C2" s="65" t="s">
        <v>472</v>
      </c>
      <c r="D2" s="66" t="s">
        <v>500</v>
      </c>
      <c r="E2" s="66" t="s">
        <v>440</v>
      </c>
      <c r="F2" s="65" t="s">
        <v>441</v>
      </c>
      <c r="G2" s="65" t="s">
        <v>442</v>
      </c>
      <c r="H2" s="65" t="s">
        <v>480</v>
      </c>
      <c r="I2" s="65" t="s">
        <v>443</v>
      </c>
      <c r="J2" s="65" t="s">
        <v>453</v>
      </c>
      <c r="K2" s="65" t="s">
        <v>484</v>
      </c>
      <c r="L2" s="65" t="s">
        <v>454</v>
      </c>
      <c r="M2" s="65" t="s">
        <v>455</v>
      </c>
      <c r="N2" s="65" t="s">
        <v>482</v>
      </c>
      <c r="O2" s="65" t="s">
        <v>497</v>
      </c>
      <c r="P2" s="65" t="s">
        <v>459</v>
      </c>
      <c r="Q2" s="65" t="s">
        <v>483</v>
      </c>
      <c r="R2" s="65" t="s">
        <v>498</v>
      </c>
      <c r="S2" s="65" t="s">
        <v>458</v>
      </c>
    </row>
    <row r="3" spans="1:19" x14ac:dyDescent="0.35">
      <c r="A3" s="41">
        <v>159</v>
      </c>
      <c r="B3" s="39" t="s">
        <v>150</v>
      </c>
      <c r="C3" s="39" t="s">
        <v>50</v>
      </c>
      <c r="D3" s="40" t="s">
        <v>462</v>
      </c>
      <c r="E3" s="46">
        <v>24</v>
      </c>
      <c r="F3" s="41">
        <v>25</v>
      </c>
      <c r="G3" s="41">
        <v>24</v>
      </c>
      <c r="H3" s="42">
        <f t="shared" ref="H3:H34" si="0">SUM(E3:G3)</f>
        <v>73</v>
      </c>
      <c r="I3" s="41">
        <v>24</v>
      </c>
      <c r="J3" s="41">
        <v>25</v>
      </c>
      <c r="K3" s="42">
        <f t="shared" ref="K3:K34" si="1">SUM(I3:J3)</f>
        <v>49</v>
      </c>
      <c r="L3" s="41">
        <v>21</v>
      </c>
      <c r="M3" s="41">
        <v>25</v>
      </c>
      <c r="N3" s="41">
        <v>23</v>
      </c>
      <c r="O3" s="42">
        <f t="shared" ref="O3:O34" si="2">SUM(L3:N3)</f>
        <v>69</v>
      </c>
      <c r="P3" s="41">
        <v>22</v>
      </c>
      <c r="Q3" s="41">
        <v>21</v>
      </c>
      <c r="R3" s="42">
        <f t="shared" ref="R3:R34" si="3">SUM(P3:Q3)</f>
        <v>43</v>
      </c>
      <c r="S3" s="67">
        <f t="shared" ref="S3:S34" si="4">SUM(R3,O3,K3,H3)</f>
        <v>234</v>
      </c>
    </row>
    <row r="4" spans="1:19" x14ac:dyDescent="0.35">
      <c r="A4" s="41">
        <v>253</v>
      </c>
      <c r="B4" s="39" t="s">
        <v>382</v>
      </c>
      <c r="C4" s="39" t="s">
        <v>70</v>
      </c>
      <c r="D4" s="40" t="s">
        <v>466</v>
      </c>
      <c r="E4" s="46">
        <v>21</v>
      </c>
      <c r="F4" s="41">
        <v>25</v>
      </c>
      <c r="G4" s="41">
        <v>23</v>
      </c>
      <c r="H4" s="42">
        <f t="shared" si="0"/>
        <v>69</v>
      </c>
      <c r="I4" s="41">
        <v>23</v>
      </c>
      <c r="J4" s="41">
        <v>23</v>
      </c>
      <c r="K4" s="42">
        <f t="shared" si="1"/>
        <v>46</v>
      </c>
      <c r="L4" s="41">
        <v>22</v>
      </c>
      <c r="M4" s="41">
        <v>22</v>
      </c>
      <c r="N4" s="41">
        <v>25</v>
      </c>
      <c r="O4" s="42">
        <f t="shared" si="2"/>
        <v>69</v>
      </c>
      <c r="P4" s="41">
        <v>24</v>
      </c>
      <c r="Q4" s="41">
        <v>23</v>
      </c>
      <c r="R4" s="42">
        <f t="shared" si="3"/>
        <v>47</v>
      </c>
      <c r="S4" s="67">
        <f t="shared" si="4"/>
        <v>231</v>
      </c>
    </row>
    <row r="5" spans="1:19" x14ac:dyDescent="0.35">
      <c r="A5" s="41">
        <v>223</v>
      </c>
      <c r="B5" s="39" t="s">
        <v>310</v>
      </c>
      <c r="C5" s="39" t="s">
        <v>135</v>
      </c>
      <c r="D5" s="40" t="s">
        <v>462</v>
      </c>
      <c r="E5" s="46">
        <v>19</v>
      </c>
      <c r="F5" s="41">
        <v>23</v>
      </c>
      <c r="G5" s="41">
        <v>25</v>
      </c>
      <c r="H5" s="42">
        <f t="shared" si="0"/>
        <v>67</v>
      </c>
      <c r="I5" s="41">
        <v>23</v>
      </c>
      <c r="J5" s="43">
        <v>23</v>
      </c>
      <c r="K5" s="42">
        <f t="shared" si="1"/>
        <v>46</v>
      </c>
      <c r="L5" s="41">
        <v>23</v>
      </c>
      <c r="M5" s="41">
        <v>24</v>
      </c>
      <c r="N5" s="41">
        <v>24</v>
      </c>
      <c r="O5" s="42">
        <f t="shared" si="2"/>
        <v>71</v>
      </c>
      <c r="P5" s="41">
        <v>24</v>
      </c>
      <c r="Q5" s="41">
        <v>22</v>
      </c>
      <c r="R5" s="42">
        <f t="shared" si="3"/>
        <v>46</v>
      </c>
      <c r="S5" s="67">
        <f t="shared" si="4"/>
        <v>230</v>
      </c>
    </row>
    <row r="6" spans="1:19" x14ac:dyDescent="0.35">
      <c r="A6" s="41">
        <v>120</v>
      </c>
      <c r="B6" s="39" t="s">
        <v>55</v>
      </c>
      <c r="C6" s="39" t="s">
        <v>56</v>
      </c>
      <c r="D6" s="40" t="s">
        <v>462</v>
      </c>
      <c r="E6" s="46">
        <v>22</v>
      </c>
      <c r="F6" s="41">
        <v>25</v>
      </c>
      <c r="G6" s="41">
        <v>22</v>
      </c>
      <c r="H6" s="42">
        <f t="shared" si="0"/>
        <v>69</v>
      </c>
      <c r="I6" s="41">
        <v>20</v>
      </c>
      <c r="J6" s="41">
        <v>25</v>
      </c>
      <c r="K6" s="42">
        <f t="shared" si="1"/>
        <v>45</v>
      </c>
      <c r="L6" s="41">
        <v>23</v>
      </c>
      <c r="M6" s="41">
        <v>25</v>
      </c>
      <c r="N6" s="41">
        <v>24</v>
      </c>
      <c r="O6" s="42">
        <f t="shared" si="2"/>
        <v>72</v>
      </c>
      <c r="P6" s="41">
        <v>22</v>
      </c>
      <c r="Q6" s="41">
        <v>22</v>
      </c>
      <c r="R6" s="42">
        <f t="shared" si="3"/>
        <v>44</v>
      </c>
      <c r="S6" s="67">
        <f t="shared" si="4"/>
        <v>230</v>
      </c>
    </row>
    <row r="7" spans="1:19" x14ac:dyDescent="0.35">
      <c r="A7" s="41">
        <v>187</v>
      </c>
      <c r="B7" s="39" t="s">
        <v>216</v>
      </c>
      <c r="C7" s="39" t="s">
        <v>217</v>
      </c>
      <c r="D7" s="40" t="s">
        <v>462</v>
      </c>
      <c r="E7" s="46">
        <v>22</v>
      </c>
      <c r="F7" s="41">
        <v>21</v>
      </c>
      <c r="G7" s="41">
        <v>23</v>
      </c>
      <c r="H7" s="42">
        <f t="shared" si="0"/>
        <v>66</v>
      </c>
      <c r="I7" s="41">
        <v>22</v>
      </c>
      <c r="J7" s="41">
        <v>24</v>
      </c>
      <c r="K7" s="42">
        <f t="shared" si="1"/>
        <v>46</v>
      </c>
      <c r="L7" s="41">
        <v>22</v>
      </c>
      <c r="M7" s="41">
        <v>25</v>
      </c>
      <c r="N7" s="41">
        <v>22</v>
      </c>
      <c r="O7" s="42">
        <f t="shared" si="2"/>
        <v>69</v>
      </c>
      <c r="P7" s="41">
        <v>23</v>
      </c>
      <c r="Q7" s="41">
        <v>25</v>
      </c>
      <c r="R7" s="42">
        <f t="shared" si="3"/>
        <v>48</v>
      </c>
      <c r="S7" s="67">
        <f t="shared" si="4"/>
        <v>229</v>
      </c>
    </row>
    <row r="8" spans="1:19" x14ac:dyDescent="0.35">
      <c r="A8" s="41">
        <v>122</v>
      </c>
      <c r="B8" s="39" t="s">
        <v>60</v>
      </c>
      <c r="C8" s="39" t="s">
        <v>61</v>
      </c>
      <c r="D8" s="40" t="s">
        <v>466</v>
      </c>
      <c r="E8" s="46">
        <v>22</v>
      </c>
      <c r="F8" s="41">
        <v>23</v>
      </c>
      <c r="G8" s="41">
        <v>23</v>
      </c>
      <c r="H8" s="42">
        <f t="shared" si="0"/>
        <v>68</v>
      </c>
      <c r="I8" s="41">
        <v>23</v>
      </c>
      <c r="J8" s="43">
        <v>22</v>
      </c>
      <c r="K8" s="42">
        <f t="shared" si="1"/>
        <v>45</v>
      </c>
      <c r="L8" s="41">
        <v>23</v>
      </c>
      <c r="M8" s="41">
        <v>25</v>
      </c>
      <c r="N8" s="41">
        <v>22</v>
      </c>
      <c r="O8" s="42">
        <f t="shared" si="2"/>
        <v>70</v>
      </c>
      <c r="P8" s="41">
        <v>22</v>
      </c>
      <c r="Q8" s="41">
        <v>24</v>
      </c>
      <c r="R8" s="42">
        <f t="shared" si="3"/>
        <v>46</v>
      </c>
      <c r="S8" s="67">
        <f t="shared" si="4"/>
        <v>229</v>
      </c>
    </row>
    <row r="9" spans="1:19" x14ac:dyDescent="0.35">
      <c r="A9" s="41">
        <v>266</v>
      </c>
      <c r="B9" s="39" t="s">
        <v>409</v>
      </c>
      <c r="C9" s="39" t="s">
        <v>410</v>
      </c>
      <c r="D9" s="40" t="s">
        <v>462</v>
      </c>
      <c r="E9" s="46">
        <v>23</v>
      </c>
      <c r="F9" s="41">
        <v>23</v>
      </c>
      <c r="G9" s="41">
        <v>24</v>
      </c>
      <c r="H9" s="42">
        <f t="shared" si="0"/>
        <v>70</v>
      </c>
      <c r="I9" s="41">
        <v>23</v>
      </c>
      <c r="J9" s="41">
        <v>22</v>
      </c>
      <c r="K9" s="42">
        <f t="shared" si="1"/>
        <v>45</v>
      </c>
      <c r="L9" s="41">
        <v>19</v>
      </c>
      <c r="M9" s="41">
        <v>24</v>
      </c>
      <c r="N9" s="41">
        <v>25</v>
      </c>
      <c r="O9" s="42">
        <f t="shared" si="2"/>
        <v>68</v>
      </c>
      <c r="P9" s="41">
        <v>24</v>
      </c>
      <c r="Q9" s="41">
        <v>21</v>
      </c>
      <c r="R9" s="42">
        <f t="shared" si="3"/>
        <v>45</v>
      </c>
      <c r="S9" s="67">
        <f t="shared" si="4"/>
        <v>228</v>
      </c>
    </row>
    <row r="10" spans="1:19" ht="17.25" customHeight="1" x14ac:dyDescent="0.35">
      <c r="A10" s="41">
        <v>179</v>
      </c>
      <c r="B10" s="39" t="s">
        <v>200</v>
      </c>
      <c r="C10" s="39" t="s">
        <v>201</v>
      </c>
      <c r="D10" s="40" t="s">
        <v>462</v>
      </c>
      <c r="E10" s="43">
        <v>21</v>
      </c>
      <c r="F10" s="43">
        <v>22</v>
      </c>
      <c r="G10" s="43">
        <v>23</v>
      </c>
      <c r="H10" s="42">
        <f t="shared" si="0"/>
        <v>66</v>
      </c>
      <c r="I10" s="43">
        <v>21</v>
      </c>
      <c r="J10" s="43">
        <v>24</v>
      </c>
      <c r="K10" s="42">
        <f t="shared" si="1"/>
        <v>45</v>
      </c>
      <c r="L10" s="41">
        <v>22</v>
      </c>
      <c r="M10" s="41">
        <v>23</v>
      </c>
      <c r="N10" s="41">
        <v>22</v>
      </c>
      <c r="O10" s="42">
        <f t="shared" si="2"/>
        <v>67</v>
      </c>
      <c r="P10" s="41">
        <v>24</v>
      </c>
      <c r="Q10" s="41">
        <v>25</v>
      </c>
      <c r="R10" s="42">
        <f t="shared" si="3"/>
        <v>49</v>
      </c>
      <c r="S10" s="67">
        <f t="shared" si="4"/>
        <v>227</v>
      </c>
    </row>
    <row r="11" spans="1:19" x14ac:dyDescent="0.35">
      <c r="A11" s="41">
        <v>166</v>
      </c>
      <c r="B11" s="39" t="s">
        <v>166</v>
      </c>
      <c r="C11" s="39" t="s">
        <v>167</v>
      </c>
      <c r="D11" s="40" t="s">
        <v>462</v>
      </c>
      <c r="E11" s="46">
        <v>24</v>
      </c>
      <c r="F11" s="41">
        <v>22</v>
      </c>
      <c r="G11" s="41">
        <v>25</v>
      </c>
      <c r="H11" s="42">
        <f t="shared" si="0"/>
        <v>71</v>
      </c>
      <c r="I11" s="41">
        <v>21</v>
      </c>
      <c r="J11" s="41">
        <v>20</v>
      </c>
      <c r="K11" s="42">
        <f t="shared" si="1"/>
        <v>41</v>
      </c>
      <c r="L11" s="41">
        <v>23</v>
      </c>
      <c r="M11" s="41">
        <v>22</v>
      </c>
      <c r="N11" s="41">
        <v>21</v>
      </c>
      <c r="O11" s="42">
        <f t="shared" si="2"/>
        <v>66</v>
      </c>
      <c r="P11" s="41">
        <v>24</v>
      </c>
      <c r="Q11" s="41">
        <v>25</v>
      </c>
      <c r="R11" s="42">
        <f t="shared" si="3"/>
        <v>49</v>
      </c>
      <c r="S11" s="67">
        <f t="shared" si="4"/>
        <v>227</v>
      </c>
    </row>
    <row r="12" spans="1:19" x14ac:dyDescent="0.35">
      <c r="A12" s="41">
        <v>226</v>
      </c>
      <c r="B12" s="39" t="s">
        <v>316</v>
      </c>
      <c r="C12" s="39" t="s">
        <v>317</v>
      </c>
      <c r="D12" s="40" t="s">
        <v>466</v>
      </c>
      <c r="E12" s="43">
        <v>23</v>
      </c>
      <c r="F12" s="43">
        <v>23</v>
      </c>
      <c r="G12" s="43">
        <v>24</v>
      </c>
      <c r="H12" s="42">
        <f t="shared" si="0"/>
        <v>70</v>
      </c>
      <c r="I12" s="43">
        <v>21</v>
      </c>
      <c r="J12" s="43">
        <v>22</v>
      </c>
      <c r="K12" s="42">
        <f t="shared" si="1"/>
        <v>43</v>
      </c>
      <c r="L12" s="41">
        <v>24</v>
      </c>
      <c r="M12" s="41">
        <v>23</v>
      </c>
      <c r="N12" s="41">
        <v>20</v>
      </c>
      <c r="O12" s="42">
        <f t="shared" si="2"/>
        <v>67</v>
      </c>
      <c r="P12" s="41">
        <v>22</v>
      </c>
      <c r="Q12" s="41">
        <v>24</v>
      </c>
      <c r="R12" s="42">
        <f t="shared" si="3"/>
        <v>46</v>
      </c>
      <c r="S12" s="67">
        <f t="shared" si="4"/>
        <v>226</v>
      </c>
    </row>
    <row r="13" spans="1:19" x14ac:dyDescent="0.35">
      <c r="A13" s="41">
        <v>125</v>
      </c>
      <c r="B13" s="39" t="s">
        <v>69</v>
      </c>
      <c r="C13" s="39" t="s">
        <v>70</v>
      </c>
      <c r="D13" s="41" t="s">
        <v>462</v>
      </c>
      <c r="E13" s="46">
        <v>24</v>
      </c>
      <c r="F13" s="41">
        <v>25</v>
      </c>
      <c r="G13" s="41">
        <v>20</v>
      </c>
      <c r="H13" s="42">
        <f t="shared" si="0"/>
        <v>69</v>
      </c>
      <c r="I13" s="41">
        <v>20</v>
      </c>
      <c r="J13" s="41">
        <v>25</v>
      </c>
      <c r="K13" s="42">
        <f t="shared" si="1"/>
        <v>45</v>
      </c>
      <c r="L13" s="41">
        <v>21</v>
      </c>
      <c r="M13" s="41">
        <v>22</v>
      </c>
      <c r="N13" s="41">
        <v>23</v>
      </c>
      <c r="O13" s="42">
        <f t="shared" si="2"/>
        <v>66</v>
      </c>
      <c r="P13" s="41">
        <v>23</v>
      </c>
      <c r="Q13" s="41">
        <v>23</v>
      </c>
      <c r="R13" s="42">
        <f t="shared" si="3"/>
        <v>46</v>
      </c>
      <c r="S13" s="67">
        <f t="shared" si="4"/>
        <v>226</v>
      </c>
    </row>
    <row r="14" spans="1:19" x14ac:dyDescent="0.35">
      <c r="A14" s="64">
        <v>304</v>
      </c>
      <c r="B14" s="48" t="s">
        <v>437</v>
      </c>
      <c r="C14" s="49" t="s">
        <v>438</v>
      </c>
      <c r="D14" s="40" t="s">
        <v>462</v>
      </c>
      <c r="E14" s="46">
        <v>24</v>
      </c>
      <c r="F14" s="41">
        <v>21</v>
      </c>
      <c r="G14" s="41">
        <v>23</v>
      </c>
      <c r="H14" s="42">
        <f t="shared" si="0"/>
        <v>68</v>
      </c>
      <c r="I14" s="41">
        <v>23</v>
      </c>
      <c r="J14" s="41">
        <v>19</v>
      </c>
      <c r="K14" s="42">
        <f t="shared" si="1"/>
        <v>42</v>
      </c>
      <c r="L14" s="41">
        <v>24</v>
      </c>
      <c r="M14" s="41">
        <v>22</v>
      </c>
      <c r="N14" s="41">
        <v>24</v>
      </c>
      <c r="O14" s="42">
        <f t="shared" si="2"/>
        <v>70</v>
      </c>
      <c r="P14" s="41">
        <v>24</v>
      </c>
      <c r="Q14" s="41">
        <v>22</v>
      </c>
      <c r="R14" s="42">
        <f t="shared" si="3"/>
        <v>46</v>
      </c>
      <c r="S14" s="67">
        <f t="shared" si="4"/>
        <v>226</v>
      </c>
    </row>
    <row r="15" spans="1:19" x14ac:dyDescent="0.35">
      <c r="A15" s="41">
        <v>108</v>
      </c>
      <c r="B15" s="39" t="s">
        <v>21</v>
      </c>
      <c r="C15" s="39" t="s">
        <v>22</v>
      </c>
      <c r="D15" s="40" t="s">
        <v>466</v>
      </c>
      <c r="E15" s="46">
        <v>22</v>
      </c>
      <c r="F15" s="41">
        <v>20</v>
      </c>
      <c r="G15" s="41">
        <v>25</v>
      </c>
      <c r="H15" s="42">
        <f t="shared" si="0"/>
        <v>67</v>
      </c>
      <c r="I15" s="41">
        <v>20</v>
      </c>
      <c r="J15" s="41">
        <v>25</v>
      </c>
      <c r="K15" s="42">
        <f t="shared" si="1"/>
        <v>45</v>
      </c>
      <c r="L15" s="41">
        <v>21</v>
      </c>
      <c r="M15" s="41">
        <v>25</v>
      </c>
      <c r="N15" s="41">
        <v>23</v>
      </c>
      <c r="O15" s="42">
        <f t="shared" si="2"/>
        <v>69</v>
      </c>
      <c r="P15" s="41">
        <v>20</v>
      </c>
      <c r="Q15" s="41">
        <v>23</v>
      </c>
      <c r="R15" s="42">
        <f t="shared" si="3"/>
        <v>43</v>
      </c>
      <c r="S15" s="67">
        <f t="shared" si="4"/>
        <v>224</v>
      </c>
    </row>
    <row r="16" spans="1:19" x14ac:dyDescent="0.35">
      <c r="A16" s="41">
        <v>176</v>
      </c>
      <c r="B16" s="39" t="s">
        <v>192</v>
      </c>
      <c r="C16" s="39" t="s">
        <v>193</v>
      </c>
      <c r="D16" s="40" t="s">
        <v>462</v>
      </c>
      <c r="E16" s="50">
        <v>22</v>
      </c>
      <c r="F16" s="41">
        <v>21</v>
      </c>
      <c r="G16" s="41">
        <v>22</v>
      </c>
      <c r="H16" s="42">
        <f t="shared" si="0"/>
        <v>65</v>
      </c>
      <c r="I16" s="41">
        <v>21</v>
      </c>
      <c r="J16" s="41">
        <v>21</v>
      </c>
      <c r="K16" s="42">
        <f t="shared" si="1"/>
        <v>42</v>
      </c>
      <c r="L16" s="41">
        <v>22</v>
      </c>
      <c r="M16" s="41">
        <v>24</v>
      </c>
      <c r="N16" s="41">
        <v>25</v>
      </c>
      <c r="O16" s="42">
        <f t="shared" si="2"/>
        <v>71</v>
      </c>
      <c r="P16" s="41">
        <v>24</v>
      </c>
      <c r="Q16" s="41">
        <v>22</v>
      </c>
      <c r="R16" s="42">
        <f t="shared" si="3"/>
        <v>46</v>
      </c>
      <c r="S16" s="67">
        <f t="shared" si="4"/>
        <v>224</v>
      </c>
    </row>
    <row r="17" spans="1:19" x14ac:dyDescent="0.35">
      <c r="A17" s="41">
        <v>142</v>
      </c>
      <c r="B17" s="39" t="s">
        <v>107</v>
      </c>
      <c r="C17" s="39" t="s">
        <v>110</v>
      </c>
      <c r="D17" s="40" t="s">
        <v>466</v>
      </c>
      <c r="E17" s="46">
        <v>23</v>
      </c>
      <c r="F17" s="41">
        <v>20</v>
      </c>
      <c r="G17" s="41">
        <v>23</v>
      </c>
      <c r="H17" s="42">
        <f t="shared" si="0"/>
        <v>66</v>
      </c>
      <c r="I17" s="41">
        <v>23</v>
      </c>
      <c r="J17" s="41">
        <v>23</v>
      </c>
      <c r="K17" s="42">
        <f t="shared" si="1"/>
        <v>46</v>
      </c>
      <c r="L17" s="41">
        <v>22</v>
      </c>
      <c r="M17" s="41">
        <v>21</v>
      </c>
      <c r="N17" s="41">
        <v>24</v>
      </c>
      <c r="O17" s="42">
        <f t="shared" si="2"/>
        <v>67</v>
      </c>
      <c r="P17" s="41">
        <v>22</v>
      </c>
      <c r="Q17" s="41">
        <v>22</v>
      </c>
      <c r="R17" s="42">
        <f t="shared" si="3"/>
        <v>44</v>
      </c>
      <c r="S17" s="67">
        <f t="shared" si="4"/>
        <v>223</v>
      </c>
    </row>
    <row r="18" spans="1:19" x14ac:dyDescent="0.35">
      <c r="A18" s="41">
        <v>237</v>
      </c>
      <c r="B18" s="39" t="s">
        <v>340</v>
      </c>
      <c r="C18" s="39" t="s">
        <v>341</v>
      </c>
      <c r="D18" s="40" t="s">
        <v>466</v>
      </c>
      <c r="E18" s="46">
        <v>23</v>
      </c>
      <c r="F18" s="41">
        <v>24</v>
      </c>
      <c r="G18" s="41">
        <v>24</v>
      </c>
      <c r="H18" s="42">
        <f t="shared" si="0"/>
        <v>71</v>
      </c>
      <c r="I18" s="41">
        <v>22</v>
      </c>
      <c r="J18" s="41">
        <v>21</v>
      </c>
      <c r="K18" s="42">
        <f t="shared" si="1"/>
        <v>43</v>
      </c>
      <c r="L18" s="41">
        <v>22</v>
      </c>
      <c r="M18" s="41">
        <v>24</v>
      </c>
      <c r="N18" s="41">
        <v>23</v>
      </c>
      <c r="O18" s="42">
        <f t="shared" si="2"/>
        <v>69</v>
      </c>
      <c r="P18" s="41">
        <v>21</v>
      </c>
      <c r="Q18" s="41">
        <v>18</v>
      </c>
      <c r="R18" s="42">
        <f t="shared" si="3"/>
        <v>39</v>
      </c>
      <c r="S18" s="67">
        <f t="shared" si="4"/>
        <v>222</v>
      </c>
    </row>
    <row r="19" spans="1:19" x14ac:dyDescent="0.35">
      <c r="A19" s="41">
        <v>107</v>
      </c>
      <c r="B19" s="39" t="s">
        <v>18</v>
      </c>
      <c r="C19" s="39" t="s">
        <v>19</v>
      </c>
      <c r="D19" s="40" t="s">
        <v>462</v>
      </c>
      <c r="E19" s="46">
        <v>21</v>
      </c>
      <c r="F19" s="41">
        <v>22</v>
      </c>
      <c r="G19" s="41">
        <v>20</v>
      </c>
      <c r="H19" s="42">
        <f t="shared" si="0"/>
        <v>63</v>
      </c>
      <c r="I19" s="41">
        <v>22</v>
      </c>
      <c r="J19" s="41">
        <v>25</v>
      </c>
      <c r="K19" s="42">
        <f t="shared" si="1"/>
        <v>47</v>
      </c>
      <c r="L19" s="41">
        <v>23</v>
      </c>
      <c r="M19" s="41">
        <v>19</v>
      </c>
      <c r="N19" s="41">
        <v>23</v>
      </c>
      <c r="O19" s="42">
        <f t="shared" si="2"/>
        <v>65</v>
      </c>
      <c r="P19" s="41">
        <v>23</v>
      </c>
      <c r="Q19" s="41">
        <v>23</v>
      </c>
      <c r="R19" s="42">
        <f t="shared" si="3"/>
        <v>46</v>
      </c>
      <c r="S19" s="67">
        <f t="shared" si="4"/>
        <v>221</v>
      </c>
    </row>
    <row r="20" spans="1:19" x14ac:dyDescent="0.35">
      <c r="A20" s="41">
        <v>301</v>
      </c>
      <c r="B20" s="39" t="s">
        <v>494</v>
      </c>
      <c r="C20" s="39" t="s">
        <v>141</v>
      </c>
      <c r="D20" s="40" t="s">
        <v>465</v>
      </c>
      <c r="E20" s="50">
        <v>22</v>
      </c>
      <c r="F20" s="41">
        <v>22</v>
      </c>
      <c r="G20" s="41">
        <v>21</v>
      </c>
      <c r="H20" s="42">
        <f t="shared" si="0"/>
        <v>65</v>
      </c>
      <c r="I20" s="41">
        <v>22</v>
      </c>
      <c r="J20" s="41">
        <v>19</v>
      </c>
      <c r="K20" s="42">
        <f t="shared" si="1"/>
        <v>41</v>
      </c>
      <c r="L20" s="41">
        <v>24</v>
      </c>
      <c r="M20" s="41">
        <v>24</v>
      </c>
      <c r="N20" s="41">
        <v>23</v>
      </c>
      <c r="O20" s="42">
        <f t="shared" si="2"/>
        <v>71</v>
      </c>
      <c r="P20" s="41">
        <v>23</v>
      </c>
      <c r="Q20" s="41">
        <v>21</v>
      </c>
      <c r="R20" s="42">
        <f t="shared" si="3"/>
        <v>44</v>
      </c>
      <c r="S20" s="67">
        <f t="shared" si="4"/>
        <v>221</v>
      </c>
    </row>
    <row r="21" spans="1:19" x14ac:dyDescent="0.35">
      <c r="A21" s="43">
        <v>298</v>
      </c>
      <c r="B21" s="39" t="s">
        <v>337</v>
      </c>
      <c r="C21" s="39" t="s">
        <v>286</v>
      </c>
      <c r="D21" s="40" t="s">
        <v>462</v>
      </c>
      <c r="E21" s="46">
        <v>22</v>
      </c>
      <c r="F21" s="41">
        <v>23</v>
      </c>
      <c r="G21" s="41">
        <v>23</v>
      </c>
      <c r="H21" s="42">
        <f t="shared" si="0"/>
        <v>68</v>
      </c>
      <c r="I21" s="41">
        <v>21</v>
      </c>
      <c r="J21" s="43">
        <v>21</v>
      </c>
      <c r="K21" s="42">
        <f t="shared" si="1"/>
        <v>42</v>
      </c>
      <c r="L21" s="41">
        <v>20</v>
      </c>
      <c r="M21" s="41">
        <v>24</v>
      </c>
      <c r="N21" s="41">
        <v>21</v>
      </c>
      <c r="O21" s="42">
        <f t="shared" si="2"/>
        <v>65</v>
      </c>
      <c r="P21" s="41">
        <v>22</v>
      </c>
      <c r="Q21" s="41">
        <v>23</v>
      </c>
      <c r="R21" s="42">
        <f t="shared" si="3"/>
        <v>45</v>
      </c>
      <c r="S21" s="67">
        <f t="shared" si="4"/>
        <v>220</v>
      </c>
    </row>
    <row r="22" spans="1:19" x14ac:dyDescent="0.35">
      <c r="A22" s="41">
        <v>172</v>
      </c>
      <c r="B22" s="39" t="s">
        <v>182</v>
      </c>
      <c r="C22" s="39" t="s">
        <v>77</v>
      </c>
      <c r="D22" s="40" t="s">
        <v>462</v>
      </c>
      <c r="E22" s="50">
        <v>22</v>
      </c>
      <c r="F22" s="41">
        <v>23</v>
      </c>
      <c r="G22" s="41">
        <v>23</v>
      </c>
      <c r="H22" s="42">
        <f t="shared" si="0"/>
        <v>68</v>
      </c>
      <c r="I22" s="41">
        <v>20</v>
      </c>
      <c r="J22" s="41">
        <v>23</v>
      </c>
      <c r="K22" s="42">
        <f t="shared" si="1"/>
        <v>43</v>
      </c>
      <c r="L22" s="41">
        <v>21</v>
      </c>
      <c r="M22" s="41">
        <v>21</v>
      </c>
      <c r="N22" s="41">
        <v>19</v>
      </c>
      <c r="O22" s="42">
        <f t="shared" si="2"/>
        <v>61</v>
      </c>
      <c r="P22" s="41">
        <v>24</v>
      </c>
      <c r="Q22" s="41">
        <v>22</v>
      </c>
      <c r="R22" s="42">
        <f t="shared" si="3"/>
        <v>46</v>
      </c>
      <c r="S22" s="67">
        <f t="shared" si="4"/>
        <v>218</v>
      </c>
    </row>
    <row r="23" spans="1:19" x14ac:dyDescent="0.35">
      <c r="A23" s="41">
        <v>181</v>
      </c>
      <c r="B23" s="39" t="s">
        <v>204</v>
      </c>
      <c r="C23" s="39" t="s">
        <v>105</v>
      </c>
      <c r="D23" s="40" t="s">
        <v>465</v>
      </c>
      <c r="E23" s="46">
        <v>20</v>
      </c>
      <c r="F23" s="41">
        <v>20</v>
      </c>
      <c r="G23" s="41">
        <v>22</v>
      </c>
      <c r="H23" s="42">
        <f t="shared" si="0"/>
        <v>62</v>
      </c>
      <c r="I23" s="41">
        <v>21</v>
      </c>
      <c r="J23" s="41">
        <v>23</v>
      </c>
      <c r="K23" s="42">
        <f t="shared" si="1"/>
        <v>44</v>
      </c>
      <c r="L23" s="41">
        <v>23</v>
      </c>
      <c r="M23" s="41">
        <v>24</v>
      </c>
      <c r="N23" s="41">
        <v>20</v>
      </c>
      <c r="O23" s="42">
        <f t="shared" si="2"/>
        <v>67</v>
      </c>
      <c r="P23" s="41">
        <v>23</v>
      </c>
      <c r="Q23" s="41">
        <v>22</v>
      </c>
      <c r="R23" s="42">
        <f t="shared" si="3"/>
        <v>45</v>
      </c>
      <c r="S23" s="67">
        <f t="shared" si="4"/>
        <v>218</v>
      </c>
    </row>
    <row r="24" spans="1:19" x14ac:dyDescent="0.35">
      <c r="A24" s="41">
        <v>272</v>
      </c>
      <c r="B24" s="39" t="s">
        <v>422</v>
      </c>
      <c r="C24" s="39" t="s">
        <v>423</v>
      </c>
      <c r="D24" s="40" t="s">
        <v>466</v>
      </c>
      <c r="E24" s="50">
        <v>20</v>
      </c>
      <c r="F24" s="41">
        <v>19</v>
      </c>
      <c r="G24" s="41">
        <v>20</v>
      </c>
      <c r="H24" s="42">
        <f t="shared" si="0"/>
        <v>59</v>
      </c>
      <c r="I24" s="41">
        <v>23</v>
      </c>
      <c r="J24" s="41">
        <v>25</v>
      </c>
      <c r="K24" s="42">
        <f t="shared" si="1"/>
        <v>48</v>
      </c>
      <c r="L24" s="41">
        <v>22</v>
      </c>
      <c r="M24" s="41">
        <v>18</v>
      </c>
      <c r="N24" s="41">
        <v>23</v>
      </c>
      <c r="O24" s="42">
        <f t="shared" si="2"/>
        <v>63</v>
      </c>
      <c r="P24" s="41">
        <v>23</v>
      </c>
      <c r="Q24" s="41">
        <v>23</v>
      </c>
      <c r="R24" s="42">
        <f t="shared" si="3"/>
        <v>46</v>
      </c>
      <c r="S24" s="67">
        <f t="shared" si="4"/>
        <v>216</v>
      </c>
    </row>
    <row r="25" spans="1:19" x14ac:dyDescent="0.35">
      <c r="A25" s="41">
        <v>218</v>
      </c>
      <c r="B25" s="39" t="s">
        <v>296</v>
      </c>
      <c r="C25" s="39" t="s">
        <v>297</v>
      </c>
      <c r="D25" s="40" t="s">
        <v>466</v>
      </c>
      <c r="E25" s="46">
        <v>21</v>
      </c>
      <c r="F25" s="41">
        <v>21</v>
      </c>
      <c r="G25" s="41">
        <v>21</v>
      </c>
      <c r="H25" s="42">
        <f t="shared" si="0"/>
        <v>63</v>
      </c>
      <c r="I25" s="41">
        <v>20</v>
      </c>
      <c r="J25" s="41">
        <v>22</v>
      </c>
      <c r="K25" s="42">
        <f t="shared" si="1"/>
        <v>42</v>
      </c>
      <c r="L25" s="41">
        <v>22</v>
      </c>
      <c r="M25" s="41">
        <v>21</v>
      </c>
      <c r="N25" s="41">
        <v>22</v>
      </c>
      <c r="O25" s="42">
        <f t="shared" si="2"/>
        <v>65</v>
      </c>
      <c r="P25" s="41">
        <v>22</v>
      </c>
      <c r="Q25" s="41">
        <v>23</v>
      </c>
      <c r="R25" s="42">
        <f t="shared" si="3"/>
        <v>45</v>
      </c>
      <c r="S25" s="67">
        <f t="shared" si="4"/>
        <v>215</v>
      </c>
    </row>
    <row r="26" spans="1:19" x14ac:dyDescent="0.35">
      <c r="A26" s="41">
        <v>299</v>
      </c>
      <c r="B26" s="39" t="s">
        <v>492</v>
      </c>
      <c r="C26" s="39" t="s">
        <v>493</v>
      </c>
      <c r="D26" s="40" t="s">
        <v>462</v>
      </c>
      <c r="E26" s="46">
        <v>22</v>
      </c>
      <c r="F26" s="41">
        <v>21</v>
      </c>
      <c r="G26" s="41">
        <v>17</v>
      </c>
      <c r="H26" s="42">
        <f t="shared" si="0"/>
        <v>60</v>
      </c>
      <c r="I26" s="41">
        <v>22</v>
      </c>
      <c r="J26" s="41">
        <v>23</v>
      </c>
      <c r="K26" s="42">
        <f t="shared" si="1"/>
        <v>45</v>
      </c>
      <c r="L26" s="41">
        <v>21</v>
      </c>
      <c r="M26" s="41">
        <v>23</v>
      </c>
      <c r="N26" s="41">
        <v>20</v>
      </c>
      <c r="O26" s="42">
        <f t="shared" si="2"/>
        <v>64</v>
      </c>
      <c r="P26" s="41">
        <v>24</v>
      </c>
      <c r="Q26" s="41">
        <v>22</v>
      </c>
      <c r="R26" s="42">
        <f t="shared" si="3"/>
        <v>46</v>
      </c>
      <c r="S26" s="67">
        <f t="shared" si="4"/>
        <v>215</v>
      </c>
    </row>
    <row r="27" spans="1:19" x14ac:dyDescent="0.35">
      <c r="A27" s="41">
        <v>112</v>
      </c>
      <c r="B27" s="39" t="s">
        <v>32</v>
      </c>
      <c r="C27" s="39" t="s">
        <v>33</v>
      </c>
      <c r="D27" s="40" t="s">
        <v>466</v>
      </c>
      <c r="E27" s="46">
        <v>24</v>
      </c>
      <c r="F27" s="41">
        <v>23</v>
      </c>
      <c r="G27" s="41">
        <v>21</v>
      </c>
      <c r="H27" s="42">
        <f t="shared" si="0"/>
        <v>68</v>
      </c>
      <c r="I27" s="41">
        <v>21</v>
      </c>
      <c r="J27" s="41">
        <v>21</v>
      </c>
      <c r="K27" s="42">
        <f t="shared" si="1"/>
        <v>42</v>
      </c>
      <c r="L27" s="41">
        <v>20</v>
      </c>
      <c r="M27" s="41">
        <v>20</v>
      </c>
      <c r="N27" s="41">
        <v>20</v>
      </c>
      <c r="O27" s="42">
        <f t="shared" si="2"/>
        <v>60</v>
      </c>
      <c r="P27" s="41">
        <v>22</v>
      </c>
      <c r="Q27" s="41">
        <v>22</v>
      </c>
      <c r="R27" s="42">
        <f t="shared" si="3"/>
        <v>44</v>
      </c>
      <c r="S27" s="67">
        <f t="shared" si="4"/>
        <v>214</v>
      </c>
    </row>
    <row r="28" spans="1:19" x14ac:dyDescent="0.35">
      <c r="A28" s="41">
        <v>263</v>
      </c>
      <c r="B28" s="39" t="s">
        <v>401</v>
      </c>
      <c r="C28" s="39" t="s">
        <v>402</v>
      </c>
      <c r="D28" s="40" t="s">
        <v>462</v>
      </c>
      <c r="E28" s="46">
        <v>21</v>
      </c>
      <c r="F28" s="41">
        <v>21</v>
      </c>
      <c r="G28" s="41">
        <v>20</v>
      </c>
      <c r="H28" s="42">
        <f t="shared" si="0"/>
        <v>62</v>
      </c>
      <c r="I28" s="41">
        <v>22</v>
      </c>
      <c r="J28" s="41">
        <v>22</v>
      </c>
      <c r="K28" s="42">
        <f t="shared" si="1"/>
        <v>44</v>
      </c>
      <c r="L28" s="41">
        <v>21</v>
      </c>
      <c r="M28" s="41">
        <v>22</v>
      </c>
      <c r="N28" s="41">
        <v>23</v>
      </c>
      <c r="O28" s="42">
        <f t="shared" si="2"/>
        <v>66</v>
      </c>
      <c r="P28" s="41">
        <v>20</v>
      </c>
      <c r="Q28" s="41">
        <v>22</v>
      </c>
      <c r="R28" s="42">
        <f t="shared" si="3"/>
        <v>42</v>
      </c>
      <c r="S28" s="67">
        <f t="shared" si="4"/>
        <v>214</v>
      </c>
    </row>
    <row r="29" spans="1:19" x14ac:dyDescent="0.35">
      <c r="A29" s="41">
        <v>305</v>
      </c>
      <c r="B29" s="39" t="s">
        <v>449</v>
      </c>
      <c r="C29" s="39" t="s">
        <v>450</v>
      </c>
      <c r="D29" s="40" t="s">
        <v>465</v>
      </c>
      <c r="E29" s="46">
        <v>21</v>
      </c>
      <c r="F29" s="41">
        <v>22</v>
      </c>
      <c r="G29" s="41">
        <v>20</v>
      </c>
      <c r="H29" s="42">
        <f t="shared" si="0"/>
        <v>63</v>
      </c>
      <c r="I29" s="41">
        <v>23</v>
      </c>
      <c r="J29" s="41">
        <v>22</v>
      </c>
      <c r="K29" s="42">
        <f t="shared" si="1"/>
        <v>45</v>
      </c>
      <c r="L29" s="41">
        <v>23</v>
      </c>
      <c r="M29" s="41">
        <v>21</v>
      </c>
      <c r="N29" s="41">
        <v>24</v>
      </c>
      <c r="O29" s="42">
        <f t="shared" si="2"/>
        <v>68</v>
      </c>
      <c r="P29" s="41">
        <v>20</v>
      </c>
      <c r="Q29" s="41">
        <v>18</v>
      </c>
      <c r="R29" s="42">
        <f t="shared" si="3"/>
        <v>38</v>
      </c>
      <c r="S29" s="67">
        <f t="shared" si="4"/>
        <v>214</v>
      </c>
    </row>
    <row r="30" spans="1:19" x14ac:dyDescent="0.35">
      <c r="A30" s="41">
        <v>115</v>
      </c>
      <c r="B30" s="39" t="s">
        <v>40</v>
      </c>
      <c r="C30" s="39" t="s">
        <v>41</v>
      </c>
      <c r="D30" s="40" t="s">
        <v>462</v>
      </c>
      <c r="E30" s="46">
        <v>20</v>
      </c>
      <c r="F30" s="41">
        <v>21</v>
      </c>
      <c r="G30" s="41">
        <v>20</v>
      </c>
      <c r="H30" s="42">
        <f t="shared" si="0"/>
        <v>61</v>
      </c>
      <c r="I30" s="41">
        <v>22</v>
      </c>
      <c r="J30" s="41">
        <v>23</v>
      </c>
      <c r="K30" s="42">
        <f t="shared" si="1"/>
        <v>45</v>
      </c>
      <c r="L30" s="41">
        <v>20</v>
      </c>
      <c r="M30" s="41">
        <v>23</v>
      </c>
      <c r="N30" s="41">
        <v>23</v>
      </c>
      <c r="O30" s="42">
        <f t="shared" si="2"/>
        <v>66</v>
      </c>
      <c r="P30" s="41">
        <v>19</v>
      </c>
      <c r="Q30" s="41">
        <v>22</v>
      </c>
      <c r="R30" s="42">
        <f t="shared" si="3"/>
        <v>41</v>
      </c>
      <c r="S30" s="67">
        <f t="shared" si="4"/>
        <v>213</v>
      </c>
    </row>
    <row r="31" spans="1:19" x14ac:dyDescent="0.35">
      <c r="A31" s="41">
        <v>141</v>
      </c>
      <c r="B31" s="39" t="s">
        <v>107</v>
      </c>
      <c r="C31" s="39" t="s">
        <v>108</v>
      </c>
      <c r="D31" s="40" t="s">
        <v>462</v>
      </c>
      <c r="E31" s="46">
        <v>21</v>
      </c>
      <c r="F31" s="41">
        <v>21</v>
      </c>
      <c r="G31" s="41">
        <v>21</v>
      </c>
      <c r="H31" s="42">
        <f t="shared" si="0"/>
        <v>63</v>
      </c>
      <c r="I31" s="41">
        <v>23</v>
      </c>
      <c r="J31" s="41">
        <v>19</v>
      </c>
      <c r="K31" s="42">
        <f t="shared" si="1"/>
        <v>42</v>
      </c>
      <c r="L31" s="41">
        <v>20</v>
      </c>
      <c r="M31" s="41">
        <v>23</v>
      </c>
      <c r="N31" s="41">
        <v>24</v>
      </c>
      <c r="O31" s="42">
        <f t="shared" si="2"/>
        <v>67</v>
      </c>
      <c r="P31" s="41">
        <v>20</v>
      </c>
      <c r="Q31" s="41">
        <v>21</v>
      </c>
      <c r="R31" s="42">
        <f t="shared" si="3"/>
        <v>41</v>
      </c>
      <c r="S31" s="67">
        <f t="shared" si="4"/>
        <v>213</v>
      </c>
    </row>
    <row r="32" spans="1:19" x14ac:dyDescent="0.35">
      <c r="A32" s="41">
        <v>240</v>
      </c>
      <c r="B32" s="39" t="s">
        <v>349</v>
      </c>
      <c r="C32" s="39" t="s">
        <v>350</v>
      </c>
      <c r="D32" s="40" t="s">
        <v>462</v>
      </c>
      <c r="E32" s="46">
        <v>24</v>
      </c>
      <c r="F32" s="41">
        <v>20</v>
      </c>
      <c r="G32" s="41">
        <v>17</v>
      </c>
      <c r="H32" s="42">
        <f t="shared" si="0"/>
        <v>61</v>
      </c>
      <c r="I32" s="41">
        <v>20</v>
      </c>
      <c r="J32" s="41">
        <v>20</v>
      </c>
      <c r="K32" s="42">
        <f t="shared" si="1"/>
        <v>40</v>
      </c>
      <c r="L32" s="41">
        <v>20</v>
      </c>
      <c r="M32" s="41">
        <v>21</v>
      </c>
      <c r="N32" s="41">
        <v>23</v>
      </c>
      <c r="O32" s="42">
        <f t="shared" si="2"/>
        <v>64</v>
      </c>
      <c r="P32" s="41">
        <v>24</v>
      </c>
      <c r="Q32" s="41">
        <v>23</v>
      </c>
      <c r="R32" s="42">
        <f t="shared" si="3"/>
        <v>47</v>
      </c>
      <c r="S32" s="67">
        <f t="shared" si="4"/>
        <v>212</v>
      </c>
    </row>
    <row r="33" spans="1:19" x14ac:dyDescent="0.35">
      <c r="A33" s="41">
        <v>178</v>
      </c>
      <c r="B33" s="39" t="s">
        <v>197</v>
      </c>
      <c r="C33" s="39" t="s">
        <v>198</v>
      </c>
      <c r="D33" s="40" t="s">
        <v>466</v>
      </c>
      <c r="E33" s="46">
        <v>20</v>
      </c>
      <c r="F33" s="41">
        <v>23</v>
      </c>
      <c r="G33" s="41">
        <v>20</v>
      </c>
      <c r="H33" s="42">
        <f t="shared" si="0"/>
        <v>63</v>
      </c>
      <c r="I33" s="41">
        <v>21</v>
      </c>
      <c r="J33" s="41">
        <v>20</v>
      </c>
      <c r="K33" s="42">
        <f t="shared" si="1"/>
        <v>41</v>
      </c>
      <c r="L33" s="41">
        <v>24</v>
      </c>
      <c r="M33" s="41">
        <v>22</v>
      </c>
      <c r="N33" s="41">
        <v>21</v>
      </c>
      <c r="O33" s="42">
        <f t="shared" si="2"/>
        <v>67</v>
      </c>
      <c r="P33" s="41">
        <v>18</v>
      </c>
      <c r="Q33" s="41">
        <v>23</v>
      </c>
      <c r="R33" s="42">
        <f t="shared" si="3"/>
        <v>41</v>
      </c>
      <c r="S33" s="67">
        <f t="shared" si="4"/>
        <v>212</v>
      </c>
    </row>
    <row r="34" spans="1:19" x14ac:dyDescent="0.35">
      <c r="A34" s="41">
        <v>130</v>
      </c>
      <c r="B34" s="39" t="s">
        <v>81</v>
      </c>
      <c r="C34" s="39" t="s">
        <v>82</v>
      </c>
      <c r="D34" s="40" t="s">
        <v>466</v>
      </c>
      <c r="E34" s="46">
        <v>19</v>
      </c>
      <c r="F34" s="41">
        <v>20</v>
      </c>
      <c r="G34" s="41">
        <v>22</v>
      </c>
      <c r="H34" s="42">
        <f t="shared" si="0"/>
        <v>61</v>
      </c>
      <c r="I34" s="41">
        <v>19</v>
      </c>
      <c r="J34" s="41">
        <v>20</v>
      </c>
      <c r="K34" s="42">
        <f t="shared" si="1"/>
        <v>39</v>
      </c>
      <c r="L34" s="41">
        <v>20</v>
      </c>
      <c r="M34" s="41">
        <v>25</v>
      </c>
      <c r="N34" s="41">
        <v>21</v>
      </c>
      <c r="O34" s="42">
        <f t="shared" si="2"/>
        <v>66</v>
      </c>
      <c r="P34" s="41">
        <v>24</v>
      </c>
      <c r="Q34" s="41">
        <v>22</v>
      </c>
      <c r="R34" s="42">
        <f t="shared" si="3"/>
        <v>46</v>
      </c>
      <c r="S34" s="67">
        <f t="shared" si="4"/>
        <v>212</v>
      </c>
    </row>
    <row r="35" spans="1:19" x14ac:dyDescent="0.35">
      <c r="A35" s="41">
        <v>228</v>
      </c>
      <c r="B35" s="39" t="s">
        <v>321</v>
      </c>
      <c r="C35" s="39" t="s">
        <v>322</v>
      </c>
      <c r="D35" s="40" t="s">
        <v>465</v>
      </c>
      <c r="E35" s="46">
        <v>21</v>
      </c>
      <c r="F35" s="41">
        <v>19</v>
      </c>
      <c r="G35" s="41">
        <v>22</v>
      </c>
      <c r="H35" s="42">
        <f t="shared" ref="H35:H66" si="5">SUM(E35:G35)</f>
        <v>62</v>
      </c>
      <c r="I35" s="41">
        <v>19</v>
      </c>
      <c r="J35" s="41">
        <v>21</v>
      </c>
      <c r="K35" s="42">
        <f t="shared" ref="K35:K66" si="6">SUM(I35:J35)</f>
        <v>40</v>
      </c>
      <c r="L35" s="41">
        <v>23</v>
      </c>
      <c r="M35" s="41">
        <v>20</v>
      </c>
      <c r="N35" s="41">
        <v>23</v>
      </c>
      <c r="O35" s="42">
        <f t="shared" ref="O35:O66" si="7">SUM(L35:N35)</f>
        <v>66</v>
      </c>
      <c r="P35" s="41">
        <v>23</v>
      </c>
      <c r="Q35" s="41">
        <v>20</v>
      </c>
      <c r="R35" s="42">
        <f t="shared" ref="R35:R66" si="8">SUM(P35:Q35)</f>
        <v>43</v>
      </c>
      <c r="S35" s="67">
        <f t="shared" ref="S35:S66" si="9">SUM(R35,O35,K35,H35)</f>
        <v>211</v>
      </c>
    </row>
    <row r="36" spans="1:19" x14ac:dyDescent="0.35">
      <c r="A36" s="41">
        <v>116</v>
      </c>
      <c r="B36" s="39" t="s">
        <v>43</v>
      </c>
      <c r="C36" s="39" t="s">
        <v>44</v>
      </c>
      <c r="D36" s="40" t="s">
        <v>462</v>
      </c>
      <c r="E36" s="46">
        <v>21</v>
      </c>
      <c r="F36" s="41">
        <v>24</v>
      </c>
      <c r="G36" s="41">
        <v>22</v>
      </c>
      <c r="H36" s="42">
        <f t="shared" si="5"/>
        <v>67</v>
      </c>
      <c r="I36" s="41">
        <v>18</v>
      </c>
      <c r="J36" s="43">
        <v>22</v>
      </c>
      <c r="K36" s="42">
        <f t="shared" si="6"/>
        <v>40</v>
      </c>
      <c r="L36" s="41">
        <v>18</v>
      </c>
      <c r="M36" s="41">
        <v>22</v>
      </c>
      <c r="N36" s="41">
        <v>23</v>
      </c>
      <c r="O36" s="42">
        <f t="shared" si="7"/>
        <v>63</v>
      </c>
      <c r="P36" s="41">
        <v>21</v>
      </c>
      <c r="Q36" s="41">
        <v>20</v>
      </c>
      <c r="R36" s="42">
        <f t="shared" si="8"/>
        <v>41</v>
      </c>
      <c r="S36" s="67">
        <f t="shared" si="9"/>
        <v>211</v>
      </c>
    </row>
    <row r="37" spans="1:19" x14ac:dyDescent="0.35">
      <c r="A37" s="41">
        <v>160</v>
      </c>
      <c r="B37" s="39" t="s">
        <v>151</v>
      </c>
      <c r="C37" s="39" t="s">
        <v>152</v>
      </c>
      <c r="D37" s="56" t="s">
        <v>465</v>
      </c>
      <c r="E37" s="46">
        <v>22</v>
      </c>
      <c r="F37" s="41">
        <v>22</v>
      </c>
      <c r="G37" s="41">
        <v>17</v>
      </c>
      <c r="H37" s="42">
        <f t="shared" si="5"/>
        <v>61</v>
      </c>
      <c r="I37" s="41">
        <v>21</v>
      </c>
      <c r="J37" s="41">
        <v>18</v>
      </c>
      <c r="K37" s="42">
        <f t="shared" si="6"/>
        <v>39</v>
      </c>
      <c r="L37" s="41">
        <v>20</v>
      </c>
      <c r="M37" s="41">
        <v>22</v>
      </c>
      <c r="N37" s="41">
        <v>24</v>
      </c>
      <c r="O37" s="42">
        <f t="shared" si="7"/>
        <v>66</v>
      </c>
      <c r="P37" s="41">
        <v>20</v>
      </c>
      <c r="Q37" s="41">
        <v>24</v>
      </c>
      <c r="R37" s="42">
        <f t="shared" si="8"/>
        <v>44</v>
      </c>
      <c r="S37" s="67">
        <f t="shared" si="9"/>
        <v>210</v>
      </c>
    </row>
    <row r="38" spans="1:19" x14ac:dyDescent="0.35">
      <c r="A38" s="41">
        <v>300</v>
      </c>
      <c r="B38" s="39" t="s">
        <v>509</v>
      </c>
      <c r="C38" s="39" t="s">
        <v>490</v>
      </c>
      <c r="D38" s="40" t="s">
        <v>462</v>
      </c>
      <c r="E38" s="46">
        <v>25</v>
      </c>
      <c r="F38" s="41">
        <v>22</v>
      </c>
      <c r="G38" s="41">
        <v>22</v>
      </c>
      <c r="H38" s="42">
        <f t="shared" si="5"/>
        <v>69</v>
      </c>
      <c r="I38" s="41">
        <v>21</v>
      </c>
      <c r="J38" s="43">
        <v>20</v>
      </c>
      <c r="K38" s="42">
        <f t="shared" si="6"/>
        <v>41</v>
      </c>
      <c r="L38" s="41">
        <v>20</v>
      </c>
      <c r="M38" s="41">
        <v>17</v>
      </c>
      <c r="N38" s="41">
        <v>23</v>
      </c>
      <c r="O38" s="42">
        <f t="shared" si="7"/>
        <v>60</v>
      </c>
      <c r="P38" s="41">
        <v>22</v>
      </c>
      <c r="Q38" s="41">
        <v>18</v>
      </c>
      <c r="R38" s="42">
        <f t="shared" si="8"/>
        <v>40</v>
      </c>
      <c r="S38" s="67">
        <f t="shared" si="9"/>
        <v>210</v>
      </c>
    </row>
    <row r="39" spans="1:19" x14ac:dyDescent="0.35">
      <c r="A39" s="41">
        <v>103</v>
      </c>
      <c r="B39" s="39" t="s">
        <v>9</v>
      </c>
      <c r="C39" s="39" t="s">
        <v>10</v>
      </c>
      <c r="D39" s="40" t="s">
        <v>465</v>
      </c>
      <c r="E39" s="46">
        <v>20</v>
      </c>
      <c r="F39" s="41">
        <v>20</v>
      </c>
      <c r="G39" s="41">
        <v>19</v>
      </c>
      <c r="H39" s="42">
        <f t="shared" si="5"/>
        <v>59</v>
      </c>
      <c r="I39" s="41">
        <v>21</v>
      </c>
      <c r="J39" s="41">
        <v>24</v>
      </c>
      <c r="K39" s="42">
        <f t="shared" si="6"/>
        <v>45</v>
      </c>
      <c r="L39" s="41">
        <v>22</v>
      </c>
      <c r="M39" s="41">
        <v>21</v>
      </c>
      <c r="N39" s="41">
        <v>22</v>
      </c>
      <c r="O39" s="42">
        <f t="shared" si="7"/>
        <v>65</v>
      </c>
      <c r="P39" s="41">
        <v>18</v>
      </c>
      <c r="Q39" s="41">
        <v>22</v>
      </c>
      <c r="R39" s="42">
        <f t="shared" si="8"/>
        <v>40</v>
      </c>
      <c r="S39" s="67">
        <f t="shared" si="9"/>
        <v>209</v>
      </c>
    </row>
    <row r="40" spans="1:19" x14ac:dyDescent="0.35">
      <c r="A40" s="41">
        <v>184</v>
      </c>
      <c r="B40" s="39" t="s">
        <v>210</v>
      </c>
      <c r="C40" s="39" t="s">
        <v>211</v>
      </c>
      <c r="D40" s="40" t="s">
        <v>462</v>
      </c>
      <c r="E40" s="50">
        <v>20</v>
      </c>
      <c r="F40" s="41">
        <v>21</v>
      </c>
      <c r="G40" s="41">
        <v>15</v>
      </c>
      <c r="H40" s="42">
        <f t="shared" si="5"/>
        <v>56</v>
      </c>
      <c r="I40" s="41">
        <v>21</v>
      </c>
      <c r="J40" s="41">
        <v>20</v>
      </c>
      <c r="K40" s="42">
        <f t="shared" si="6"/>
        <v>41</v>
      </c>
      <c r="L40" s="41">
        <v>24</v>
      </c>
      <c r="M40" s="41">
        <v>23</v>
      </c>
      <c r="N40" s="41">
        <v>21</v>
      </c>
      <c r="O40" s="42">
        <f t="shared" si="7"/>
        <v>68</v>
      </c>
      <c r="P40" s="41">
        <v>20</v>
      </c>
      <c r="Q40" s="41">
        <v>23</v>
      </c>
      <c r="R40" s="42">
        <f t="shared" si="8"/>
        <v>43</v>
      </c>
      <c r="S40" s="67">
        <f t="shared" si="9"/>
        <v>208</v>
      </c>
    </row>
    <row r="41" spans="1:19" x14ac:dyDescent="0.35">
      <c r="A41" s="41">
        <v>267</v>
      </c>
      <c r="B41" s="39" t="s">
        <v>411</v>
      </c>
      <c r="C41" s="39" t="s">
        <v>332</v>
      </c>
      <c r="D41" s="40" t="s">
        <v>462</v>
      </c>
      <c r="E41" s="46">
        <v>22</v>
      </c>
      <c r="F41" s="41">
        <v>18</v>
      </c>
      <c r="G41" s="41">
        <v>21</v>
      </c>
      <c r="H41" s="42">
        <f t="shared" si="5"/>
        <v>61</v>
      </c>
      <c r="I41" s="41">
        <v>21</v>
      </c>
      <c r="J41" s="41">
        <v>24</v>
      </c>
      <c r="K41" s="42">
        <f t="shared" si="6"/>
        <v>45</v>
      </c>
      <c r="L41" s="41">
        <v>18</v>
      </c>
      <c r="M41" s="41">
        <v>20</v>
      </c>
      <c r="N41" s="41">
        <v>20</v>
      </c>
      <c r="O41" s="42">
        <f t="shared" si="7"/>
        <v>58</v>
      </c>
      <c r="P41" s="41">
        <v>22</v>
      </c>
      <c r="Q41" s="41">
        <v>22</v>
      </c>
      <c r="R41" s="42">
        <f t="shared" si="8"/>
        <v>44</v>
      </c>
      <c r="S41" s="67">
        <f t="shared" si="9"/>
        <v>208</v>
      </c>
    </row>
    <row r="42" spans="1:19" x14ac:dyDescent="0.35">
      <c r="A42" s="41">
        <v>202</v>
      </c>
      <c r="B42" s="39" t="s">
        <v>252</v>
      </c>
      <c r="C42" s="39" t="s">
        <v>253</v>
      </c>
      <c r="D42" s="40" t="s">
        <v>466</v>
      </c>
      <c r="E42" s="46">
        <v>24</v>
      </c>
      <c r="F42" s="41">
        <v>20</v>
      </c>
      <c r="G42" s="41">
        <v>23</v>
      </c>
      <c r="H42" s="42">
        <f t="shared" si="5"/>
        <v>67</v>
      </c>
      <c r="I42" s="41">
        <v>19</v>
      </c>
      <c r="J42" s="41">
        <v>19</v>
      </c>
      <c r="K42" s="42">
        <f t="shared" si="6"/>
        <v>38</v>
      </c>
      <c r="L42" s="41">
        <v>19</v>
      </c>
      <c r="M42" s="41">
        <v>22</v>
      </c>
      <c r="N42" s="41">
        <v>19</v>
      </c>
      <c r="O42" s="42">
        <f t="shared" si="7"/>
        <v>60</v>
      </c>
      <c r="P42" s="41">
        <v>22</v>
      </c>
      <c r="Q42" s="41">
        <v>21</v>
      </c>
      <c r="R42" s="42">
        <f t="shared" si="8"/>
        <v>43</v>
      </c>
      <c r="S42" s="67">
        <f t="shared" si="9"/>
        <v>208</v>
      </c>
    </row>
    <row r="43" spans="1:19" x14ac:dyDescent="0.35">
      <c r="A43" s="41">
        <v>119</v>
      </c>
      <c r="B43" s="39" t="s">
        <v>52</v>
      </c>
      <c r="C43" s="39" t="s">
        <v>53</v>
      </c>
      <c r="D43" s="40" t="s">
        <v>466</v>
      </c>
      <c r="E43" s="46">
        <v>17</v>
      </c>
      <c r="F43" s="41">
        <v>19</v>
      </c>
      <c r="G43" s="41">
        <v>19</v>
      </c>
      <c r="H43" s="42">
        <f t="shared" si="5"/>
        <v>55</v>
      </c>
      <c r="I43" s="41">
        <v>22</v>
      </c>
      <c r="J43" s="41">
        <v>24</v>
      </c>
      <c r="K43" s="42">
        <f t="shared" si="6"/>
        <v>46</v>
      </c>
      <c r="L43" s="41">
        <v>23</v>
      </c>
      <c r="M43" s="41">
        <v>20</v>
      </c>
      <c r="N43" s="41">
        <v>23</v>
      </c>
      <c r="O43" s="42">
        <f t="shared" si="7"/>
        <v>66</v>
      </c>
      <c r="P43" s="41">
        <v>24</v>
      </c>
      <c r="Q43" s="41">
        <v>17</v>
      </c>
      <c r="R43" s="42">
        <f t="shared" si="8"/>
        <v>41</v>
      </c>
      <c r="S43" s="67">
        <f t="shared" si="9"/>
        <v>208</v>
      </c>
    </row>
    <row r="44" spans="1:19" x14ac:dyDescent="0.35">
      <c r="A44" s="41">
        <v>296</v>
      </c>
      <c r="B44" s="39" t="s">
        <v>376</v>
      </c>
      <c r="C44" s="39" t="s">
        <v>227</v>
      </c>
      <c r="D44" s="40" t="s">
        <v>465</v>
      </c>
      <c r="E44" s="46">
        <v>21</v>
      </c>
      <c r="F44" s="41">
        <v>19</v>
      </c>
      <c r="G44" s="41">
        <v>21</v>
      </c>
      <c r="H44" s="42">
        <f t="shared" si="5"/>
        <v>61</v>
      </c>
      <c r="I44" s="41">
        <v>22</v>
      </c>
      <c r="J44" s="41">
        <v>22</v>
      </c>
      <c r="K44" s="42">
        <f t="shared" si="6"/>
        <v>44</v>
      </c>
      <c r="L44" s="41">
        <v>19</v>
      </c>
      <c r="M44" s="41">
        <v>21</v>
      </c>
      <c r="N44" s="41">
        <v>22</v>
      </c>
      <c r="O44" s="42">
        <f t="shared" si="7"/>
        <v>62</v>
      </c>
      <c r="P44" s="41">
        <v>18</v>
      </c>
      <c r="Q44" s="41">
        <v>22</v>
      </c>
      <c r="R44" s="42">
        <f t="shared" si="8"/>
        <v>40</v>
      </c>
      <c r="S44" s="67">
        <f t="shared" si="9"/>
        <v>207</v>
      </c>
    </row>
    <row r="45" spans="1:19" x14ac:dyDescent="0.35">
      <c r="A45" s="41">
        <v>131</v>
      </c>
      <c r="B45" s="39" t="s">
        <v>84</v>
      </c>
      <c r="C45" s="39" t="s">
        <v>85</v>
      </c>
      <c r="D45" s="40" t="s">
        <v>466</v>
      </c>
      <c r="E45" s="50">
        <v>20</v>
      </c>
      <c r="F45" s="41">
        <v>24</v>
      </c>
      <c r="G45" s="41">
        <v>21</v>
      </c>
      <c r="H45" s="42">
        <f t="shared" si="5"/>
        <v>65</v>
      </c>
      <c r="I45" s="41">
        <v>19</v>
      </c>
      <c r="J45" s="41">
        <v>19</v>
      </c>
      <c r="K45" s="42">
        <f t="shared" si="6"/>
        <v>38</v>
      </c>
      <c r="L45" s="41">
        <v>21</v>
      </c>
      <c r="M45" s="41">
        <v>21</v>
      </c>
      <c r="N45" s="41">
        <v>19</v>
      </c>
      <c r="O45" s="42">
        <f t="shared" si="7"/>
        <v>61</v>
      </c>
      <c r="P45" s="41">
        <v>22</v>
      </c>
      <c r="Q45" s="41">
        <v>20</v>
      </c>
      <c r="R45" s="42">
        <f t="shared" si="8"/>
        <v>42</v>
      </c>
      <c r="S45" s="67">
        <f t="shared" si="9"/>
        <v>206</v>
      </c>
    </row>
    <row r="46" spans="1:19" x14ac:dyDescent="0.35">
      <c r="A46" s="41">
        <v>247</v>
      </c>
      <c r="B46" s="39" t="s">
        <v>364</v>
      </c>
      <c r="C46" s="39" t="s">
        <v>365</v>
      </c>
      <c r="D46" s="40" t="s">
        <v>469</v>
      </c>
      <c r="E46" s="46">
        <v>21</v>
      </c>
      <c r="F46" s="41">
        <v>22</v>
      </c>
      <c r="G46" s="41">
        <v>23</v>
      </c>
      <c r="H46" s="42">
        <f t="shared" si="5"/>
        <v>66</v>
      </c>
      <c r="I46" s="41">
        <v>21</v>
      </c>
      <c r="J46" s="41">
        <v>20</v>
      </c>
      <c r="K46" s="42">
        <f t="shared" si="6"/>
        <v>41</v>
      </c>
      <c r="L46" s="41">
        <v>19</v>
      </c>
      <c r="M46" s="41">
        <v>22</v>
      </c>
      <c r="N46" s="41">
        <v>19</v>
      </c>
      <c r="O46" s="42">
        <f t="shared" si="7"/>
        <v>60</v>
      </c>
      <c r="P46" s="41">
        <v>21</v>
      </c>
      <c r="Q46" s="41">
        <v>18</v>
      </c>
      <c r="R46" s="42">
        <f t="shared" si="8"/>
        <v>39</v>
      </c>
      <c r="S46" s="67">
        <f t="shared" si="9"/>
        <v>206</v>
      </c>
    </row>
    <row r="47" spans="1:19" x14ac:dyDescent="0.35">
      <c r="A47" s="41">
        <v>109</v>
      </c>
      <c r="B47" s="39" t="s">
        <v>23</v>
      </c>
      <c r="C47" s="39" t="s">
        <v>24</v>
      </c>
      <c r="D47" s="40" t="s">
        <v>465</v>
      </c>
      <c r="E47" s="46">
        <v>20</v>
      </c>
      <c r="F47" s="41">
        <v>20</v>
      </c>
      <c r="G47" s="41">
        <v>17</v>
      </c>
      <c r="H47" s="42">
        <f t="shared" si="5"/>
        <v>57</v>
      </c>
      <c r="I47" s="41">
        <v>21</v>
      </c>
      <c r="J47" s="41">
        <v>20</v>
      </c>
      <c r="K47" s="42">
        <f t="shared" si="6"/>
        <v>41</v>
      </c>
      <c r="L47" s="41">
        <v>21</v>
      </c>
      <c r="M47" s="41">
        <v>19</v>
      </c>
      <c r="N47" s="41">
        <v>24</v>
      </c>
      <c r="O47" s="42">
        <f t="shared" si="7"/>
        <v>64</v>
      </c>
      <c r="P47" s="41">
        <v>22</v>
      </c>
      <c r="Q47" s="41">
        <v>21</v>
      </c>
      <c r="R47" s="42">
        <f t="shared" si="8"/>
        <v>43</v>
      </c>
      <c r="S47" s="67">
        <f t="shared" si="9"/>
        <v>205</v>
      </c>
    </row>
    <row r="48" spans="1:19" x14ac:dyDescent="0.35">
      <c r="A48" s="41">
        <v>221</v>
      </c>
      <c r="B48" s="39" t="s">
        <v>305</v>
      </c>
      <c r="C48" s="39" t="s">
        <v>58</v>
      </c>
      <c r="D48" s="40" t="s">
        <v>469</v>
      </c>
      <c r="E48" s="46">
        <v>18</v>
      </c>
      <c r="F48" s="41">
        <v>19</v>
      </c>
      <c r="G48" s="41">
        <v>21</v>
      </c>
      <c r="H48" s="42">
        <f t="shared" si="5"/>
        <v>58</v>
      </c>
      <c r="I48" s="41">
        <v>20</v>
      </c>
      <c r="J48" s="41">
        <v>18</v>
      </c>
      <c r="K48" s="42">
        <f t="shared" si="6"/>
        <v>38</v>
      </c>
      <c r="L48" s="41">
        <v>21</v>
      </c>
      <c r="M48" s="41">
        <v>23</v>
      </c>
      <c r="N48" s="41">
        <v>19</v>
      </c>
      <c r="O48" s="42">
        <f t="shared" si="7"/>
        <v>63</v>
      </c>
      <c r="P48" s="41">
        <v>22</v>
      </c>
      <c r="Q48" s="41">
        <v>23</v>
      </c>
      <c r="R48" s="42">
        <f t="shared" si="8"/>
        <v>45</v>
      </c>
      <c r="S48" s="67">
        <f t="shared" si="9"/>
        <v>204</v>
      </c>
    </row>
    <row r="49" spans="1:19" x14ac:dyDescent="0.35">
      <c r="A49" s="41">
        <v>295</v>
      </c>
      <c r="B49" s="39" t="s">
        <v>479</v>
      </c>
      <c r="C49" s="39" t="s">
        <v>58</v>
      </c>
      <c r="D49" s="40" t="s">
        <v>462</v>
      </c>
      <c r="E49" s="46">
        <v>19</v>
      </c>
      <c r="F49" s="41">
        <v>20</v>
      </c>
      <c r="G49" s="41">
        <v>22</v>
      </c>
      <c r="H49" s="42">
        <f t="shared" si="5"/>
        <v>61</v>
      </c>
      <c r="I49" s="41">
        <v>21</v>
      </c>
      <c r="J49" s="41">
        <v>23</v>
      </c>
      <c r="K49" s="42">
        <f t="shared" si="6"/>
        <v>44</v>
      </c>
      <c r="L49" s="41">
        <v>17</v>
      </c>
      <c r="M49" s="41">
        <v>21</v>
      </c>
      <c r="N49" s="41">
        <v>19</v>
      </c>
      <c r="O49" s="42">
        <f t="shared" si="7"/>
        <v>57</v>
      </c>
      <c r="P49" s="41">
        <v>21</v>
      </c>
      <c r="Q49" s="41">
        <v>20</v>
      </c>
      <c r="R49" s="42">
        <f t="shared" si="8"/>
        <v>41</v>
      </c>
      <c r="S49" s="67">
        <f t="shared" si="9"/>
        <v>203</v>
      </c>
    </row>
    <row r="50" spans="1:19" x14ac:dyDescent="0.35">
      <c r="A50" s="41">
        <v>153</v>
      </c>
      <c r="B50" s="51" t="s">
        <v>491</v>
      </c>
      <c r="C50" s="39" t="s">
        <v>12</v>
      </c>
      <c r="D50" s="40" t="s">
        <v>466</v>
      </c>
      <c r="E50" s="46">
        <v>21</v>
      </c>
      <c r="F50" s="41">
        <v>23</v>
      </c>
      <c r="G50" s="41">
        <v>20</v>
      </c>
      <c r="H50" s="42">
        <f t="shared" si="5"/>
        <v>64</v>
      </c>
      <c r="I50" s="41">
        <v>20</v>
      </c>
      <c r="J50" s="41">
        <v>19</v>
      </c>
      <c r="K50" s="42">
        <f t="shared" si="6"/>
        <v>39</v>
      </c>
      <c r="L50" s="41">
        <v>19</v>
      </c>
      <c r="M50" s="41">
        <v>20</v>
      </c>
      <c r="N50" s="41">
        <v>24</v>
      </c>
      <c r="O50" s="42">
        <f t="shared" si="7"/>
        <v>63</v>
      </c>
      <c r="P50" s="41">
        <v>23</v>
      </c>
      <c r="Q50" s="41">
        <v>14</v>
      </c>
      <c r="R50" s="42">
        <f t="shared" si="8"/>
        <v>37</v>
      </c>
      <c r="S50" s="67">
        <f t="shared" si="9"/>
        <v>203</v>
      </c>
    </row>
    <row r="51" spans="1:19" x14ac:dyDescent="0.35">
      <c r="A51" s="41">
        <v>188</v>
      </c>
      <c r="B51" s="39" t="s">
        <v>218</v>
      </c>
      <c r="C51" s="39" t="s">
        <v>113</v>
      </c>
      <c r="D51" s="40" t="s">
        <v>466</v>
      </c>
      <c r="E51" s="46">
        <v>18</v>
      </c>
      <c r="F51" s="41">
        <v>19</v>
      </c>
      <c r="G51" s="41">
        <v>22</v>
      </c>
      <c r="H51" s="42">
        <f t="shared" si="5"/>
        <v>59</v>
      </c>
      <c r="I51" s="41">
        <v>22</v>
      </c>
      <c r="J51" s="43">
        <v>23</v>
      </c>
      <c r="K51" s="42">
        <f t="shared" si="6"/>
        <v>45</v>
      </c>
      <c r="L51" s="41">
        <v>18</v>
      </c>
      <c r="M51" s="41">
        <v>20</v>
      </c>
      <c r="N51" s="41">
        <v>20</v>
      </c>
      <c r="O51" s="42">
        <f t="shared" si="7"/>
        <v>58</v>
      </c>
      <c r="P51" s="41">
        <v>19</v>
      </c>
      <c r="Q51" s="41">
        <v>21</v>
      </c>
      <c r="R51" s="42">
        <f t="shared" si="8"/>
        <v>40</v>
      </c>
      <c r="S51" s="67">
        <f t="shared" si="9"/>
        <v>202</v>
      </c>
    </row>
    <row r="52" spans="1:19" x14ac:dyDescent="0.35">
      <c r="A52" s="41">
        <v>117</v>
      </c>
      <c r="B52" s="39" t="s">
        <v>46</v>
      </c>
      <c r="C52" s="39" t="s">
        <v>47</v>
      </c>
      <c r="D52" s="40" t="s">
        <v>462</v>
      </c>
      <c r="E52" s="46">
        <v>19</v>
      </c>
      <c r="F52" s="41">
        <v>20</v>
      </c>
      <c r="G52" s="41">
        <v>22</v>
      </c>
      <c r="H52" s="42">
        <f t="shared" si="5"/>
        <v>61</v>
      </c>
      <c r="I52" s="41">
        <v>15</v>
      </c>
      <c r="J52" s="41">
        <v>24</v>
      </c>
      <c r="K52" s="42">
        <f t="shared" si="6"/>
        <v>39</v>
      </c>
      <c r="L52" s="41">
        <v>20</v>
      </c>
      <c r="M52" s="41">
        <v>16</v>
      </c>
      <c r="N52" s="41">
        <v>23</v>
      </c>
      <c r="O52" s="42">
        <f t="shared" si="7"/>
        <v>59</v>
      </c>
      <c r="P52" s="41">
        <v>23</v>
      </c>
      <c r="Q52" s="41">
        <v>19</v>
      </c>
      <c r="R52" s="42">
        <f t="shared" si="8"/>
        <v>42</v>
      </c>
      <c r="S52" s="67">
        <f t="shared" si="9"/>
        <v>201</v>
      </c>
    </row>
    <row r="53" spans="1:19" x14ac:dyDescent="0.35">
      <c r="A53" s="41">
        <v>209</v>
      </c>
      <c r="B53" s="51" t="s">
        <v>495</v>
      </c>
      <c r="C53" s="39" t="s">
        <v>272</v>
      </c>
      <c r="D53" s="40" t="s">
        <v>462</v>
      </c>
      <c r="E53" s="46">
        <v>23</v>
      </c>
      <c r="F53" s="41">
        <v>22</v>
      </c>
      <c r="G53" s="41">
        <v>22</v>
      </c>
      <c r="H53" s="42">
        <f t="shared" si="5"/>
        <v>67</v>
      </c>
      <c r="I53" s="41">
        <v>16</v>
      </c>
      <c r="J53" s="41">
        <v>22</v>
      </c>
      <c r="K53" s="42">
        <f t="shared" si="6"/>
        <v>38</v>
      </c>
      <c r="L53" s="41">
        <v>20</v>
      </c>
      <c r="M53" s="41">
        <v>19</v>
      </c>
      <c r="N53" s="41">
        <v>19</v>
      </c>
      <c r="O53" s="42">
        <f t="shared" si="7"/>
        <v>58</v>
      </c>
      <c r="P53" s="41">
        <v>19</v>
      </c>
      <c r="Q53" s="41">
        <v>19</v>
      </c>
      <c r="R53" s="42">
        <f t="shared" si="8"/>
        <v>38</v>
      </c>
      <c r="S53" s="67">
        <f t="shared" si="9"/>
        <v>201</v>
      </c>
    </row>
    <row r="54" spans="1:19" x14ac:dyDescent="0.35">
      <c r="A54" s="41">
        <v>190</v>
      </c>
      <c r="B54" s="39" t="s">
        <v>223</v>
      </c>
      <c r="C54" s="39" t="s">
        <v>224</v>
      </c>
      <c r="D54" s="40" t="s">
        <v>462</v>
      </c>
      <c r="E54" s="50">
        <v>18</v>
      </c>
      <c r="F54" s="41">
        <v>17</v>
      </c>
      <c r="G54" s="41">
        <v>23</v>
      </c>
      <c r="H54" s="42">
        <f t="shared" si="5"/>
        <v>58</v>
      </c>
      <c r="I54" s="41">
        <v>21</v>
      </c>
      <c r="J54" s="41">
        <v>20</v>
      </c>
      <c r="K54" s="42">
        <f t="shared" si="6"/>
        <v>41</v>
      </c>
      <c r="L54" s="41">
        <v>21</v>
      </c>
      <c r="M54" s="41">
        <v>24</v>
      </c>
      <c r="N54" s="41">
        <v>21</v>
      </c>
      <c r="O54" s="42">
        <f t="shared" si="7"/>
        <v>66</v>
      </c>
      <c r="P54" s="41">
        <v>17</v>
      </c>
      <c r="Q54" s="41">
        <v>19</v>
      </c>
      <c r="R54" s="42">
        <f t="shared" si="8"/>
        <v>36</v>
      </c>
      <c r="S54" s="67">
        <f t="shared" si="9"/>
        <v>201</v>
      </c>
    </row>
    <row r="55" spans="1:19" x14ac:dyDescent="0.35">
      <c r="A55" s="41">
        <v>212</v>
      </c>
      <c r="B55" s="39" t="s">
        <v>279</v>
      </c>
      <c r="C55" s="39" t="s">
        <v>280</v>
      </c>
      <c r="D55" s="40" t="s">
        <v>462</v>
      </c>
      <c r="E55" s="46">
        <v>17</v>
      </c>
      <c r="F55" s="41">
        <v>16</v>
      </c>
      <c r="G55" s="41">
        <v>21</v>
      </c>
      <c r="H55" s="42">
        <f t="shared" si="5"/>
        <v>54</v>
      </c>
      <c r="I55" s="41">
        <v>17</v>
      </c>
      <c r="J55" s="41">
        <v>21</v>
      </c>
      <c r="K55" s="42">
        <f t="shared" si="6"/>
        <v>38</v>
      </c>
      <c r="L55" s="41">
        <v>21</v>
      </c>
      <c r="M55" s="41">
        <v>21</v>
      </c>
      <c r="N55" s="41">
        <v>21</v>
      </c>
      <c r="O55" s="42">
        <f t="shared" si="7"/>
        <v>63</v>
      </c>
      <c r="P55" s="41">
        <v>23</v>
      </c>
      <c r="Q55" s="41">
        <v>22</v>
      </c>
      <c r="R55" s="42">
        <f t="shared" si="8"/>
        <v>45</v>
      </c>
      <c r="S55" s="67">
        <f t="shared" si="9"/>
        <v>200</v>
      </c>
    </row>
    <row r="56" spans="1:19" x14ac:dyDescent="0.35">
      <c r="A56" s="41">
        <v>195</v>
      </c>
      <c r="B56" s="39" t="s">
        <v>234</v>
      </c>
      <c r="C56" s="39" t="s">
        <v>235</v>
      </c>
      <c r="D56" s="41" t="s">
        <v>465</v>
      </c>
      <c r="E56" s="46">
        <v>20</v>
      </c>
      <c r="F56" s="41">
        <v>16</v>
      </c>
      <c r="G56" s="41">
        <v>18</v>
      </c>
      <c r="H56" s="42">
        <f t="shared" si="5"/>
        <v>54</v>
      </c>
      <c r="I56" s="41">
        <v>16</v>
      </c>
      <c r="J56" s="41">
        <v>21</v>
      </c>
      <c r="K56" s="42">
        <f t="shared" si="6"/>
        <v>37</v>
      </c>
      <c r="L56" s="41">
        <v>20</v>
      </c>
      <c r="M56" s="41">
        <v>23</v>
      </c>
      <c r="N56" s="41">
        <v>23</v>
      </c>
      <c r="O56" s="42">
        <f t="shared" si="7"/>
        <v>66</v>
      </c>
      <c r="P56" s="41">
        <v>21</v>
      </c>
      <c r="Q56" s="41">
        <v>22</v>
      </c>
      <c r="R56" s="42">
        <f t="shared" si="8"/>
        <v>43</v>
      </c>
      <c r="S56" s="67">
        <f t="shared" si="9"/>
        <v>200</v>
      </c>
    </row>
    <row r="57" spans="1:19" x14ac:dyDescent="0.35">
      <c r="A57" s="41">
        <v>199</v>
      </c>
      <c r="B57" s="39" t="s">
        <v>246</v>
      </c>
      <c r="C57" s="39" t="s">
        <v>167</v>
      </c>
      <c r="D57" s="40" t="s">
        <v>466</v>
      </c>
      <c r="E57" s="46">
        <v>21</v>
      </c>
      <c r="F57" s="41">
        <v>22</v>
      </c>
      <c r="G57" s="41">
        <v>22</v>
      </c>
      <c r="H57" s="42">
        <f t="shared" si="5"/>
        <v>65</v>
      </c>
      <c r="I57" s="41">
        <v>21</v>
      </c>
      <c r="J57" s="41">
        <v>20</v>
      </c>
      <c r="K57" s="42">
        <f t="shared" si="6"/>
        <v>41</v>
      </c>
      <c r="L57" s="41">
        <v>18</v>
      </c>
      <c r="M57" s="41">
        <v>18</v>
      </c>
      <c r="N57" s="41">
        <v>16</v>
      </c>
      <c r="O57" s="42">
        <f t="shared" si="7"/>
        <v>52</v>
      </c>
      <c r="P57" s="41">
        <v>21</v>
      </c>
      <c r="Q57" s="41">
        <v>21</v>
      </c>
      <c r="R57" s="42">
        <f t="shared" si="8"/>
        <v>42</v>
      </c>
      <c r="S57" s="67">
        <f t="shared" si="9"/>
        <v>200</v>
      </c>
    </row>
    <row r="58" spans="1:19" x14ac:dyDescent="0.35">
      <c r="A58" s="41">
        <v>138</v>
      </c>
      <c r="B58" s="39" t="s">
        <v>100</v>
      </c>
      <c r="C58" s="39" t="s">
        <v>101</v>
      </c>
      <c r="D58" s="40" t="s">
        <v>466</v>
      </c>
      <c r="E58" s="50">
        <v>24</v>
      </c>
      <c r="F58" s="41">
        <v>20</v>
      </c>
      <c r="G58" s="41">
        <v>19</v>
      </c>
      <c r="H58" s="42">
        <f t="shared" si="5"/>
        <v>63</v>
      </c>
      <c r="I58" s="41">
        <v>23</v>
      </c>
      <c r="J58" s="41">
        <v>21</v>
      </c>
      <c r="K58" s="42">
        <f t="shared" si="6"/>
        <v>44</v>
      </c>
      <c r="L58" s="41">
        <v>18</v>
      </c>
      <c r="M58" s="41">
        <v>15</v>
      </c>
      <c r="N58" s="41">
        <v>21</v>
      </c>
      <c r="O58" s="42">
        <f t="shared" si="7"/>
        <v>54</v>
      </c>
      <c r="P58" s="41">
        <v>20</v>
      </c>
      <c r="Q58" s="41">
        <v>19</v>
      </c>
      <c r="R58" s="42">
        <f t="shared" si="8"/>
        <v>39</v>
      </c>
      <c r="S58" s="67">
        <f t="shared" si="9"/>
        <v>200</v>
      </c>
    </row>
    <row r="59" spans="1:19" x14ac:dyDescent="0.35">
      <c r="A59" s="43">
        <v>270</v>
      </c>
      <c r="B59" s="44" t="s">
        <v>416</v>
      </c>
      <c r="C59" s="55" t="s">
        <v>496</v>
      </c>
      <c r="D59" s="56" t="s">
        <v>468</v>
      </c>
      <c r="E59" s="59">
        <v>16</v>
      </c>
      <c r="F59" s="43">
        <v>19</v>
      </c>
      <c r="G59" s="43">
        <v>22</v>
      </c>
      <c r="H59" s="42">
        <f t="shared" si="5"/>
        <v>57</v>
      </c>
      <c r="I59" s="43">
        <v>20</v>
      </c>
      <c r="J59" s="43">
        <v>20</v>
      </c>
      <c r="K59" s="42">
        <f t="shared" si="6"/>
        <v>40</v>
      </c>
      <c r="L59" s="43">
        <v>24</v>
      </c>
      <c r="M59" s="43">
        <v>20</v>
      </c>
      <c r="N59" s="43">
        <v>20</v>
      </c>
      <c r="O59" s="42">
        <f t="shared" si="7"/>
        <v>64</v>
      </c>
      <c r="P59" s="43">
        <v>19</v>
      </c>
      <c r="Q59" s="43">
        <v>18</v>
      </c>
      <c r="R59" s="42">
        <f t="shared" si="8"/>
        <v>37</v>
      </c>
      <c r="S59" s="67">
        <f t="shared" si="9"/>
        <v>198</v>
      </c>
    </row>
    <row r="60" spans="1:19" x14ac:dyDescent="0.35">
      <c r="A60" s="41">
        <v>201</v>
      </c>
      <c r="B60" s="39" t="s">
        <v>250</v>
      </c>
      <c r="C60" s="39" t="s">
        <v>251</v>
      </c>
      <c r="D60" s="40" t="s">
        <v>466</v>
      </c>
      <c r="E60" s="50">
        <v>18</v>
      </c>
      <c r="F60" s="41">
        <v>21</v>
      </c>
      <c r="G60" s="41">
        <v>16</v>
      </c>
      <c r="H60" s="42">
        <f t="shared" si="5"/>
        <v>55</v>
      </c>
      <c r="I60" s="41">
        <v>19</v>
      </c>
      <c r="J60" s="41">
        <v>19</v>
      </c>
      <c r="K60" s="42">
        <f t="shared" si="6"/>
        <v>38</v>
      </c>
      <c r="L60" s="41">
        <v>19</v>
      </c>
      <c r="M60" s="41">
        <v>21</v>
      </c>
      <c r="N60" s="41">
        <v>24</v>
      </c>
      <c r="O60" s="42">
        <f t="shared" si="7"/>
        <v>64</v>
      </c>
      <c r="P60" s="41">
        <v>19</v>
      </c>
      <c r="Q60" s="41">
        <v>19</v>
      </c>
      <c r="R60" s="42">
        <f t="shared" si="8"/>
        <v>38</v>
      </c>
      <c r="S60" s="67">
        <f t="shared" si="9"/>
        <v>195</v>
      </c>
    </row>
    <row r="61" spans="1:19" x14ac:dyDescent="0.35">
      <c r="A61" s="41">
        <v>225</v>
      </c>
      <c r="B61" s="39" t="s">
        <v>314</v>
      </c>
      <c r="C61" s="39" t="s">
        <v>56</v>
      </c>
      <c r="D61" s="40" t="s">
        <v>462</v>
      </c>
      <c r="E61" s="46">
        <v>20</v>
      </c>
      <c r="F61" s="41">
        <v>18</v>
      </c>
      <c r="G61" s="41">
        <v>19</v>
      </c>
      <c r="H61" s="42">
        <f t="shared" si="5"/>
        <v>57</v>
      </c>
      <c r="I61" s="41">
        <v>18</v>
      </c>
      <c r="J61" s="41">
        <v>21</v>
      </c>
      <c r="K61" s="42">
        <f t="shared" si="6"/>
        <v>39</v>
      </c>
      <c r="L61" s="41">
        <v>20</v>
      </c>
      <c r="M61" s="41">
        <v>18</v>
      </c>
      <c r="N61" s="41">
        <v>20</v>
      </c>
      <c r="O61" s="42">
        <f t="shared" si="7"/>
        <v>58</v>
      </c>
      <c r="P61" s="41">
        <v>22</v>
      </c>
      <c r="Q61" s="41">
        <v>18</v>
      </c>
      <c r="R61" s="42">
        <f t="shared" si="8"/>
        <v>40</v>
      </c>
      <c r="S61" s="67">
        <f t="shared" si="9"/>
        <v>194</v>
      </c>
    </row>
    <row r="62" spans="1:19" x14ac:dyDescent="0.35">
      <c r="A62" s="41">
        <v>169</v>
      </c>
      <c r="B62" s="39" t="s">
        <v>175</v>
      </c>
      <c r="C62" s="39" t="s">
        <v>176</v>
      </c>
      <c r="D62" s="40" t="s">
        <v>465</v>
      </c>
      <c r="E62" s="46">
        <v>22</v>
      </c>
      <c r="F62" s="41">
        <v>19</v>
      </c>
      <c r="G62" s="41">
        <v>20</v>
      </c>
      <c r="H62" s="42">
        <f t="shared" si="5"/>
        <v>61</v>
      </c>
      <c r="I62" s="41">
        <v>19</v>
      </c>
      <c r="J62" s="41">
        <v>20</v>
      </c>
      <c r="K62" s="42">
        <f t="shared" si="6"/>
        <v>39</v>
      </c>
      <c r="L62" s="41">
        <v>17</v>
      </c>
      <c r="M62" s="41">
        <v>22</v>
      </c>
      <c r="N62" s="41">
        <v>19</v>
      </c>
      <c r="O62" s="42">
        <f t="shared" si="7"/>
        <v>58</v>
      </c>
      <c r="P62" s="41">
        <v>19</v>
      </c>
      <c r="Q62" s="41">
        <v>17</v>
      </c>
      <c r="R62" s="42">
        <f t="shared" si="8"/>
        <v>36</v>
      </c>
      <c r="S62" s="67">
        <f t="shared" si="9"/>
        <v>194</v>
      </c>
    </row>
    <row r="63" spans="1:19" x14ac:dyDescent="0.35">
      <c r="A63" s="41">
        <v>200</v>
      </c>
      <c r="B63" s="39" t="s">
        <v>248</v>
      </c>
      <c r="C63" s="39" t="s">
        <v>135</v>
      </c>
      <c r="D63" s="40" t="s">
        <v>462</v>
      </c>
      <c r="E63" s="46">
        <v>18</v>
      </c>
      <c r="F63" s="41">
        <v>19</v>
      </c>
      <c r="G63" s="41">
        <v>16</v>
      </c>
      <c r="H63" s="42">
        <f t="shared" si="5"/>
        <v>53</v>
      </c>
      <c r="I63" s="41">
        <v>23</v>
      </c>
      <c r="J63" s="41">
        <v>19</v>
      </c>
      <c r="K63" s="42">
        <f t="shared" si="6"/>
        <v>42</v>
      </c>
      <c r="L63" s="41">
        <v>18</v>
      </c>
      <c r="M63" s="41">
        <v>17</v>
      </c>
      <c r="N63" s="41">
        <v>20</v>
      </c>
      <c r="O63" s="42">
        <f t="shared" si="7"/>
        <v>55</v>
      </c>
      <c r="P63" s="41">
        <v>19</v>
      </c>
      <c r="Q63" s="41">
        <v>23</v>
      </c>
      <c r="R63" s="42">
        <f t="shared" si="8"/>
        <v>42</v>
      </c>
      <c r="S63" s="67">
        <f t="shared" si="9"/>
        <v>192</v>
      </c>
    </row>
    <row r="64" spans="1:19" x14ac:dyDescent="0.35">
      <c r="A64" s="41">
        <v>238</v>
      </c>
      <c r="B64" s="39" t="s">
        <v>343</v>
      </c>
      <c r="C64" s="39" t="s">
        <v>344</v>
      </c>
      <c r="D64" s="40" t="s">
        <v>467</v>
      </c>
      <c r="E64" s="46">
        <v>21</v>
      </c>
      <c r="F64" s="41">
        <v>20</v>
      </c>
      <c r="G64" s="41">
        <v>17</v>
      </c>
      <c r="H64" s="42">
        <f t="shared" si="5"/>
        <v>58</v>
      </c>
      <c r="I64" s="41">
        <v>22</v>
      </c>
      <c r="J64" s="41">
        <v>14</v>
      </c>
      <c r="K64" s="42">
        <f t="shared" si="6"/>
        <v>36</v>
      </c>
      <c r="L64" s="41">
        <v>18</v>
      </c>
      <c r="M64" s="41">
        <v>17</v>
      </c>
      <c r="N64" s="41">
        <v>21</v>
      </c>
      <c r="O64" s="42">
        <f t="shared" si="7"/>
        <v>56</v>
      </c>
      <c r="P64" s="41">
        <v>21</v>
      </c>
      <c r="Q64" s="41">
        <v>21</v>
      </c>
      <c r="R64" s="42">
        <f t="shared" si="8"/>
        <v>42</v>
      </c>
      <c r="S64" s="67">
        <f t="shared" si="9"/>
        <v>192</v>
      </c>
    </row>
    <row r="65" spans="1:19" x14ac:dyDescent="0.35">
      <c r="A65" s="43">
        <v>136</v>
      </c>
      <c r="B65" s="44" t="s">
        <v>96</v>
      </c>
      <c r="C65" s="44" t="s">
        <v>97</v>
      </c>
      <c r="D65" s="56" t="s">
        <v>465</v>
      </c>
      <c r="E65" s="59">
        <v>21</v>
      </c>
      <c r="F65" s="43">
        <v>17</v>
      </c>
      <c r="G65" s="43">
        <v>18</v>
      </c>
      <c r="H65" s="42">
        <f t="shared" si="5"/>
        <v>56</v>
      </c>
      <c r="I65" s="43">
        <v>18</v>
      </c>
      <c r="J65" s="43">
        <v>24</v>
      </c>
      <c r="K65" s="42">
        <f t="shared" si="6"/>
        <v>42</v>
      </c>
      <c r="L65" s="43">
        <v>16</v>
      </c>
      <c r="M65" s="43">
        <v>21</v>
      </c>
      <c r="N65" s="43">
        <v>21</v>
      </c>
      <c r="O65" s="42">
        <f t="shared" si="7"/>
        <v>58</v>
      </c>
      <c r="P65" s="43">
        <v>18</v>
      </c>
      <c r="Q65" s="43">
        <v>17</v>
      </c>
      <c r="R65" s="42">
        <f t="shared" si="8"/>
        <v>35</v>
      </c>
      <c r="S65" s="67">
        <f t="shared" si="9"/>
        <v>191</v>
      </c>
    </row>
    <row r="66" spans="1:19" x14ac:dyDescent="0.35">
      <c r="A66" s="41">
        <v>222</v>
      </c>
      <c r="B66" s="39" t="s">
        <v>307</v>
      </c>
      <c r="C66" s="39" t="s">
        <v>308</v>
      </c>
      <c r="D66" s="40" t="s">
        <v>465</v>
      </c>
      <c r="E66" s="46">
        <v>17</v>
      </c>
      <c r="F66" s="41">
        <v>22</v>
      </c>
      <c r="G66" s="41">
        <v>19</v>
      </c>
      <c r="H66" s="42">
        <f t="shared" si="5"/>
        <v>58</v>
      </c>
      <c r="I66" s="41">
        <v>17</v>
      </c>
      <c r="J66" s="41">
        <v>15</v>
      </c>
      <c r="K66" s="42">
        <f t="shared" si="6"/>
        <v>32</v>
      </c>
      <c r="L66" s="41">
        <v>17</v>
      </c>
      <c r="M66" s="41">
        <v>18</v>
      </c>
      <c r="N66" s="41">
        <v>21</v>
      </c>
      <c r="O66" s="42">
        <f t="shared" si="7"/>
        <v>56</v>
      </c>
      <c r="P66" s="41">
        <v>23</v>
      </c>
      <c r="Q66" s="41">
        <v>20</v>
      </c>
      <c r="R66" s="42">
        <f t="shared" si="8"/>
        <v>43</v>
      </c>
      <c r="S66" s="67">
        <f t="shared" si="9"/>
        <v>189</v>
      </c>
    </row>
    <row r="67" spans="1:19" x14ac:dyDescent="0.35">
      <c r="A67" s="41">
        <v>155</v>
      </c>
      <c r="B67" s="39" t="s">
        <v>140</v>
      </c>
      <c r="C67" s="39" t="s">
        <v>141</v>
      </c>
      <c r="D67" s="40" t="s">
        <v>462</v>
      </c>
      <c r="E67" s="46">
        <v>20</v>
      </c>
      <c r="F67" s="41">
        <v>16</v>
      </c>
      <c r="G67" s="41">
        <v>19</v>
      </c>
      <c r="H67" s="42">
        <f t="shared" ref="H67:H98" si="10">SUM(E67:G67)</f>
        <v>55</v>
      </c>
      <c r="I67" s="41">
        <v>17</v>
      </c>
      <c r="J67" s="41">
        <v>22</v>
      </c>
      <c r="K67" s="42">
        <f t="shared" ref="K67:K98" si="11">SUM(I67:J67)</f>
        <v>39</v>
      </c>
      <c r="L67" s="41">
        <v>17</v>
      </c>
      <c r="M67" s="41">
        <v>14</v>
      </c>
      <c r="N67" s="41">
        <v>22</v>
      </c>
      <c r="O67" s="42">
        <f t="shared" ref="O67:O98" si="12">SUM(L67:N67)</f>
        <v>53</v>
      </c>
      <c r="P67" s="41">
        <v>22</v>
      </c>
      <c r="Q67" s="41">
        <v>19</v>
      </c>
      <c r="R67" s="42">
        <f t="shared" ref="R67:R98" si="13">SUM(P67:Q67)</f>
        <v>41</v>
      </c>
      <c r="S67" s="67">
        <f t="shared" ref="S67:S98" si="14">SUM(R67,O67,K67,H67)</f>
        <v>188</v>
      </c>
    </row>
    <row r="68" spans="1:19" x14ac:dyDescent="0.35">
      <c r="A68" s="41">
        <v>165</v>
      </c>
      <c r="B68" s="39" t="s">
        <v>163</v>
      </c>
      <c r="C68" s="39" t="s">
        <v>164</v>
      </c>
      <c r="D68" s="40" t="s">
        <v>465</v>
      </c>
      <c r="E68" s="50">
        <v>20</v>
      </c>
      <c r="F68" s="41">
        <v>18</v>
      </c>
      <c r="G68" s="41">
        <v>15</v>
      </c>
      <c r="H68" s="42">
        <f t="shared" si="10"/>
        <v>53</v>
      </c>
      <c r="I68" s="41">
        <v>22</v>
      </c>
      <c r="J68" s="41">
        <v>20</v>
      </c>
      <c r="K68" s="42">
        <f t="shared" si="11"/>
        <v>42</v>
      </c>
      <c r="L68" s="41">
        <v>20</v>
      </c>
      <c r="M68" s="41">
        <v>18</v>
      </c>
      <c r="N68" s="41">
        <v>17</v>
      </c>
      <c r="O68" s="42">
        <f t="shared" si="12"/>
        <v>55</v>
      </c>
      <c r="P68" s="41">
        <v>21</v>
      </c>
      <c r="Q68" s="41">
        <v>17</v>
      </c>
      <c r="R68" s="42">
        <f t="shared" si="13"/>
        <v>38</v>
      </c>
      <c r="S68" s="67">
        <f t="shared" si="14"/>
        <v>188</v>
      </c>
    </row>
    <row r="69" spans="1:19" x14ac:dyDescent="0.35">
      <c r="A69" s="41">
        <v>151</v>
      </c>
      <c r="B69" s="39" t="s">
        <v>130</v>
      </c>
      <c r="C69" s="39" t="s">
        <v>133</v>
      </c>
      <c r="D69" s="40" t="s">
        <v>462</v>
      </c>
      <c r="E69" s="46">
        <v>18</v>
      </c>
      <c r="F69" s="41">
        <v>19</v>
      </c>
      <c r="G69" s="41">
        <v>18</v>
      </c>
      <c r="H69" s="42">
        <f t="shared" si="10"/>
        <v>55</v>
      </c>
      <c r="I69" s="41">
        <v>18</v>
      </c>
      <c r="J69" s="41">
        <v>15</v>
      </c>
      <c r="K69" s="42">
        <f t="shared" si="11"/>
        <v>33</v>
      </c>
      <c r="L69" s="41">
        <v>20</v>
      </c>
      <c r="M69" s="41">
        <v>20</v>
      </c>
      <c r="N69" s="41">
        <v>14</v>
      </c>
      <c r="O69" s="42">
        <f t="shared" si="12"/>
        <v>54</v>
      </c>
      <c r="P69" s="41">
        <v>23</v>
      </c>
      <c r="Q69" s="41">
        <v>22</v>
      </c>
      <c r="R69" s="42">
        <f t="shared" si="13"/>
        <v>45</v>
      </c>
      <c r="S69" s="67">
        <f t="shared" si="14"/>
        <v>187</v>
      </c>
    </row>
    <row r="70" spans="1:19" x14ac:dyDescent="0.35">
      <c r="A70" s="41">
        <v>227</v>
      </c>
      <c r="B70" s="39" t="s">
        <v>319</v>
      </c>
      <c r="C70" s="39" t="s">
        <v>190</v>
      </c>
      <c r="D70" s="40" t="s">
        <v>465</v>
      </c>
      <c r="E70" s="46">
        <v>15</v>
      </c>
      <c r="F70" s="41">
        <v>22</v>
      </c>
      <c r="G70" s="41">
        <v>20</v>
      </c>
      <c r="H70" s="42">
        <f t="shared" si="10"/>
        <v>57</v>
      </c>
      <c r="I70" s="41">
        <v>20</v>
      </c>
      <c r="J70" s="41">
        <v>14</v>
      </c>
      <c r="K70" s="42">
        <f t="shared" si="11"/>
        <v>34</v>
      </c>
      <c r="L70" s="41">
        <v>18</v>
      </c>
      <c r="M70" s="41">
        <v>24</v>
      </c>
      <c r="N70" s="41">
        <v>20</v>
      </c>
      <c r="O70" s="42">
        <f t="shared" si="12"/>
        <v>62</v>
      </c>
      <c r="P70" s="41">
        <v>18</v>
      </c>
      <c r="Q70" s="41">
        <v>16</v>
      </c>
      <c r="R70" s="42">
        <f t="shared" si="13"/>
        <v>34</v>
      </c>
      <c r="S70" s="67">
        <f t="shared" si="14"/>
        <v>187</v>
      </c>
    </row>
    <row r="71" spans="1:19" x14ac:dyDescent="0.35">
      <c r="A71" s="41">
        <v>215</v>
      </c>
      <c r="B71" s="39" t="s">
        <v>288</v>
      </c>
      <c r="C71" s="39" t="s">
        <v>289</v>
      </c>
      <c r="D71" s="40" t="s">
        <v>466</v>
      </c>
      <c r="E71" s="46">
        <v>21</v>
      </c>
      <c r="F71" s="41">
        <v>19</v>
      </c>
      <c r="G71" s="41">
        <v>19</v>
      </c>
      <c r="H71" s="42">
        <f t="shared" si="10"/>
        <v>59</v>
      </c>
      <c r="I71" s="41">
        <v>18</v>
      </c>
      <c r="J71" s="41">
        <v>22</v>
      </c>
      <c r="K71" s="42">
        <f t="shared" si="11"/>
        <v>40</v>
      </c>
      <c r="L71" s="41">
        <v>18</v>
      </c>
      <c r="M71" s="41">
        <v>19</v>
      </c>
      <c r="N71" s="41">
        <v>19</v>
      </c>
      <c r="O71" s="42">
        <f t="shared" si="12"/>
        <v>56</v>
      </c>
      <c r="P71" s="41">
        <v>16</v>
      </c>
      <c r="Q71" s="41">
        <v>16</v>
      </c>
      <c r="R71" s="42">
        <f t="shared" si="13"/>
        <v>32</v>
      </c>
      <c r="S71" s="67">
        <f t="shared" si="14"/>
        <v>187</v>
      </c>
    </row>
    <row r="72" spans="1:19" x14ac:dyDescent="0.35">
      <c r="A72" s="41">
        <v>231</v>
      </c>
      <c r="B72" s="39" t="s">
        <v>327</v>
      </c>
      <c r="C72" s="39" t="s">
        <v>328</v>
      </c>
      <c r="D72" s="40" t="s">
        <v>465</v>
      </c>
      <c r="E72" s="46">
        <v>20</v>
      </c>
      <c r="F72" s="41">
        <v>20</v>
      </c>
      <c r="G72" s="41">
        <v>14</v>
      </c>
      <c r="H72" s="42">
        <f t="shared" si="10"/>
        <v>54</v>
      </c>
      <c r="I72" s="41">
        <v>20</v>
      </c>
      <c r="J72" s="41">
        <v>19</v>
      </c>
      <c r="K72" s="42">
        <f t="shared" si="11"/>
        <v>39</v>
      </c>
      <c r="L72" s="41">
        <v>20</v>
      </c>
      <c r="M72" s="41">
        <v>19</v>
      </c>
      <c r="N72" s="41">
        <v>18</v>
      </c>
      <c r="O72" s="42">
        <f t="shared" si="12"/>
        <v>57</v>
      </c>
      <c r="P72" s="41">
        <v>15</v>
      </c>
      <c r="Q72" s="41">
        <v>21</v>
      </c>
      <c r="R72" s="42">
        <f t="shared" si="13"/>
        <v>36</v>
      </c>
      <c r="S72" s="67">
        <f t="shared" si="14"/>
        <v>186</v>
      </c>
    </row>
    <row r="73" spans="1:19" x14ac:dyDescent="0.35">
      <c r="A73" s="41">
        <v>275</v>
      </c>
      <c r="B73" s="39" t="s">
        <v>428</v>
      </c>
      <c r="C73" s="39" t="s">
        <v>429</v>
      </c>
      <c r="D73" s="40" t="s">
        <v>462</v>
      </c>
      <c r="E73" s="46">
        <v>18</v>
      </c>
      <c r="F73" s="41">
        <v>16</v>
      </c>
      <c r="G73" s="41">
        <v>18</v>
      </c>
      <c r="H73" s="42">
        <f t="shared" si="10"/>
        <v>52</v>
      </c>
      <c r="I73" s="41">
        <v>19</v>
      </c>
      <c r="J73" s="43">
        <v>16</v>
      </c>
      <c r="K73" s="42">
        <f t="shared" si="11"/>
        <v>35</v>
      </c>
      <c r="L73" s="41">
        <v>19</v>
      </c>
      <c r="M73" s="41">
        <v>21</v>
      </c>
      <c r="N73" s="41">
        <v>20</v>
      </c>
      <c r="O73" s="42">
        <f t="shared" si="12"/>
        <v>60</v>
      </c>
      <c r="P73" s="41">
        <v>20</v>
      </c>
      <c r="Q73" s="41">
        <v>19</v>
      </c>
      <c r="R73" s="42">
        <f t="shared" si="13"/>
        <v>39</v>
      </c>
      <c r="S73" s="67">
        <f t="shared" si="14"/>
        <v>186</v>
      </c>
    </row>
    <row r="74" spans="1:19" x14ac:dyDescent="0.35">
      <c r="A74" s="41">
        <v>265</v>
      </c>
      <c r="B74" s="39" t="s">
        <v>406</v>
      </c>
      <c r="C74" s="39" t="s">
        <v>407</v>
      </c>
      <c r="D74" s="40" t="s">
        <v>465</v>
      </c>
      <c r="E74" s="50">
        <v>21</v>
      </c>
      <c r="F74" s="41">
        <v>17</v>
      </c>
      <c r="G74" s="41">
        <v>18</v>
      </c>
      <c r="H74" s="42">
        <f t="shared" si="10"/>
        <v>56</v>
      </c>
      <c r="I74" s="41">
        <v>19</v>
      </c>
      <c r="J74" s="41">
        <v>16</v>
      </c>
      <c r="K74" s="42">
        <f t="shared" si="11"/>
        <v>35</v>
      </c>
      <c r="L74" s="41">
        <v>19</v>
      </c>
      <c r="M74" s="41">
        <v>18</v>
      </c>
      <c r="N74" s="41">
        <v>21</v>
      </c>
      <c r="O74" s="42">
        <f t="shared" si="12"/>
        <v>58</v>
      </c>
      <c r="P74" s="41">
        <v>16</v>
      </c>
      <c r="Q74" s="41">
        <v>19</v>
      </c>
      <c r="R74" s="42">
        <f t="shared" si="13"/>
        <v>35</v>
      </c>
      <c r="S74" s="67">
        <f t="shared" si="14"/>
        <v>184</v>
      </c>
    </row>
    <row r="75" spans="1:19" x14ac:dyDescent="0.35">
      <c r="A75" s="41">
        <v>126</v>
      </c>
      <c r="B75" s="39" t="s">
        <v>71</v>
      </c>
      <c r="C75" s="39" t="s">
        <v>72</v>
      </c>
      <c r="D75" s="40" t="s">
        <v>466</v>
      </c>
      <c r="E75" s="46">
        <v>18</v>
      </c>
      <c r="F75" s="41">
        <v>15</v>
      </c>
      <c r="G75" s="41">
        <v>17</v>
      </c>
      <c r="H75" s="42">
        <f t="shared" si="10"/>
        <v>50</v>
      </c>
      <c r="I75" s="41">
        <v>19</v>
      </c>
      <c r="J75" s="41">
        <v>21</v>
      </c>
      <c r="K75" s="42">
        <f t="shared" si="11"/>
        <v>40</v>
      </c>
      <c r="L75" s="41">
        <v>18</v>
      </c>
      <c r="M75" s="41">
        <v>19</v>
      </c>
      <c r="N75" s="41">
        <v>21</v>
      </c>
      <c r="O75" s="42">
        <f t="shared" si="12"/>
        <v>58</v>
      </c>
      <c r="P75" s="41">
        <v>16</v>
      </c>
      <c r="Q75" s="41">
        <v>19</v>
      </c>
      <c r="R75" s="42">
        <f t="shared" si="13"/>
        <v>35</v>
      </c>
      <c r="S75" s="67">
        <f t="shared" si="14"/>
        <v>183</v>
      </c>
    </row>
    <row r="76" spans="1:19" x14ac:dyDescent="0.35">
      <c r="A76" s="64">
        <v>118</v>
      </c>
      <c r="B76" s="48" t="s">
        <v>49</v>
      </c>
      <c r="C76" s="49" t="s">
        <v>50</v>
      </c>
      <c r="D76" s="40" t="s">
        <v>462</v>
      </c>
      <c r="E76" s="43">
        <v>17</v>
      </c>
      <c r="F76" s="43">
        <v>17</v>
      </c>
      <c r="G76" s="43">
        <v>18</v>
      </c>
      <c r="H76" s="42">
        <f t="shared" si="10"/>
        <v>52</v>
      </c>
      <c r="I76" s="43">
        <v>16</v>
      </c>
      <c r="J76" s="43">
        <v>17</v>
      </c>
      <c r="K76" s="42">
        <f t="shared" si="11"/>
        <v>33</v>
      </c>
      <c r="L76" s="41">
        <v>18</v>
      </c>
      <c r="M76" s="41">
        <v>19</v>
      </c>
      <c r="N76" s="41">
        <v>20</v>
      </c>
      <c r="O76" s="42">
        <f t="shared" si="12"/>
        <v>57</v>
      </c>
      <c r="P76" s="41">
        <v>19</v>
      </c>
      <c r="Q76" s="41">
        <v>21</v>
      </c>
      <c r="R76" s="42">
        <f t="shared" si="13"/>
        <v>40</v>
      </c>
      <c r="S76" s="67">
        <f t="shared" si="14"/>
        <v>182</v>
      </c>
    </row>
    <row r="77" spans="1:19" x14ac:dyDescent="0.35">
      <c r="A77" s="41">
        <v>249</v>
      </c>
      <c r="B77" s="39" t="s">
        <v>370</v>
      </c>
      <c r="C77" s="39" t="s">
        <v>371</v>
      </c>
      <c r="D77" s="40" t="s">
        <v>465</v>
      </c>
      <c r="E77" s="50">
        <v>18</v>
      </c>
      <c r="F77" s="41">
        <v>13</v>
      </c>
      <c r="G77" s="41">
        <v>19</v>
      </c>
      <c r="H77" s="42">
        <f t="shared" si="10"/>
        <v>50</v>
      </c>
      <c r="I77" s="41">
        <v>20</v>
      </c>
      <c r="J77" s="41">
        <v>19</v>
      </c>
      <c r="K77" s="42">
        <f t="shared" si="11"/>
        <v>39</v>
      </c>
      <c r="L77" s="41">
        <v>17</v>
      </c>
      <c r="M77" s="41">
        <v>22</v>
      </c>
      <c r="N77" s="41">
        <v>16</v>
      </c>
      <c r="O77" s="42">
        <f t="shared" si="12"/>
        <v>55</v>
      </c>
      <c r="P77" s="41">
        <v>19</v>
      </c>
      <c r="Q77" s="41">
        <v>17</v>
      </c>
      <c r="R77" s="42">
        <f t="shared" si="13"/>
        <v>36</v>
      </c>
      <c r="S77" s="67">
        <f t="shared" si="14"/>
        <v>180</v>
      </c>
    </row>
    <row r="78" spans="1:19" x14ac:dyDescent="0.35">
      <c r="A78" s="41">
        <v>254</v>
      </c>
      <c r="B78" s="39" t="s">
        <v>383</v>
      </c>
      <c r="C78" s="39" t="s">
        <v>384</v>
      </c>
      <c r="D78" s="40" t="s">
        <v>466</v>
      </c>
      <c r="E78" s="50">
        <v>18</v>
      </c>
      <c r="F78" s="41">
        <v>16</v>
      </c>
      <c r="G78" s="41">
        <v>19</v>
      </c>
      <c r="H78" s="42">
        <f t="shared" si="10"/>
        <v>53</v>
      </c>
      <c r="I78" s="41">
        <v>16</v>
      </c>
      <c r="J78" s="41">
        <v>19</v>
      </c>
      <c r="K78" s="42">
        <f t="shared" si="11"/>
        <v>35</v>
      </c>
      <c r="L78" s="41">
        <v>17</v>
      </c>
      <c r="M78" s="41">
        <v>19</v>
      </c>
      <c r="N78" s="41">
        <v>16</v>
      </c>
      <c r="O78" s="42">
        <f t="shared" si="12"/>
        <v>52</v>
      </c>
      <c r="P78" s="41">
        <v>19</v>
      </c>
      <c r="Q78" s="41">
        <v>17</v>
      </c>
      <c r="R78" s="42">
        <f t="shared" si="13"/>
        <v>36</v>
      </c>
      <c r="S78" s="67">
        <f t="shared" si="14"/>
        <v>176</v>
      </c>
    </row>
    <row r="79" spans="1:19" x14ac:dyDescent="0.35">
      <c r="A79" s="41">
        <v>251</v>
      </c>
      <c r="B79" s="39" t="s">
        <v>376</v>
      </c>
      <c r="C79" s="39" t="s">
        <v>377</v>
      </c>
      <c r="D79" s="40" t="s">
        <v>465</v>
      </c>
      <c r="E79" s="50">
        <v>16</v>
      </c>
      <c r="F79" s="41">
        <v>15</v>
      </c>
      <c r="G79" s="41">
        <v>14</v>
      </c>
      <c r="H79" s="42">
        <f t="shared" si="10"/>
        <v>45</v>
      </c>
      <c r="I79" s="41">
        <v>21</v>
      </c>
      <c r="J79" s="41">
        <v>18</v>
      </c>
      <c r="K79" s="42">
        <f t="shared" si="11"/>
        <v>39</v>
      </c>
      <c r="L79" s="41">
        <v>19</v>
      </c>
      <c r="M79" s="41">
        <v>17</v>
      </c>
      <c r="N79" s="41">
        <v>18</v>
      </c>
      <c r="O79" s="42">
        <f t="shared" si="12"/>
        <v>54</v>
      </c>
      <c r="P79" s="41">
        <v>16</v>
      </c>
      <c r="Q79" s="41">
        <v>19</v>
      </c>
      <c r="R79" s="42">
        <f t="shared" si="13"/>
        <v>35</v>
      </c>
      <c r="S79" s="67">
        <f t="shared" si="14"/>
        <v>173</v>
      </c>
    </row>
    <row r="80" spans="1:19" x14ac:dyDescent="0.35">
      <c r="A80" s="64">
        <v>303</v>
      </c>
      <c r="B80" s="49" t="s">
        <v>489</v>
      </c>
      <c r="C80" s="48" t="s">
        <v>66</v>
      </c>
      <c r="D80" s="40" t="s">
        <v>468</v>
      </c>
      <c r="E80" s="46">
        <v>19</v>
      </c>
      <c r="F80" s="41">
        <v>15</v>
      </c>
      <c r="G80" s="41">
        <v>20</v>
      </c>
      <c r="H80" s="42">
        <f t="shared" si="10"/>
        <v>54</v>
      </c>
      <c r="I80" s="41">
        <v>14</v>
      </c>
      <c r="J80" s="41">
        <v>20</v>
      </c>
      <c r="K80" s="42">
        <f t="shared" si="11"/>
        <v>34</v>
      </c>
      <c r="L80" s="41">
        <v>20</v>
      </c>
      <c r="M80" s="41">
        <v>17</v>
      </c>
      <c r="N80" s="41">
        <v>16</v>
      </c>
      <c r="O80" s="42">
        <f t="shared" si="12"/>
        <v>53</v>
      </c>
      <c r="P80" s="41">
        <v>16</v>
      </c>
      <c r="Q80" s="41">
        <v>16</v>
      </c>
      <c r="R80" s="42">
        <f t="shared" si="13"/>
        <v>32</v>
      </c>
      <c r="S80" s="67">
        <f t="shared" si="14"/>
        <v>173</v>
      </c>
    </row>
    <row r="81" spans="1:19" x14ac:dyDescent="0.35">
      <c r="A81" s="43">
        <v>135</v>
      </c>
      <c r="B81" s="39" t="s">
        <v>94</v>
      </c>
      <c r="C81" s="39" t="s">
        <v>58</v>
      </c>
      <c r="D81" s="41" t="s">
        <v>468</v>
      </c>
      <c r="E81" s="46">
        <v>16</v>
      </c>
      <c r="F81" s="41">
        <v>14</v>
      </c>
      <c r="G81" s="41">
        <v>14</v>
      </c>
      <c r="H81" s="42">
        <f t="shared" si="10"/>
        <v>44</v>
      </c>
      <c r="I81" s="41">
        <v>14</v>
      </c>
      <c r="J81" s="41">
        <v>17</v>
      </c>
      <c r="K81" s="42">
        <f t="shared" si="11"/>
        <v>31</v>
      </c>
      <c r="L81" s="41">
        <v>18</v>
      </c>
      <c r="M81" s="41">
        <v>20</v>
      </c>
      <c r="N81" s="41">
        <v>19</v>
      </c>
      <c r="O81" s="42">
        <f t="shared" si="12"/>
        <v>57</v>
      </c>
      <c r="P81" s="41">
        <v>17</v>
      </c>
      <c r="Q81" s="41">
        <v>19</v>
      </c>
      <c r="R81" s="42">
        <f t="shared" si="13"/>
        <v>36</v>
      </c>
      <c r="S81" s="67">
        <f t="shared" si="14"/>
        <v>168</v>
      </c>
    </row>
    <row r="82" spans="1:19" x14ac:dyDescent="0.35">
      <c r="A82" s="43">
        <v>250</v>
      </c>
      <c r="B82" s="44" t="s">
        <v>373</v>
      </c>
      <c r="C82" s="44" t="s">
        <v>374</v>
      </c>
      <c r="D82" s="56" t="s">
        <v>465</v>
      </c>
      <c r="E82" s="59">
        <v>18</v>
      </c>
      <c r="F82" s="43">
        <v>15</v>
      </c>
      <c r="G82" s="43">
        <v>14</v>
      </c>
      <c r="H82" s="42">
        <f t="shared" si="10"/>
        <v>47</v>
      </c>
      <c r="I82" s="43">
        <v>11</v>
      </c>
      <c r="J82" s="43">
        <v>19</v>
      </c>
      <c r="K82" s="42">
        <f t="shared" si="11"/>
        <v>30</v>
      </c>
      <c r="L82" s="43">
        <v>18</v>
      </c>
      <c r="M82" s="43">
        <v>15</v>
      </c>
      <c r="N82" s="43">
        <v>17</v>
      </c>
      <c r="O82" s="42">
        <f t="shared" si="12"/>
        <v>50</v>
      </c>
      <c r="P82" s="43">
        <v>18</v>
      </c>
      <c r="Q82" s="43">
        <v>22</v>
      </c>
      <c r="R82" s="42">
        <f t="shared" si="13"/>
        <v>40</v>
      </c>
      <c r="S82" s="67">
        <f t="shared" si="14"/>
        <v>167</v>
      </c>
    </row>
    <row r="83" spans="1:19" x14ac:dyDescent="0.35">
      <c r="A83" s="41">
        <v>262</v>
      </c>
      <c r="B83" s="39" t="s">
        <v>398</v>
      </c>
      <c r="C83" s="39" t="s">
        <v>399</v>
      </c>
      <c r="D83" s="40" t="s">
        <v>465</v>
      </c>
      <c r="E83" s="50">
        <v>16</v>
      </c>
      <c r="F83" s="41">
        <v>13</v>
      </c>
      <c r="G83" s="41">
        <v>16</v>
      </c>
      <c r="H83" s="42">
        <f t="shared" si="10"/>
        <v>45</v>
      </c>
      <c r="I83" s="41">
        <v>16</v>
      </c>
      <c r="J83" s="41">
        <v>17</v>
      </c>
      <c r="K83" s="42">
        <f t="shared" si="11"/>
        <v>33</v>
      </c>
      <c r="L83" s="41">
        <v>18</v>
      </c>
      <c r="M83" s="41">
        <v>18</v>
      </c>
      <c r="N83" s="41">
        <v>19</v>
      </c>
      <c r="O83" s="42">
        <f t="shared" si="12"/>
        <v>55</v>
      </c>
      <c r="P83" s="41">
        <v>13</v>
      </c>
      <c r="Q83" s="41">
        <v>21</v>
      </c>
      <c r="R83" s="42">
        <f t="shared" si="13"/>
        <v>34</v>
      </c>
      <c r="S83" s="67">
        <f t="shared" si="14"/>
        <v>167</v>
      </c>
    </row>
    <row r="84" spans="1:19" x14ac:dyDescent="0.35">
      <c r="A84" s="41">
        <v>170</v>
      </c>
      <c r="B84" s="39" t="s">
        <v>175</v>
      </c>
      <c r="C84" s="39" t="s">
        <v>178</v>
      </c>
      <c r="D84" s="40" t="s">
        <v>465</v>
      </c>
      <c r="E84" s="50">
        <v>14</v>
      </c>
      <c r="F84" s="41">
        <v>13</v>
      </c>
      <c r="G84" s="41">
        <v>16</v>
      </c>
      <c r="H84" s="42">
        <f t="shared" si="10"/>
        <v>43</v>
      </c>
      <c r="I84" s="41">
        <v>14</v>
      </c>
      <c r="J84" s="41">
        <v>16</v>
      </c>
      <c r="K84" s="42">
        <f t="shared" si="11"/>
        <v>30</v>
      </c>
      <c r="L84" s="41">
        <v>16</v>
      </c>
      <c r="M84" s="41">
        <v>19</v>
      </c>
      <c r="N84" s="41">
        <v>19</v>
      </c>
      <c r="O84" s="42">
        <f t="shared" si="12"/>
        <v>54</v>
      </c>
      <c r="P84" s="41">
        <v>20</v>
      </c>
      <c r="Q84" s="41">
        <v>20</v>
      </c>
      <c r="R84" s="42">
        <f t="shared" si="13"/>
        <v>40</v>
      </c>
      <c r="S84" s="67">
        <f t="shared" si="14"/>
        <v>167</v>
      </c>
    </row>
    <row r="85" spans="1:19" x14ac:dyDescent="0.35">
      <c r="A85" s="43">
        <v>158</v>
      </c>
      <c r="B85" s="39" t="s">
        <v>148</v>
      </c>
      <c r="C85" s="39" t="s">
        <v>97</v>
      </c>
      <c r="D85" s="40" t="s">
        <v>465</v>
      </c>
      <c r="E85" s="46">
        <v>11</v>
      </c>
      <c r="F85" s="41">
        <v>14</v>
      </c>
      <c r="G85" s="41">
        <v>17</v>
      </c>
      <c r="H85" s="42">
        <f t="shared" si="10"/>
        <v>42</v>
      </c>
      <c r="I85" s="41">
        <v>14</v>
      </c>
      <c r="J85" s="41">
        <v>16</v>
      </c>
      <c r="K85" s="42">
        <f t="shared" si="11"/>
        <v>30</v>
      </c>
      <c r="L85" s="41">
        <v>17</v>
      </c>
      <c r="M85" s="41">
        <v>20</v>
      </c>
      <c r="N85" s="41">
        <v>16</v>
      </c>
      <c r="O85" s="42">
        <f t="shared" si="12"/>
        <v>53</v>
      </c>
      <c r="P85" s="41">
        <v>18</v>
      </c>
      <c r="Q85" s="41">
        <v>20</v>
      </c>
      <c r="R85" s="42">
        <f t="shared" si="13"/>
        <v>38</v>
      </c>
      <c r="S85" s="67">
        <f t="shared" si="14"/>
        <v>163</v>
      </c>
    </row>
    <row r="86" spans="1:19" x14ac:dyDescent="0.35">
      <c r="A86" s="41">
        <v>100</v>
      </c>
      <c r="B86" s="39" t="s">
        <v>0</v>
      </c>
      <c r="C86" s="39" t="s">
        <v>1</v>
      </c>
      <c r="D86" s="40" t="s">
        <v>462</v>
      </c>
      <c r="E86" s="46">
        <v>16</v>
      </c>
      <c r="F86" s="41">
        <v>13</v>
      </c>
      <c r="G86" s="41">
        <v>18</v>
      </c>
      <c r="H86" s="42">
        <f t="shared" si="10"/>
        <v>47</v>
      </c>
      <c r="I86" s="41">
        <v>17</v>
      </c>
      <c r="J86" s="41">
        <v>14</v>
      </c>
      <c r="K86" s="42">
        <f t="shared" si="11"/>
        <v>31</v>
      </c>
      <c r="L86" s="41">
        <v>19</v>
      </c>
      <c r="M86" s="41">
        <v>11</v>
      </c>
      <c r="N86" s="41">
        <v>22</v>
      </c>
      <c r="O86" s="42">
        <f t="shared" si="12"/>
        <v>52</v>
      </c>
      <c r="P86" s="41">
        <v>13</v>
      </c>
      <c r="Q86" s="41">
        <v>20</v>
      </c>
      <c r="R86" s="42">
        <f t="shared" si="13"/>
        <v>33</v>
      </c>
      <c r="S86" s="67">
        <f t="shared" si="14"/>
        <v>163</v>
      </c>
    </row>
    <row r="87" spans="1:19" x14ac:dyDescent="0.35">
      <c r="A87" s="41">
        <v>243</v>
      </c>
      <c r="B87" s="39" t="s">
        <v>356</v>
      </c>
      <c r="C87" s="39" t="s">
        <v>74</v>
      </c>
      <c r="D87" s="40" t="s">
        <v>466</v>
      </c>
      <c r="E87" s="50">
        <v>14</v>
      </c>
      <c r="F87" s="41">
        <v>13</v>
      </c>
      <c r="G87" s="41">
        <v>18</v>
      </c>
      <c r="H87" s="42">
        <f t="shared" si="10"/>
        <v>45</v>
      </c>
      <c r="I87" s="41">
        <v>22</v>
      </c>
      <c r="J87" s="41">
        <v>15</v>
      </c>
      <c r="K87" s="42">
        <f t="shared" si="11"/>
        <v>37</v>
      </c>
      <c r="L87" s="41">
        <v>19</v>
      </c>
      <c r="M87" s="41">
        <v>18</v>
      </c>
      <c r="N87" s="41">
        <v>18</v>
      </c>
      <c r="O87" s="42">
        <f t="shared" si="12"/>
        <v>55</v>
      </c>
      <c r="P87" s="41">
        <v>12</v>
      </c>
      <c r="Q87" s="41">
        <v>13</v>
      </c>
      <c r="R87" s="42">
        <f t="shared" si="13"/>
        <v>25</v>
      </c>
      <c r="S87" s="67">
        <f t="shared" si="14"/>
        <v>162</v>
      </c>
    </row>
    <row r="88" spans="1:19" x14ac:dyDescent="0.35">
      <c r="A88" s="43">
        <v>241</v>
      </c>
      <c r="B88" s="55" t="s">
        <v>349</v>
      </c>
      <c r="C88" s="55" t="s">
        <v>135</v>
      </c>
      <c r="D88" s="56" t="s">
        <v>468</v>
      </c>
      <c r="E88" s="57">
        <v>16</v>
      </c>
      <c r="F88" s="43">
        <v>15</v>
      </c>
      <c r="G88" s="43">
        <v>17</v>
      </c>
      <c r="H88" s="42">
        <f t="shared" si="10"/>
        <v>48</v>
      </c>
      <c r="I88" s="43">
        <v>14</v>
      </c>
      <c r="J88" s="43">
        <v>16</v>
      </c>
      <c r="K88" s="42">
        <f t="shared" si="11"/>
        <v>30</v>
      </c>
      <c r="L88" s="43">
        <v>16</v>
      </c>
      <c r="M88" s="43">
        <v>18</v>
      </c>
      <c r="N88" s="43">
        <v>16</v>
      </c>
      <c r="O88" s="42">
        <f t="shared" si="12"/>
        <v>50</v>
      </c>
      <c r="P88" s="43">
        <v>18</v>
      </c>
      <c r="Q88" s="43">
        <v>15</v>
      </c>
      <c r="R88" s="42">
        <f t="shared" si="13"/>
        <v>33</v>
      </c>
      <c r="S88" s="67">
        <f t="shared" si="14"/>
        <v>161</v>
      </c>
    </row>
    <row r="89" spans="1:19" x14ac:dyDescent="0.35">
      <c r="A89" s="43">
        <v>281</v>
      </c>
      <c r="B89" s="44" t="s">
        <v>337</v>
      </c>
      <c r="C89" s="44" t="s">
        <v>501</v>
      </c>
      <c r="D89" s="56" t="s">
        <v>462</v>
      </c>
      <c r="E89" s="59">
        <v>14</v>
      </c>
      <c r="F89" s="43">
        <v>14</v>
      </c>
      <c r="G89" s="43">
        <v>13</v>
      </c>
      <c r="H89" s="42">
        <f t="shared" si="10"/>
        <v>41</v>
      </c>
      <c r="I89" s="43">
        <v>12</v>
      </c>
      <c r="J89" s="43">
        <v>21</v>
      </c>
      <c r="K89" s="42">
        <f t="shared" si="11"/>
        <v>33</v>
      </c>
      <c r="L89" s="43">
        <v>14</v>
      </c>
      <c r="M89" s="43">
        <v>19</v>
      </c>
      <c r="N89" s="43">
        <v>22</v>
      </c>
      <c r="O89" s="42">
        <f t="shared" si="12"/>
        <v>55</v>
      </c>
      <c r="P89" s="43">
        <v>18</v>
      </c>
      <c r="Q89" s="43">
        <v>14</v>
      </c>
      <c r="R89" s="42">
        <f t="shared" si="13"/>
        <v>32</v>
      </c>
      <c r="S89" s="67">
        <f t="shared" si="14"/>
        <v>161</v>
      </c>
    </row>
    <row r="90" spans="1:19" x14ac:dyDescent="0.35">
      <c r="A90" s="43">
        <v>183</v>
      </c>
      <c r="B90" s="44" t="s">
        <v>207</v>
      </c>
      <c r="C90" s="44" t="s">
        <v>208</v>
      </c>
      <c r="D90" s="56" t="s">
        <v>462</v>
      </c>
      <c r="E90" s="59">
        <v>19</v>
      </c>
      <c r="F90" s="43">
        <v>20</v>
      </c>
      <c r="G90" s="43">
        <v>12</v>
      </c>
      <c r="H90" s="42">
        <f t="shared" si="10"/>
        <v>51</v>
      </c>
      <c r="I90" s="43">
        <v>17</v>
      </c>
      <c r="J90" s="43">
        <v>13</v>
      </c>
      <c r="K90" s="42">
        <f t="shared" si="11"/>
        <v>30</v>
      </c>
      <c r="L90" s="43">
        <v>15</v>
      </c>
      <c r="M90" s="43">
        <v>14</v>
      </c>
      <c r="N90" s="43">
        <v>15</v>
      </c>
      <c r="O90" s="42">
        <f t="shared" si="12"/>
        <v>44</v>
      </c>
      <c r="P90" s="43">
        <v>16</v>
      </c>
      <c r="Q90" s="43">
        <v>18</v>
      </c>
      <c r="R90" s="42">
        <f t="shared" si="13"/>
        <v>34</v>
      </c>
      <c r="S90" s="67">
        <f t="shared" si="14"/>
        <v>159</v>
      </c>
    </row>
    <row r="91" spans="1:19" x14ac:dyDescent="0.35">
      <c r="A91" s="41">
        <v>198</v>
      </c>
      <c r="B91" s="39" t="s">
        <v>243</v>
      </c>
      <c r="C91" s="39" t="s">
        <v>244</v>
      </c>
      <c r="D91" s="40" t="s">
        <v>465</v>
      </c>
      <c r="E91" s="50">
        <v>18</v>
      </c>
      <c r="F91" s="41">
        <v>12</v>
      </c>
      <c r="G91" s="41">
        <v>17</v>
      </c>
      <c r="H91" s="42">
        <f t="shared" si="10"/>
        <v>47</v>
      </c>
      <c r="I91" s="41">
        <v>14</v>
      </c>
      <c r="J91" s="41">
        <v>16</v>
      </c>
      <c r="K91" s="42">
        <f t="shared" si="11"/>
        <v>30</v>
      </c>
      <c r="L91" s="41">
        <v>16</v>
      </c>
      <c r="M91" s="41">
        <v>16</v>
      </c>
      <c r="N91" s="41">
        <v>17</v>
      </c>
      <c r="O91" s="42">
        <f t="shared" si="12"/>
        <v>49</v>
      </c>
      <c r="P91" s="41">
        <v>12</v>
      </c>
      <c r="Q91" s="41">
        <v>20</v>
      </c>
      <c r="R91" s="42">
        <f t="shared" si="13"/>
        <v>32</v>
      </c>
      <c r="S91" s="67">
        <f t="shared" si="14"/>
        <v>158</v>
      </c>
    </row>
    <row r="92" spans="1:19" x14ac:dyDescent="0.35">
      <c r="A92" s="43">
        <v>297</v>
      </c>
      <c r="B92" s="44" t="s">
        <v>46</v>
      </c>
      <c r="C92" s="44" t="s">
        <v>488</v>
      </c>
      <c r="D92" s="56" t="s">
        <v>468</v>
      </c>
      <c r="E92" s="59">
        <v>15</v>
      </c>
      <c r="F92" s="43">
        <v>12</v>
      </c>
      <c r="G92" s="43">
        <v>19</v>
      </c>
      <c r="H92" s="42">
        <f t="shared" si="10"/>
        <v>46</v>
      </c>
      <c r="I92" s="43">
        <v>18</v>
      </c>
      <c r="J92" s="43">
        <v>13</v>
      </c>
      <c r="K92" s="42">
        <f t="shared" si="11"/>
        <v>31</v>
      </c>
      <c r="L92" s="43">
        <v>15</v>
      </c>
      <c r="M92" s="43">
        <v>14</v>
      </c>
      <c r="N92" s="43">
        <v>16</v>
      </c>
      <c r="O92" s="42">
        <f t="shared" si="12"/>
        <v>45</v>
      </c>
      <c r="P92" s="43">
        <v>14</v>
      </c>
      <c r="Q92" s="43">
        <v>15</v>
      </c>
      <c r="R92" s="42">
        <f t="shared" si="13"/>
        <v>29</v>
      </c>
      <c r="S92" s="67">
        <f t="shared" si="14"/>
        <v>151</v>
      </c>
    </row>
    <row r="93" spans="1:19" x14ac:dyDescent="0.35">
      <c r="A93" s="43">
        <v>101</v>
      </c>
      <c r="B93" s="39" t="s">
        <v>3</v>
      </c>
      <c r="C93" s="39" t="s">
        <v>4</v>
      </c>
      <c r="D93" s="40" t="s">
        <v>468</v>
      </c>
      <c r="E93" s="46">
        <v>15</v>
      </c>
      <c r="F93" s="41">
        <v>12</v>
      </c>
      <c r="G93" s="41">
        <v>16</v>
      </c>
      <c r="H93" s="42">
        <f t="shared" si="10"/>
        <v>43</v>
      </c>
      <c r="I93" s="41">
        <v>15</v>
      </c>
      <c r="J93" s="41">
        <v>12</v>
      </c>
      <c r="K93" s="42">
        <f t="shared" si="11"/>
        <v>27</v>
      </c>
      <c r="L93" s="41">
        <v>20</v>
      </c>
      <c r="M93" s="41">
        <v>15</v>
      </c>
      <c r="N93" s="41">
        <v>12</v>
      </c>
      <c r="O93" s="42">
        <f t="shared" si="12"/>
        <v>47</v>
      </c>
      <c r="P93" s="41">
        <v>14</v>
      </c>
      <c r="Q93" s="41">
        <v>16</v>
      </c>
      <c r="R93" s="42">
        <f t="shared" si="13"/>
        <v>30</v>
      </c>
      <c r="S93" s="67">
        <f t="shared" si="14"/>
        <v>147</v>
      </c>
    </row>
    <row r="94" spans="1:19" x14ac:dyDescent="0.35">
      <c r="A94" s="41">
        <v>213</v>
      </c>
      <c r="B94" s="39" t="s">
        <v>282</v>
      </c>
      <c r="C94" s="39" t="s">
        <v>283</v>
      </c>
      <c r="D94" s="40" t="s">
        <v>465</v>
      </c>
      <c r="E94" s="46">
        <v>10</v>
      </c>
      <c r="F94" s="41">
        <v>13</v>
      </c>
      <c r="G94" s="41">
        <v>10</v>
      </c>
      <c r="H94" s="42">
        <f t="shared" si="10"/>
        <v>33</v>
      </c>
      <c r="I94" s="41">
        <v>12</v>
      </c>
      <c r="J94" s="41">
        <v>13</v>
      </c>
      <c r="K94" s="42">
        <f t="shared" si="11"/>
        <v>25</v>
      </c>
      <c r="L94" s="41">
        <v>14</v>
      </c>
      <c r="M94" s="41">
        <v>12</v>
      </c>
      <c r="N94" s="41">
        <v>16</v>
      </c>
      <c r="O94" s="42">
        <f t="shared" si="12"/>
        <v>42</v>
      </c>
      <c r="P94" s="41">
        <v>13</v>
      </c>
      <c r="Q94" s="41">
        <v>18</v>
      </c>
      <c r="R94" s="42">
        <f t="shared" si="13"/>
        <v>31</v>
      </c>
      <c r="S94" s="67">
        <f t="shared" si="14"/>
        <v>131</v>
      </c>
    </row>
    <row r="95" spans="1:19" x14ac:dyDescent="0.35">
      <c r="A95" s="41">
        <v>143</v>
      </c>
      <c r="B95" s="39" t="s">
        <v>112</v>
      </c>
      <c r="C95" s="39" t="s">
        <v>113</v>
      </c>
      <c r="D95" s="40" t="s">
        <v>462</v>
      </c>
      <c r="E95" s="50">
        <v>9</v>
      </c>
      <c r="F95" s="41">
        <v>13</v>
      </c>
      <c r="G95" s="41">
        <v>8</v>
      </c>
      <c r="H95" s="42">
        <f t="shared" si="10"/>
        <v>30</v>
      </c>
      <c r="I95" s="41">
        <v>6</v>
      </c>
      <c r="J95" s="41">
        <v>12</v>
      </c>
      <c r="K95" s="42">
        <f t="shared" si="11"/>
        <v>18</v>
      </c>
      <c r="L95" s="41">
        <v>11</v>
      </c>
      <c r="M95" s="41">
        <v>4</v>
      </c>
      <c r="N95" s="41">
        <v>9</v>
      </c>
      <c r="O95" s="42">
        <f t="shared" si="12"/>
        <v>24</v>
      </c>
      <c r="P95" s="41">
        <v>14</v>
      </c>
      <c r="Q95" s="41">
        <v>11</v>
      </c>
      <c r="R95" s="42">
        <f t="shared" si="13"/>
        <v>25</v>
      </c>
      <c r="S95" s="67">
        <f t="shared" si="14"/>
        <v>97</v>
      </c>
    </row>
  </sheetData>
  <sortState xmlns:xlrd2="http://schemas.microsoft.com/office/spreadsheetml/2017/richdata2" ref="A2:S95">
    <sortCondition descending="1" ref="S3:S95"/>
    <sortCondition descending="1" ref="Q3:Q95"/>
    <sortCondition descending="1" ref="P3:P95"/>
    <sortCondition descending="1" ref="N3:N95"/>
    <sortCondition descending="1" ref="M3:M95"/>
    <sortCondition descending="1" ref="L3:L95"/>
    <sortCondition descending="1" ref="J3:J95"/>
    <sortCondition descending="1" ref="I3:I95"/>
    <sortCondition descending="1" ref="G3:G95"/>
    <sortCondition descending="1" ref="F3:F95"/>
    <sortCondition descending="1" ref="E3:E95"/>
  </sortState>
  <mergeCells count="1">
    <mergeCell ref="A1:S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797AE-EED4-4A6B-B958-81800C013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3658CD-6BE3-460A-AC6A-13112EE47E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SG SS Skeet Results</vt:lpstr>
      <vt:lpstr>SG SS DT Results</vt:lpstr>
      <vt:lpstr>SG SS Trap Results</vt:lpstr>
      <vt:lpstr>SG SS Trap Combined Results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Reya Kempley</cp:lastModifiedBy>
  <cp:lastPrinted>2013-05-20T18:27:31Z</cp:lastPrinted>
  <dcterms:created xsi:type="dcterms:W3CDTF">2013-05-07T17:07:53Z</dcterms:created>
  <dcterms:modified xsi:type="dcterms:W3CDTF">2020-06-19T15:46:24Z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