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4/"/>
    </mc:Choice>
  </mc:AlternateContent>
  <xr:revisionPtr revIDLastSave="0" documentId="8_{415D55CE-50AD-43BA-BDB6-DD8B0B0EA030}" xr6:coauthVersionLast="44" xr6:coauthVersionMax="44" xr10:uidLastSave="{00000000-0000-0000-0000-000000000000}"/>
  <bookViews>
    <workbookView xWindow="30750" yWindow="825" windowWidth="16680" windowHeight="13080" firstSheet="6" activeTab="12"/>
  </bookViews>
  <sheets>
    <sheet name="WAR" sheetId="30" r:id="rId1"/>
    <sheet name="Stand" sheetId="31" r:id="rId2"/>
    <sheet name="Center" sheetId="32" r:id="rId3"/>
    <sheet name="JrSp P3" sheetId="33" r:id="rId4"/>
    <sheet name="3x40 " sheetId="4" r:id="rId5"/>
    <sheet name="W Prone" sheetId="18" r:id="rId6"/>
    <sheet name="M Prone" sheetId="16" r:id="rId7"/>
    <sheet name="MAP" sheetId="11" r:id="rId8"/>
    <sheet name="WAP" sheetId="12" r:id="rId9"/>
    <sheet name="Rapid" sheetId="34" r:id="rId10"/>
    <sheet name="MAR" sheetId="1" r:id="rId11"/>
    <sheet name="3x20" sheetId="6" r:id="rId12"/>
    <sheet name="Sport" sheetId="35" r:id="rId13"/>
    <sheet name="Free" sheetId="22" r:id="rId14"/>
    <sheet name="R3R5 Air Prn" sheetId="29" r:id="rId15"/>
  </sheets>
  <definedNames>
    <definedName name="_xlnm.Print_Titles" localSheetId="4">'3x40 '!$28:$29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1" i="35" l="1"/>
  <c r="M81" i="35"/>
  <c r="W80" i="35"/>
  <c r="M80" i="35"/>
  <c r="W79" i="35"/>
  <c r="M79" i="35"/>
  <c r="W78" i="35"/>
  <c r="AA78" i="35" s="1"/>
  <c r="M78" i="35"/>
  <c r="W77" i="35"/>
  <c r="M77" i="35"/>
  <c r="W76" i="35"/>
  <c r="AA76" i="35" s="1"/>
  <c r="M76" i="35"/>
  <c r="W75" i="35"/>
  <c r="M75" i="35"/>
  <c r="W73" i="35"/>
  <c r="M73" i="35"/>
  <c r="AA73" i="35" s="1"/>
  <c r="W74" i="35"/>
  <c r="M74" i="35"/>
  <c r="W71" i="35"/>
  <c r="AA71" i="35" s="1"/>
  <c r="M71" i="35"/>
  <c r="W72" i="35"/>
  <c r="M72" i="35"/>
  <c r="W69" i="35"/>
  <c r="M69" i="35"/>
  <c r="AA69" i="35" s="1"/>
  <c r="W70" i="35"/>
  <c r="M70" i="35"/>
  <c r="W41" i="35"/>
  <c r="AA41" i="35" s="1"/>
  <c r="W36" i="35"/>
  <c r="W26" i="35"/>
  <c r="W22" i="35"/>
  <c r="W95" i="35"/>
  <c r="AA95" i="35" s="1"/>
  <c r="W35" i="35"/>
  <c r="AA35" i="35" s="1"/>
  <c r="W43" i="35"/>
  <c r="W49" i="35"/>
  <c r="W21" i="35"/>
  <c r="AA21" i="35" s="1"/>
  <c r="W45" i="35"/>
  <c r="W23" i="35"/>
  <c r="W42" i="35"/>
  <c r="W44" i="35"/>
  <c r="W29" i="35"/>
  <c r="AA29" i="35" s="1"/>
  <c r="W39" i="35"/>
  <c r="W38" i="35"/>
  <c r="W33" i="35"/>
  <c r="AA33" i="35" s="1"/>
  <c r="W48" i="35"/>
  <c r="W25" i="35"/>
  <c r="W31" i="35"/>
  <c r="W46" i="35"/>
  <c r="W37" i="35"/>
  <c r="AA37" i="35" s="1"/>
  <c r="W50" i="35"/>
  <c r="W34" i="35"/>
  <c r="W32" i="35"/>
  <c r="AA32" i="35" s="1"/>
  <c r="W40" i="35"/>
  <c r="W27" i="35"/>
  <c r="W30" i="35"/>
  <c r="W24" i="35"/>
  <c r="W47" i="35"/>
  <c r="AA47" i="35" s="1"/>
  <c r="W28" i="35"/>
  <c r="W62" i="22"/>
  <c r="M62" i="22"/>
  <c r="AA62" i="22" s="1"/>
  <c r="W61" i="22"/>
  <c r="M61" i="22"/>
  <c r="AA61" i="22"/>
  <c r="W60" i="22"/>
  <c r="AA60" i="22" s="1"/>
  <c r="M60" i="22"/>
  <c r="W59" i="22"/>
  <c r="AA59" i="22"/>
  <c r="M59" i="22"/>
  <c r="W58" i="22"/>
  <c r="M58" i="22"/>
  <c r="AA58" i="22" s="1"/>
  <c r="W57" i="22"/>
  <c r="M57" i="22"/>
  <c r="AA57" i="22"/>
  <c r="W73" i="22"/>
  <c r="AA73" i="22" s="1"/>
  <c r="W22" i="22"/>
  <c r="W37" i="22"/>
  <c r="W39" i="22"/>
  <c r="W21" i="22"/>
  <c r="W43" i="22"/>
  <c r="W25" i="22"/>
  <c r="W32" i="22"/>
  <c r="W45" i="22"/>
  <c r="AA45" i="22" s="1"/>
  <c r="W40" i="22"/>
  <c r="W29" i="22"/>
  <c r="W24" i="22"/>
  <c r="AA24" i="22" s="1"/>
  <c r="W34" i="22"/>
  <c r="W42" i="22"/>
  <c r="W23" i="22"/>
  <c r="W36" i="22"/>
  <c r="W44" i="22"/>
  <c r="AA44" i="22" s="1"/>
  <c r="W41" i="22"/>
  <c r="W46" i="22"/>
  <c r="W20" i="22"/>
  <c r="AA20" i="22" s="1"/>
  <c r="W33" i="22"/>
  <c r="W26" i="22"/>
  <c r="W35" i="22"/>
  <c r="W30" i="22"/>
  <c r="W28" i="22"/>
  <c r="AA28" i="22" s="1"/>
  <c r="W27" i="22"/>
  <c r="W31" i="22"/>
  <c r="W38" i="22"/>
  <c r="AA38" i="22" s="1"/>
  <c r="T29" i="29"/>
  <c r="W29" i="29" s="1"/>
  <c r="T30" i="29"/>
  <c r="T31" i="29"/>
  <c r="W31" i="29" s="1"/>
  <c r="T28" i="29"/>
  <c r="W28" i="29" s="1"/>
  <c r="T10" i="29"/>
  <c r="W10" i="29" s="1"/>
  <c r="T12" i="29"/>
  <c r="W12" i="29" s="1"/>
  <c r="T13" i="29"/>
  <c r="W13" i="29"/>
  <c r="T14" i="29"/>
  <c r="W14" i="29" s="1"/>
  <c r="T11" i="29"/>
  <c r="W11" i="29"/>
  <c r="W30" i="29"/>
  <c r="M73" i="22"/>
  <c r="M22" i="22"/>
  <c r="M37" i="22"/>
  <c r="AA37" i="22" s="1"/>
  <c r="M39" i="22"/>
  <c r="M21" i="22"/>
  <c r="M43" i="22"/>
  <c r="M25" i="22"/>
  <c r="M32" i="22"/>
  <c r="M45" i="22"/>
  <c r="M40" i="22"/>
  <c r="M29" i="22"/>
  <c r="AA29" i="22" s="1"/>
  <c r="M24" i="22"/>
  <c r="M34" i="22"/>
  <c r="M42" i="22"/>
  <c r="M23" i="22"/>
  <c r="M36" i="22"/>
  <c r="M44" i="22"/>
  <c r="M41" i="22"/>
  <c r="M46" i="22"/>
  <c r="AA46" i="22" s="1"/>
  <c r="M20" i="22"/>
  <c r="M33" i="22"/>
  <c r="M26" i="22"/>
  <c r="M35" i="22"/>
  <c r="M30" i="22"/>
  <c r="M28" i="22"/>
  <c r="M27" i="22"/>
  <c r="M31" i="22"/>
  <c r="AA31" i="22" s="1"/>
  <c r="M38" i="22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1" i="1"/>
  <c r="AV80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24" i="1"/>
  <c r="AW181" i="1"/>
  <c r="AW182" i="1"/>
  <c r="AR170" i="6"/>
  <c r="AH170" i="6"/>
  <c r="AR169" i="6"/>
  <c r="AV169" i="6" s="1"/>
  <c r="AW169" i="6" s="1"/>
  <c r="AH169" i="6"/>
  <c r="AR168" i="6"/>
  <c r="AH168" i="6"/>
  <c r="AR167" i="6"/>
  <c r="AH167" i="6"/>
  <c r="AR166" i="6"/>
  <c r="AH166" i="6"/>
  <c r="AR165" i="6"/>
  <c r="AH165" i="6"/>
  <c r="AR164" i="6"/>
  <c r="AH164" i="6"/>
  <c r="AR163" i="6"/>
  <c r="AH163" i="6"/>
  <c r="AR162" i="6"/>
  <c r="AH162" i="6"/>
  <c r="AR161" i="6"/>
  <c r="AH161" i="6"/>
  <c r="AR160" i="6"/>
  <c r="AH160" i="6"/>
  <c r="AR159" i="6"/>
  <c r="AV159" i="6" s="1"/>
  <c r="AW159" i="6" s="1"/>
  <c r="AH159" i="6"/>
  <c r="AR158" i="6"/>
  <c r="AH158" i="6"/>
  <c r="AR157" i="6"/>
  <c r="AV157" i="6" s="1"/>
  <c r="AW157" i="6" s="1"/>
  <c r="AH157" i="6"/>
  <c r="AR156" i="6"/>
  <c r="AH156" i="6"/>
  <c r="AR155" i="6"/>
  <c r="AV155" i="6" s="1"/>
  <c r="AW155" i="6" s="1"/>
  <c r="AH155" i="6"/>
  <c r="AR154" i="6"/>
  <c r="AH154" i="6"/>
  <c r="AR153" i="6"/>
  <c r="AH153" i="6"/>
  <c r="AR152" i="6"/>
  <c r="AH152" i="6"/>
  <c r="AR151" i="6"/>
  <c r="AH151" i="6"/>
  <c r="AR150" i="6"/>
  <c r="AH150" i="6"/>
  <c r="AR149" i="6"/>
  <c r="AV149" i="6" s="1"/>
  <c r="AW149" i="6" s="1"/>
  <c r="AH149" i="6"/>
  <c r="AR148" i="6"/>
  <c r="AH148" i="6"/>
  <c r="AR147" i="6"/>
  <c r="AH147" i="6"/>
  <c r="AR146" i="6"/>
  <c r="AH146" i="6"/>
  <c r="AR145" i="6"/>
  <c r="AH145" i="6"/>
  <c r="AR144" i="6"/>
  <c r="AH144" i="6"/>
  <c r="AR143" i="6"/>
  <c r="AV143" i="6" s="1"/>
  <c r="AW143" i="6" s="1"/>
  <c r="AH143" i="6"/>
  <c r="AR142" i="6"/>
  <c r="AH142" i="6"/>
  <c r="AR141" i="6"/>
  <c r="AH141" i="6"/>
  <c r="AR139" i="6"/>
  <c r="AH139" i="6"/>
  <c r="AR140" i="6"/>
  <c r="AH140" i="6"/>
  <c r="AR138" i="6"/>
  <c r="AH138" i="6"/>
  <c r="AR137" i="6"/>
  <c r="AH137" i="6"/>
  <c r="AR136" i="6"/>
  <c r="AH136" i="6"/>
  <c r="AR135" i="6"/>
  <c r="AV135" i="6" s="1"/>
  <c r="AW135" i="6" s="1"/>
  <c r="AH135" i="6"/>
  <c r="AR134" i="6"/>
  <c r="AH134" i="6"/>
  <c r="AR133" i="6"/>
  <c r="AH133" i="6"/>
  <c r="AR131" i="6"/>
  <c r="AH131" i="6"/>
  <c r="AR132" i="6"/>
  <c r="AV132" i="6" s="1"/>
  <c r="AW132" i="6" s="1"/>
  <c r="AH132" i="6"/>
  <c r="AR129" i="6"/>
  <c r="AH129" i="6"/>
  <c r="AR126" i="6"/>
  <c r="AV126" i="6" s="1"/>
  <c r="AW126" i="6" s="1"/>
  <c r="AH126" i="6"/>
  <c r="AR127" i="6"/>
  <c r="AH127" i="6"/>
  <c r="AR130" i="6"/>
  <c r="AV130" i="6" s="1"/>
  <c r="AW130" i="6" s="1"/>
  <c r="AH130" i="6"/>
  <c r="AR124" i="6"/>
  <c r="AH124" i="6"/>
  <c r="AR128" i="6"/>
  <c r="AV128" i="6" s="1"/>
  <c r="AW128" i="6" s="1"/>
  <c r="AH128" i="6"/>
  <c r="AR123" i="6"/>
  <c r="AH123" i="6"/>
  <c r="AR125" i="6"/>
  <c r="AV125" i="6" s="1"/>
  <c r="AW125" i="6" s="1"/>
  <c r="AH125" i="6"/>
  <c r="AR122" i="6"/>
  <c r="AH122" i="6"/>
  <c r="AR121" i="6"/>
  <c r="AV121" i="6" s="1"/>
  <c r="AW121" i="6" s="1"/>
  <c r="AH121" i="6"/>
  <c r="AR120" i="6"/>
  <c r="AH120" i="6"/>
  <c r="AR118" i="6"/>
  <c r="AV118" i="6" s="1"/>
  <c r="AW118" i="6" s="1"/>
  <c r="AH118" i="6"/>
  <c r="AR119" i="6"/>
  <c r="AH119" i="6"/>
  <c r="AR48" i="6"/>
  <c r="AV48" i="6" s="1"/>
  <c r="AR40" i="6"/>
  <c r="AV40" i="6" s="1"/>
  <c r="AR63" i="6"/>
  <c r="AV63" i="6" s="1"/>
  <c r="AR71" i="6"/>
  <c r="AV71" i="6"/>
  <c r="AR61" i="6"/>
  <c r="AR79" i="6"/>
  <c r="AV79" i="6"/>
  <c r="AR54" i="6"/>
  <c r="AR50" i="6"/>
  <c r="AR67" i="6"/>
  <c r="AR83" i="6"/>
  <c r="AV83" i="6" s="1"/>
  <c r="AR59" i="6"/>
  <c r="AR86" i="6"/>
  <c r="AV86" i="6"/>
  <c r="AR68" i="6"/>
  <c r="AV68" i="6" s="1"/>
  <c r="AR90" i="6"/>
  <c r="AV90" i="6"/>
  <c r="AR31" i="6"/>
  <c r="AV31" i="6" s="1"/>
  <c r="AR78" i="6"/>
  <c r="AR94" i="6"/>
  <c r="AV94" i="6"/>
  <c r="AR23" i="6"/>
  <c r="AR73" i="6"/>
  <c r="AV73" i="6"/>
  <c r="AR43" i="6"/>
  <c r="AR58" i="6"/>
  <c r="AV58" i="6"/>
  <c r="AR84" i="6"/>
  <c r="AR28" i="6"/>
  <c r="AV28" i="6" s="1"/>
  <c r="AR93" i="6"/>
  <c r="AR91" i="6"/>
  <c r="AV91" i="6"/>
  <c r="AR56" i="6"/>
  <c r="AR29" i="6"/>
  <c r="AV29" i="6"/>
  <c r="AR30" i="6"/>
  <c r="AV30" i="6" s="1"/>
  <c r="AR49" i="6"/>
  <c r="AV49" i="6"/>
  <c r="AR46" i="6"/>
  <c r="AV46" i="6"/>
  <c r="AR33" i="6"/>
  <c r="AR88" i="6"/>
  <c r="AR45" i="6"/>
  <c r="AR75" i="6"/>
  <c r="AV75" i="6"/>
  <c r="AR41" i="6"/>
  <c r="AV41" i="6" s="1"/>
  <c r="AR42" i="6"/>
  <c r="AV42" i="6" s="1"/>
  <c r="AR87" i="6"/>
  <c r="AV87" i="6" s="1"/>
  <c r="AR92" i="6"/>
  <c r="AR53" i="6"/>
  <c r="AR34" i="6"/>
  <c r="AV34" i="6"/>
  <c r="AR32" i="6"/>
  <c r="AV32" i="6" s="1"/>
  <c r="AR27" i="6"/>
  <c r="AV27" i="6"/>
  <c r="AR85" i="6"/>
  <c r="AV85" i="6"/>
  <c r="AR95" i="6"/>
  <c r="AV95" i="6"/>
  <c r="AR26" i="6"/>
  <c r="AV26" i="6"/>
  <c r="AR51" i="6"/>
  <c r="AV51" i="6"/>
  <c r="AR82" i="6"/>
  <c r="AV82" i="6"/>
  <c r="AR47" i="6"/>
  <c r="AR52" i="6"/>
  <c r="AV52" i="6"/>
  <c r="AR77" i="6"/>
  <c r="AV77" i="6"/>
  <c r="AR55" i="6"/>
  <c r="AV55" i="6"/>
  <c r="AR35" i="6"/>
  <c r="AV35" i="6"/>
  <c r="AR70" i="6"/>
  <c r="AV70" i="6"/>
  <c r="AR24" i="6"/>
  <c r="AR65" i="6"/>
  <c r="AR69" i="6"/>
  <c r="AR38" i="6"/>
  <c r="AR76" i="6"/>
  <c r="AR36" i="6"/>
  <c r="AV36" i="6" s="1"/>
  <c r="AR89" i="6"/>
  <c r="AV89" i="6" s="1"/>
  <c r="AR72" i="6"/>
  <c r="AR74" i="6"/>
  <c r="AR44" i="6"/>
  <c r="AV44" i="6" s="1"/>
  <c r="AR39" i="6"/>
  <c r="AR81" i="6"/>
  <c r="AV81" i="6"/>
  <c r="AR62" i="6"/>
  <c r="AV62" i="6" s="1"/>
  <c r="AR57" i="6"/>
  <c r="AR37" i="6"/>
  <c r="AV37" i="6" s="1"/>
  <c r="AR60" i="6"/>
  <c r="AR25" i="6"/>
  <c r="AV25" i="6"/>
  <c r="AR80" i="6"/>
  <c r="AV80" i="6"/>
  <c r="AR66" i="6"/>
  <c r="AV66" i="6"/>
  <c r="AR64" i="6"/>
  <c r="M26" i="35"/>
  <c r="M22" i="35"/>
  <c r="AA22" i="35" s="1"/>
  <c r="M95" i="35"/>
  <c r="M35" i="35"/>
  <c r="M43" i="35"/>
  <c r="M49" i="35"/>
  <c r="AA49" i="35" s="1"/>
  <c r="M21" i="35"/>
  <c r="M45" i="35"/>
  <c r="M23" i="35"/>
  <c r="AA23" i="35" s="1"/>
  <c r="M42" i="35"/>
  <c r="AA42" i="35" s="1"/>
  <c r="M44" i="35"/>
  <c r="M29" i="35"/>
  <c r="M39" i="35"/>
  <c r="M41" i="35"/>
  <c r="M38" i="35"/>
  <c r="M33" i="35"/>
  <c r="M48" i="35"/>
  <c r="M25" i="35"/>
  <c r="AA25" i="35" s="1"/>
  <c r="M31" i="35"/>
  <c r="M46" i="35"/>
  <c r="M37" i="35"/>
  <c r="M50" i="35"/>
  <c r="AA50" i="35" s="1"/>
  <c r="M34" i="35"/>
  <c r="M32" i="35"/>
  <c r="M40" i="35"/>
  <c r="M27" i="35"/>
  <c r="AA27" i="35" s="1"/>
  <c r="M30" i="35"/>
  <c r="M24" i="35"/>
  <c r="M36" i="35"/>
  <c r="M47" i="35"/>
  <c r="M28" i="35"/>
  <c r="AV209" i="1"/>
  <c r="AV210" i="1"/>
  <c r="AV211" i="1"/>
  <c r="AV208" i="1"/>
  <c r="AV130" i="1"/>
  <c r="AW130" i="1"/>
  <c r="AV137" i="1"/>
  <c r="AW137" i="1" s="1"/>
  <c r="AV134" i="1"/>
  <c r="AW134" i="1"/>
  <c r="AV138" i="1"/>
  <c r="AW138" i="1" s="1"/>
  <c r="AV132" i="1"/>
  <c r="AW132" i="1" s="1"/>
  <c r="AV140" i="1"/>
  <c r="AW140" i="1" s="1"/>
  <c r="AV136" i="1"/>
  <c r="AW136" i="1"/>
  <c r="AV147" i="1"/>
  <c r="AW147" i="1" s="1"/>
  <c r="AV141" i="1"/>
  <c r="AW141" i="1"/>
  <c r="AV143" i="1"/>
  <c r="AW143" i="1" s="1"/>
  <c r="AV144" i="1"/>
  <c r="AW144" i="1"/>
  <c r="AV133" i="1"/>
  <c r="AW133" i="1" s="1"/>
  <c r="AV135" i="1"/>
  <c r="AW135" i="1" s="1"/>
  <c r="AV151" i="1"/>
  <c r="AW151" i="1" s="1"/>
  <c r="AV145" i="1"/>
  <c r="AW145" i="1"/>
  <c r="AV139" i="1"/>
  <c r="AW139" i="1" s="1"/>
  <c r="AV180" i="1"/>
  <c r="AW180" i="1"/>
  <c r="AV146" i="1"/>
  <c r="AW146" i="1" s="1"/>
  <c r="AV149" i="1"/>
  <c r="AW149" i="1"/>
  <c r="AV148" i="1"/>
  <c r="AW148" i="1" s="1"/>
  <c r="AV154" i="1"/>
  <c r="AW154" i="1" s="1"/>
  <c r="AV161" i="1"/>
  <c r="AW161" i="1" s="1"/>
  <c r="AV155" i="1"/>
  <c r="AW155" i="1"/>
  <c r="AV153" i="1"/>
  <c r="AW153" i="1" s="1"/>
  <c r="AV152" i="1"/>
  <c r="AW152" i="1"/>
  <c r="AV142" i="1"/>
  <c r="AW142" i="1" s="1"/>
  <c r="AV163" i="1"/>
  <c r="AW163" i="1"/>
  <c r="AV156" i="1"/>
  <c r="AW156" i="1" s="1"/>
  <c r="AV157" i="1"/>
  <c r="AW157" i="1" s="1"/>
  <c r="AV162" i="1"/>
  <c r="AW162" i="1" s="1"/>
  <c r="AV158" i="1"/>
  <c r="AW158" i="1"/>
  <c r="AV150" i="1"/>
  <c r="AW150" i="1" s="1"/>
  <c r="AV164" i="1"/>
  <c r="AW164" i="1"/>
  <c r="AV159" i="1"/>
  <c r="AW159" i="1" s="1"/>
  <c r="AV160" i="1"/>
  <c r="AW160" i="1"/>
  <c r="AV167" i="1"/>
  <c r="AW167" i="1" s="1"/>
  <c r="AV169" i="1"/>
  <c r="AW169" i="1" s="1"/>
  <c r="AV170" i="1"/>
  <c r="AW170" i="1" s="1"/>
  <c r="AV166" i="1"/>
  <c r="AW166" i="1"/>
  <c r="AV165" i="1"/>
  <c r="AW165" i="1" s="1"/>
  <c r="AV168" i="1"/>
  <c r="AW168" i="1"/>
  <c r="AV173" i="1"/>
  <c r="AW173" i="1" s="1"/>
  <c r="AV172" i="1"/>
  <c r="AW172" i="1"/>
  <c r="AV171" i="1"/>
  <c r="AW171" i="1" s="1"/>
  <c r="AV174" i="1"/>
  <c r="AW174" i="1" s="1"/>
  <c r="AV175" i="1"/>
  <c r="AW175" i="1" s="1"/>
  <c r="AV176" i="1"/>
  <c r="AW176" i="1"/>
  <c r="AV179" i="1"/>
  <c r="AW179" i="1" s="1"/>
  <c r="AV177" i="1"/>
  <c r="AW177" i="1"/>
  <c r="AV178" i="1"/>
  <c r="AW178" i="1" s="1"/>
  <c r="AV131" i="1"/>
  <c r="AW131" i="1"/>
  <c r="AH24" i="6"/>
  <c r="AV24" i="6" s="1"/>
  <c r="AH30" i="6"/>
  <c r="AH26" i="6"/>
  <c r="AH25" i="6"/>
  <c r="AH27" i="6"/>
  <c r="AH44" i="6"/>
  <c r="AH28" i="6"/>
  <c r="AH57" i="6"/>
  <c r="AV57" i="6" s="1"/>
  <c r="AH49" i="6"/>
  <c r="AH37" i="6"/>
  <c r="AH32" i="6"/>
  <c r="AH43" i="6"/>
  <c r="AH35" i="6"/>
  <c r="AH39" i="6"/>
  <c r="AH42" i="6"/>
  <c r="AH36" i="6"/>
  <c r="AH46" i="6"/>
  <c r="AH63" i="6"/>
  <c r="AH38" i="6"/>
  <c r="AV38" i="6" s="1"/>
  <c r="AH48" i="6"/>
  <c r="AH31" i="6"/>
  <c r="AH59" i="6"/>
  <c r="AH50" i="6"/>
  <c r="AV50" i="6" s="1"/>
  <c r="AH29" i="6"/>
  <c r="AH33" i="6"/>
  <c r="AV33" i="6"/>
  <c r="AH53" i="6"/>
  <c r="AH52" i="6"/>
  <c r="AH34" i="6"/>
  <c r="AH55" i="6"/>
  <c r="AH47" i="6"/>
  <c r="AV47" i="6" s="1"/>
  <c r="AH41" i="6"/>
  <c r="AH62" i="6"/>
  <c r="AH61" i="6"/>
  <c r="AH54" i="6"/>
  <c r="AH51" i="6"/>
  <c r="AH40" i="6"/>
  <c r="AH56" i="6"/>
  <c r="AH45" i="6"/>
  <c r="AH66" i="6"/>
  <c r="AH83" i="6"/>
  <c r="AH60" i="6"/>
  <c r="AV60" i="6" s="1"/>
  <c r="AH64" i="6"/>
  <c r="AV64" i="6" s="1"/>
  <c r="AH71" i="6"/>
  <c r="AH77" i="6"/>
  <c r="AH69" i="6"/>
  <c r="AV69" i="6" s="1"/>
  <c r="AH72" i="6"/>
  <c r="AV72" i="6" s="1"/>
  <c r="AH70" i="6"/>
  <c r="AH58" i="6"/>
  <c r="AH74" i="6"/>
  <c r="AH67" i="6"/>
  <c r="AH81" i="6"/>
  <c r="AH68" i="6"/>
  <c r="AH88" i="6"/>
  <c r="AV88" i="6" s="1"/>
  <c r="AH65" i="6"/>
  <c r="AV65" i="6" s="1"/>
  <c r="AH79" i="6"/>
  <c r="AH80" i="6"/>
  <c r="AH76" i="6"/>
  <c r="AV76" i="6" s="1"/>
  <c r="AH78" i="6"/>
  <c r="AV78" i="6" s="1"/>
  <c r="AH73" i="6"/>
  <c r="AH75" i="6"/>
  <c r="AH82" i="6"/>
  <c r="AH84" i="6"/>
  <c r="AH85" i="6"/>
  <c r="AH87" i="6"/>
  <c r="AH86" i="6"/>
  <c r="AH92" i="6"/>
  <c r="AV92" i="6" s="1"/>
  <c r="AH90" i="6"/>
  <c r="AH89" i="6"/>
  <c r="AH91" i="6"/>
  <c r="AH93" i="6"/>
  <c r="AH94" i="6"/>
  <c r="AH95" i="6"/>
  <c r="AA61" i="34"/>
  <c r="M63" i="34"/>
  <c r="W62" i="34"/>
  <c r="M62" i="34"/>
  <c r="AA62" i="34"/>
  <c r="W61" i="34"/>
  <c r="M61" i="34"/>
  <c r="W60" i="34"/>
  <c r="AA60" i="34"/>
  <c r="M60" i="34"/>
  <c r="W59" i="34"/>
  <c r="M59" i="34"/>
  <c r="AA59" i="34" s="1"/>
  <c r="W58" i="34"/>
  <c r="M58" i="34"/>
  <c r="AA58" i="34"/>
  <c r="W57" i="34"/>
  <c r="AA57" i="34" s="1"/>
  <c r="M57" i="34"/>
  <c r="W56" i="34"/>
  <c r="M56" i="34"/>
  <c r="AA56" i="34" s="1"/>
  <c r="M35" i="34"/>
  <c r="W34" i="34"/>
  <c r="M34" i="34"/>
  <c r="AA34" i="34" s="1"/>
  <c r="W33" i="34"/>
  <c r="AA33" i="34" s="1"/>
  <c r="W32" i="34"/>
  <c r="M32" i="34"/>
  <c r="AA32" i="34" s="1"/>
  <c r="W31" i="34"/>
  <c r="M31" i="34"/>
  <c r="W30" i="34"/>
  <c r="AA30" i="34"/>
  <c r="M30" i="34"/>
  <c r="W29" i="34"/>
  <c r="M29" i="34"/>
  <c r="AA29" i="34" s="1"/>
  <c r="W28" i="34"/>
  <c r="M28" i="34"/>
  <c r="AA28" i="34" s="1"/>
  <c r="W27" i="34"/>
  <c r="AA27" i="34" s="1"/>
  <c r="M27" i="34"/>
  <c r="W26" i="34"/>
  <c r="AA26" i="34"/>
  <c r="M26" i="34"/>
  <c r="W25" i="34"/>
  <c r="M25" i="34"/>
  <c r="AA25" i="34" s="1"/>
  <c r="W24" i="34"/>
  <c r="M24" i="34"/>
  <c r="AA24" i="34" s="1"/>
  <c r="W23" i="34"/>
  <c r="M23" i="34"/>
  <c r="W22" i="34"/>
  <c r="AA22" i="34"/>
  <c r="M22" i="34"/>
  <c r="W21" i="34"/>
  <c r="AA21" i="34" s="1"/>
  <c r="M21" i="34"/>
  <c r="W20" i="34"/>
  <c r="AA20" i="34"/>
  <c r="M20" i="34"/>
  <c r="W19" i="34"/>
  <c r="M19" i="34"/>
  <c r="W18" i="34"/>
  <c r="AA18" i="34" s="1"/>
  <c r="M18" i="34"/>
  <c r="W17" i="34"/>
  <c r="AA17" i="34"/>
  <c r="M17" i="34"/>
  <c r="AH23" i="6"/>
  <c r="AA33" i="16"/>
  <c r="AA31" i="16"/>
  <c r="AA35" i="16"/>
  <c r="AA37" i="16"/>
  <c r="AA32" i="16"/>
  <c r="AA34" i="16"/>
  <c r="AA36" i="16"/>
  <c r="AA38" i="16"/>
  <c r="AA39" i="16"/>
  <c r="AA40" i="16"/>
  <c r="AA41" i="16"/>
  <c r="AA42" i="16"/>
  <c r="AA43" i="16"/>
  <c r="AA44" i="16"/>
  <c r="AA45" i="16"/>
  <c r="AA46" i="16"/>
  <c r="AA47" i="16"/>
  <c r="AA48" i="16"/>
  <c r="AA49" i="16"/>
  <c r="AA50" i="16"/>
  <c r="AA51" i="16"/>
  <c r="AA52" i="16"/>
  <c r="AA53" i="16"/>
  <c r="AA54" i="16"/>
  <c r="AA55" i="16"/>
  <c r="AA56" i="16"/>
  <c r="AA57" i="16"/>
  <c r="AA58" i="16"/>
  <c r="AA59" i="16"/>
  <c r="AA60" i="16"/>
  <c r="AA61" i="16"/>
  <c r="AA62" i="16"/>
  <c r="AA63" i="16"/>
  <c r="AA64" i="16"/>
  <c r="AA65" i="16"/>
  <c r="AA66" i="16"/>
  <c r="AA67" i="16"/>
  <c r="AA68" i="16"/>
  <c r="AA69" i="16"/>
  <c r="AA70" i="16"/>
  <c r="AA71" i="16"/>
  <c r="AA72" i="16"/>
  <c r="AA73" i="16"/>
  <c r="AA74" i="16"/>
  <c r="AA75" i="16"/>
  <c r="AA76" i="16"/>
  <c r="AA77" i="16"/>
  <c r="AA78" i="16"/>
  <c r="AA79" i="16"/>
  <c r="AA80" i="16"/>
  <c r="AA81" i="16"/>
  <c r="AA82" i="16"/>
  <c r="AA83" i="16"/>
  <c r="AA84" i="16"/>
  <c r="AA85" i="16"/>
  <c r="AA86" i="16"/>
  <c r="AA87" i="16"/>
  <c r="AA88" i="16"/>
  <c r="AA89" i="16"/>
  <c r="AA90" i="16"/>
  <c r="AA91" i="16"/>
  <c r="AA92" i="16"/>
  <c r="AA93" i="16"/>
  <c r="AA94" i="16"/>
  <c r="AA95" i="16"/>
  <c r="AA96" i="16"/>
  <c r="AA97" i="16"/>
  <c r="AA98" i="16"/>
  <c r="AA99" i="16"/>
  <c r="AA100" i="16"/>
  <c r="AA101" i="16"/>
  <c r="AA102" i="16"/>
  <c r="AA103" i="16"/>
  <c r="AA104" i="16"/>
  <c r="AA105" i="16"/>
  <c r="AA106" i="16"/>
  <c r="AA107" i="16"/>
  <c r="AA108" i="16"/>
  <c r="AA109" i="16"/>
  <c r="AA110" i="16"/>
  <c r="AA111" i="16"/>
  <c r="AA112" i="16"/>
  <c r="AA113" i="16"/>
  <c r="AA114" i="16"/>
  <c r="AA115" i="16"/>
  <c r="AA116" i="16"/>
  <c r="AA117" i="16"/>
  <c r="AA118" i="16"/>
  <c r="AA119" i="16"/>
  <c r="AA120" i="16"/>
  <c r="AA30" i="16"/>
  <c r="AA139" i="16"/>
  <c r="AA141" i="16"/>
  <c r="AA142" i="16"/>
  <c r="AA144" i="16"/>
  <c r="AA145" i="16"/>
  <c r="AA143" i="16"/>
  <c r="AA148" i="16"/>
  <c r="AA149" i="16"/>
  <c r="AA146" i="16"/>
  <c r="AA147" i="16"/>
  <c r="AA151" i="16"/>
  <c r="AA153" i="16"/>
  <c r="AA154" i="16"/>
  <c r="AA155" i="16"/>
  <c r="AA156" i="16"/>
  <c r="AA152" i="16"/>
  <c r="AA150" i="16"/>
  <c r="AA157" i="16"/>
  <c r="AA158" i="16"/>
  <c r="AA159" i="16"/>
  <c r="AA160" i="16"/>
  <c r="AA161" i="16"/>
  <c r="AA162" i="16"/>
  <c r="AA163" i="16"/>
  <c r="AA164" i="16"/>
  <c r="AA165" i="16"/>
  <c r="AA166" i="16"/>
  <c r="AA167" i="16"/>
  <c r="AA168" i="16"/>
  <c r="AA169" i="16"/>
  <c r="AA170" i="16"/>
  <c r="AA171" i="16"/>
  <c r="AA172" i="16"/>
  <c r="AA173" i="16"/>
  <c r="AA174" i="16"/>
  <c r="AA175" i="16"/>
  <c r="AA176" i="16"/>
  <c r="AA177" i="16"/>
  <c r="AA178" i="16"/>
  <c r="AA179" i="16"/>
  <c r="AA180" i="16"/>
  <c r="AA181" i="16"/>
  <c r="AA182" i="16"/>
  <c r="AA183" i="16"/>
  <c r="AA184" i="16"/>
  <c r="AA185" i="16"/>
  <c r="AA140" i="16"/>
  <c r="S106" i="12"/>
  <c r="W106" i="12" s="1"/>
  <c r="S105" i="12"/>
  <c r="W105" i="12"/>
  <c r="S104" i="12"/>
  <c r="W104" i="12" s="1"/>
  <c r="S103" i="12"/>
  <c r="W103" i="12"/>
  <c r="S102" i="12"/>
  <c r="W102" i="12" s="1"/>
  <c r="S101" i="12"/>
  <c r="W101" i="12" s="1"/>
  <c r="S100" i="12"/>
  <c r="W100" i="12" s="1"/>
  <c r="S99" i="12"/>
  <c r="W99" i="12"/>
  <c r="S98" i="12"/>
  <c r="W98" i="12" s="1"/>
  <c r="S97" i="12"/>
  <c r="W97" i="12"/>
  <c r="S96" i="12"/>
  <c r="W96" i="12" s="1"/>
  <c r="S95" i="12"/>
  <c r="W95" i="12"/>
  <c r="S93" i="12"/>
  <c r="W93" i="12" s="1"/>
  <c r="S94" i="12"/>
  <c r="W94" i="12" s="1"/>
  <c r="S92" i="12"/>
  <c r="W92" i="12" s="1"/>
  <c r="S90" i="12"/>
  <c r="W90" i="12"/>
  <c r="S91" i="12"/>
  <c r="W91" i="12" s="1"/>
  <c r="S89" i="12"/>
  <c r="W89" i="12"/>
  <c r="S88" i="12"/>
  <c r="W88" i="12" s="1"/>
  <c r="S87" i="12"/>
  <c r="W87" i="12"/>
  <c r="S86" i="12"/>
  <c r="W86" i="12" s="1"/>
  <c r="S52" i="12"/>
  <c r="W52" i="12" s="1"/>
  <c r="S33" i="12"/>
  <c r="W33" i="12" s="1"/>
  <c r="S62" i="12"/>
  <c r="W62" i="12"/>
  <c r="S51" i="12"/>
  <c r="W51" i="12" s="1"/>
  <c r="S63" i="12"/>
  <c r="W63" i="12"/>
  <c r="S59" i="12"/>
  <c r="W59" i="12" s="1"/>
  <c r="S66" i="12"/>
  <c r="W66" i="12"/>
  <c r="S28" i="12"/>
  <c r="W28" i="12" s="1"/>
  <c r="S56" i="12"/>
  <c r="W56" i="12" s="1"/>
  <c r="S36" i="12"/>
  <c r="W36" i="12" s="1"/>
  <c r="S29" i="12"/>
  <c r="W29" i="12"/>
  <c r="S54" i="12"/>
  <c r="W54" i="12" s="1"/>
  <c r="S68" i="12"/>
  <c r="W68" i="12"/>
  <c r="S32" i="12"/>
  <c r="W32" i="12" s="1"/>
  <c r="S43" i="12"/>
  <c r="W43" i="12"/>
  <c r="S41" i="12"/>
  <c r="W41" i="12" s="1"/>
  <c r="S53" i="12"/>
  <c r="W53" i="12" s="1"/>
  <c r="S70" i="12"/>
  <c r="W70" i="12" s="1"/>
  <c r="S45" i="12"/>
  <c r="W45" i="12"/>
  <c r="S30" i="12"/>
  <c r="W30" i="12" s="1"/>
  <c r="S34" i="12"/>
  <c r="W34" i="12"/>
  <c r="S38" i="12"/>
  <c r="W38" i="12" s="1"/>
  <c r="S60" i="12"/>
  <c r="W60" i="12"/>
  <c r="S65" i="12"/>
  <c r="W65" i="12" s="1"/>
  <c r="S49" i="12"/>
  <c r="W49" i="12" s="1"/>
  <c r="S55" i="12"/>
  <c r="W55" i="12" s="1"/>
  <c r="S31" i="12"/>
  <c r="W31" i="12"/>
  <c r="S44" i="12"/>
  <c r="W44" i="12" s="1"/>
  <c r="S58" i="12"/>
  <c r="W58" i="12"/>
  <c r="S69" i="12"/>
  <c r="W69" i="12" s="1"/>
  <c r="S35" i="12"/>
  <c r="W35" i="12"/>
  <c r="S40" i="12"/>
  <c r="W40" i="12" s="1"/>
  <c r="S37" i="12"/>
  <c r="W37" i="12" s="1"/>
  <c r="S48" i="12"/>
  <c r="W48" i="12" s="1"/>
  <c r="S67" i="12"/>
  <c r="W67" i="12"/>
  <c r="S47" i="12"/>
  <c r="W47" i="12" s="1"/>
  <c r="S46" i="12"/>
  <c r="W46" i="12"/>
  <c r="S27" i="12"/>
  <c r="W27" i="12" s="1"/>
  <c r="S39" i="12"/>
  <c r="W39" i="12"/>
  <c r="S42" i="12"/>
  <c r="W42" i="12"/>
  <c r="S57" i="12"/>
  <c r="W57" i="12"/>
  <c r="S26" i="12"/>
  <c r="W26" i="12"/>
  <c r="S61" i="12"/>
  <c r="W61" i="12"/>
  <c r="S50" i="12"/>
  <c r="W50" i="12"/>
  <c r="S64" i="12"/>
  <c r="W64" i="12"/>
  <c r="AA197" i="16"/>
  <c r="AA84" i="11"/>
  <c r="AA86" i="11"/>
  <c r="AA87" i="11"/>
  <c r="AA88" i="11"/>
  <c r="AA89" i="11"/>
  <c r="AA90" i="11"/>
  <c r="AA91" i="11"/>
  <c r="AA92" i="11"/>
  <c r="AA93" i="11"/>
  <c r="AA94" i="11"/>
  <c r="AA95" i="11"/>
  <c r="AA96" i="11"/>
  <c r="AA85" i="11"/>
  <c r="AA23" i="11"/>
  <c r="AA26" i="11"/>
  <c r="AA24" i="11"/>
  <c r="AA25" i="11"/>
  <c r="AA28" i="11"/>
  <c r="AA27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9" i="11"/>
  <c r="AA48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AA64" i="11"/>
  <c r="AA67" i="11"/>
  <c r="AA66" i="11"/>
  <c r="AA65" i="11"/>
  <c r="AA68" i="11"/>
  <c r="AA22" i="11"/>
  <c r="AA110" i="11"/>
  <c r="AA112" i="11"/>
  <c r="AA113" i="11"/>
  <c r="AA111" i="11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BV163" i="4"/>
  <c r="BW163" i="4"/>
  <c r="BV164" i="4"/>
  <c r="BW164" i="4"/>
  <c r="BV165" i="4"/>
  <c r="BW165" i="4"/>
  <c r="BV166" i="4"/>
  <c r="BW166" i="4"/>
  <c r="BV167" i="4"/>
  <c r="BW167" i="4"/>
  <c r="BV168" i="4"/>
  <c r="BW168" i="4"/>
  <c r="BV169" i="4"/>
  <c r="BW169" i="4"/>
  <c r="BV170" i="4"/>
  <c r="BW170" i="4"/>
  <c r="BV171" i="4"/>
  <c r="BW171" i="4"/>
  <c r="BV172" i="4"/>
  <c r="BW172" i="4"/>
  <c r="BV173" i="4"/>
  <c r="BW173" i="4"/>
  <c r="BV174" i="4"/>
  <c r="BW174" i="4"/>
  <c r="BV175" i="4"/>
  <c r="BW175" i="4"/>
  <c r="BV176" i="4"/>
  <c r="BW176" i="4"/>
  <c r="BV177" i="4"/>
  <c r="BW177" i="4"/>
  <c r="BV178" i="4"/>
  <c r="BW178" i="4"/>
  <c r="BV179" i="4"/>
  <c r="BW179" i="4"/>
  <c r="BV180" i="4"/>
  <c r="BW180" i="4"/>
  <c r="BV181" i="4"/>
  <c r="BW181" i="4"/>
  <c r="BV182" i="4"/>
  <c r="BW182" i="4"/>
  <c r="BV183" i="4"/>
  <c r="BW183" i="4"/>
  <c r="BV184" i="4"/>
  <c r="BW184" i="4"/>
  <c r="BV185" i="4"/>
  <c r="BW185" i="4"/>
  <c r="BV186" i="4"/>
  <c r="BW186" i="4"/>
  <c r="BV187" i="4"/>
  <c r="BW187" i="4"/>
  <c r="BV188" i="4"/>
  <c r="BW188" i="4"/>
  <c r="BV189" i="4"/>
  <c r="BW189" i="4"/>
  <c r="BV190" i="4"/>
  <c r="BW190" i="4"/>
  <c r="BV191" i="4"/>
  <c r="BW191" i="4"/>
  <c r="BV192" i="4"/>
  <c r="BW192" i="4"/>
  <c r="BV193" i="4"/>
  <c r="BW193" i="4"/>
  <c r="BV194" i="4"/>
  <c r="BW194" i="4"/>
  <c r="BV195" i="4"/>
  <c r="BW195" i="4"/>
  <c r="BV197" i="4"/>
  <c r="BW197" i="4"/>
  <c r="BV196" i="4"/>
  <c r="BW196" i="4"/>
  <c r="BV198" i="4"/>
  <c r="BW198" i="4"/>
  <c r="BV199" i="4"/>
  <c r="BW199" i="4"/>
  <c r="BV200" i="4"/>
  <c r="BW200" i="4"/>
  <c r="BV201" i="4"/>
  <c r="BW201" i="4"/>
  <c r="BV202" i="4"/>
  <c r="BW202" i="4"/>
  <c r="BV203" i="4"/>
  <c r="BW203" i="4"/>
  <c r="BV204" i="4"/>
  <c r="BW204" i="4"/>
  <c r="BV205" i="4"/>
  <c r="BW205" i="4"/>
  <c r="BV206" i="4"/>
  <c r="BW206" i="4"/>
  <c r="BV207" i="4"/>
  <c r="BW207" i="4"/>
  <c r="BV208" i="4"/>
  <c r="BW208" i="4"/>
  <c r="BV209" i="4"/>
  <c r="BW209" i="4"/>
  <c r="BV210" i="4"/>
  <c r="BW210" i="4"/>
  <c r="BV211" i="4"/>
  <c r="BW211" i="4"/>
  <c r="BV212" i="4"/>
  <c r="BW212" i="4"/>
  <c r="BV213" i="4"/>
  <c r="BW213" i="4"/>
  <c r="BV214" i="4"/>
  <c r="BW214" i="4"/>
  <c r="BV162" i="4"/>
  <c r="BW162" i="4"/>
  <c r="BV36" i="4"/>
  <c r="BV53" i="4"/>
  <c r="BV103" i="4"/>
  <c r="BV49" i="4"/>
  <c r="BV73" i="4"/>
  <c r="BV98" i="4"/>
  <c r="BV80" i="4"/>
  <c r="BV65" i="4"/>
  <c r="BV63" i="4"/>
  <c r="BV54" i="4"/>
  <c r="BV33" i="4"/>
  <c r="BV31" i="4"/>
  <c r="BV91" i="4"/>
  <c r="BV78" i="4"/>
  <c r="BV76" i="4"/>
  <c r="BV107" i="4"/>
  <c r="BV48" i="4"/>
  <c r="BV101" i="4"/>
  <c r="BV43" i="4"/>
  <c r="BV87" i="4"/>
  <c r="BV55" i="4"/>
  <c r="BV61" i="4"/>
  <c r="BV79" i="4"/>
  <c r="BV46" i="4"/>
  <c r="BV30" i="4"/>
  <c r="BV62" i="4"/>
  <c r="BV70" i="4"/>
  <c r="BV96" i="4"/>
  <c r="BV67" i="4"/>
  <c r="BV72" i="4"/>
  <c r="BV44" i="4"/>
  <c r="BV42" i="4"/>
  <c r="BV52" i="4"/>
  <c r="BV92" i="4"/>
  <c r="BV97" i="4"/>
  <c r="BV95" i="4"/>
  <c r="BV59" i="4"/>
  <c r="BV32" i="4"/>
  <c r="BV58" i="4"/>
  <c r="BV51" i="4"/>
  <c r="BV45" i="4"/>
  <c r="BV85" i="4"/>
  <c r="BV56" i="4"/>
  <c r="BV34" i="4"/>
  <c r="BV83" i="4"/>
  <c r="BV47" i="4"/>
  <c r="BV77" i="4"/>
  <c r="BV40" i="4"/>
  <c r="BV104" i="4"/>
  <c r="BV71" i="4"/>
  <c r="BV99" i="4"/>
  <c r="BV69" i="4"/>
  <c r="BV66" i="4"/>
  <c r="BV105" i="4"/>
  <c r="BV75" i="4"/>
  <c r="BV106" i="4"/>
  <c r="BV100" i="4"/>
  <c r="BV94" i="4"/>
  <c r="BV88" i="4"/>
  <c r="BV60" i="4"/>
  <c r="BV37" i="4"/>
  <c r="BV93" i="4"/>
  <c r="BV102" i="4"/>
  <c r="BV89" i="4"/>
  <c r="BV35" i="4"/>
  <c r="BV81" i="4"/>
  <c r="BV74" i="4"/>
  <c r="BV57" i="4"/>
  <c r="BV38" i="4"/>
  <c r="BV84" i="4"/>
  <c r="BV41" i="4"/>
  <c r="BV90" i="4"/>
  <c r="BV82" i="4"/>
  <c r="BV64" i="4"/>
  <c r="BV86" i="4"/>
  <c r="BV39" i="4"/>
  <c r="BV50" i="4"/>
  <c r="BV68" i="4"/>
  <c r="AO126" i="30"/>
  <c r="AO122" i="30"/>
  <c r="AO142" i="30"/>
  <c r="AO137" i="30"/>
  <c r="AO129" i="30"/>
  <c r="AO124" i="30"/>
  <c r="AO125" i="30"/>
  <c r="AO127" i="30"/>
  <c r="AO143" i="30"/>
  <c r="AO130" i="30"/>
  <c r="AO141" i="30"/>
  <c r="AO134" i="30"/>
  <c r="AO135" i="30"/>
  <c r="AO149" i="30"/>
  <c r="AO138" i="30"/>
  <c r="AO131" i="30"/>
  <c r="AO148" i="30"/>
  <c r="AO139" i="30"/>
  <c r="AO140" i="30"/>
  <c r="AO132" i="30"/>
  <c r="AO160" i="30"/>
  <c r="AO147" i="30"/>
  <c r="AO136" i="30"/>
  <c r="AO152" i="30"/>
  <c r="AO146" i="30"/>
  <c r="AO159" i="30"/>
  <c r="AO166" i="30"/>
  <c r="AO165" i="30"/>
  <c r="AO167" i="30"/>
  <c r="AO154" i="30"/>
  <c r="AO156" i="30"/>
  <c r="AO181" i="30"/>
  <c r="AO128" i="30"/>
  <c r="AO133" i="30"/>
  <c r="AO144" i="30"/>
  <c r="AO145" i="30"/>
  <c r="AO150" i="30"/>
  <c r="AO151" i="30"/>
  <c r="AO153" i="30"/>
  <c r="AO155" i="30"/>
  <c r="AO157" i="30"/>
  <c r="AO158" i="30"/>
  <c r="AO161" i="30"/>
  <c r="AO162" i="30"/>
  <c r="AO163" i="30"/>
  <c r="AO164" i="30"/>
  <c r="AO168" i="30"/>
  <c r="AO169" i="30"/>
  <c r="AO170" i="30"/>
  <c r="AO171" i="30"/>
  <c r="AO172" i="30"/>
  <c r="AO173" i="30"/>
  <c r="AO174" i="30"/>
  <c r="AO175" i="30"/>
  <c r="AO176" i="30"/>
  <c r="AO177" i="30"/>
  <c r="AO178" i="30"/>
  <c r="AO179" i="30"/>
  <c r="AO180" i="30"/>
  <c r="AO182" i="30"/>
  <c r="AO183" i="30"/>
  <c r="AO184" i="30"/>
  <c r="AO123" i="30"/>
  <c r="AO22" i="30"/>
  <c r="AO24" i="30"/>
  <c r="AO21" i="30"/>
  <c r="AO23" i="30"/>
  <c r="AO26" i="30"/>
  <c r="AO27" i="30"/>
  <c r="AO25" i="30"/>
  <c r="AN22" i="30"/>
  <c r="AN24" i="30"/>
  <c r="AN21" i="30"/>
  <c r="AN23" i="30"/>
  <c r="AN26" i="30"/>
  <c r="AN27" i="30"/>
  <c r="AN25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20" i="30"/>
  <c r="AO20" i="30"/>
  <c r="AO196" i="30"/>
  <c r="AV120" i="6"/>
  <c r="AW120" i="6"/>
  <c r="AV124" i="6"/>
  <c r="AW124" i="6"/>
  <c r="AV129" i="6"/>
  <c r="AW129" i="6"/>
  <c r="AV131" i="6"/>
  <c r="AW131" i="6"/>
  <c r="AV134" i="6"/>
  <c r="AW134" i="6"/>
  <c r="AV139" i="6"/>
  <c r="AW139" i="6"/>
  <c r="AV141" i="6"/>
  <c r="AW141" i="6"/>
  <c r="AV142" i="6"/>
  <c r="AW142" i="6"/>
  <c r="AV144" i="6"/>
  <c r="AW144" i="6"/>
  <c r="AV146" i="6"/>
  <c r="AW146" i="6"/>
  <c r="AV147" i="6"/>
  <c r="AW147" i="6"/>
  <c r="AV150" i="6"/>
  <c r="AW150" i="6"/>
  <c r="AV154" i="6"/>
  <c r="AW154" i="6"/>
  <c r="AV160" i="6"/>
  <c r="AW160" i="6"/>
  <c r="AV164" i="6"/>
  <c r="AW164" i="6"/>
  <c r="AV165" i="6"/>
  <c r="AW165" i="6"/>
  <c r="AV166" i="6"/>
  <c r="AW166" i="6"/>
  <c r="AV167" i="6"/>
  <c r="AW167" i="6"/>
  <c r="AV119" i="6"/>
  <c r="AW119" i="6"/>
  <c r="AV122" i="6"/>
  <c r="AW122" i="6"/>
  <c r="AV123" i="6"/>
  <c r="AW123" i="6"/>
  <c r="AV127" i="6"/>
  <c r="AW127" i="6"/>
  <c r="AV133" i="6"/>
  <c r="AW133" i="6"/>
  <c r="AV136" i="6"/>
  <c r="AW136" i="6"/>
  <c r="AV137" i="6"/>
  <c r="AW137" i="6"/>
  <c r="AV138" i="6"/>
  <c r="AW138" i="6"/>
  <c r="AV140" i="6"/>
  <c r="AW140" i="6"/>
  <c r="AV145" i="6"/>
  <c r="AW145" i="6"/>
  <c r="AV148" i="6"/>
  <c r="AW148" i="6"/>
  <c r="AV151" i="6"/>
  <c r="AW151" i="6"/>
  <c r="AV152" i="6"/>
  <c r="AW152" i="6"/>
  <c r="AV153" i="6"/>
  <c r="AW153" i="6"/>
  <c r="AV156" i="6"/>
  <c r="AW156" i="6"/>
  <c r="AV158" i="6"/>
  <c r="AW158" i="6"/>
  <c r="AV161" i="6"/>
  <c r="AW161" i="6"/>
  <c r="AV162" i="6"/>
  <c r="AW162" i="6"/>
  <c r="AV163" i="6"/>
  <c r="AW163" i="6"/>
  <c r="AV168" i="6"/>
  <c r="AW168" i="6"/>
  <c r="AV170" i="6"/>
  <c r="AW170" i="6"/>
  <c r="AV23" i="6"/>
  <c r="AA39" i="22"/>
  <c r="AA22" i="22"/>
  <c r="AA27" i="22"/>
  <c r="AA30" i="22"/>
  <c r="AA26" i="22"/>
  <c r="AA41" i="22"/>
  <c r="AA36" i="22"/>
  <c r="AA42" i="22"/>
  <c r="AA40" i="22"/>
  <c r="AA32" i="22"/>
  <c r="AA43" i="22"/>
  <c r="AA35" i="22"/>
  <c r="AA33" i="22"/>
  <c r="AA23" i="22"/>
  <c r="AA34" i="22"/>
  <c r="AA25" i="22"/>
  <c r="AA21" i="22"/>
  <c r="AA70" i="35"/>
  <c r="AA72" i="35"/>
  <c r="AA74" i="35"/>
  <c r="AA75" i="35"/>
  <c r="AA77" i="35"/>
  <c r="AA79" i="35"/>
  <c r="AA80" i="35"/>
  <c r="AA81" i="35"/>
  <c r="AA28" i="35"/>
  <c r="AA24" i="35"/>
  <c r="AA46" i="35"/>
  <c r="AA39" i="35"/>
  <c r="AA44" i="35"/>
  <c r="AA43" i="35"/>
  <c r="AA26" i="35"/>
  <c r="AA30" i="35"/>
  <c r="AA40" i="35"/>
  <c r="AA34" i="35"/>
  <c r="AA31" i="35"/>
  <c r="AA48" i="35"/>
  <c r="AA38" i="35"/>
  <c r="AA45" i="35"/>
  <c r="AA36" i="35"/>
  <c r="AV45" i="6" l="1"/>
  <c r="AV39" i="6"/>
  <c r="AV93" i="6"/>
  <c r="AV59" i="6"/>
  <c r="AV43" i="6"/>
  <c r="AV54" i="6"/>
  <c r="AA23" i="34"/>
  <c r="AV74" i="6"/>
  <c r="AV84" i="6"/>
  <c r="AV67" i="6"/>
  <c r="AA19" i="34"/>
  <c r="AA31" i="34"/>
  <c r="AV53" i="6"/>
  <c r="AV56" i="6"/>
  <c r="AV61" i="6"/>
</calcChain>
</file>

<file path=xl/sharedStrings.xml><?xml version="1.0" encoding="utf-8"?>
<sst xmlns="http://schemas.openxmlformats.org/spreadsheetml/2006/main" count="5431" uniqueCount="896">
  <si>
    <t>Bib</t>
  </si>
  <si>
    <t>First</t>
  </si>
  <si>
    <t>State</t>
  </si>
  <si>
    <t>Cat</t>
  </si>
  <si>
    <t>Timothy</t>
  </si>
  <si>
    <t>SHERRY</t>
  </si>
  <si>
    <t>J1</t>
  </si>
  <si>
    <t>Garrett</t>
  </si>
  <si>
    <t>SPURGEON</t>
  </si>
  <si>
    <t>Patrick</t>
  </si>
  <si>
    <t>SUNDERMAN</t>
  </si>
  <si>
    <t xml:space="preserve">Bernard </t>
  </si>
  <si>
    <t>CHEEZUM</t>
  </si>
  <si>
    <t>Tyler</t>
  </si>
  <si>
    <t>RICO</t>
  </si>
  <si>
    <t>Daniel</t>
  </si>
  <si>
    <t>CLIFF</t>
  </si>
  <si>
    <t>Jason</t>
  </si>
  <si>
    <t>SHARBEL</t>
  </si>
  <si>
    <t>Mitchell</t>
  </si>
  <si>
    <t>VAN PATTEN</t>
  </si>
  <si>
    <t>Robert</t>
  </si>
  <si>
    <t>BROADSTREET</t>
  </si>
  <si>
    <t>Mark</t>
  </si>
  <si>
    <t>MATHENY</t>
  </si>
  <si>
    <t>Lucas</t>
  </si>
  <si>
    <t>KOZENIESKY</t>
  </si>
  <si>
    <t>Justin</t>
  </si>
  <si>
    <t>NISSEN</t>
  </si>
  <si>
    <t>JP</t>
  </si>
  <si>
    <t>LUCAS</t>
  </si>
  <si>
    <t>LEWIS</t>
  </si>
  <si>
    <t>David</t>
  </si>
  <si>
    <t>Cody</t>
  </si>
  <si>
    <t>Ian</t>
  </si>
  <si>
    <t>FOOS</t>
  </si>
  <si>
    <t>OH</t>
  </si>
  <si>
    <t>J2</t>
  </si>
  <si>
    <t>George</t>
  </si>
  <si>
    <t>Michael</t>
  </si>
  <si>
    <t>STEINEL</t>
  </si>
  <si>
    <t>Logan</t>
  </si>
  <si>
    <t>Thomas</t>
  </si>
  <si>
    <t>Jack</t>
  </si>
  <si>
    <t>ANDERSON</t>
  </si>
  <si>
    <t>WOTRING</t>
  </si>
  <si>
    <t>Emiliano</t>
  </si>
  <si>
    <t>CONCHA-TORO</t>
  </si>
  <si>
    <t>Zachary</t>
  </si>
  <si>
    <t>STROHL</t>
  </si>
  <si>
    <t>JONAS</t>
  </si>
  <si>
    <t>Morgan</t>
  </si>
  <si>
    <t>Ryan</t>
  </si>
  <si>
    <t>JACOBS</t>
  </si>
  <si>
    <t>Joe</t>
  </si>
  <si>
    <t>NIKIFORAKIS</t>
  </si>
  <si>
    <t>RABEL</t>
  </si>
  <si>
    <t>Benjamin</t>
  </si>
  <si>
    <t>ESTES</t>
  </si>
  <si>
    <t>Joshua</t>
  </si>
  <si>
    <t>BLACK</t>
  </si>
  <si>
    <t>SCOTT</t>
  </si>
  <si>
    <t>HUNT</t>
  </si>
  <si>
    <t>RAMOS</t>
  </si>
  <si>
    <t>William</t>
  </si>
  <si>
    <t>DIXON</t>
  </si>
  <si>
    <t>Richard</t>
  </si>
  <si>
    <t>HUNTON</t>
  </si>
  <si>
    <t>Alec</t>
  </si>
  <si>
    <t>PATAJO</t>
  </si>
  <si>
    <t>J3</t>
  </si>
  <si>
    <t>Andew</t>
  </si>
  <si>
    <t>MILLER</t>
  </si>
  <si>
    <t>Josh</t>
  </si>
  <si>
    <t>MARTIN</t>
  </si>
  <si>
    <t>James</t>
  </si>
  <si>
    <t>Spencer</t>
  </si>
  <si>
    <t>BRANDON</t>
  </si>
  <si>
    <t>ANTI</t>
  </si>
  <si>
    <t>Joseph</t>
  </si>
  <si>
    <t>Brendan</t>
  </si>
  <si>
    <t>WHITAKER</t>
  </si>
  <si>
    <t>Caleb</t>
  </si>
  <si>
    <t>LLOYD</t>
  </si>
  <si>
    <t>CAP</t>
  </si>
  <si>
    <t xml:space="preserve">SINK </t>
  </si>
  <si>
    <t>Gerald</t>
  </si>
  <si>
    <t>SCHADLER</t>
  </si>
  <si>
    <t>SPAUDE</t>
  </si>
  <si>
    <t>LEFEBVRE</t>
  </si>
  <si>
    <t>Brandon</t>
  </si>
  <si>
    <t>THOMAS</t>
  </si>
  <si>
    <t>Cory</t>
  </si>
  <si>
    <t>Connor</t>
  </si>
  <si>
    <t>GILMAN</t>
  </si>
  <si>
    <t>HENDERSON</t>
  </si>
  <si>
    <t>John (JT)</t>
  </si>
  <si>
    <t>SHANER</t>
  </si>
  <si>
    <t>STRODA</t>
  </si>
  <si>
    <t>Nash</t>
  </si>
  <si>
    <t>RICHARDSON</t>
  </si>
  <si>
    <t>Matt</t>
  </si>
  <si>
    <t>DURDAN</t>
  </si>
  <si>
    <t>Cullen</t>
  </si>
  <si>
    <t>WARGO</t>
  </si>
  <si>
    <t>Dan</t>
  </si>
  <si>
    <t>HALL</t>
  </si>
  <si>
    <t>Jimmy</t>
  </si>
  <si>
    <t>BARNES</t>
  </si>
  <si>
    <t>Casper</t>
  </si>
  <si>
    <t>BAUER</t>
  </si>
  <si>
    <t>Tony</t>
  </si>
  <si>
    <t>JACKSON</t>
  </si>
  <si>
    <t>Eric</t>
  </si>
  <si>
    <t>SLOAN</t>
  </si>
  <si>
    <t>Nick</t>
  </si>
  <si>
    <t>Jared</t>
  </si>
  <si>
    <t>CREWS</t>
  </si>
  <si>
    <t>Luke</t>
  </si>
  <si>
    <t>Braeden</t>
  </si>
  <si>
    <t>STAHELI</t>
  </si>
  <si>
    <t>Tadek</t>
  </si>
  <si>
    <t>KOSMAL</t>
  </si>
  <si>
    <t>Peter</t>
  </si>
  <si>
    <t>FIORI</t>
  </si>
  <si>
    <t>FINK</t>
  </si>
  <si>
    <t>Garett</t>
  </si>
  <si>
    <t>DAVIES</t>
  </si>
  <si>
    <t>GARNER</t>
  </si>
  <si>
    <t>Nathan</t>
  </si>
  <si>
    <t>John</t>
  </si>
  <si>
    <t>PETERSON</t>
  </si>
  <si>
    <t>Austin</t>
  </si>
  <si>
    <t>COCK</t>
  </si>
  <si>
    <t>Alex</t>
  </si>
  <si>
    <t>JABLONOWSKI</t>
  </si>
  <si>
    <t>SWANSON</t>
  </si>
  <si>
    <t>MARCINIAK</t>
  </si>
  <si>
    <t>GESTL</t>
  </si>
  <si>
    <t>Bennett</t>
  </si>
  <si>
    <t>CHRISTIANSON</t>
  </si>
  <si>
    <t>Dakota</t>
  </si>
  <si>
    <t>SPIVEY</t>
  </si>
  <si>
    <t>MASSIE</t>
  </si>
  <si>
    <t>HAZELTON</t>
  </si>
  <si>
    <t>Chase</t>
  </si>
  <si>
    <t>KITCHENS</t>
  </si>
  <si>
    <t>Andre</t>
  </si>
  <si>
    <t>WANG</t>
  </si>
  <si>
    <t>Will</t>
  </si>
  <si>
    <t>ZEBROSKI</t>
  </si>
  <si>
    <t>SCHLUETER</t>
  </si>
  <si>
    <t>Wade</t>
  </si>
  <si>
    <t>Ethan</t>
  </si>
  <si>
    <t>10m Air Rifle Men Results</t>
  </si>
  <si>
    <t>Champion</t>
  </si>
  <si>
    <t>2nd Place</t>
  </si>
  <si>
    <t>3rd Place</t>
  </si>
  <si>
    <t>Day1</t>
  </si>
  <si>
    <t>Day2</t>
  </si>
  <si>
    <t>X</t>
  </si>
  <si>
    <t>Qual</t>
  </si>
  <si>
    <t>Final</t>
  </si>
  <si>
    <t>Pts</t>
  </si>
  <si>
    <t>Total</t>
  </si>
  <si>
    <t>Rank</t>
  </si>
  <si>
    <t>Kneel</t>
  </si>
  <si>
    <t>Prone</t>
  </si>
  <si>
    <t>Stand</t>
  </si>
  <si>
    <t>Last</t>
  </si>
  <si>
    <t>Quintin</t>
  </si>
  <si>
    <t>HIRSCH</t>
  </si>
  <si>
    <t>Jean Pierre</t>
  </si>
  <si>
    <t>MOFFETT</t>
  </si>
  <si>
    <t>WILSON</t>
  </si>
  <si>
    <t>HENRY</t>
  </si>
  <si>
    <t>Adelaide</t>
  </si>
  <si>
    <t>Taylor</t>
  </si>
  <si>
    <t>Katie</t>
  </si>
  <si>
    <t>Elizabeth</t>
  </si>
  <si>
    <t>Amanda</t>
  </si>
  <si>
    <t>Ashley</t>
  </si>
  <si>
    <t>MICAL</t>
  </si>
  <si>
    <t>DUTTON</t>
  </si>
  <si>
    <t>Hannah</t>
  </si>
  <si>
    <t>Sarah</t>
  </si>
  <si>
    <t>JOHNSON</t>
  </si>
  <si>
    <t>Heather</t>
  </si>
  <si>
    <t>Cassandra</t>
  </si>
  <si>
    <t>Emily</t>
  </si>
  <si>
    <t>Ariel</t>
  </si>
  <si>
    <t>Rebecca</t>
  </si>
  <si>
    <t>BANKS</t>
  </si>
  <si>
    <t>Kasey</t>
  </si>
  <si>
    <t>Megan</t>
  </si>
  <si>
    <t>Margaret</t>
  </si>
  <si>
    <t>Angeline</t>
  </si>
  <si>
    <t>THIRY</t>
  </si>
  <si>
    <t>Nicolle</t>
  </si>
  <si>
    <t>BUTLER</t>
  </si>
  <si>
    <t>Mackenzie</t>
  </si>
  <si>
    <t>Alana</t>
  </si>
  <si>
    <t>Mekenna</t>
  </si>
  <si>
    <t>Jaimie</t>
  </si>
  <si>
    <t>TRAVIS</t>
  </si>
  <si>
    <t>Rhiann</t>
  </si>
  <si>
    <t>THRASHER</t>
  </si>
  <si>
    <t>Virginia</t>
  </si>
  <si>
    <t>BINNIE</t>
  </si>
  <si>
    <t>Deanna</t>
  </si>
  <si>
    <t>SMITH</t>
  </si>
  <si>
    <t>Amy</t>
  </si>
  <si>
    <t>BOGART</t>
  </si>
  <si>
    <t>Kelly</t>
  </si>
  <si>
    <t>Sara</t>
  </si>
  <si>
    <t>Alyssa</t>
  </si>
  <si>
    <t>MAY</t>
  </si>
  <si>
    <t>Sonya</t>
  </si>
  <si>
    <t>Rachel</t>
  </si>
  <si>
    <t>Samantha</t>
  </si>
  <si>
    <t>KIRBY</t>
  </si>
  <si>
    <t>YARBROUGH</t>
  </si>
  <si>
    <t>FISTER</t>
  </si>
  <si>
    <t>Olivia</t>
  </si>
  <si>
    <t>LUTZ</t>
  </si>
  <si>
    <t>Casey</t>
  </si>
  <si>
    <t>HANKEY</t>
  </si>
  <si>
    <t>Nicole</t>
  </si>
  <si>
    <t>PHILLIPS</t>
  </si>
  <si>
    <t>Lauren</t>
  </si>
  <si>
    <t>CARTER</t>
  </si>
  <si>
    <t>Jaycee</t>
  </si>
  <si>
    <t>BRIDGES</t>
  </si>
  <si>
    <t>GRATZ</t>
  </si>
  <si>
    <t>Abby</t>
  </si>
  <si>
    <t>FAUGHT</t>
  </si>
  <si>
    <t>Dacotah</t>
  </si>
  <si>
    <t>STANFIELD</t>
  </si>
  <si>
    <t>Lorelie</t>
  </si>
  <si>
    <t>WEISZ</t>
  </si>
  <si>
    <t>Alison</t>
  </si>
  <si>
    <t>MILES</t>
  </si>
  <si>
    <t>Minden</t>
  </si>
  <si>
    <t>MARSH</t>
  </si>
  <si>
    <t>VOTAVA</t>
  </si>
  <si>
    <t>High J3</t>
  </si>
  <si>
    <t>High J2</t>
  </si>
  <si>
    <t>10m Air Rifle Women Results</t>
  </si>
  <si>
    <t>BROWN</t>
  </si>
  <si>
    <t>Kaitlyn</t>
  </si>
  <si>
    <t>Bailey</t>
  </si>
  <si>
    <t>HAMMER</t>
  </si>
  <si>
    <t>URBACH</t>
  </si>
  <si>
    <t>Kathryn</t>
  </si>
  <si>
    <t>SROKA</t>
  </si>
  <si>
    <t>Alexandra</t>
  </si>
  <si>
    <t>STULKEN</t>
  </si>
  <si>
    <t>GARDNER</t>
  </si>
  <si>
    <t>Harley</t>
  </si>
  <si>
    <t>FRY</t>
  </si>
  <si>
    <t>Carmen</t>
  </si>
  <si>
    <t>KISSELL</t>
  </si>
  <si>
    <t>WEILBACHER</t>
  </si>
  <si>
    <t>Anna</t>
  </si>
  <si>
    <t>Denise</t>
  </si>
  <si>
    <t>JOSC</t>
  </si>
  <si>
    <t>YAGER</t>
  </si>
  <si>
    <t>Senior Champion</t>
  </si>
  <si>
    <t>Junior Champion</t>
  </si>
  <si>
    <t>2014 USA SHOOTING National Championships</t>
  </si>
  <si>
    <t>June 22-29</t>
  </si>
  <si>
    <t>High Collegiate</t>
  </si>
  <si>
    <t>High Visitor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</si>
  <si>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</si>
  <si>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</si>
  <si>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</si>
  <si>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</si>
  <si>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</si>
  <si>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</si>
  <si>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</si>
  <si>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</si>
  <si>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</si>
  <si>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</si>
  <si>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2nd D</t>
  </si>
  <si>
    <t>3rd D</t>
  </si>
  <si>
    <t>M1</t>
  </si>
  <si>
    <t>M2</t>
  </si>
  <si>
    <t>x2</t>
  </si>
  <si>
    <t>x1</t>
  </si>
  <si>
    <t>F1</t>
  </si>
  <si>
    <t>P1</t>
  </si>
  <si>
    <t>P2</t>
  </si>
  <si>
    <t>F2</t>
  </si>
  <si>
    <t>50m Three Position Rifle Men Results</t>
  </si>
  <si>
    <t>50m Three Position Rifle Women Results</t>
  </si>
  <si>
    <t>10m Air Pistol Women Results</t>
  </si>
  <si>
    <t>10m Air Pistol Men Results</t>
  </si>
  <si>
    <t>50m Prone Rifle Women Results</t>
  </si>
  <si>
    <t>50m Prone Rifle Men Results</t>
  </si>
  <si>
    <t>50m Free Pistol Men Results</t>
  </si>
  <si>
    <t>Class</t>
  </si>
  <si>
    <t>E. Ann</t>
  </si>
  <si>
    <t>ALVES</t>
  </si>
  <si>
    <t>A</t>
  </si>
  <si>
    <t>Amberlie</t>
  </si>
  <si>
    <t>EZELL</t>
  </si>
  <si>
    <t>FLANDERS</t>
  </si>
  <si>
    <t>FURRER</t>
  </si>
  <si>
    <t>Ruby</t>
  </si>
  <si>
    <t>GOMES</t>
  </si>
  <si>
    <t>Rena</t>
  </si>
  <si>
    <t>GOODWIN</t>
  </si>
  <si>
    <t>Abigail</t>
  </si>
  <si>
    <t>GORDON</t>
  </si>
  <si>
    <t>Lisette</t>
  </si>
  <si>
    <t>GRUNWELL-LACEY</t>
  </si>
  <si>
    <t>Martha</t>
  </si>
  <si>
    <t>HOLSOPPLE</t>
  </si>
  <si>
    <t>Caitlin</t>
  </si>
  <si>
    <t>MACINTIRE</t>
  </si>
  <si>
    <t>MANGAN</t>
  </si>
  <si>
    <t>MacKenzie</t>
  </si>
  <si>
    <t>Erin</t>
  </si>
  <si>
    <t>MCNEIL</t>
  </si>
  <si>
    <t>Magdalena</t>
  </si>
  <si>
    <t>Maranda</t>
  </si>
  <si>
    <t>NELSON</t>
  </si>
  <si>
    <t>Melissa</t>
  </si>
  <si>
    <t>QUARTARONE</t>
  </si>
  <si>
    <t>QUINER</t>
  </si>
  <si>
    <t>SAWYER</t>
  </si>
  <si>
    <t>Allison</t>
  </si>
  <si>
    <t>VILLA</t>
  </si>
  <si>
    <t>ANNA</t>
  </si>
  <si>
    <t>WINEGARDEN</t>
  </si>
  <si>
    <t>Larissa</t>
  </si>
  <si>
    <t>WRIGHT</t>
  </si>
  <si>
    <t>Georgia</t>
  </si>
  <si>
    <t>BEARD</t>
  </si>
  <si>
    <t>AA</t>
  </si>
  <si>
    <t>Sagen</t>
  </si>
  <si>
    <t>MADDALENA</t>
  </si>
  <si>
    <t>SOWASH</t>
  </si>
  <si>
    <t>BENAVIDES</t>
  </si>
  <si>
    <t>B</t>
  </si>
  <si>
    <t>Erika</t>
  </si>
  <si>
    <t>LAWS</t>
  </si>
  <si>
    <t>Cindy</t>
  </si>
  <si>
    <t>LUK</t>
  </si>
  <si>
    <t>V</t>
  </si>
  <si>
    <t>Laura</t>
  </si>
  <si>
    <t>MELANCON</t>
  </si>
  <si>
    <t>MONIQUE</t>
  </si>
  <si>
    <t>Liana</t>
  </si>
  <si>
    <t>SQUEGLIA</t>
  </si>
  <si>
    <t>D</t>
  </si>
  <si>
    <t>Delano</t>
  </si>
  <si>
    <t>Tammy</t>
  </si>
  <si>
    <t>SH1</t>
  </si>
  <si>
    <t>MaryAnn</t>
  </si>
  <si>
    <t>Alexandria</t>
  </si>
  <si>
    <t>BERRY</t>
  </si>
  <si>
    <t>Michelle</t>
  </si>
  <si>
    <t>BOHREN</t>
  </si>
  <si>
    <t>Jodi</t>
  </si>
  <si>
    <t>CULL-HOST</t>
  </si>
  <si>
    <t>EMERY</t>
  </si>
  <si>
    <t>Reya</t>
  </si>
  <si>
    <t>KEMPLEY</t>
  </si>
  <si>
    <t>LUOMA</t>
  </si>
  <si>
    <t>V J1</t>
  </si>
  <si>
    <t>Karen</t>
  </si>
  <si>
    <t>NEWBY</t>
  </si>
  <si>
    <t>Christian</t>
  </si>
  <si>
    <t>Levi</t>
  </si>
  <si>
    <t>CLARK</t>
  </si>
  <si>
    <t>Danny</t>
  </si>
  <si>
    <t>SCHNERING III</t>
  </si>
  <si>
    <t>SINK</t>
  </si>
  <si>
    <t>Kevin</t>
  </si>
  <si>
    <t>SUI</t>
  </si>
  <si>
    <t>Bernard</t>
  </si>
  <si>
    <t>Matthew</t>
  </si>
  <si>
    <t>CHEZEM</t>
  </si>
  <si>
    <t>CHRISTENSON</t>
  </si>
  <si>
    <t>DICKINSON</t>
  </si>
  <si>
    <t>KYANKO</t>
  </si>
  <si>
    <t>LOWE</t>
  </si>
  <si>
    <t>Jean-Pierre</t>
  </si>
  <si>
    <t>Remington</t>
  </si>
  <si>
    <t>LYMAN</t>
  </si>
  <si>
    <t>MCPHAIL</t>
  </si>
  <si>
    <t>NORTON</t>
  </si>
  <si>
    <t>Bryant</t>
  </si>
  <si>
    <t>WALLIZER</t>
  </si>
  <si>
    <t>Nicholas</t>
  </si>
  <si>
    <t>BORELLE</t>
  </si>
  <si>
    <t>C</t>
  </si>
  <si>
    <t>DESROSIERS</t>
  </si>
  <si>
    <t>LIAO</t>
  </si>
  <si>
    <t>Scott</t>
  </si>
  <si>
    <t>CONDO</t>
  </si>
  <si>
    <t>SARDO</t>
  </si>
  <si>
    <t>SCHMIDT</t>
  </si>
  <si>
    <t>Soren</t>
  </si>
  <si>
    <t>Chance</t>
  </si>
  <si>
    <t>COVER</t>
  </si>
  <si>
    <t>Jordan</t>
  </si>
  <si>
    <t>DIPAOLA</t>
  </si>
  <si>
    <t>Elijah</t>
  </si>
  <si>
    <t>ELLIS</t>
  </si>
  <si>
    <t>Zachariah</t>
  </si>
  <si>
    <t>GIBSON</t>
  </si>
  <si>
    <t>Henry</t>
  </si>
  <si>
    <t>GRAY</t>
  </si>
  <si>
    <t>HEIN</t>
  </si>
  <si>
    <t>HERMSMEIER</t>
  </si>
  <si>
    <t>Tim</t>
  </si>
  <si>
    <t>HOPKINS</t>
  </si>
  <si>
    <t>ANTHONY</t>
  </si>
  <si>
    <t>Meelis</t>
  </si>
  <si>
    <t>KIISK</t>
  </si>
  <si>
    <t>Guido</t>
  </si>
  <si>
    <t>LASTRA</t>
  </si>
  <si>
    <t>MANNING</t>
  </si>
  <si>
    <t>Samuel</t>
  </si>
  <si>
    <t>MUEGGE</t>
  </si>
  <si>
    <t>MUSKE</t>
  </si>
  <si>
    <t>Jonathan</t>
  </si>
  <si>
    <t>PINKEL</t>
  </si>
  <si>
    <t>PIPPIN</t>
  </si>
  <si>
    <t>SOUTH</t>
  </si>
  <si>
    <t>Gregory</t>
  </si>
  <si>
    <t>SYCH</t>
  </si>
  <si>
    <t>Anatoly</t>
  </si>
  <si>
    <t>ANDRIANOV</t>
  </si>
  <si>
    <t>ZUREK</t>
  </si>
  <si>
    <t>CHUNG</t>
  </si>
  <si>
    <t>KEEFE</t>
  </si>
  <si>
    <t>Brian</t>
  </si>
  <si>
    <t>KIM</t>
  </si>
  <si>
    <t>Chris</t>
  </si>
  <si>
    <t>CHEON</t>
  </si>
  <si>
    <t>Greg</t>
  </si>
  <si>
    <t>MARKOWSKI</t>
  </si>
  <si>
    <t>SABIN</t>
  </si>
  <si>
    <t>Marc</t>
  </si>
  <si>
    <t>WANGEL</t>
  </si>
  <si>
    <t>Wyatt</t>
  </si>
  <si>
    <t>Arturo</t>
  </si>
  <si>
    <t>MENA</t>
  </si>
  <si>
    <t>MOWRER</t>
  </si>
  <si>
    <t>PLATT</t>
  </si>
  <si>
    <t>Glenn</t>
  </si>
  <si>
    <t>ZIMMERMAN</t>
  </si>
  <si>
    <t>AHN</t>
  </si>
  <si>
    <t>Charles</t>
  </si>
  <si>
    <t>Mike</t>
  </si>
  <si>
    <t>Sean</t>
  </si>
  <si>
    <t>Irina</t>
  </si>
  <si>
    <t>ANDRIANOVA</t>
  </si>
  <si>
    <t>Nandinbayar</t>
  </si>
  <si>
    <t>BAYASGALAN</t>
  </si>
  <si>
    <t>COSCIA</t>
  </si>
  <si>
    <t>Kellie</t>
  </si>
  <si>
    <t>FOSTER</t>
  </si>
  <si>
    <t>Ambrosia</t>
  </si>
  <si>
    <t>Alexis</t>
  </si>
  <si>
    <t>LAGAN</t>
  </si>
  <si>
    <t>Camelia</t>
  </si>
  <si>
    <t>MOLDOVAN</t>
  </si>
  <si>
    <t>NOGUEIRA</t>
  </si>
  <si>
    <t>Helen</t>
  </si>
  <si>
    <t>Carson</t>
  </si>
  <si>
    <t>SAABYE</t>
  </si>
  <si>
    <t>Sally</t>
  </si>
  <si>
    <t>Courtney</t>
  </si>
  <si>
    <t>Susan</t>
  </si>
  <si>
    <t>Teresa</t>
  </si>
  <si>
    <t>CHAMBERS</t>
  </si>
  <si>
    <t>Kylie</t>
  </si>
  <si>
    <t>GAGNON</t>
  </si>
  <si>
    <t>GALLEGOS</t>
  </si>
  <si>
    <t>Kara</t>
  </si>
  <si>
    <t>PETRACEK</t>
  </si>
  <si>
    <t>Brenda</t>
  </si>
  <si>
    <t>SILVA</t>
  </si>
  <si>
    <t>Sandra</t>
  </si>
  <si>
    <t>UPTAGRAFFT</t>
  </si>
  <si>
    <t>Katelyn</t>
  </si>
  <si>
    <t>ABELN</t>
  </si>
  <si>
    <t>Lyudmila</t>
  </si>
  <si>
    <t>Keli</t>
  </si>
  <si>
    <t>MANEGDEG</t>
  </si>
  <si>
    <t>STINETT</t>
  </si>
  <si>
    <t>Chastity</t>
  </si>
  <si>
    <t>DILLARD</t>
  </si>
  <si>
    <t>MOODY</t>
  </si>
  <si>
    <t>Yvonne</t>
  </si>
  <si>
    <t>ROBERTS</t>
  </si>
  <si>
    <t>TURNER</t>
  </si>
  <si>
    <t>Cheyenne</t>
  </si>
  <si>
    <t>VAUGHAN</t>
  </si>
  <si>
    <t>Catherine</t>
  </si>
  <si>
    <t>YIM</t>
  </si>
  <si>
    <t>GLEASON</t>
  </si>
  <si>
    <t>Pat</t>
  </si>
  <si>
    <t>BOULAY</t>
  </si>
  <si>
    <t>Avianna</t>
  </si>
  <si>
    <t>CHAO</t>
  </si>
  <si>
    <t>EKBLAW</t>
  </si>
  <si>
    <t>Lori</t>
  </si>
  <si>
    <t>KRANENBURG</t>
  </si>
  <si>
    <t>Lydia</t>
  </si>
  <si>
    <t>PATERSON</t>
  </si>
  <si>
    <t>Darian</t>
  </si>
  <si>
    <t>SHENK</t>
  </si>
  <si>
    <t>Nathalia</t>
  </si>
  <si>
    <t>TOBAR</t>
  </si>
  <si>
    <t>TOWNSEND</t>
  </si>
  <si>
    <t>Elena</t>
  </si>
  <si>
    <t>WILLIAMSON</t>
  </si>
  <si>
    <t>ECKENROTH</t>
  </si>
  <si>
    <t>Blake</t>
  </si>
  <si>
    <t>EGAN</t>
  </si>
  <si>
    <t>MILCHANOWSKI</t>
  </si>
  <si>
    <t>MILLS</t>
  </si>
  <si>
    <t>Lloyd</t>
  </si>
  <si>
    <t>RITCHIE</t>
  </si>
  <si>
    <t>Neal</t>
  </si>
  <si>
    <t>WAAKS</t>
  </si>
  <si>
    <t>BEAMAN</t>
  </si>
  <si>
    <t>Alexander</t>
  </si>
  <si>
    <t>CHICHKOV</t>
  </si>
  <si>
    <t>HENDRIX</t>
  </si>
  <si>
    <t>Jay</t>
  </si>
  <si>
    <t>SHI</t>
  </si>
  <si>
    <t>WINTERS</t>
  </si>
  <si>
    <t>Edward</t>
  </si>
  <si>
    <t>HESS</t>
  </si>
  <si>
    <t>Mauricio</t>
  </si>
  <si>
    <t>CONCHA</t>
  </si>
  <si>
    <t>Ernest</t>
  </si>
  <si>
    <t>Nagaraj</t>
  </si>
  <si>
    <t>HOSABETTU</t>
  </si>
  <si>
    <t>Grant</t>
  </si>
  <si>
    <t>ALAN</t>
  </si>
  <si>
    <t>MARKEWICZ</t>
  </si>
  <si>
    <t>PUEPPKE</t>
  </si>
  <si>
    <t>Colin</t>
  </si>
  <si>
    <t>WELLS</t>
  </si>
  <si>
    <t>Yuxiang</t>
  </si>
  <si>
    <t>ZHOU</t>
  </si>
  <si>
    <t>TRACY</t>
  </si>
  <si>
    <t>Ronald</t>
  </si>
  <si>
    <t>WIGGER</t>
  </si>
  <si>
    <t>Jober</t>
  </si>
  <si>
    <t>VELASCO</t>
  </si>
  <si>
    <t>THOMAN III</t>
  </si>
  <si>
    <t>Asmir</t>
  </si>
  <si>
    <t>ARIFOVIC</t>
  </si>
  <si>
    <t>BERHORST</t>
  </si>
  <si>
    <t>BORTHWICK</t>
  </si>
  <si>
    <t>Michel</t>
  </si>
  <si>
    <t>DION</t>
  </si>
  <si>
    <t>Sheldon</t>
  </si>
  <si>
    <t>DOBISH</t>
  </si>
  <si>
    <t>Ned</t>
  </si>
  <si>
    <t>GERARD</t>
  </si>
  <si>
    <t>GOULD</t>
  </si>
  <si>
    <t>Dave</t>
  </si>
  <si>
    <t>LAI</t>
  </si>
  <si>
    <t>Frederick</t>
  </si>
  <si>
    <t>LOFTIN</t>
  </si>
  <si>
    <t>Martin</t>
  </si>
  <si>
    <t>MAILLOUX</t>
  </si>
  <si>
    <t>MARINO</t>
  </si>
  <si>
    <t>NIEFER</t>
  </si>
  <si>
    <t>POITRAS</t>
  </si>
  <si>
    <t>REYNOLDS</t>
  </si>
  <si>
    <t>THOMPSON</t>
  </si>
  <si>
    <t>UPTON</t>
  </si>
  <si>
    <t>Shawn</t>
  </si>
  <si>
    <t>Viktor</t>
  </si>
  <si>
    <t>WHITE</t>
  </si>
  <si>
    <t>Troy</t>
  </si>
  <si>
    <t>BAKER</t>
  </si>
  <si>
    <t>Norman</t>
  </si>
  <si>
    <t>GOETZINGER</t>
  </si>
  <si>
    <t>MCKENNA</t>
  </si>
  <si>
    <t>Kalpesh</t>
  </si>
  <si>
    <t>SHAH</t>
  </si>
  <si>
    <t>Gabriel</t>
  </si>
  <si>
    <t>Jazmin</t>
  </si>
  <si>
    <t>SH2</t>
  </si>
  <si>
    <t>Mariah</t>
  </si>
  <si>
    <t>McKenna</t>
  </si>
  <si>
    <t>Israel</t>
  </si>
  <si>
    <t>Dempster</t>
  </si>
  <si>
    <t>R Paul</t>
  </si>
  <si>
    <t>CASEY</t>
  </si>
  <si>
    <t>10m Air Rifle Standing Women PARA R2 Results</t>
  </si>
  <si>
    <t>10m Air Pistol Men  PARA P1 Results</t>
  </si>
  <si>
    <t>10m Air Rifle Standing Men PARA R1 Results</t>
  </si>
  <si>
    <t>10m Air Rifle Standing Mixed PARA R4 Results</t>
  </si>
  <si>
    <t>10m Air Prone Rifle Mixed PARA R5 Results</t>
  </si>
  <si>
    <t>10m Air Prone Rifle Mixed PARA R3 Results</t>
  </si>
  <si>
    <t>CALLAGE</t>
  </si>
  <si>
    <t>REINECK</t>
  </si>
  <si>
    <t>SIMMONDS</t>
  </si>
  <si>
    <t>50m Free Pistol Men PARA P4 Results</t>
  </si>
  <si>
    <t>J1 C</t>
  </si>
  <si>
    <t>S</t>
  </si>
  <si>
    <t>Sharon</t>
  </si>
  <si>
    <t>BOWES</t>
  </si>
  <si>
    <t>DAVIS</t>
  </si>
  <si>
    <t>LIUZA</t>
  </si>
  <si>
    <t>MACLENNAN</t>
  </si>
  <si>
    <t>Christie</t>
  </si>
  <si>
    <t>Jeff</t>
  </si>
  <si>
    <t>Tessa</t>
  </si>
  <si>
    <t>HOWARD</t>
  </si>
  <si>
    <t>ReAnn</t>
  </si>
  <si>
    <t>Kelsey</t>
  </si>
  <si>
    <t>EMME</t>
  </si>
  <si>
    <t>Lea</t>
  </si>
  <si>
    <t>WACHOWICH</t>
  </si>
  <si>
    <t>Phillip</t>
  </si>
  <si>
    <t>MILEV</t>
  </si>
  <si>
    <t>J2 C</t>
  </si>
  <si>
    <t>Anthony</t>
  </si>
  <si>
    <t>DUGOVIC</t>
  </si>
  <si>
    <t>25m Standard Fire Pistol Men Results</t>
  </si>
  <si>
    <t>BICKAR</t>
  </si>
  <si>
    <t>Keith</t>
  </si>
  <si>
    <t>SANDERSON</t>
  </si>
  <si>
    <t>Emil</t>
  </si>
  <si>
    <t>WILKINSON</t>
  </si>
  <si>
    <t>GASSER</t>
  </si>
  <si>
    <t>Brad</t>
  </si>
  <si>
    <t>BALSLEY</t>
  </si>
  <si>
    <t>CARLSON</t>
  </si>
  <si>
    <t>Carl</t>
  </si>
  <si>
    <t>TROMPETER</t>
  </si>
  <si>
    <t>SHUE</t>
  </si>
  <si>
    <t>Chuck</t>
  </si>
  <si>
    <t>25m Center Fire Pistol Men Results</t>
  </si>
  <si>
    <t>Jim</t>
  </si>
  <si>
    <t>SANDALL</t>
  </si>
  <si>
    <t>25m Junior Sport Pistol Men Results</t>
  </si>
  <si>
    <t xml:space="preserve">J2 </t>
  </si>
  <si>
    <t>BENNETT</t>
  </si>
  <si>
    <t>25m Pistol Mixed PARA P3  Results</t>
  </si>
  <si>
    <t>TAGLIAPIETRA</t>
  </si>
  <si>
    <t>TICHENOR</t>
  </si>
  <si>
    <t>ROBERTSON</t>
  </si>
  <si>
    <t>VAMPLEW</t>
  </si>
  <si>
    <t>Jeremiah</t>
  </si>
  <si>
    <t>MEANS</t>
  </si>
  <si>
    <t>High A/B</t>
  </si>
  <si>
    <t>*Comp 323 received 2 point penalty for excesive frame hits in match 1</t>
  </si>
  <si>
    <t>*Comp 324 received 8 point penalty per rule 8.8.2.1 in match 1</t>
  </si>
  <si>
    <t>*Comp 324 received 8 point penalty per rule 8.7.6.2(d) in match 1</t>
  </si>
  <si>
    <t>High B/C/D</t>
  </si>
  <si>
    <t>2nd B/C/D</t>
  </si>
  <si>
    <t>*Comp 162 received 2 point penalty per rule 6.11.7.1</t>
  </si>
  <si>
    <t>OWSLEY</t>
  </si>
  <si>
    <t>10m Air Rifle Women Results   Junior Selection</t>
  </si>
  <si>
    <t>Katie Bridges</t>
  </si>
  <si>
    <t>Lauren Phillips</t>
  </si>
  <si>
    <t>Elizabeth Dutton</t>
  </si>
  <si>
    <t>Sarah Emery</t>
  </si>
  <si>
    <t>Abby Monique</t>
  </si>
  <si>
    <t>Dacotah Faught</t>
  </si>
  <si>
    <t>Sonya May</t>
  </si>
  <si>
    <t>Sarah Beard</t>
  </si>
  <si>
    <t>2dayT</t>
  </si>
  <si>
    <t>Heather Kirby</t>
  </si>
  <si>
    <t>Hannah Black</t>
  </si>
  <si>
    <t>Emily Holsopple</t>
  </si>
  <si>
    <t>Rhiann Travis</t>
  </si>
  <si>
    <t>KRAFT</t>
  </si>
  <si>
    <t>25m Rapid Fire Pistol Men Results</t>
  </si>
  <si>
    <t>PIKMAN</t>
  </si>
  <si>
    <t>Dmitriy</t>
  </si>
  <si>
    <t>SHTEYMAN</t>
  </si>
  <si>
    <t>Harry</t>
  </si>
  <si>
    <t>COCOZZO</t>
  </si>
  <si>
    <t>50m Three Position Rifle Junior Men Results</t>
  </si>
  <si>
    <t>William Anti</t>
  </si>
  <si>
    <t>Garrett Spurgeon</t>
  </si>
  <si>
    <t>Timothy Sherry</t>
  </si>
  <si>
    <t>Lucas Kozeniesky</t>
  </si>
  <si>
    <t>Zachariah Gibson</t>
  </si>
  <si>
    <t>Jordan Dipaola</t>
  </si>
  <si>
    <t>Brandon Pippin</t>
  </si>
  <si>
    <t>Matthew Liao</t>
  </si>
  <si>
    <t>Tyler Lefebvre</t>
  </si>
  <si>
    <t>Jason Sharbel</t>
  </si>
  <si>
    <t>Tyler Ramos</t>
  </si>
  <si>
    <t>Austin Cock</t>
  </si>
  <si>
    <t>Gregory Sych</t>
  </si>
  <si>
    <t>Cody Manning</t>
  </si>
  <si>
    <t>Samuel Muegge</t>
  </si>
  <si>
    <t>Chance Cover</t>
  </si>
  <si>
    <t>Joseph Hein</t>
  </si>
  <si>
    <t>dns</t>
  </si>
  <si>
    <t>*Comp 323 received 2 point penalty for excesive frame hits in match 2</t>
  </si>
  <si>
    <t>Brad Balsley</t>
  </si>
  <si>
    <t>Michael Gasser</t>
  </si>
  <si>
    <t>Greg Markowski</t>
  </si>
  <si>
    <t>Aatoly Andrianov</t>
  </si>
  <si>
    <t>John Zurek</t>
  </si>
  <si>
    <t>Marc Wangel</t>
  </si>
  <si>
    <t>Jonathan Shue</t>
  </si>
  <si>
    <t>HOLLEN</t>
  </si>
  <si>
    <t>so</t>
  </si>
  <si>
    <t>Keith Sanderson</t>
  </si>
  <si>
    <t>Emil Milev</t>
  </si>
  <si>
    <t>Arturo Mena</t>
  </si>
  <si>
    <t>David Wilkinson</t>
  </si>
  <si>
    <t>Wyatt Brown</t>
  </si>
  <si>
    <t>Tony Chung</t>
  </si>
  <si>
    <t>Daniel Cheon</t>
  </si>
  <si>
    <t>Brian Kim</t>
  </si>
  <si>
    <t>Glenn Zimmerman</t>
  </si>
  <si>
    <t>Carl Trompeter</t>
  </si>
  <si>
    <t>David Carlson</t>
  </si>
  <si>
    <t>P3 Champion</t>
  </si>
  <si>
    <t>Michael Tagliapietra</t>
  </si>
  <si>
    <t>Justin Ahn</t>
  </si>
  <si>
    <t>Alexander Chichkov</t>
  </si>
  <si>
    <t>G Patrick</t>
  </si>
  <si>
    <t>25m Sport Pistol Women Results</t>
  </si>
  <si>
    <t>Natalie</t>
  </si>
  <si>
    <t>HO</t>
  </si>
  <si>
    <t>Isabel</t>
  </si>
  <si>
    <t>MACAULAY</t>
  </si>
  <si>
    <t>25m Sport Pistol Mixed PARA P3A Results</t>
  </si>
  <si>
    <t>Dempster Christenson</t>
  </si>
  <si>
    <t>Daniel Lowe</t>
  </si>
  <si>
    <t>Sel</t>
  </si>
  <si>
    <t>Matthew Chezem</t>
  </si>
  <si>
    <t>High Senior</t>
  </si>
  <si>
    <t>E Ann Alves</t>
  </si>
  <si>
    <t>JOSS</t>
  </si>
  <si>
    <t>High B/C</t>
  </si>
  <si>
    <t>2nd B/C</t>
  </si>
  <si>
    <t>3rd B/C</t>
  </si>
  <si>
    <t>Sara Beard</t>
  </si>
  <si>
    <t>Reya Kempley</t>
  </si>
  <si>
    <t>Amanda Furrer</t>
  </si>
  <si>
    <t>Deanna Binnie</t>
  </si>
  <si>
    <t>Allison Villa</t>
  </si>
  <si>
    <t>Lorelie Stanfield</t>
  </si>
  <si>
    <t>Virginia Thrasher</t>
  </si>
  <si>
    <t>Elizabeth Gratz</t>
  </si>
  <si>
    <t>Megan Stulken</t>
  </si>
  <si>
    <t>Lisette Grunwell-Lacey</t>
  </si>
  <si>
    <t>Sarah Fink</t>
  </si>
  <si>
    <t>Anna Weilbacher</t>
  </si>
  <si>
    <t>Sara Borelle</t>
  </si>
  <si>
    <t>Alexandria Berry</t>
  </si>
  <si>
    <t>Jodi Cull-Host</t>
  </si>
  <si>
    <t>10m Air Pistol Men Junior Results</t>
  </si>
  <si>
    <t>P1 Champion</t>
  </si>
  <si>
    <t>Sean Tichenor</t>
  </si>
  <si>
    <t>Nathan Hendrix</t>
  </si>
  <si>
    <t>Dan Brown</t>
  </si>
  <si>
    <t>Anatoly Andrianov</t>
  </si>
  <si>
    <t>Colin Smith</t>
  </si>
  <si>
    <t>James Hall</t>
  </si>
  <si>
    <t>Grant Johnson</t>
  </si>
  <si>
    <t>Phillip Milev</t>
  </si>
  <si>
    <t>John Lewis</t>
  </si>
  <si>
    <t>50m Prone Rifle Men Para R6  Results</t>
  </si>
  <si>
    <t>James Henderson</t>
  </si>
  <si>
    <t>Nick Mowrer</t>
  </si>
  <si>
    <t>Brian Beaman</t>
  </si>
  <si>
    <t>LIUZZA</t>
  </si>
  <si>
    <t>50m Prone Rifle Men Junior Results</t>
  </si>
  <si>
    <t>*Comp 265 received 2 point penalty per rule 6.17.1.3 in final</t>
  </si>
  <si>
    <t>Ronald Wigger</t>
  </si>
  <si>
    <t>Samuel Thoman III</t>
  </si>
  <si>
    <t>Jonathan Pickel</t>
  </si>
  <si>
    <t>Meelis Kiisk</t>
  </si>
  <si>
    <t>William Dixon</t>
  </si>
  <si>
    <t>Jonathan Pinkel</t>
  </si>
  <si>
    <t>Elijah Ellis</t>
  </si>
  <si>
    <t>William Marciniak</t>
  </si>
  <si>
    <t>Ethan Upton</t>
  </si>
  <si>
    <t>Shawn Wells</t>
  </si>
  <si>
    <t>Garrett Rabel</t>
  </si>
  <si>
    <t>Michael Dickinson</t>
  </si>
  <si>
    <t>Nicholas Borelle</t>
  </si>
  <si>
    <t>Spencer Cap</t>
  </si>
  <si>
    <t>Jack Anderson</t>
  </si>
  <si>
    <t>10m Air Pistol Women Junior Results</t>
  </si>
  <si>
    <t>Nathalia Tober</t>
  </si>
  <si>
    <t>Alexis Lagan</t>
  </si>
  <si>
    <t>Helen Oh</t>
  </si>
  <si>
    <t>Kellie Foster</t>
  </si>
  <si>
    <t>Karen Nogueira</t>
  </si>
  <si>
    <t>Ariel Ekblaw</t>
  </si>
  <si>
    <t>Olivia Stinett</t>
  </si>
  <si>
    <t>Yvonne Roberts</t>
  </si>
  <si>
    <t>Catherine Yim</t>
  </si>
  <si>
    <t>Ashley Gleason</t>
  </si>
  <si>
    <t>Brenda Silva</t>
  </si>
  <si>
    <t>Camelia Moldovan</t>
  </si>
  <si>
    <t>Carson Saabye</t>
  </si>
  <si>
    <t>Remington Lyman</t>
  </si>
  <si>
    <t>Levi Clark</t>
  </si>
  <si>
    <t>Eric Uptagrafft</t>
  </si>
  <si>
    <t>Lydia Paterson</t>
  </si>
  <si>
    <t>Taylor Gallegos</t>
  </si>
  <si>
    <t>Ned Gerard</t>
  </si>
  <si>
    <t>Susan Brown</t>
  </si>
  <si>
    <t>Courtney Anthony</t>
  </si>
  <si>
    <t>Teresa Chambers</t>
  </si>
  <si>
    <t>Sandra Uptagrafft</t>
  </si>
  <si>
    <t>High Colliegate</t>
  </si>
  <si>
    <t>Alana Townsend</t>
  </si>
  <si>
    <t>DELANO</t>
  </si>
  <si>
    <t>ALMLIE</t>
  </si>
  <si>
    <t>BECKHAM</t>
  </si>
  <si>
    <t>DAHL</t>
  </si>
  <si>
    <t>DEL TORO</t>
  </si>
  <si>
    <t>dsq</t>
  </si>
  <si>
    <t>*Comp 323 disqualified for excessive frame hits match 1</t>
  </si>
  <si>
    <t>High C/D</t>
  </si>
  <si>
    <t>2nd C/D</t>
  </si>
  <si>
    <t>dnf</t>
  </si>
  <si>
    <t>*Comp 410 received 2 point deduction in final per rule 6.11.7.1 in match 1</t>
  </si>
  <si>
    <t>CSENGE</t>
  </si>
  <si>
    <t>Tom</t>
  </si>
  <si>
    <t>Enkelejda</t>
  </si>
  <si>
    <t>SHEHAI</t>
  </si>
  <si>
    <t>*Comp 159 disqualified for excessive frame hits match 1 &amp; 2</t>
  </si>
  <si>
    <t>*Comp 234 disqualified for excessive frame hits match 2</t>
  </si>
  <si>
    <t>25m Rapid Fire Pistol Men Junior Results</t>
  </si>
  <si>
    <t>Charles Platt</t>
  </si>
  <si>
    <t>Anatoly Pikman</t>
  </si>
  <si>
    <t>Dmitriy Shteyman</t>
  </si>
  <si>
    <t>BEACH</t>
  </si>
  <si>
    <t>3rd C/D</t>
  </si>
  <si>
    <t>*Comp 366 received 2 point penalty for excessive frame hits  in match 1</t>
  </si>
  <si>
    <t>*Comp 163 received 2 point penalty for excessive frame hits  in match 1</t>
  </si>
  <si>
    <t>*Comp 321 received 2 point penalty for excessive frame hits  in match 1</t>
  </si>
  <si>
    <t>Daniel Hermsmeier</t>
  </si>
  <si>
    <t>10m Air Rifle Men Junior Results</t>
  </si>
  <si>
    <t>Brandon Muske</t>
  </si>
  <si>
    <t>Cullen Wargo</t>
  </si>
  <si>
    <t>Jared Desrosiers</t>
  </si>
  <si>
    <t>Jazmin Almlie</t>
  </si>
  <si>
    <t>Troy Baker</t>
  </si>
  <si>
    <t>R Paul Borthwick</t>
  </si>
  <si>
    <t>50m Three Position Rifle Junior Women Results</t>
  </si>
  <si>
    <t>Rachel Garner</t>
  </si>
  <si>
    <t>*Comp 267 received 2 point penalty per rule 6.11.7.1</t>
  </si>
  <si>
    <t>Connor Davis</t>
  </si>
  <si>
    <t>Ryan Anderson</t>
  </si>
  <si>
    <t>Nicole Hankey</t>
  </si>
  <si>
    <t>Sharon Bowes</t>
  </si>
  <si>
    <t>Amy Hammer</t>
  </si>
  <si>
    <t>Alison Weisz</t>
  </si>
  <si>
    <t>Ruby Gomes</t>
  </si>
  <si>
    <t>Martha Hall</t>
  </si>
  <si>
    <t>Amy Sowash</t>
  </si>
  <si>
    <t>McKenna Dahl</t>
  </si>
  <si>
    <t>John Joss</t>
  </si>
  <si>
    <t>Nick Beach</t>
  </si>
  <si>
    <t>Tammy Delano</t>
  </si>
  <si>
    <t>Israel Del Toro</t>
  </si>
  <si>
    <t>P4 Champion</t>
  </si>
  <si>
    <t>Jack Milchanowski</t>
  </si>
  <si>
    <t>Richard Gray</t>
  </si>
  <si>
    <t>R1 Champion</t>
  </si>
  <si>
    <t>Viktor White</t>
  </si>
  <si>
    <t>R4 Champion</t>
  </si>
  <si>
    <t>Mariah Beckham</t>
  </si>
  <si>
    <t>Mike Tagliapietra</t>
  </si>
  <si>
    <t>Eric Hollen</t>
  </si>
  <si>
    <t>R6 Champion</t>
  </si>
  <si>
    <t>Jeff Brown</t>
  </si>
  <si>
    <t>Cody Owsley</t>
  </si>
  <si>
    <t>25m Sport Pistol Women Junior Results</t>
  </si>
  <si>
    <t>50m Free Pistol Men Junior Results</t>
  </si>
  <si>
    <t>Lea Wachowich</t>
  </si>
  <si>
    <t>Sally Zimmerman</t>
  </si>
  <si>
    <t>Kara Petracek</t>
  </si>
  <si>
    <t>Kylie Turner</t>
  </si>
  <si>
    <t>Cindy Chung</t>
  </si>
  <si>
    <t>Irina Andrianova</t>
  </si>
  <si>
    <t>*Comp 196 received 2 point penalty for excessive frame hits  in match 2</t>
  </si>
  <si>
    <t>Ambrosia Keefe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</si>
</sst>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 applyAlignment="1"/>
    <xf numFmtId="0" fontId="3" fillId="0" borderId="0" xfId="0" applyFont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5" fillId="0" borderId="0" xfId="0" quotePrefix="1" applyFont="1" applyAlignment="1">
      <alignment horizontal="centerContinuous"/>
    </xf>
    <xf numFmtId="0" fontId="1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>
      <alignment horizontal="centerContinuous"/>
    </xf>
    <xf numFmtId="164" fontId="15" fillId="0" borderId="0" xfId="0" applyNumberFormat="1" applyFont="1" applyBorder="1" applyAlignment="1">
      <alignment horizontal="centerContinuous"/>
    </xf>
    <xf numFmtId="1" fontId="15" fillId="0" borderId="0" xfId="0" applyNumberFormat="1" applyFont="1" applyBorder="1" applyAlignment="1">
      <alignment horizontal="centerContinuous"/>
    </xf>
    <xf numFmtId="16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center"/>
    </xf>
    <xf numFmtId="0" fontId="15" fillId="0" borderId="0" xfId="0" quotePrefix="1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/>
    <xf numFmtId="1" fontId="15" fillId="0" borderId="0" xfId="0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readingOrder="1"/>
      <protection locked="0"/>
    </xf>
    <xf numFmtId="0" fontId="6" fillId="0" borderId="0" xfId="0" applyFont="1" applyBorder="1" applyAlignment="1" applyProtection="1">
      <alignment readingOrder="1"/>
      <protection locked="0"/>
    </xf>
    <xf numFmtId="0" fontId="6" fillId="0" borderId="0" xfId="0" applyFont="1" applyBorder="1" applyAlignment="1" applyProtection="1">
      <alignment horizontal="center" readingOrder="1"/>
      <protection locked="0"/>
    </xf>
    <xf numFmtId="0" fontId="5" fillId="0" borderId="0" xfId="0" applyFont="1" applyBorder="1" applyAlignment="1"/>
    <xf numFmtId="0" fontId="13" fillId="0" borderId="0" xfId="0" applyFont="1"/>
    <xf numFmtId="0" fontId="6" fillId="0" borderId="0" xfId="0" applyFont="1" applyFill="1" applyBorder="1" applyAlignment="1" applyProtection="1">
      <alignment horizontal="center" readingOrder="1"/>
      <protection locked="0"/>
    </xf>
    <xf numFmtId="0" fontId="5" fillId="0" borderId="0" xfId="0" applyFont="1" applyFill="1" applyBorder="1" applyAlignment="1"/>
    <xf numFmtId="0" fontId="7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readingOrder="1"/>
      <protection locked="0"/>
    </xf>
    <xf numFmtId="0" fontId="2" fillId="0" borderId="0" xfId="0" applyFont="1" applyBorder="1" applyAlignment="1" applyProtection="1">
      <alignment horizontal="center" readingOrder="1"/>
      <protection locked="0"/>
    </xf>
    <xf numFmtId="164" fontId="13" fillId="0" borderId="0" xfId="0" applyNumberFormat="1" applyFont="1" applyAlignment="1"/>
    <xf numFmtId="0" fontId="2" fillId="0" borderId="0" xfId="0" applyFont="1" applyBorder="1" applyAlignment="1" applyProtection="1">
      <alignment readingOrder="1"/>
      <protection locked="0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8" fillId="0" borderId="0" xfId="0" applyFont="1" applyAlignment="1"/>
    <xf numFmtId="0" fontId="8" fillId="0" borderId="0" xfId="0" quotePrefix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2" applyFont="1"/>
    <xf numFmtId="0" fontId="9" fillId="0" borderId="0" xfId="0" applyFont="1" applyAlignment="1">
      <alignment horizontal="center"/>
    </xf>
    <xf numFmtId="164" fontId="15" fillId="0" borderId="0" xfId="0" applyNumberFormat="1" applyFont="1" applyAlignment="1"/>
    <xf numFmtId="0" fontId="2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readingOrder="1"/>
      <protection locked="0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5" fillId="0" borderId="0" xfId="0" applyNumberFormat="1" applyFont="1" applyAlignment="1">
      <alignment horizontal="centerContinuous"/>
    </xf>
    <xf numFmtId="164" fontId="13" fillId="0" borderId="0" xfId="0" applyNumberFormat="1" applyFont="1" applyAlignment="1">
      <alignment horizontal="centerContinuous"/>
    </xf>
    <xf numFmtId="164" fontId="15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5" fillId="0" borderId="0" xfId="0" quotePrefix="1" applyNumberFormat="1" applyFont="1" applyAlignment="1">
      <alignment horizontal="centerContinuous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readingOrder="1"/>
      <protection locked="0"/>
    </xf>
    <xf numFmtId="0" fontId="8" fillId="0" borderId="0" xfId="0" applyFont="1" applyBorder="1" applyAlignment="1" applyProtection="1">
      <alignment horizontal="left" readingOrder="1"/>
      <protection locked="0"/>
    </xf>
    <xf numFmtId="0" fontId="8" fillId="0" borderId="0" xfId="0" applyFont="1" applyBorder="1" applyAlignment="1" applyProtection="1">
      <alignment readingOrder="1"/>
      <protection locked="0"/>
    </xf>
    <xf numFmtId="0" fontId="3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 readingOrder="1"/>
    </xf>
    <xf numFmtId="0" fontId="2" fillId="0" borderId="0" xfId="2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/>
    <xf numFmtId="0" fontId="13" fillId="0" borderId="0" xfId="0" applyFont="1" applyBorder="1" applyAlignment="1">
      <alignment horizontal="left"/>
    </xf>
    <xf numFmtId="164" fontId="5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164" fontId="13" fillId="0" borderId="0" xfId="0" applyNumberFormat="1" applyFont="1" applyAlignment="1">
      <alignment horizontal="center" readingOrder="1"/>
    </xf>
    <xf numFmtId="0" fontId="13" fillId="0" borderId="0" xfId="0" applyFont="1" applyAlignment="1">
      <alignment horizontal="center" readingOrder="1"/>
    </xf>
    <xf numFmtId="0" fontId="2" fillId="0" borderId="0" xfId="0" applyFont="1" applyFill="1" applyBorder="1" applyAlignment="1" applyProtection="1">
      <alignment horizontal="left" readingOrder="1"/>
      <protection locked="0"/>
    </xf>
    <xf numFmtId="0" fontId="13" fillId="0" borderId="0" xfId="0" applyFont="1" applyBorder="1" applyAlignment="1">
      <alignment horizontal="centerContinuous"/>
    </xf>
    <xf numFmtId="1" fontId="13" fillId="0" borderId="0" xfId="0" applyNumberFormat="1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2" fillId="0" borderId="0" xfId="0" applyFont="1"/>
    <xf numFmtId="0" fontId="5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3">
    <cellStyle name="Normal" xfId="0" builtinId="0"/>
    <cellStyle name="Normal 2" xfId="1"/>
    <cellStyle name="Normal_25m Results 2014 USASNC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6"/>
  <sheetViews>
    <sheetView workbookViewId="0"/>
  </sheetViews>
  <sheetFormatPr defaultColWidth="9.1796875" defaultRowHeight="15.5" x14ac:dyDescent="0.35"/>
  <cols>
    <col min="1" max="1" width="5.7265625" style="2" customWidth="1"/>
    <col min="2" max="2" width="5.1796875" style="8" bestFit="1" customWidth="1"/>
    <col min="3" max="3" width="12.453125" style="8" bestFit="1" customWidth="1"/>
    <col min="4" max="4" width="18.453125" style="8" bestFit="1" customWidth="1"/>
    <col min="5" max="5" width="5" style="8" bestFit="1" customWidth="1"/>
    <col min="6" max="6" width="6.1796875" style="8" customWidth="1"/>
    <col min="7" max="11" width="7" style="8" hidden="1" customWidth="1"/>
    <col min="12" max="12" width="3.81640625" style="8" hidden="1" customWidth="1"/>
    <col min="13" max="17" width="7" style="8" hidden="1" customWidth="1"/>
    <col min="18" max="18" width="3.81640625" style="8" hidden="1" customWidth="1"/>
    <col min="19" max="19" width="7" style="8" hidden="1" customWidth="1"/>
    <col min="20" max="20" width="3.81640625" style="8" hidden="1" customWidth="1"/>
    <col min="21" max="21" width="7" style="8" hidden="1" customWidth="1"/>
    <col min="22" max="22" width="4.81640625" style="8" hidden="1" customWidth="1"/>
    <col min="23" max="23" width="7.54296875" style="60" bestFit="1" customWidth="1"/>
    <col min="24" max="27" width="6" style="60" hidden="1" customWidth="1"/>
    <col min="28" max="28" width="7" style="60" bestFit="1" customWidth="1"/>
    <col min="29" max="29" width="3.81640625" style="8" hidden="1" customWidth="1"/>
    <col min="30" max="30" width="7.7265625" style="8" bestFit="1" customWidth="1"/>
    <col min="31" max="31" width="4.1796875" style="8" bestFit="1" customWidth="1"/>
    <col min="32" max="35" width="7" style="8" hidden="1" customWidth="1"/>
    <col min="36" max="36" width="7" style="8" bestFit="1" customWidth="1"/>
    <col min="37" max="37" width="3.81640625" style="8" hidden="1" customWidth="1"/>
    <col min="38" max="38" width="7" style="8" bestFit="1" customWidth="1"/>
    <col min="39" max="39" width="4.1796875" style="8" bestFit="1" customWidth="1"/>
    <col min="40" max="40" width="8" style="8" hidden="1" customWidth="1"/>
    <col min="41" max="41" width="8.26953125" style="8" bestFit="1" customWidth="1"/>
    <col min="42" max="16384" width="9.1796875" style="8"/>
  </cols>
  <sheetData>
    <row r="1" spans="1:41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81"/>
      <c r="X1" s="81"/>
      <c r="Y1" s="81"/>
      <c r="Z1" s="81"/>
      <c r="AA1" s="81"/>
      <c r="AB1" s="81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7" customFormat="1" x14ac:dyDescent="0.35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81"/>
      <c r="X2" s="81"/>
      <c r="Y2" s="81"/>
      <c r="Z2" s="81"/>
      <c r="AA2" s="81"/>
      <c r="AB2" s="81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82"/>
      <c r="X3" s="82"/>
      <c r="Y3" s="82"/>
      <c r="Z3" s="82"/>
      <c r="AA3" s="82"/>
      <c r="AB3" s="82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 x14ac:dyDescent="0.35">
      <c r="A4" s="42"/>
      <c r="B4" s="2"/>
      <c r="C4" s="2"/>
      <c r="D4" s="2"/>
      <c r="E4" s="2"/>
      <c r="F4" s="2"/>
      <c r="Z4" s="47"/>
      <c r="AO4" s="47"/>
    </row>
    <row r="5" spans="1:41" s="7" customFormat="1" x14ac:dyDescent="0.35">
      <c r="A5" s="13" t="s">
        <v>155</v>
      </c>
      <c r="B5" s="13"/>
      <c r="C5" s="13"/>
      <c r="D5" s="13"/>
      <c r="E5" s="13" t="s">
        <v>673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47"/>
      <c r="X5" s="83"/>
      <c r="Y5" s="76"/>
      <c r="Z5" s="47"/>
      <c r="AA5" s="76"/>
      <c r="AB5" s="76"/>
      <c r="AO5" s="47">
        <v>832</v>
      </c>
    </row>
    <row r="6" spans="1:41" x14ac:dyDescent="0.35">
      <c r="A6" s="13" t="s">
        <v>156</v>
      </c>
      <c r="B6" s="46"/>
      <c r="C6" s="46"/>
      <c r="D6" s="46"/>
      <c r="E6" s="13" t="s">
        <v>674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46"/>
      <c r="U6" s="46"/>
      <c r="V6" s="46"/>
      <c r="W6" s="47"/>
      <c r="X6" s="84"/>
      <c r="Z6" s="47"/>
      <c r="AO6" s="47">
        <v>829.5</v>
      </c>
    </row>
    <row r="7" spans="1:41" x14ac:dyDescent="0.35">
      <c r="A7" s="13" t="s">
        <v>157</v>
      </c>
      <c r="B7" s="46"/>
      <c r="C7" s="46"/>
      <c r="D7" s="46"/>
      <c r="E7" s="13" t="s">
        <v>675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46"/>
      <c r="U7" s="46"/>
      <c r="V7" s="46"/>
      <c r="W7" s="47"/>
      <c r="X7" s="84"/>
      <c r="Z7" s="47"/>
      <c r="AO7" s="47">
        <v>828.9</v>
      </c>
    </row>
    <row r="8" spans="1:41" x14ac:dyDescent="0.35">
      <c r="A8" s="13"/>
      <c r="B8" s="46"/>
      <c r="C8" s="46"/>
      <c r="D8" s="4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46"/>
      <c r="U8" s="46"/>
      <c r="V8" s="46"/>
      <c r="W8" s="47"/>
      <c r="X8" s="84"/>
      <c r="Z8" s="47"/>
      <c r="AO8" s="47"/>
    </row>
    <row r="9" spans="1:41" x14ac:dyDescent="0.35">
      <c r="A9" s="13" t="s">
        <v>743</v>
      </c>
      <c r="B9" s="46"/>
      <c r="C9" s="46"/>
      <c r="D9" s="46"/>
      <c r="E9" s="13" t="s">
        <v>744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46"/>
      <c r="U9" s="46"/>
      <c r="V9" s="46"/>
      <c r="W9" s="47"/>
      <c r="X9" s="84"/>
      <c r="Z9" s="47"/>
      <c r="AO9" s="47">
        <v>816.8</v>
      </c>
    </row>
    <row r="10" spans="1:41" x14ac:dyDescent="0.35">
      <c r="A10" s="13" t="s">
        <v>271</v>
      </c>
      <c r="B10" s="46"/>
      <c r="C10" s="46"/>
      <c r="D10" s="46"/>
      <c r="E10" s="7" t="s">
        <v>668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6"/>
      <c r="X10" s="76"/>
      <c r="Y10" s="76"/>
      <c r="Z10" s="76"/>
      <c r="AO10" s="47">
        <v>816.1</v>
      </c>
    </row>
    <row r="11" spans="1:41" x14ac:dyDescent="0.35">
      <c r="A11" s="13" t="s">
        <v>273</v>
      </c>
      <c r="B11" s="46"/>
      <c r="C11" s="46"/>
      <c r="D11" s="46"/>
      <c r="E11" s="7" t="s">
        <v>677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6"/>
      <c r="X11" s="76"/>
      <c r="Y11" s="76"/>
      <c r="Z11" s="76"/>
      <c r="AO11" s="47">
        <v>821.9</v>
      </c>
    </row>
    <row r="12" spans="1:41" x14ac:dyDescent="0.35">
      <c r="A12" s="13" t="s">
        <v>274</v>
      </c>
      <c r="B12" s="46"/>
      <c r="C12" s="46"/>
      <c r="D12" s="46"/>
      <c r="E12" s="7" t="s">
        <v>678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6"/>
      <c r="X12" s="76"/>
      <c r="Y12" s="76"/>
      <c r="Z12" s="76"/>
      <c r="AO12" s="47">
        <v>820.7</v>
      </c>
    </row>
    <row r="13" spans="1:41" x14ac:dyDescent="0.35">
      <c r="A13" s="13" t="s">
        <v>275</v>
      </c>
      <c r="B13" s="46"/>
      <c r="C13" s="46"/>
      <c r="D13" s="46"/>
      <c r="E13" s="7" t="s">
        <v>679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6"/>
      <c r="X13" s="76"/>
      <c r="Y13" s="76"/>
      <c r="Z13" s="76"/>
      <c r="AO13" s="47">
        <v>820.5</v>
      </c>
    </row>
    <row r="14" spans="1:41" x14ac:dyDescent="0.35">
      <c r="A14" s="13" t="s">
        <v>276</v>
      </c>
      <c r="B14" s="46"/>
      <c r="C14" s="46"/>
      <c r="D14" s="46"/>
      <c r="E14" s="7" t="s">
        <v>670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6"/>
      <c r="X14" s="76"/>
      <c r="Y14" s="76"/>
      <c r="Z14" s="76"/>
      <c r="AO14" s="47">
        <v>801.6</v>
      </c>
    </row>
    <row r="15" spans="1:41" x14ac:dyDescent="0.35">
      <c r="A15" s="13" t="s">
        <v>277</v>
      </c>
      <c r="B15" s="46"/>
      <c r="C15" s="46"/>
      <c r="D15" s="46"/>
      <c r="E15" s="13" t="s">
        <v>671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46"/>
      <c r="U15" s="46"/>
      <c r="V15" s="46"/>
      <c r="W15" s="47"/>
      <c r="X15" s="84"/>
      <c r="Z15" s="85"/>
      <c r="AO15" s="47">
        <v>787.1</v>
      </c>
    </row>
    <row r="16" spans="1:41" x14ac:dyDescent="0.35">
      <c r="A16" s="13" t="s">
        <v>278</v>
      </c>
      <c r="B16" s="46"/>
      <c r="C16" s="46"/>
      <c r="D16" s="46"/>
      <c r="E16" s="13" t="s">
        <v>672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46"/>
      <c r="U16" s="46"/>
      <c r="V16" s="46"/>
      <c r="W16" s="47"/>
      <c r="X16" s="84"/>
      <c r="Z16" s="47"/>
      <c r="AO16" s="47">
        <v>773.9</v>
      </c>
    </row>
    <row r="17" spans="1:50" x14ac:dyDescent="0.35">
      <c r="A17" s="13" t="s">
        <v>282</v>
      </c>
      <c r="B17" s="46"/>
      <c r="C17" s="46"/>
      <c r="D17" s="46"/>
      <c r="E17" s="13" t="s">
        <v>669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46"/>
      <c r="U17" s="46"/>
      <c r="V17" s="46"/>
      <c r="W17" s="47"/>
      <c r="X17" s="84"/>
      <c r="Z17" s="47"/>
      <c r="AO17" s="47">
        <v>816</v>
      </c>
    </row>
    <row r="18" spans="1:50" s="7" customFormat="1" x14ac:dyDescent="0.35">
      <c r="A18" s="4"/>
      <c r="B18" s="4"/>
      <c r="C18" s="4"/>
      <c r="D18" s="4"/>
      <c r="E18" s="4"/>
      <c r="F18" s="4"/>
      <c r="W18" s="76"/>
      <c r="X18" s="76"/>
      <c r="Y18" s="76"/>
      <c r="Z18" s="76"/>
      <c r="AA18" s="76"/>
      <c r="AB18" s="76"/>
      <c r="AO18" s="76"/>
    </row>
    <row r="19" spans="1:50" x14ac:dyDescent="0.35">
      <c r="A19" s="42" t="s">
        <v>165</v>
      </c>
      <c r="B19" s="1" t="s">
        <v>0</v>
      </c>
      <c r="C19" s="9" t="s">
        <v>1</v>
      </c>
      <c r="D19" s="9" t="s">
        <v>169</v>
      </c>
      <c r="E19" s="1" t="s">
        <v>3</v>
      </c>
      <c r="F19" s="1" t="s">
        <v>300</v>
      </c>
      <c r="G19" s="1">
        <v>1</v>
      </c>
      <c r="H19" s="42">
        <v>2</v>
      </c>
      <c r="I19" s="42">
        <v>3</v>
      </c>
      <c r="J19" s="42">
        <v>4</v>
      </c>
      <c r="K19" s="42" t="s">
        <v>158</v>
      </c>
      <c r="L19" s="42" t="s">
        <v>160</v>
      </c>
      <c r="M19" s="1">
        <v>1</v>
      </c>
      <c r="N19" s="42">
        <v>2</v>
      </c>
      <c r="O19" s="42">
        <v>3</v>
      </c>
      <c r="P19" s="42">
        <v>4</v>
      </c>
      <c r="Q19" s="42" t="s">
        <v>159</v>
      </c>
      <c r="R19" s="42" t="s">
        <v>160</v>
      </c>
      <c r="S19" s="42" t="s">
        <v>161</v>
      </c>
      <c r="T19" s="42" t="s">
        <v>160</v>
      </c>
      <c r="U19" s="42" t="s">
        <v>162</v>
      </c>
      <c r="V19" s="42" t="s">
        <v>163</v>
      </c>
      <c r="W19" s="27"/>
      <c r="X19" s="86">
        <v>1</v>
      </c>
      <c r="Y19" s="27">
        <v>2</v>
      </c>
      <c r="Z19" s="27">
        <v>3</v>
      </c>
      <c r="AA19" s="27">
        <v>4</v>
      </c>
      <c r="AB19" s="27" t="s">
        <v>285</v>
      </c>
      <c r="AC19" s="31" t="s">
        <v>288</v>
      </c>
      <c r="AD19" s="31"/>
      <c r="AE19" s="31"/>
      <c r="AF19" s="33">
        <v>1</v>
      </c>
      <c r="AG19" s="31">
        <v>2</v>
      </c>
      <c r="AH19" s="31">
        <v>3</v>
      </c>
      <c r="AI19" s="31">
        <v>4</v>
      </c>
      <c r="AJ19" s="31" t="s">
        <v>286</v>
      </c>
      <c r="AK19" s="31" t="s">
        <v>287</v>
      </c>
      <c r="AL19" s="31" t="s">
        <v>162</v>
      </c>
      <c r="AM19" s="31" t="s">
        <v>163</v>
      </c>
      <c r="AN19" s="31" t="s">
        <v>676</v>
      </c>
      <c r="AO19" s="31" t="s">
        <v>164</v>
      </c>
      <c r="AP19" s="54"/>
      <c r="AQ19" s="54"/>
      <c r="AR19" s="54"/>
      <c r="AS19" s="54"/>
      <c r="AT19" s="54"/>
      <c r="AU19" s="54"/>
      <c r="AV19" s="54"/>
      <c r="AW19" s="54"/>
      <c r="AX19" s="54"/>
    </row>
    <row r="20" spans="1:50" x14ac:dyDescent="0.35">
      <c r="A20" s="2">
        <v>1</v>
      </c>
      <c r="B20" s="49">
        <v>180</v>
      </c>
      <c r="C20" s="11" t="s">
        <v>236</v>
      </c>
      <c r="D20" s="11" t="s">
        <v>235</v>
      </c>
      <c r="E20" s="10" t="s">
        <v>611</v>
      </c>
      <c r="F20" s="77" t="s">
        <v>303</v>
      </c>
      <c r="G20" s="18">
        <v>104.2</v>
      </c>
      <c r="H20" s="44">
        <v>103.3</v>
      </c>
      <c r="I20" s="44">
        <v>103.3</v>
      </c>
      <c r="J20" s="44">
        <v>102.4</v>
      </c>
      <c r="K20" s="44">
        <v>413.20000000000005</v>
      </c>
      <c r="L20" s="45">
        <v>31</v>
      </c>
      <c r="M20" s="44">
        <v>102.1</v>
      </c>
      <c r="N20" s="44">
        <v>102.7</v>
      </c>
      <c r="O20" s="44">
        <v>101.7</v>
      </c>
      <c r="P20" s="44">
        <v>100.8</v>
      </c>
      <c r="Q20" s="44">
        <v>407.3</v>
      </c>
      <c r="R20" s="45">
        <v>24</v>
      </c>
      <c r="S20" s="44">
        <v>820.5</v>
      </c>
      <c r="T20" s="45">
        <v>55</v>
      </c>
      <c r="U20" s="44">
        <v>74.099999999999994</v>
      </c>
      <c r="V20" s="45">
        <v>1</v>
      </c>
      <c r="W20" s="44"/>
      <c r="X20" s="44">
        <v>104.9</v>
      </c>
      <c r="Y20" s="44">
        <v>104</v>
      </c>
      <c r="Z20" s="44">
        <v>103.8</v>
      </c>
      <c r="AA20" s="44">
        <v>102.9</v>
      </c>
      <c r="AB20" s="44">
        <v>415.6</v>
      </c>
      <c r="AC20" s="2">
        <v>32</v>
      </c>
      <c r="AD20" s="44"/>
      <c r="AE20" s="2"/>
      <c r="AF20" s="79">
        <v>103.4</v>
      </c>
      <c r="AG20" s="79">
        <v>103.7</v>
      </c>
      <c r="AH20" s="79">
        <v>102.3</v>
      </c>
      <c r="AI20" s="79">
        <v>102</v>
      </c>
      <c r="AJ20" s="79">
        <v>411.4</v>
      </c>
      <c r="AK20" s="80">
        <v>29</v>
      </c>
      <c r="AL20" s="44">
        <v>163.30000000000001</v>
      </c>
      <c r="AM20" s="2">
        <v>5</v>
      </c>
      <c r="AN20" s="44">
        <f t="shared" ref="AN20:AN27" si="0">AJ20+AB20</f>
        <v>827</v>
      </c>
      <c r="AO20" s="44">
        <f t="shared" ref="AO20:AO83" si="1">AM20+AJ20+AB20</f>
        <v>832</v>
      </c>
    </row>
    <row r="21" spans="1:50" x14ac:dyDescent="0.35">
      <c r="A21" s="2">
        <v>2</v>
      </c>
      <c r="B21" s="49">
        <v>272</v>
      </c>
      <c r="C21" s="11" t="s">
        <v>217</v>
      </c>
      <c r="D21" s="11" t="s">
        <v>216</v>
      </c>
      <c r="E21" s="10" t="s">
        <v>6</v>
      </c>
      <c r="F21" s="77" t="s">
        <v>303</v>
      </c>
      <c r="G21" s="18">
        <v>103.2</v>
      </c>
      <c r="H21" s="44">
        <v>102.2</v>
      </c>
      <c r="I21" s="44">
        <v>102.3</v>
      </c>
      <c r="J21" s="44">
        <v>100.9</v>
      </c>
      <c r="K21" s="44">
        <v>408.6</v>
      </c>
      <c r="L21" s="45">
        <v>25</v>
      </c>
      <c r="M21" s="44">
        <v>99.7</v>
      </c>
      <c r="N21" s="44">
        <v>99.8</v>
      </c>
      <c r="O21" s="44">
        <v>100.8</v>
      </c>
      <c r="P21" s="44">
        <v>101.3</v>
      </c>
      <c r="Q21" s="44">
        <v>401.6</v>
      </c>
      <c r="R21" s="45">
        <v>19</v>
      </c>
      <c r="S21" s="44">
        <v>810.2</v>
      </c>
      <c r="T21" s="45">
        <v>44</v>
      </c>
      <c r="U21" s="44"/>
      <c r="V21" s="45"/>
      <c r="W21" s="44"/>
      <c r="X21" s="44">
        <v>102.7</v>
      </c>
      <c r="Y21" s="44">
        <v>105</v>
      </c>
      <c r="Z21" s="44">
        <v>102</v>
      </c>
      <c r="AA21" s="44">
        <v>101.1</v>
      </c>
      <c r="AB21" s="44">
        <v>410.8</v>
      </c>
      <c r="AC21" s="2">
        <v>26</v>
      </c>
      <c r="AD21" s="44"/>
      <c r="AE21" s="2"/>
      <c r="AF21" s="79">
        <v>102.5</v>
      </c>
      <c r="AG21" s="79">
        <v>102.1</v>
      </c>
      <c r="AH21" s="79">
        <v>103.2</v>
      </c>
      <c r="AI21" s="79">
        <v>103.9</v>
      </c>
      <c r="AJ21" s="79">
        <v>411.7</v>
      </c>
      <c r="AK21" s="80">
        <v>26</v>
      </c>
      <c r="AL21" s="44">
        <v>206</v>
      </c>
      <c r="AM21" s="2">
        <v>7</v>
      </c>
      <c r="AN21" s="44">
        <f t="shared" si="0"/>
        <v>822.5</v>
      </c>
      <c r="AO21" s="44">
        <f t="shared" si="1"/>
        <v>829.5</v>
      </c>
    </row>
    <row r="22" spans="1:50" x14ac:dyDescent="0.35">
      <c r="A22" s="2">
        <v>3</v>
      </c>
      <c r="B22" s="49">
        <v>121</v>
      </c>
      <c r="C22" s="58" t="s">
        <v>185</v>
      </c>
      <c r="D22" s="61" t="s">
        <v>338</v>
      </c>
      <c r="E22" s="77"/>
      <c r="F22" s="77" t="s">
        <v>339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44"/>
      <c r="X22" s="44">
        <v>103.9</v>
      </c>
      <c r="Y22" s="44">
        <v>100.7</v>
      </c>
      <c r="Z22" s="44">
        <v>103.5</v>
      </c>
      <c r="AA22" s="44">
        <v>104.3</v>
      </c>
      <c r="AB22" s="44">
        <v>412.4</v>
      </c>
      <c r="AC22" s="2">
        <v>29</v>
      </c>
      <c r="AD22" s="2"/>
      <c r="AE22" s="2"/>
      <c r="AF22" s="79">
        <v>104.1</v>
      </c>
      <c r="AG22" s="79">
        <v>102.6</v>
      </c>
      <c r="AH22" s="79">
        <v>102.7</v>
      </c>
      <c r="AI22" s="79">
        <v>103.1</v>
      </c>
      <c r="AJ22" s="79">
        <v>412.5</v>
      </c>
      <c r="AK22" s="80">
        <v>29</v>
      </c>
      <c r="AL22" s="44">
        <v>144.1</v>
      </c>
      <c r="AM22" s="2">
        <v>4</v>
      </c>
      <c r="AN22" s="44">
        <f t="shared" si="0"/>
        <v>824.9</v>
      </c>
      <c r="AO22" s="44">
        <f t="shared" si="1"/>
        <v>828.9</v>
      </c>
    </row>
    <row r="23" spans="1:50" x14ac:dyDescent="0.35">
      <c r="A23" s="2">
        <v>4</v>
      </c>
      <c r="B23" s="49">
        <v>235</v>
      </c>
      <c r="C23" s="11" t="s">
        <v>187</v>
      </c>
      <c r="D23" s="11" t="s">
        <v>220</v>
      </c>
      <c r="E23" s="10" t="s">
        <v>6</v>
      </c>
      <c r="F23" s="77" t="s">
        <v>303</v>
      </c>
      <c r="G23" s="18">
        <v>99.6</v>
      </c>
      <c r="H23" s="44">
        <v>101.3</v>
      </c>
      <c r="I23" s="44">
        <v>101.9</v>
      </c>
      <c r="J23" s="44">
        <v>101.4</v>
      </c>
      <c r="K23" s="44">
        <v>404.19999999999993</v>
      </c>
      <c r="L23" s="45">
        <v>19</v>
      </c>
      <c r="M23" s="44">
        <v>101.9</v>
      </c>
      <c r="N23" s="44">
        <v>101.2</v>
      </c>
      <c r="O23" s="44">
        <v>102.5</v>
      </c>
      <c r="P23" s="44">
        <v>102.2</v>
      </c>
      <c r="Q23" s="44">
        <v>407.8</v>
      </c>
      <c r="R23" s="45">
        <v>23</v>
      </c>
      <c r="S23" s="44">
        <v>812</v>
      </c>
      <c r="T23" s="45">
        <v>42</v>
      </c>
      <c r="U23" s="44"/>
      <c r="V23" s="45"/>
      <c r="W23" s="44"/>
      <c r="X23" s="44">
        <v>103.3</v>
      </c>
      <c r="Y23" s="44">
        <v>103.1</v>
      </c>
      <c r="Z23" s="44">
        <v>100.2</v>
      </c>
      <c r="AA23" s="44">
        <v>103.6</v>
      </c>
      <c r="AB23" s="44">
        <v>410.2</v>
      </c>
      <c r="AC23" s="2">
        <v>27</v>
      </c>
      <c r="AD23" s="44"/>
      <c r="AE23" s="2"/>
      <c r="AF23" s="79">
        <v>103.8</v>
      </c>
      <c r="AG23" s="79">
        <v>102.6</v>
      </c>
      <c r="AH23" s="79">
        <v>102.9</v>
      </c>
      <c r="AI23" s="79">
        <v>102.4</v>
      </c>
      <c r="AJ23" s="79">
        <v>411.7</v>
      </c>
      <c r="AK23" s="80">
        <v>27</v>
      </c>
      <c r="AL23" s="44">
        <v>184.7</v>
      </c>
      <c r="AM23" s="2">
        <v>6</v>
      </c>
      <c r="AN23" s="44">
        <f t="shared" si="0"/>
        <v>821.9</v>
      </c>
      <c r="AO23" s="44">
        <f t="shared" si="1"/>
        <v>827.9</v>
      </c>
    </row>
    <row r="24" spans="1:50" x14ac:dyDescent="0.35">
      <c r="A24" s="2">
        <v>5</v>
      </c>
      <c r="B24" s="49">
        <v>257</v>
      </c>
      <c r="C24" s="58" t="s">
        <v>340</v>
      </c>
      <c r="D24" s="61" t="s">
        <v>341</v>
      </c>
      <c r="E24" s="77"/>
      <c r="F24" s="77" t="s">
        <v>339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44"/>
      <c r="X24" s="44">
        <v>103</v>
      </c>
      <c r="Y24" s="44">
        <v>101</v>
      </c>
      <c r="Z24" s="44">
        <v>103</v>
      </c>
      <c r="AA24" s="44">
        <v>103.5</v>
      </c>
      <c r="AB24" s="44">
        <v>410.5</v>
      </c>
      <c r="AC24" s="2">
        <v>28</v>
      </c>
      <c r="AD24" s="2"/>
      <c r="AE24" s="2"/>
      <c r="AF24" s="79">
        <v>103.4</v>
      </c>
      <c r="AG24" s="79">
        <v>104.1</v>
      </c>
      <c r="AH24" s="79">
        <v>104.1</v>
      </c>
      <c r="AI24" s="79">
        <v>102.4</v>
      </c>
      <c r="AJ24" s="79">
        <v>414</v>
      </c>
      <c r="AK24" s="80">
        <v>30</v>
      </c>
      <c r="AL24" s="44">
        <v>121.6</v>
      </c>
      <c r="AM24" s="2">
        <v>3</v>
      </c>
      <c r="AN24" s="44">
        <f t="shared" si="0"/>
        <v>824.5</v>
      </c>
      <c r="AO24" s="44">
        <f t="shared" si="1"/>
        <v>827.5</v>
      </c>
    </row>
    <row r="25" spans="1:50" x14ac:dyDescent="0.35">
      <c r="A25" s="2">
        <v>6</v>
      </c>
      <c r="B25" s="49">
        <v>280</v>
      </c>
      <c r="C25" s="11" t="s">
        <v>242</v>
      </c>
      <c r="D25" s="11" t="s">
        <v>241</v>
      </c>
      <c r="E25" s="10" t="s">
        <v>6</v>
      </c>
      <c r="F25" s="77" t="s">
        <v>303</v>
      </c>
      <c r="G25" s="18">
        <v>101.4</v>
      </c>
      <c r="H25" s="44">
        <v>103.8</v>
      </c>
      <c r="I25" s="44">
        <v>105.1</v>
      </c>
      <c r="J25" s="44">
        <v>104.9</v>
      </c>
      <c r="K25" s="44">
        <v>415.19999999999993</v>
      </c>
      <c r="L25" s="45">
        <v>30</v>
      </c>
      <c r="M25" s="44">
        <v>103</v>
      </c>
      <c r="N25" s="44">
        <v>102.6</v>
      </c>
      <c r="O25" s="44">
        <v>102.8</v>
      </c>
      <c r="P25" s="44">
        <v>104.7</v>
      </c>
      <c r="Q25" s="44">
        <v>413.09999999999997</v>
      </c>
      <c r="R25" s="45">
        <v>28</v>
      </c>
      <c r="S25" s="44">
        <v>828.3</v>
      </c>
      <c r="T25" s="45">
        <v>58</v>
      </c>
      <c r="U25" s="44">
        <v>162.80000000000001</v>
      </c>
      <c r="V25" s="45">
        <v>5</v>
      </c>
      <c r="W25" s="44"/>
      <c r="X25" s="44">
        <v>100.8</v>
      </c>
      <c r="Y25" s="44">
        <v>102.3</v>
      </c>
      <c r="Z25" s="44">
        <v>101.8</v>
      </c>
      <c r="AA25" s="44">
        <v>102.5</v>
      </c>
      <c r="AB25" s="44">
        <v>407.4</v>
      </c>
      <c r="AC25" s="2">
        <v>25</v>
      </c>
      <c r="AD25" s="2"/>
      <c r="AE25" s="2"/>
      <c r="AF25" s="79">
        <v>103.4</v>
      </c>
      <c r="AG25" s="79">
        <v>103.2</v>
      </c>
      <c r="AH25" s="79">
        <v>102.4</v>
      </c>
      <c r="AI25" s="79">
        <v>102</v>
      </c>
      <c r="AJ25" s="79">
        <v>411</v>
      </c>
      <c r="AK25" s="80">
        <v>24</v>
      </c>
      <c r="AL25" s="44">
        <v>206.2</v>
      </c>
      <c r="AM25" s="2">
        <v>8</v>
      </c>
      <c r="AN25" s="44">
        <f t="shared" si="0"/>
        <v>818.4</v>
      </c>
      <c r="AO25" s="44">
        <f t="shared" si="1"/>
        <v>826.4</v>
      </c>
    </row>
    <row r="26" spans="1:50" x14ac:dyDescent="0.35">
      <c r="A26" s="2">
        <v>7</v>
      </c>
      <c r="B26" s="49">
        <v>129</v>
      </c>
      <c r="C26" s="11" t="s">
        <v>184</v>
      </c>
      <c r="D26" s="11" t="s">
        <v>60</v>
      </c>
      <c r="E26" s="10" t="s">
        <v>6</v>
      </c>
      <c r="F26" s="77" t="s">
        <v>303</v>
      </c>
      <c r="G26" s="18">
        <v>103.2</v>
      </c>
      <c r="H26" s="44">
        <v>102.2</v>
      </c>
      <c r="I26" s="44">
        <v>100.6</v>
      </c>
      <c r="J26" s="44">
        <v>101.2</v>
      </c>
      <c r="K26" s="44">
        <v>407.2</v>
      </c>
      <c r="L26" s="45">
        <v>23</v>
      </c>
      <c r="M26" s="44">
        <v>103.2</v>
      </c>
      <c r="N26" s="44">
        <v>100.9</v>
      </c>
      <c r="O26" s="44">
        <v>100</v>
      </c>
      <c r="P26" s="44">
        <v>100.9</v>
      </c>
      <c r="Q26" s="44">
        <v>405</v>
      </c>
      <c r="R26" s="45">
        <v>21</v>
      </c>
      <c r="S26" s="44">
        <v>812.2</v>
      </c>
      <c r="T26" s="45">
        <v>44</v>
      </c>
      <c r="U26" s="44"/>
      <c r="V26" s="45"/>
      <c r="W26" s="44"/>
      <c r="X26" s="44">
        <v>103</v>
      </c>
      <c r="Y26" s="44">
        <v>103.4</v>
      </c>
      <c r="Z26" s="44">
        <v>102.6</v>
      </c>
      <c r="AA26" s="44">
        <v>101.8</v>
      </c>
      <c r="AB26" s="44">
        <v>410.8</v>
      </c>
      <c r="AC26" s="2">
        <v>25</v>
      </c>
      <c r="AD26" s="44"/>
      <c r="AE26" s="2"/>
      <c r="AF26" s="79">
        <v>101.6</v>
      </c>
      <c r="AG26" s="79">
        <v>103.1</v>
      </c>
      <c r="AH26" s="79">
        <v>101.7</v>
      </c>
      <c r="AI26" s="79">
        <v>103.5</v>
      </c>
      <c r="AJ26" s="79">
        <v>409.9</v>
      </c>
      <c r="AK26" s="80">
        <v>28</v>
      </c>
      <c r="AL26" s="44">
        <v>100.3</v>
      </c>
      <c r="AM26" s="2">
        <v>2</v>
      </c>
      <c r="AN26" s="44">
        <f t="shared" si="0"/>
        <v>820.7</v>
      </c>
      <c r="AO26" s="44">
        <f t="shared" si="1"/>
        <v>822.7</v>
      </c>
    </row>
    <row r="27" spans="1:50" x14ac:dyDescent="0.35">
      <c r="A27" s="2">
        <v>8</v>
      </c>
      <c r="B27" s="49">
        <v>221</v>
      </c>
      <c r="C27" s="58" t="s">
        <v>189</v>
      </c>
      <c r="D27" s="61" t="s">
        <v>317</v>
      </c>
      <c r="E27" s="77"/>
      <c r="F27" s="77" t="s">
        <v>303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44"/>
      <c r="X27" s="44">
        <v>103.4</v>
      </c>
      <c r="Y27" s="44">
        <v>100.7</v>
      </c>
      <c r="Z27" s="44">
        <v>102.8</v>
      </c>
      <c r="AA27" s="44">
        <v>102.9</v>
      </c>
      <c r="AB27" s="44">
        <v>409.8</v>
      </c>
      <c r="AC27" s="2">
        <v>24</v>
      </c>
      <c r="AD27" s="2"/>
      <c r="AE27" s="2"/>
      <c r="AF27" s="79">
        <v>102.1</v>
      </c>
      <c r="AG27" s="79">
        <v>101.8</v>
      </c>
      <c r="AH27" s="79">
        <v>104.9</v>
      </c>
      <c r="AI27" s="79">
        <v>101.9</v>
      </c>
      <c r="AJ27" s="79">
        <v>410.7</v>
      </c>
      <c r="AK27" s="80">
        <v>29</v>
      </c>
      <c r="AL27" s="44">
        <v>79.400000000000006</v>
      </c>
      <c r="AM27" s="2">
        <v>1</v>
      </c>
      <c r="AN27" s="44">
        <f t="shared" si="0"/>
        <v>820.5</v>
      </c>
      <c r="AO27" s="44">
        <f t="shared" si="1"/>
        <v>821.5</v>
      </c>
    </row>
    <row r="28" spans="1:50" x14ac:dyDescent="0.35">
      <c r="A28" s="2">
        <v>9</v>
      </c>
      <c r="B28" s="49">
        <v>311</v>
      </c>
      <c r="C28" s="58" t="s">
        <v>327</v>
      </c>
      <c r="D28" s="61" t="s">
        <v>328</v>
      </c>
      <c r="E28" s="77"/>
      <c r="F28" s="77" t="s">
        <v>303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44"/>
      <c r="X28" s="44">
        <v>100.2</v>
      </c>
      <c r="Y28" s="44">
        <v>103.2</v>
      </c>
      <c r="Z28" s="44">
        <v>103.1</v>
      </c>
      <c r="AA28" s="44">
        <v>101</v>
      </c>
      <c r="AB28" s="44">
        <v>407.5</v>
      </c>
      <c r="AC28" s="2">
        <v>20</v>
      </c>
      <c r="AD28" s="2"/>
      <c r="AE28" s="2"/>
      <c r="AF28" s="79">
        <v>102.3</v>
      </c>
      <c r="AG28" s="79">
        <v>104</v>
      </c>
      <c r="AH28" s="79">
        <v>104.1</v>
      </c>
      <c r="AI28" s="79">
        <v>100.3</v>
      </c>
      <c r="AJ28" s="79">
        <v>410.7</v>
      </c>
      <c r="AK28" s="80">
        <v>31</v>
      </c>
      <c r="AL28" s="44"/>
      <c r="AM28" s="2"/>
      <c r="AN28" s="44">
        <f t="shared" ref="AN28:AN84" si="2">AJ28+AB28</f>
        <v>818.2</v>
      </c>
      <c r="AO28" s="44">
        <f t="shared" si="1"/>
        <v>818.2</v>
      </c>
    </row>
    <row r="29" spans="1:50" x14ac:dyDescent="0.35">
      <c r="A29" s="2">
        <v>10</v>
      </c>
      <c r="B29" s="49">
        <v>102</v>
      </c>
      <c r="C29" s="58" t="s">
        <v>301</v>
      </c>
      <c r="D29" s="61" t="s">
        <v>302</v>
      </c>
      <c r="E29" s="77" t="s">
        <v>612</v>
      </c>
      <c r="F29" s="77" t="s">
        <v>303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44"/>
      <c r="X29" s="44">
        <v>104.1</v>
      </c>
      <c r="Y29" s="44">
        <v>103.6</v>
      </c>
      <c r="Z29" s="44">
        <v>101.7</v>
      </c>
      <c r="AA29" s="44">
        <v>99.1</v>
      </c>
      <c r="AB29" s="44">
        <v>408.5</v>
      </c>
      <c r="AC29" s="2">
        <v>23</v>
      </c>
      <c r="AD29" s="2"/>
      <c r="AE29" s="2"/>
      <c r="AF29" s="79">
        <v>99.9</v>
      </c>
      <c r="AG29" s="79">
        <v>104.1</v>
      </c>
      <c r="AH29" s="79">
        <v>103.1</v>
      </c>
      <c r="AI29" s="79">
        <v>101.2</v>
      </c>
      <c r="AJ29" s="79">
        <v>408.3</v>
      </c>
      <c r="AK29" s="80">
        <v>28</v>
      </c>
      <c r="AL29" s="44"/>
      <c r="AM29" s="2"/>
      <c r="AN29" s="44">
        <f t="shared" si="2"/>
        <v>816.8</v>
      </c>
      <c r="AO29" s="44">
        <f t="shared" si="1"/>
        <v>816.8</v>
      </c>
    </row>
    <row r="30" spans="1:50" x14ac:dyDescent="0.35">
      <c r="A30" s="2">
        <v>11</v>
      </c>
      <c r="B30" s="49">
        <v>137</v>
      </c>
      <c r="C30" s="11" t="s">
        <v>178</v>
      </c>
      <c r="D30" s="11" t="s">
        <v>232</v>
      </c>
      <c r="E30" s="10" t="s">
        <v>611</v>
      </c>
      <c r="F30" s="77" t="s">
        <v>303</v>
      </c>
      <c r="G30" s="18">
        <v>102.7</v>
      </c>
      <c r="H30" s="44">
        <v>102</v>
      </c>
      <c r="I30" s="44">
        <v>102</v>
      </c>
      <c r="J30" s="44">
        <v>102.3</v>
      </c>
      <c r="K30" s="44">
        <v>409</v>
      </c>
      <c r="L30" s="45">
        <v>26</v>
      </c>
      <c r="M30" s="44">
        <v>103.2</v>
      </c>
      <c r="N30" s="44">
        <v>100.6</v>
      </c>
      <c r="O30" s="44">
        <v>102.3</v>
      </c>
      <c r="P30" s="44">
        <v>101.7</v>
      </c>
      <c r="Q30" s="44">
        <v>407.8</v>
      </c>
      <c r="R30" s="45">
        <v>25</v>
      </c>
      <c r="S30" s="44">
        <v>816.8</v>
      </c>
      <c r="T30" s="45">
        <v>51</v>
      </c>
      <c r="U30" s="44"/>
      <c r="V30" s="45"/>
      <c r="W30" s="44"/>
      <c r="X30" s="44">
        <v>101.7</v>
      </c>
      <c r="Y30" s="44">
        <v>102.3</v>
      </c>
      <c r="Z30" s="44">
        <v>102.4</v>
      </c>
      <c r="AA30" s="44">
        <v>102.7</v>
      </c>
      <c r="AB30" s="44">
        <v>409.1</v>
      </c>
      <c r="AC30" s="2">
        <v>25</v>
      </c>
      <c r="AD30" s="44"/>
      <c r="AE30" s="2"/>
      <c r="AF30" s="79">
        <v>101.7</v>
      </c>
      <c r="AG30" s="79">
        <v>100.8</v>
      </c>
      <c r="AH30" s="79">
        <v>100.6</v>
      </c>
      <c r="AI30" s="79">
        <v>103.9</v>
      </c>
      <c r="AJ30" s="79">
        <v>407</v>
      </c>
      <c r="AK30" s="80">
        <v>28</v>
      </c>
      <c r="AL30" s="44"/>
      <c r="AM30" s="2"/>
      <c r="AN30" s="44">
        <f t="shared" si="2"/>
        <v>816.1</v>
      </c>
      <c r="AO30" s="44">
        <f t="shared" si="1"/>
        <v>816.1</v>
      </c>
    </row>
    <row r="31" spans="1:50" x14ac:dyDescent="0.35">
      <c r="A31" s="2">
        <v>12</v>
      </c>
      <c r="B31" s="49">
        <v>383</v>
      </c>
      <c r="C31" s="11" t="s">
        <v>240</v>
      </c>
      <c r="D31" s="11" t="s">
        <v>239</v>
      </c>
      <c r="E31" s="10" t="s">
        <v>6</v>
      </c>
      <c r="F31" s="77" t="s">
        <v>303</v>
      </c>
      <c r="G31" s="18">
        <v>102.5</v>
      </c>
      <c r="H31" s="44">
        <v>101.4</v>
      </c>
      <c r="I31" s="44">
        <v>103.1</v>
      </c>
      <c r="J31" s="44">
        <v>104.3</v>
      </c>
      <c r="K31" s="44">
        <v>411.3</v>
      </c>
      <c r="L31" s="45">
        <v>21</v>
      </c>
      <c r="M31" s="44">
        <v>103.1</v>
      </c>
      <c r="N31" s="44">
        <v>104.2</v>
      </c>
      <c r="O31" s="44">
        <v>102.3</v>
      </c>
      <c r="P31" s="44">
        <v>103.5</v>
      </c>
      <c r="Q31" s="44">
        <v>413.1</v>
      </c>
      <c r="R31" s="45">
        <v>31</v>
      </c>
      <c r="S31" s="44">
        <v>824.40000000000009</v>
      </c>
      <c r="T31" s="45">
        <v>52</v>
      </c>
      <c r="U31" s="44">
        <v>119.5</v>
      </c>
      <c r="V31" s="45">
        <v>3</v>
      </c>
      <c r="W31" s="44"/>
      <c r="X31" s="44">
        <v>102.3</v>
      </c>
      <c r="Y31" s="44">
        <v>100.8</v>
      </c>
      <c r="Z31" s="44">
        <v>101.4</v>
      </c>
      <c r="AA31" s="44">
        <v>100.9</v>
      </c>
      <c r="AB31" s="44">
        <v>405.4</v>
      </c>
      <c r="AC31" s="2">
        <v>25</v>
      </c>
      <c r="AD31" s="2"/>
      <c r="AE31" s="2"/>
      <c r="AF31" s="79">
        <v>101.9</v>
      </c>
      <c r="AG31" s="79">
        <v>104.9</v>
      </c>
      <c r="AH31" s="79">
        <v>102</v>
      </c>
      <c r="AI31" s="79">
        <v>101.9</v>
      </c>
      <c r="AJ31" s="79">
        <v>410.7</v>
      </c>
      <c r="AK31" s="80">
        <v>25</v>
      </c>
      <c r="AL31" s="44"/>
      <c r="AM31" s="2"/>
      <c r="AN31" s="44">
        <f t="shared" si="2"/>
        <v>816.09999999999991</v>
      </c>
      <c r="AO31" s="44">
        <f t="shared" si="1"/>
        <v>816.09999999999991</v>
      </c>
    </row>
    <row r="32" spans="1:50" x14ac:dyDescent="0.35">
      <c r="A32" s="2">
        <v>13</v>
      </c>
      <c r="B32" s="49">
        <v>300</v>
      </c>
      <c r="C32" s="11" t="s">
        <v>229</v>
      </c>
      <c r="D32" s="11" t="s">
        <v>228</v>
      </c>
      <c r="E32" s="10" t="s">
        <v>611</v>
      </c>
      <c r="F32" s="77" t="s">
        <v>355</v>
      </c>
      <c r="G32" s="18">
        <v>101.4</v>
      </c>
      <c r="H32" s="44">
        <v>102.9</v>
      </c>
      <c r="I32" s="44">
        <v>102.4</v>
      </c>
      <c r="J32" s="44">
        <v>102.6</v>
      </c>
      <c r="K32" s="44">
        <v>409.30000000000007</v>
      </c>
      <c r="L32" s="45">
        <v>24</v>
      </c>
      <c r="M32" s="44">
        <v>102.7</v>
      </c>
      <c r="N32" s="44">
        <v>103.1</v>
      </c>
      <c r="O32" s="44">
        <v>100.4</v>
      </c>
      <c r="P32" s="44">
        <v>99.7</v>
      </c>
      <c r="Q32" s="44">
        <v>405.90000000000003</v>
      </c>
      <c r="R32" s="45">
        <v>22</v>
      </c>
      <c r="S32" s="44">
        <v>815.2</v>
      </c>
      <c r="T32" s="45">
        <v>46</v>
      </c>
      <c r="U32" s="44"/>
      <c r="V32" s="45"/>
      <c r="W32" s="44"/>
      <c r="X32" s="44">
        <v>103</v>
      </c>
      <c r="Y32" s="44">
        <v>102.2</v>
      </c>
      <c r="Z32" s="44">
        <v>101.2</v>
      </c>
      <c r="AA32" s="44">
        <v>101.8</v>
      </c>
      <c r="AB32" s="44">
        <v>408.2</v>
      </c>
      <c r="AC32" s="2">
        <v>22</v>
      </c>
      <c r="AD32" s="44"/>
      <c r="AE32" s="2"/>
      <c r="AF32" s="79">
        <v>103.4</v>
      </c>
      <c r="AG32" s="79">
        <v>103</v>
      </c>
      <c r="AH32" s="79">
        <v>102</v>
      </c>
      <c r="AI32" s="79">
        <v>99.4</v>
      </c>
      <c r="AJ32" s="79">
        <v>407.8</v>
      </c>
      <c r="AK32" s="80">
        <v>25</v>
      </c>
      <c r="AL32" s="44"/>
      <c r="AM32" s="2"/>
      <c r="AN32" s="44">
        <f t="shared" si="2"/>
        <v>816</v>
      </c>
      <c r="AO32" s="44">
        <f t="shared" si="1"/>
        <v>816</v>
      </c>
    </row>
    <row r="33" spans="1:41" x14ac:dyDescent="0.35">
      <c r="A33" s="2">
        <v>14</v>
      </c>
      <c r="B33" s="49">
        <v>397</v>
      </c>
      <c r="C33" s="58" t="s">
        <v>337</v>
      </c>
      <c r="D33" s="61" t="s">
        <v>221</v>
      </c>
      <c r="E33" s="10" t="s">
        <v>611</v>
      </c>
      <c r="F33" s="77" t="s">
        <v>303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44"/>
      <c r="X33" s="44">
        <v>104.1</v>
      </c>
      <c r="Y33" s="44">
        <v>105.2</v>
      </c>
      <c r="Z33" s="44">
        <v>102.1</v>
      </c>
      <c r="AA33" s="44">
        <v>98</v>
      </c>
      <c r="AB33" s="44">
        <v>409.4</v>
      </c>
      <c r="AC33" s="2">
        <v>27</v>
      </c>
      <c r="AD33" s="44"/>
      <c r="AE33" s="2"/>
      <c r="AF33" s="79">
        <v>101.1</v>
      </c>
      <c r="AG33" s="79">
        <v>100.8</v>
      </c>
      <c r="AH33" s="79">
        <v>102.6</v>
      </c>
      <c r="AI33" s="79">
        <v>101.5</v>
      </c>
      <c r="AJ33" s="79">
        <v>406</v>
      </c>
      <c r="AK33" s="80">
        <v>24</v>
      </c>
      <c r="AL33" s="44"/>
      <c r="AM33" s="2"/>
      <c r="AN33" s="44">
        <f t="shared" si="2"/>
        <v>815.4</v>
      </c>
      <c r="AO33" s="44">
        <f t="shared" si="1"/>
        <v>815.4</v>
      </c>
    </row>
    <row r="34" spans="1:41" x14ac:dyDescent="0.35">
      <c r="A34" s="2">
        <v>15</v>
      </c>
      <c r="B34" s="49">
        <v>363</v>
      </c>
      <c r="C34" s="11" t="s">
        <v>205</v>
      </c>
      <c r="D34" s="11" t="s">
        <v>204</v>
      </c>
      <c r="E34" s="10" t="s">
        <v>37</v>
      </c>
      <c r="F34" s="77" t="s">
        <v>303</v>
      </c>
      <c r="G34" s="18">
        <v>100.5</v>
      </c>
      <c r="H34" s="44">
        <v>100.7</v>
      </c>
      <c r="I34" s="44">
        <v>99.4</v>
      </c>
      <c r="J34" s="44">
        <v>102</v>
      </c>
      <c r="K34" s="44">
        <v>402.6</v>
      </c>
      <c r="L34" s="45">
        <v>17</v>
      </c>
      <c r="M34" s="44">
        <v>101.2</v>
      </c>
      <c r="N34" s="44">
        <v>99.6</v>
      </c>
      <c r="O34" s="44">
        <v>101.7</v>
      </c>
      <c r="P34" s="44">
        <v>98.1</v>
      </c>
      <c r="Q34" s="44">
        <v>400.6</v>
      </c>
      <c r="R34" s="45">
        <v>16</v>
      </c>
      <c r="S34" s="44">
        <v>803.2</v>
      </c>
      <c r="T34" s="45">
        <v>33</v>
      </c>
      <c r="U34" s="44"/>
      <c r="V34" s="45"/>
      <c r="W34" s="44"/>
      <c r="X34" s="44">
        <v>102.2</v>
      </c>
      <c r="Y34" s="44">
        <v>101.4</v>
      </c>
      <c r="Z34" s="44">
        <v>100.7</v>
      </c>
      <c r="AA34" s="44">
        <v>102.8</v>
      </c>
      <c r="AB34" s="44">
        <v>407.1</v>
      </c>
      <c r="AC34" s="2">
        <v>20</v>
      </c>
      <c r="AD34" s="2"/>
      <c r="AE34" s="2"/>
      <c r="AF34" s="79">
        <v>104.3</v>
      </c>
      <c r="AG34" s="79">
        <v>102.2</v>
      </c>
      <c r="AH34" s="79">
        <v>98.4</v>
      </c>
      <c r="AI34" s="79">
        <v>103.2</v>
      </c>
      <c r="AJ34" s="79">
        <v>408.1</v>
      </c>
      <c r="AK34" s="80">
        <v>21</v>
      </c>
      <c r="AL34" s="44"/>
      <c r="AM34" s="2"/>
      <c r="AN34" s="44">
        <f t="shared" si="2"/>
        <v>815.2</v>
      </c>
      <c r="AO34" s="44">
        <f t="shared" si="1"/>
        <v>815.2</v>
      </c>
    </row>
    <row r="35" spans="1:41" x14ac:dyDescent="0.35">
      <c r="A35" s="2">
        <v>16</v>
      </c>
      <c r="B35" s="49">
        <v>165</v>
      </c>
      <c r="C35" s="58" t="s">
        <v>364</v>
      </c>
      <c r="D35" s="61" t="s">
        <v>365</v>
      </c>
      <c r="E35" s="77" t="s">
        <v>6</v>
      </c>
      <c r="F35" s="77" t="s">
        <v>160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44"/>
      <c r="X35" s="44">
        <v>103.3</v>
      </c>
      <c r="Y35" s="44">
        <v>99.8</v>
      </c>
      <c r="Z35" s="44">
        <v>101.2</v>
      </c>
      <c r="AA35" s="44">
        <v>103.1</v>
      </c>
      <c r="AB35" s="44">
        <v>407.4</v>
      </c>
      <c r="AC35" s="2">
        <v>24</v>
      </c>
      <c r="AD35" s="2"/>
      <c r="AE35" s="2"/>
      <c r="AF35" s="79">
        <v>101.7</v>
      </c>
      <c r="AG35" s="79">
        <v>101.5</v>
      </c>
      <c r="AH35" s="79">
        <v>101.8</v>
      </c>
      <c r="AI35" s="79">
        <v>102.4</v>
      </c>
      <c r="AJ35" s="79">
        <v>407.4</v>
      </c>
      <c r="AK35" s="80">
        <v>24</v>
      </c>
      <c r="AL35" s="44"/>
      <c r="AM35" s="2"/>
      <c r="AN35" s="44">
        <f t="shared" si="2"/>
        <v>814.8</v>
      </c>
      <c r="AO35" s="44">
        <f t="shared" si="1"/>
        <v>814.8</v>
      </c>
    </row>
    <row r="36" spans="1:41" x14ac:dyDescent="0.35">
      <c r="A36" s="2">
        <v>17</v>
      </c>
      <c r="B36" s="49">
        <v>274</v>
      </c>
      <c r="C36" s="58" t="s">
        <v>322</v>
      </c>
      <c r="D36" s="61" t="s">
        <v>323</v>
      </c>
      <c r="E36" s="77"/>
      <c r="F36" s="77" t="s">
        <v>339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44"/>
      <c r="X36" s="44">
        <v>103.4</v>
      </c>
      <c r="Y36" s="44">
        <v>103.2</v>
      </c>
      <c r="Z36" s="44">
        <v>97.4</v>
      </c>
      <c r="AA36" s="44">
        <v>101.9</v>
      </c>
      <c r="AB36" s="44">
        <v>405.9</v>
      </c>
      <c r="AC36" s="2">
        <v>21</v>
      </c>
      <c r="AD36" s="2"/>
      <c r="AE36" s="2"/>
      <c r="AF36" s="79">
        <v>102.4</v>
      </c>
      <c r="AG36" s="79">
        <v>101.7</v>
      </c>
      <c r="AH36" s="79">
        <v>101.6</v>
      </c>
      <c r="AI36" s="79">
        <v>103</v>
      </c>
      <c r="AJ36" s="79">
        <v>408.7</v>
      </c>
      <c r="AK36" s="80">
        <v>23</v>
      </c>
      <c r="AL36" s="44"/>
      <c r="AM36" s="54"/>
      <c r="AN36" s="44">
        <f t="shared" si="2"/>
        <v>814.59999999999991</v>
      </c>
      <c r="AO36" s="44">
        <f t="shared" si="1"/>
        <v>814.59999999999991</v>
      </c>
    </row>
    <row r="37" spans="1:41" x14ac:dyDescent="0.35">
      <c r="A37" s="2">
        <v>18</v>
      </c>
      <c r="B37" s="10">
        <v>427</v>
      </c>
      <c r="C37" s="56" t="s">
        <v>622</v>
      </c>
      <c r="D37" s="56" t="s">
        <v>174</v>
      </c>
      <c r="E37" s="10" t="s">
        <v>397</v>
      </c>
      <c r="F37" s="10" t="s">
        <v>303</v>
      </c>
      <c r="G37" s="18"/>
      <c r="H37" s="44"/>
      <c r="I37" s="44"/>
      <c r="J37" s="44"/>
      <c r="K37" s="44"/>
      <c r="L37" s="45"/>
      <c r="M37" s="44"/>
      <c r="N37" s="44"/>
      <c r="O37" s="44"/>
      <c r="P37" s="44"/>
      <c r="Q37" s="44"/>
      <c r="R37" s="45"/>
      <c r="S37" s="44"/>
      <c r="T37" s="45"/>
      <c r="U37" s="44"/>
      <c r="V37" s="45"/>
      <c r="W37" s="44"/>
      <c r="X37" s="44">
        <v>100.7</v>
      </c>
      <c r="Y37" s="44">
        <v>103.6</v>
      </c>
      <c r="Z37" s="44">
        <v>100.2</v>
      </c>
      <c r="AA37" s="44">
        <v>101.3</v>
      </c>
      <c r="AB37" s="44">
        <v>405.8</v>
      </c>
      <c r="AC37" s="2">
        <v>22</v>
      </c>
      <c r="AD37" s="2"/>
      <c r="AE37" s="2"/>
      <c r="AF37" s="79">
        <v>101.3</v>
      </c>
      <c r="AG37" s="79">
        <v>100</v>
      </c>
      <c r="AH37" s="79">
        <v>102.5</v>
      </c>
      <c r="AI37" s="79">
        <v>104.2</v>
      </c>
      <c r="AJ37" s="79">
        <v>408</v>
      </c>
      <c r="AK37" s="80">
        <v>27</v>
      </c>
      <c r="AL37" s="44"/>
      <c r="AM37" s="54"/>
      <c r="AN37" s="44">
        <f t="shared" si="2"/>
        <v>813.8</v>
      </c>
      <c r="AO37" s="44">
        <f t="shared" si="1"/>
        <v>813.8</v>
      </c>
    </row>
    <row r="38" spans="1:41" x14ac:dyDescent="0.35">
      <c r="A38" s="2">
        <v>19</v>
      </c>
      <c r="B38" s="49">
        <v>144</v>
      </c>
      <c r="C38" s="11" t="s">
        <v>231</v>
      </c>
      <c r="D38" s="11" t="s">
        <v>230</v>
      </c>
      <c r="E38" s="10" t="s">
        <v>6</v>
      </c>
      <c r="F38" s="77" t="s">
        <v>303</v>
      </c>
      <c r="G38" s="18">
        <v>101.1</v>
      </c>
      <c r="H38" s="44">
        <v>102.1</v>
      </c>
      <c r="I38" s="44">
        <v>103.3</v>
      </c>
      <c r="J38" s="44">
        <v>99.9</v>
      </c>
      <c r="K38" s="44">
        <v>406.4</v>
      </c>
      <c r="L38" s="45">
        <v>23</v>
      </c>
      <c r="M38" s="44">
        <v>101.2</v>
      </c>
      <c r="N38" s="44">
        <v>102.1</v>
      </c>
      <c r="O38" s="44">
        <v>102.7</v>
      </c>
      <c r="P38" s="44">
        <v>103.2</v>
      </c>
      <c r="Q38" s="44">
        <v>409.2</v>
      </c>
      <c r="R38" s="45">
        <v>25</v>
      </c>
      <c r="S38" s="44">
        <v>815.59999999999991</v>
      </c>
      <c r="T38" s="45">
        <v>48</v>
      </c>
      <c r="U38" s="44"/>
      <c r="V38" s="45"/>
      <c r="W38" s="44"/>
      <c r="X38" s="44">
        <v>101.5</v>
      </c>
      <c r="Y38" s="44">
        <v>101.4</v>
      </c>
      <c r="Z38" s="44">
        <v>101</v>
      </c>
      <c r="AA38" s="44">
        <v>99.3</v>
      </c>
      <c r="AB38" s="44">
        <v>403.2</v>
      </c>
      <c r="AC38" s="2">
        <v>17</v>
      </c>
      <c r="AD38" s="2"/>
      <c r="AE38" s="2"/>
      <c r="AF38" s="79">
        <v>102.1</v>
      </c>
      <c r="AG38" s="79">
        <v>104.6</v>
      </c>
      <c r="AH38" s="79">
        <v>101.5</v>
      </c>
      <c r="AI38" s="79">
        <v>102.3</v>
      </c>
      <c r="AJ38" s="79">
        <v>410.5</v>
      </c>
      <c r="AK38" s="80">
        <v>29</v>
      </c>
      <c r="AL38" s="2"/>
      <c r="AM38" s="54"/>
      <c r="AN38" s="44">
        <f t="shared" si="2"/>
        <v>813.7</v>
      </c>
      <c r="AO38" s="44">
        <f t="shared" si="1"/>
        <v>813.7</v>
      </c>
    </row>
    <row r="39" spans="1:41" x14ac:dyDescent="0.35">
      <c r="A39" s="2">
        <v>20</v>
      </c>
      <c r="B39" s="10">
        <v>428</v>
      </c>
      <c r="C39" s="56" t="s">
        <v>623</v>
      </c>
      <c r="D39" s="56" t="s">
        <v>624</v>
      </c>
      <c r="E39" s="10" t="s">
        <v>397</v>
      </c>
      <c r="F39" s="10" t="s">
        <v>303</v>
      </c>
      <c r="G39" s="18"/>
      <c r="H39" s="44"/>
      <c r="I39" s="44"/>
      <c r="J39" s="44"/>
      <c r="K39" s="44"/>
      <c r="L39" s="45"/>
      <c r="M39" s="44"/>
      <c r="N39" s="44"/>
      <c r="O39" s="44"/>
      <c r="P39" s="44"/>
      <c r="Q39" s="44"/>
      <c r="R39" s="45"/>
      <c r="S39" s="44"/>
      <c r="T39" s="45"/>
      <c r="U39" s="44"/>
      <c r="V39" s="45"/>
      <c r="W39" s="44"/>
      <c r="X39" s="44">
        <v>99.3</v>
      </c>
      <c r="Y39" s="44">
        <v>100.6</v>
      </c>
      <c r="Z39" s="44">
        <v>102.1</v>
      </c>
      <c r="AA39" s="44">
        <v>101.6</v>
      </c>
      <c r="AB39" s="44">
        <v>403.6</v>
      </c>
      <c r="AC39" s="2">
        <v>21</v>
      </c>
      <c r="AD39" s="2"/>
      <c r="AE39" s="2"/>
      <c r="AF39" s="79">
        <v>102.9</v>
      </c>
      <c r="AG39" s="79">
        <v>101.8</v>
      </c>
      <c r="AH39" s="79">
        <v>101.4</v>
      </c>
      <c r="AI39" s="79">
        <v>103.2</v>
      </c>
      <c r="AJ39" s="79">
        <v>409.3</v>
      </c>
      <c r="AK39" s="80">
        <v>25</v>
      </c>
      <c r="AL39" s="2"/>
      <c r="AM39" s="54"/>
      <c r="AN39" s="44">
        <f t="shared" si="2"/>
        <v>812.90000000000009</v>
      </c>
      <c r="AO39" s="44">
        <f t="shared" si="1"/>
        <v>812.90000000000009</v>
      </c>
    </row>
    <row r="40" spans="1:41" x14ac:dyDescent="0.35">
      <c r="A40" s="2">
        <v>21</v>
      </c>
      <c r="B40" s="49">
        <v>269</v>
      </c>
      <c r="C40" s="11" t="s">
        <v>200</v>
      </c>
      <c r="D40" s="11" t="s">
        <v>74</v>
      </c>
      <c r="E40" s="10" t="s">
        <v>37</v>
      </c>
      <c r="F40" s="77" t="s">
        <v>303</v>
      </c>
      <c r="G40" s="18">
        <v>100.2</v>
      </c>
      <c r="H40" s="44">
        <v>99.3</v>
      </c>
      <c r="I40" s="44">
        <v>100.3</v>
      </c>
      <c r="J40" s="44">
        <v>100.9</v>
      </c>
      <c r="K40" s="44">
        <v>400.70000000000005</v>
      </c>
      <c r="L40" s="45">
        <v>19</v>
      </c>
      <c r="M40" s="44">
        <v>99.9</v>
      </c>
      <c r="N40" s="44">
        <v>99.1</v>
      </c>
      <c r="O40" s="44">
        <v>101.5</v>
      </c>
      <c r="P40" s="44">
        <v>99.7</v>
      </c>
      <c r="Q40" s="44">
        <v>400.2</v>
      </c>
      <c r="R40" s="45">
        <v>21</v>
      </c>
      <c r="S40" s="44">
        <v>800.90000000000009</v>
      </c>
      <c r="T40" s="45">
        <v>40</v>
      </c>
      <c r="U40" s="44"/>
      <c r="V40" s="45"/>
      <c r="W40" s="44"/>
      <c r="X40" s="44">
        <v>100.8</v>
      </c>
      <c r="Y40" s="44">
        <v>101.3</v>
      </c>
      <c r="Z40" s="44">
        <v>102.2</v>
      </c>
      <c r="AA40" s="44">
        <v>101.6</v>
      </c>
      <c r="AB40" s="44">
        <v>405.9</v>
      </c>
      <c r="AC40" s="2">
        <v>21</v>
      </c>
      <c r="AD40" s="2"/>
      <c r="AE40" s="2"/>
      <c r="AF40" s="79">
        <v>102.4</v>
      </c>
      <c r="AG40" s="79">
        <v>100.7</v>
      </c>
      <c r="AH40" s="79">
        <v>103.3</v>
      </c>
      <c r="AI40" s="79">
        <v>100.5</v>
      </c>
      <c r="AJ40" s="79">
        <v>406.9</v>
      </c>
      <c r="AK40" s="80">
        <v>25</v>
      </c>
      <c r="AL40" s="2"/>
      <c r="AM40" s="54"/>
      <c r="AN40" s="44">
        <f t="shared" si="2"/>
        <v>812.8</v>
      </c>
      <c r="AO40" s="44">
        <f t="shared" si="1"/>
        <v>812.8</v>
      </c>
    </row>
    <row r="41" spans="1:41" x14ac:dyDescent="0.35">
      <c r="A41" s="2">
        <v>22</v>
      </c>
      <c r="B41" s="49">
        <v>312</v>
      </c>
      <c r="C41" s="58" t="s">
        <v>189</v>
      </c>
      <c r="D41" s="61" t="s">
        <v>329</v>
      </c>
      <c r="E41" s="77"/>
      <c r="F41" s="77" t="s">
        <v>303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44"/>
      <c r="X41" s="44">
        <v>100.6</v>
      </c>
      <c r="Y41" s="44">
        <v>103.5</v>
      </c>
      <c r="Z41" s="44">
        <v>101.3</v>
      </c>
      <c r="AA41" s="44">
        <v>99.6</v>
      </c>
      <c r="AB41" s="44">
        <v>405</v>
      </c>
      <c r="AC41" s="2">
        <v>21</v>
      </c>
      <c r="AD41" s="2"/>
      <c r="AE41" s="2"/>
      <c r="AF41" s="79">
        <v>102</v>
      </c>
      <c r="AG41" s="79">
        <v>100.8</v>
      </c>
      <c r="AH41" s="79">
        <v>103</v>
      </c>
      <c r="AI41" s="79">
        <v>102</v>
      </c>
      <c r="AJ41" s="79">
        <v>407.8</v>
      </c>
      <c r="AK41" s="80">
        <v>22</v>
      </c>
      <c r="AL41" s="2"/>
      <c r="AM41" s="54"/>
      <c r="AN41" s="44">
        <f t="shared" si="2"/>
        <v>812.8</v>
      </c>
      <c r="AO41" s="44">
        <f t="shared" si="1"/>
        <v>812.8</v>
      </c>
    </row>
    <row r="42" spans="1:41" x14ac:dyDescent="0.35">
      <c r="A42" s="2">
        <v>23</v>
      </c>
      <c r="B42" s="10">
        <v>424</v>
      </c>
      <c r="C42" s="56" t="s">
        <v>620</v>
      </c>
      <c r="D42" s="56" t="s">
        <v>621</v>
      </c>
      <c r="E42" s="10" t="s">
        <v>397</v>
      </c>
      <c r="F42" s="10" t="s">
        <v>303</v>
      </c>
      <c r="G42" s="18"/>
      <c r="H42" s="44"/>
      <c r="I42" s="44"/>
      <c r="J42" s="44"/>
      <c r="K42" s="44"/>
      <c r="L42" s="45"/>
      <c r="M42" s="44"/>
      <c r="N42" s="44"/>
      <c r="O42" s="44"/>
      <c r="P42" s="44"/>
      <c r="Q42" s="44"/>
      <c r="R42" s="45"/>
      <c r="S42" s="44"/>
      <c r="T42" s="45"/>
      <c r="U42" s="44"/>
      <c r="V42" s="45"/>
      <c r="W42" s="44"/>
      <c r="X42" s="44">
        <v>92.2</v>
      </c>
      <c r="Y42" s="44">
        <v>102.9</v>
      </c>
      <c r="Z42" s="44">
        <v>103.9</v>
      </c>
      <c r="AA42" s="44">
        <v>103.5</v>
      </c>
      <c r="AB42" s="44">
        <v>402.5</v>
      </c>
      <c r="AC42" s="2">
        <v>27</v>
      </c>
      <c r="AD42" s="2"/>
      <c r="AE42" s="2"/>
      <c r="AF42" s="79">
        <v>103.1</v>
      </c>
      <c r="AG42" s="79">
        <v>102.2</v>
      </c>
      <c r="AH42" s="79">
        <v>102.6</v>
      </c>
      <c r="AI42" s="79">
        <v>102.2</v>
      </c>
      <c r="AJ42" s="79">
        <v>410.1</v>
      </c>
      <c r="AK42" s="80">
        <v>26</v>
      </c>
      <c r="AL42" s="2"/>
      <c r="AM42" s="54"/>
      <c r="AN42" s="44">
        <f t="shared" si="2"/>
        <v>812.6</v>
      </c>
      <c r="AO42" s="44">
        <f t="shared" si="1"/>
        <v>812.6</v>
      </c>
    </row>
    <row r="43" spans="1:41" x14ac:dyDescent="0.35">
      <c r="A43" s="2">
        <v>24</v>
      </c>
      <c r="B43" s="49">
        <v>266</v>
      </c>
      <c r="C43" s="11" t="s">
        <v>179</v>
      </c>
      <c r="D43" s="11" t="s">
        <v>243</v>
      </c>
      <c r="E43" s="10" t="s">
        <v>37</v>
      </c>
      <c r="F43" s="77" t="s">
        <v>303</v>
      </c>
      <c r="G43" s="18">
        <v>103.8</v>
      </c>
      <c r="H43" s="44">
        <v>103.2</v>
      </c>
      <c r="I43" s="44">
        <v>103.8</v>
      </c>
      <c r="J43" s="44">
        <v>101.9</v>
      </c>
      <c r="K43" s="44">
        <v>412.70000000000005</v>
      </c>
      <c r="L43" s="45">
        <v>32</v>
      </c>
      <c r="M43" s="44">
        <v>104.2</v>
      </c>
      <c r="N43" s="44">
        <v>103.1</v>
      </c>
      <c r="O43" s="44">
        <v>102.6</v>
      </c>
      <c r="P43" s="44">
        <v>104</v>
      </c>
      <c r="Q43" s="44">
        <v>413.9</v>
      </c>
      <c r="R43" s="45">
        <v>29</v>
      </c>
      <c r="S43" s="44">
        <v>826.6</v>
      </c>
      <c r="T43" s="45">
        <v>61</v>
      </c>
      <c r="U43" s="44">
        <v>204.1</v>
      </c>
      <c r="V43" s="45">
        <v>7</v>
      </c>
      <c r="W43" s="44"/>
      <c r="X43" s="44">
        <v>103.6</v>
      </c>
      <c r="Y43" s="44">
        <v>100.3</v>
      </c>
      <c r="Z43" s="44">
        <v>100.4</v>
      </c>
      <c r="AA43" s="44">
        <v>101.4</v>
      </c>
      <c r="AB43" s="44">
        <v>405.7</v>
      </c>
      <c r="AC43" s="2">
        <v>22</v>
      </c>
      <c r="AD43" s="2"/>
      <c r="AE43" s="2"/>
      <c r="AF43" s="79">
        <v>102.6</v>
      </c>
      <c r="AG43" s="79">
        <v>100.2</v>
      </c>
      <c r="AH43" s="79">
        <v>102</v>
      </c>
      <c r="AI43" s="79">
        <v>102.1</v>
      </c>
      <c r="AJ43" s="79">
        <v>406.9</v>
      </c>
      <c r="AK43" s="80">
        <v>20</v>
      </c>
      <c r="AL43" s="2"/>
      <c r="AM43" s="54"/>
      <c r="AN43" s="44">
        <f t="shared" si="2"/>
        <v>812.59999999999991</v>
      </c>
      <c r="AO43" s="44">
        <f t="shared" si="1"/>
        <v>812.59999999999991</v>
      </c>
    </row>
    <row r="44" spans="1:41" x14ac:dyDescent="0.35">
      <c r="A44" s="2">
        <v>25</v>
      </c>
      <c r="B44" s="49">
        <v>194</v>
      </c>
      <c r="C44" s="11" t="s">
        <v>215</v>
      </c>
      <c r="D44" s="11" t="s">
        <v>138</v>
      </c>
      <c r="E44" s="10" t="s">
        <v>6</v>
      </c>
      <c r="F44" s="77" t="s">
        <v>303</v>
      </c>
      <c r="G44" s="18">
        <v>100</v>
      </c>
      <c r="H44" s="44">
        <v>100.9</v>
      </c>
      <c r="I44" s="44">
        <v>100.5</v>
      </c>
      <c r="J44" s="44">
        <v>101.4</v>
      </c>
      <c r="K44" s="44">
        <v>402.79999999999995</v>
      </c>
      <c r="L44" s="45">
        <v>22</v>
      </c>
      <c r="M44" s="44">
        <v>101.3</v>
      </c>
      <c r="N44" s="44">
        <v>102.4</v>
      </c>
      <c r="O44" s="44">
        <v>103.3</v>
      </c>
      <c r="P44" s="44">
        <v>98.9</v>
      </c>
      <c r="Q44" s="44">
        <v>405.9</v>
      </c>
      <c r="R44" s="45">
        <v>21</v>
      </c>
      <c r="S44" s="44">
        <v>808.69999999999993</v>
      </c>
      <c r="T44" s="45">
        <v>43</v>
      </c>
      <c r="U44" s="44"/>
      <c r="V44" s="45"/>
      <c r="W44" s="44"/>
      <c r="X44" s="44">
        <v>97.7</v>
      </c>
      <c r="Y44" s="44">
        <v>102.4</v>
      </c>
      <c r="Z44" s="44">
        <v>99.8</v>
      </c>
      <c r="AA44" s="44">
        <v>103.9</v>
      </c>
      <c r="AB44" s="44">
        <v>403.8</v>
      </c>
      <c r="AC44" s="2">
        <v>24</v>
      </c>
      <c r="AD44" s="2"/>
      <c r="AE44" s="2"/>
      <c r="AF44" s="79">
        <v>101.4</v>
      </c>
      <c r="AG44" s="79">
        <v>101.7</v>
      </c>
      <c r="AH44" s="79">
        <v>103.8</v>
      </c>
      <c r="AI44" s="79">
        <v>101.6</v>
      </c>
      <c r="AJ44" s="79">
        <v>408.5</v>
      </c>
      <c r="AK44" s="80">
        <v>22</v>
      </c>
      <c r="AL44" s="2"/>
      <c r="AM44" s="54"/>
      <c r="AN44" s="44">
        <f t="shared" si="2"/>
        <v>812.3</v>
      </c>
      <c r="AO44" s="44">
        <f t="shared" si="1"/>
        <v>812.3</v>
      </c>
    </row>
    <row r="45" spans="1:41" x14ac:dyDescent="0.35">
      <c r="A45" s="2">
        <v>26</v>
      </c>
      <c r="B45" s="49">
        <v>191</v>
      </c>
      <c r="C45" s="11" t="s">
        <v>218</v>
      </c>
      <c r="D45" s="11" t="s">
        <v>128</v>
      </c>
      <c r="E45" s="10" t="s">
        <v>37</v>
      </c>
      <c r="F45" s="77" t="s">
        <v>303</v>
      </c>
      <c r="G45" s="18">
        <v>99.9</v>
      </c>
      <c r="H45" s="44">
        <v>102.6</v>
      </c>
      <c r="I45" s="44">
        <v>103</v>
      </c>
      <c r="J45" s="44">
        <v>100.2</v>
      </c>
      <c r="K45" s="44">
        <v>405.7</v>
      </c>
      <c r="L45" s="45">
        <v>22</v>
      </c>
      <c r="M45" s="44">
        <v>102.2</v>
      </c>
      <c r="N45" s="44">
        <v>100.5</v>
      </c>
      <c r="O45" s="44">
        <v>101.7</v>
      </c>
      <c r="P45" s="44">
        <v>100.4</v>
      </c>
      <c r="Q45" s="44">
        <v>404.79999999999995</v>
      </c>
      <c r="R45" s="45">
        <v>20</v>
      </c>
      <c r="S45" s="44">
        <v>810.5</v>
      </c>
      <c r="T45" s="45">
        <v>42</v>
      </c>
      <c r="U45" s="44"/>
      <c r="V45" s="45"/>
      <c r="W45" s="44"/>
      <c r="X45" s="44">
        <v>99.1</v>
      </c>
      <c r="Y45" s="44">
        <v>102.5</v>
      </c>
      <c r="Z45" s="44">
        <v>101.1</v>
      </c>
      <c r="AA45" s="44">
        <v>101.4</v>
      </c>
      <c r="AB45" s="44">
        <v>404.1</v>
      </c>
      <c r="AC45" s="2">
        <v>21</v>
      </c>
      <c r="AD45" s="2"/>
      <c r="AE45" s="2"/>
      <c r="AF45" s="79">
        <v>100</v>
      </c>
      <c r="AG45" s="79">
        <v>102.2</v>
      </c>
      <c r="AH45" s="79">
        <v>102.5</v>
      </c>
      <c r="AI45" s="79">
        <v>103.5</v>
      </c>
      <c r="AJ45" s="79">
        <v>408.2</v>
      </c>
      <c r="AK45" s="80">
        <v>21</v>
      </c>
      <c r="AL45" s="2"/>
      <c r="AM45" s="54"/>
      <c r="AN45" s="44">
        <f t="shared" si="2"/>
        <v>812.3</v>
      </c>
      <c r="AO45" s="44">
        <f t="shared" si="1"/>
        <v>812.3</v>
      </c>
    </row>
    <row r="46" spans="1:41" x14ac:dyDescent="0.35">
      <c r="A46" s="2">
        <v>27</v>
      </c>
      <c r="B46" s="49">
        <v>158</v>
      </c>
      <c r="C46" s="11" t="s">
        <v>189</v>
      </c>
      <c r="D46" s="11" t="s">
        <v>133</v>
      </c>
      <c r="E46" s="10" t="s">
        <v>37</v>
      </c>
      <c r="F46" s="77" t="s">
        <v>303</v>
      </c>
      <c r="G46" s="18">
        <v>97.7</v>
      </c>
      <c r="H46" s="44">
        <v>100.3</v>
      </c>
      <c r="I46" s="44">
        <v>102.7</v>
      </c>
      <c r="J46" s="44">
        <v>101.2</v>
      </c>
      <c r="K46" s="44">
        <v>401.9</v>
      </c>
      <c r="L46" s="45">
        <v>19</v>
      </c>
      <c r="M46" s="44">
        <v>100.8</v>
      </c>
      <c r="N46" s="44">
        <v>99.3</v>
      </c>
      <c r="O46" s="44">
        <v>103</v>
      </c>
      <c r="P46" s="44">
        <v>103.3</v>
      </c>
      <c r="Q46" s="44">
        <v>406.40000000000003</v>
      </c>
      <c r="R46" s="45">
        <v>24</v>
      </c>
      <c r="S46" s="44">
        <v>808.3</v>
      </c>
      <c r="T46" s="45">
        <v>43</v>
      </c>
      <c r="U46" s="44"/>
      <c r="V46" s="45"/>
      <c r="W46" s="44"/>
      <c r="X46" s="44">
        <v>100.2</v>
      </c>
      <c r="Y46" s="44">
        <v>99.4</v>
      </c>
      <c r="Z46" s="44">
        <v>104.1</v>
      </c>
      <c r="AA46" s="44">
        <v>101.5</v>
      </c>
      <c r="AB46" s="44">
        <v>405.2</v>
      </c>
      <c r="AC46" s="2">
        <v>21</v>
      </c>
      <c r="AD46" s="2"/>
      <c r="AE46" s="2"/>
      <c r="AF46" s="79">
        <v>100.8</v>
      </c>
      <c r="AG46" s="79">
        <v>100.3</v>
      </c>
      <c r="AH46" s="79">
        <v>103.4</v>
      </c>
      <c r="AI46" s="79">
        <v>102.5</v>
      </c>
      <c r="AJ46" s="79">
        <v>407</v>
      </c>
      <c r="AK46" s="80">
        <v>22</v>
      </c>
      <c r="AL46" s="2"/>
      <c r="AM46" s="54"/>
      <c r="AN46" s="44">
        <f t="shared" si="2"/>
        <v>812.2</v>
      </c>
      <c r="AO46" s="44">
        <f t="shared" si="1"/>
        <v>812.2</v>
      </c>
    </row>
    <row r="47" spans="1:41" x14ac:dyDescent="0.35">
      <c r="A47" s="2">
        <v>28</v>
      </c>
      <c r="B47" s="49">
        <v>128</v>
      </c>
      <c r="C47" s="11" t="s">
        <v>209</v>
      </c>
      <c r="D47" s="11" t="s">
        <v>208</v>
      </c>
      <c r="E47" s="10" t="s">
        <v>611</v>
      </c>
      <c r="F47" s="77" t="s">
        <v>303</v>
      </c>
      <c r="G47" s="18">
        <v>98</v>
      </c>
      <c r="H47" s="44">
        <v>98.5</v>
      </c>
      <c r="I47" s="44">
        <v>101.9</v>
      </c>
      <c r="J47" s="44">
        <v>99.6</v>
      </c>
      <c r="K47" s="44">
        <v>398</v>
      </c>
      <c r="L47" s="45">
        <v>18</v>
      </c>
      <c r="M47" s="44">
        <v>103.3</v>
      </c>
      <c r="N47" s="44">
        <v>101.9</v>
      </c>
      <c r="O47" s="44">
        <v>99.8</v>
      </c>
      <c r="P47" s="44">
        <v>101.7</v>
      </c>
      <c r="Q47" s="44">
        <v>406.7</v>
      </c>
      <c r="R47" s="45">
        <v>24</v>
      </c>
      <c r="S47" s="44">
        <v>804.7</v>
      </c>
      <c r="T47" s="45">
        <v>42</v>
      </c>
      <c r="U47" s="44"/>
      <c r="V47" s="45"/>
      <c r="W47" s="44"/>
      <c r="X47" s="44">
        <v>102.1</v>
      </c>
      <c r="Y47" s="44">
        <v>99.8</v>
      </c>
      <c r="Z47" s="44">
        <v>100.1</v>
      </c>
      <c r="AA47" s="44">
        <v>99.5</v>
      </c>
      <c r="AB47" s="44">
        <v>401.5</v>
      </c>
      <c r="AC47" s="2">
        <v>20</v>
      </c>
      <c r="AD47"/>
      <c r="AE47"/>
      <c r="AF47" s="79">
        <v>100.5</v>
      </c>
      <c r="AG47" s="79">
        <v>104.3</v>
      </c>
      <c r="AH47" s="79">
        <v>102.4</v>
      </c>
      <c r="AI47" s="79">
        <v>103.1</v>
      </c>
      <c r="AJ47" s="79">
        <v>410.3</v>
      </c>
      <c r="AK47" s="80">
        <v>27</v>
      </c>
      <c r="AN47" s="44">
        <f t="shared" si="2"/>
        <v>811.8</v>
      </c>
      <c r="AO47" s="44">
        <f t="shared" si="1"/>
        <v>811.8</v>
      </c>
    </row>
    <row r="48" spans="1:41" x14ac:dyDescent="0.35">
      <c r="A48" s="2">
        <v>29</v>
      </c>
      <c r="B48" s="49">
        <v>231</v>
      </c>
      <c r="C48" s="58" t="s">
        <v>367</v>
      </c>
      <c r="D48" s="61" t="s">
        <v>368</v>
      </c>
      <c r="E48" s="77"/>
      <c r="F48" s="77" t="s">
        <v>160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44"/>
      <c r="X48" s="44">
        <v>98.5</v>
      </c>
      <c r="Y48" s="44">
        <v>100.4</v>
      </c>
      <c r="Z48" s="44">
        <v>104.6</v>
      </c>
      <c r="AA48" s="44">
        <v>102.8</v>
      </c>
      <c r="AB48" s="44">
        <v>406.3</v>
      </c>
      <c r="AC48" s="2">
        <v>24</v>
      </c>
      <c r="AD48" s="2"/>
      <c r="AE48" s="2"/>
      <c r="AF48" s="79">
        <v>99.7</v>
      </c>
      <c r="AG48" s="79">
        <v>103</v>
      </c>
      <c r="AH48" s="79">
        <v>102</v>
      </c>
      <c r="AI48" s="79">
        <v>100.6</v>
      </c>
      <c r="AJ48" s="79">
        <v>405.3</v>
      </c>
      <c r="AK48" s="80">
        <v>23</v>
      </c>
      <c r="AL48" s="2"/>
      <c r="AM48" s="54"/>
      <c r="AN48" s="44">
        <f t="shared" si="2"/>
        <v>811.6</v>
      </c>
      <c r="AO48" s="44">
        <f t="shared" si="1"/>
        <v>811.6</v>
      </c>
    </row>
    <row r="49" spans="1:41" x14ac:dyDescent="0.35">
      <c r="A49" s="2">
        <v>30</v>
      </c>
      <c r="B49" s="49">
        <v>202</v>
      </c>
      <c r="C49" s="11" t="s">
        <v>179</v>
      </c>
      <c r="D49" s="11" t="s">
        <v>233</v>
      </c>
      <c r="E49" s="10" t="s">
        <v>6</v>
      </c>
      <c r="F49" s="77" t="s">
        <v>303</v>
      </c>
      <c r="G49" s="18">
        <v>105</v>
      </c>
      <c r="H49" s="44">
        <v>101.3</v>
      </c>
      <c r="I49" s="44">
        <v>100</v>
      </c>
      <c r="J49" s="44">
        <v>103.1</v>
      </c>
      <c r="K49" s="44">
        <v>409.4</v>
      </c>
      <c r="L49" s="45">
        <v>25</v>
      </c>
      <c r="M49" s="44">
        <v>103.2</v>
      </c>
      <c r="N49" s="44">
        <v>102.1</v>
      </c>
      <c r="O49" s="44">
        <v>102.3</v>
      </c>
      <c r="P49" s="44">
        <v>102.4</v>
      </c>
      <c r="Q49" s="44">
        <v>410</v>
      </c>
      <c r="R49" s="45">
        <v>24</v>
      </c>
      <c r="S49" s="44">
        <v>819.4</v>
      </c>
      <c r="T49" s="45">
        <v>49</v>
      </c>
      <c r="U49" s="44"/>
      <c r="V49" s="45"/>
      <c r="W49" s="44"/>
      <c r="X49" s="44">
        <v>101</v>
      </c>
      <c r="Y49" s="44">
        <v>101.6</v>
      </c>
      <c r="Z49" s="44">
        <v>102.9</v>
      </c>
      <c r="AA49" s="44">
        <v>101.9</v>
      </c>
      <c r="AB49" s="44">
        <v>407.4</v>
      </c>
      <c r="AC49" s="2">
        <v>21</v>
      </c>
      <c r="AD49" s="2"/>
      <c r="AE49" s="2"/>
      <c r="AF49" s="79">
        <v>102.4</v>
      </c>
      <c r="AG49" s="79">
        <v>101.2</v>
      </c>
      <c r="AH49" s="79">
        <v>99.8</v>
      </c>
      <c r="AI49" s="79">
        <v>100.6</v>
      </c>
      <c r="AJ49" s="79">
        <v>404</v>
      </c>
      <c r="AK49" s="80">
        <v>18</v>
      </c>
      <c r="AL49" s="2"/>
      <c r="AM49" s="54"/>
      <c r="AN49" s="44">
        <f t="shared" si="2"/>
        <v>811.4</v>
      </c>
      <c r="AO49" s="44">
        <f t="shared" si="1"/>
        <v>811.4</v>
      </c>
    </row>
    <row r="50" spans="1:41" x14ac:dyDescent="0.35">
      <c r="A50" s="2">
        <v>31</v>
      </c>
      <c r="B50" s="49">
        <v>376</v>
      </c>
      <c r="C50" s="58" t="s">
        <v>312</v>
      </c>
      <c r="D50" s="11" t="s">
        <v>244</v>
      </c>
      <c r="E50" s="10" t="s">
        <v>37</v>
      </c>
      <c r="F50" s="77" t="s">
        <v>339</v>
      </c>
      <c r="G50" s="18">
        <v>102.5</v>
      </c>
      <c r="H50" s="44">
        <v>102.7</v>
      </c>
      <c r="I50" s="44">
        <v>103.3</v>
      </c>
      <c r="J50" s="44">
        <v>103.5</v>
      </c>
      <c r="K50" s="44">
        <v>412</v>
      </c>
      <c r="L50" s="45">
        <v>25</v>
      </c>
      <c r="M50" s="44">
        <v>103.8</v>
      </c>
      <c r="N50" s="44">
        <v>103</v>
      </c>
      <c r="O50" s="44">
        <v>105.3</v>
      </c>
      <c r="P50" s="44">
        <v>104.6</v>
      </c>
      <c r="Q50" s="44">
        <v>416.70000000000005</v>
      </c>
      <c r="R50" s="45">
        <v>33</v>
      </c>
      <c r="S50" s="44">
        <v>828.7</v>
      </c>
      <c r="T50" s="45">
        <v>58</v>
      </c>
      <c r="U50" s="44">
        <v>204.6</v>
      </c>
      <c r="V50" s="45">
        <v>8</v>
      </c>
      <c r="W50" s="44"/>
      <c r="X50" s="44">
        <v>101.3</v>
      </c>
      <c r="Y50" s="44">
        <v>100.4</v>
      </c>
      <c r="Z50" s="44">
        <v>101.7</v>
      </c>
      <c r="AA50" s="44">
        <v>101.1</v>
      </c>
      <c r="AB50" s="44">
        <v>404.5</v>
      </c>
      <c r="AC50" s="2">
        <v>22</v>
      </c>
      <c r="AD50" s="2"/>
      <c r="AE50" s="2"/>
      <c r="AF50" s="79">
        <v>100.9</v>
      </c>
      <c r="AG50" s="79">
        <v>102.7</v>
      </c>
      <c r="AH50" s="79">
        <v>101.1</v>
      </c>
      <c r="AI50" s="79">
        <v>101.9</v>
      </c>
      <c r="AJ50" s="79">
        <v>406.6</v>
      </c>
      <c r="AK50" s="80">
        <v>23</v>
      </c>
      <c r="AL50" s="2"/>
      <c r="AM50" s="54"/>
      <c r="AN50" s="44">
        <f t="shared" si="2"/>
        <v>811.1</v>
      </c>
      <c r="AO50" s="44">
        <f t="shared" si="1"/>
        <v>811.1</v>
      </c>
    </row>
    <row r="51" spans="1:41" x14ac:dyDescent="0.35">
      <c r="A51" s="2">
        <v>32</v>
      </c>
      <c r="B51" s="49">
        <v>346</v>
      </c>
      <c r="C51" s="11" t="s">
        <v>238</v>
      </c>
      <c r="D51" s="11" t="s">
        <v>237</v>
      </c>
      <c r="E51" s="10" t="s">
        <v>611</v>
      </c>
      <c r="F51" s="77" t="s">
        <v>303</v>
      </c>
      <c r="G51" s="18">
        <v>101.1</v>
      </c>
      <c r="H51" s="44">
        <v>101.8</v>
      </c>
      <c r="I51" s="44">
        <v>102.3</v>
      </c>
      <c r="J51" s="44">
        <v>102.8</v>
      </c>
      <c r="K51" s="44">
        <v>408</v>
      </c>
      <c r="L51" s="45">
        <v>25</v>
      </c>
      <c r="M51" s="44">
        <v>104.8</v>
      </c>
      <c r="N51" s="44">
        <v>103.3</v>
      </c>
      <c r="O51" s="44">
        <v>102.7</v>
      </c>
      <c r="P51" s="44">
        <v>102.5</v>
      </c>
      <c r="Q51" s="44">
        <v>413.3</v>
      </c>
      <c r="R51" s="45">
        <v>29</v>
      </c>
      <c r="S51" s="44">
        <v>821.3</v>
      </c>
      <c r="T51" s="45">
        <v>54</v>
      </c>
      <c r="U51" s="44">
        <v>141.6</v>
      </c>
      <c r="V51" s="45">
        <v>4</v>
      </c>
      <c r="W51" s="44"/>
      <c r="X51" s="44">
        <v>97.1</v>
      </c>
      <c r="Y51" s="44">
        <v>99.1</v>
      </c>
      <c r="Z51" s="44">
        <v>102.3</v>
      </c>
      <c r="AA51" s="44">
        <v>102.9</v>
      </c>
      <c r="AB51" s="44">
        <v>401.4</v>
      </c>
      <c r="AC51" s="2">
        <v>20</v>
      </c>
      <c r="AD51"/>
      <c r="AE51"/>
      <c r="AF51" s="79">
        <v>101.6</v>
      </c>
      <c r="AG51" s="79">
        <v>102.9</v>
      </c>
      <c r="AH51" s="79">
        <v>103.5</v>
      </c>
      <c r="AI51" s="79">
        <v>101.4</v>
      </c>
      <c r="AJ51" s="79">
        <v>409.4</v>
      </c>
      <c r="AK51" s="80">
        <v>26</v>
      </c>
      <c r="AN51" s="44">
        <f t="shared" si="2"/>
        <v>810.8</v>
      </c>
      <c r="AO51" s="44">
        <f t="shared" si="1"/>
        <v>810.8</v>
      </c>
    </row>
    <row r="52" spans="1:41" x14ac:dyDescent="0.35">
      <c r="A52" s="2">
        <v>33</v>
      </c>
      <c r="B52" s="49">
        <v>210</v>
      </c>
      <c r="C52" s="58" t="s">
        <v>211</v>
      </c>
      <c r="D52" s="61" t="s">
        <v>251</v>
      </c>
      <c r="E52" s="77" t="s">
        <v>37</v>
      </c>
      <c r="F52" s="77" t="s">
        <v>303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44"/>
      <c r="X52" s="44">
        <v>101.4</v>
      </c>
      <c r="Y52" s="44">
        <v>100.9</v>
      </c>
      <c r="Z52" s="44">
        <v>99</v>
      </c>
      <c r="AA52" s="44">
        <v>103.3</v>
      </c>
      <c r="AB52" s="44">
        <v>404.6</v>
      </c>
      <c r="AC52" s="2">
        <v>23</v>
      </c>
      <c r="AD52" s="2"/>
      <c r="AE52" s="2"/>
      <c r="AF52" s="79">
        <v>100.6</v>
      </c>
      <c r="AG52" s="79">
        <v>99.6</v>
      </c>
      <c r="AH52" s="79">
        <v>103</v>
      </c>
      <c r="AI52" s="79">
        <v>102.7</v>
      </c>
      <c r="AJ52" s="79">
        <v>405.9</v>
      </c>
      <c r="AK52" s="80">
        <v>21</v>
      </c>
      <c r="AL52" s="2"/>
      <c r="AM52" s="54"/>
      <c r="AN52" s="44">
        <f t="shared" si="2"/>
        <v>810.5</v>
      </c>
      <c r="AO52" s="44">
        <f t="shared" si="1"/>
        <v>810.5</v>
      </c>
    </row>
    <row r="53" spans="1:41" x14ac:dyDescent="0.35">
      <c r="A53" s="2">
        <v>34</v>
      </c>
      <c r="B53" s="49">
        <v>205</v>
      </c>
      <c r="C53" s="58" t="s">
        <v>314</v>
      </c>
      <c r="D53" s="78" t="s">
        <v>315</v>
      </c>
      <c r="E53" s="77"/>
      <c r="F53" s="77" t="s">
        <v>303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44"/>
      <c r="X53" s="44">
        <v>99.5</v>
      </c>
      <c r="Y53" s="44">
        <v>101.3</v>
      </c>
      <c r="Z53" s="44">
        <v>100.8</v>
      </c>
      <c r="AA53" s="44">
        <v>103.1</v>
      </c>
      <c r="AB53" s="44">
        <v>404.7</v>
      </c>
      <c r="AC53" s="2">
        <v>18</v>
      </c>
      <c r="AD53" s="2"/>
      <c r="AE53" s="2"/>
      <c r="AF53" s="79">
        <v>103.3</v>
      </c>
      <c r="AG53" s="79">
        <v>101.5</v>
      </c>
      <c r="AH53" s="79">
        <v>99.6</v>
      </c>
      <c r="AI53" s="79">
        <v>101.1</v>
      </c>
      <c r="AJ53" s="79">
        <v>405.5</v>
      </c>
      <c r="AK53" s="80">
        <v>21</v>
      </c>
      <c r="AL53" s="2"/>
      <c r="AM53" s="54"/>
      <c r="AN53" s="44">
        <f t="shared" si="2"/>
        <v>810.2</v>
      </c>
      <c r="AO53" s="44">
        <f t="shared" si="1"/>
        <v>810.2</v>
      </c>
    </row>
    <row r="54" spans="1:41" x14ac:dyDescent="0.35">
      <c r="A54" s="2">
        <v>35</v>
      </c>
      <c r="B54" s="49">
        <v>182</v>
      </c>
      <c r="C54" s="11" t="s">
        <v>211</v>
      </c>
      <c r="D54" s="11" t="s">
        <v>222</v>
      </c>
      <c r="E54" s="10" t="s">
        <v>611</v>
      </c>
      <c r="F54" s="77" t="s">
        <v>303</v>
      </c>
      <c r="G54" s="18">
        <v>100.9</v>
      </c>
      <c r="H54" s="44">
        <v>104</v>
      </c>
      <c r="I54" s="44">
        <v>102.2</v>
      </c>
      <c r="J54" s="44">
        <v>103</v>
      </c>
      <c r="K54" s="44">
        <v>410.1</v>
      </c>
      <c r="L54" s="45">
        <v>28</v>
      </c>
      <c r="M54" s="44">
        <v>101.4</v>
      </c>
      <c r="N54" s="44">
        <v>101.9</v>
      </c>
      <c r="O54" s="44">
        <v>99.2</v>
      </c>
      <c r="P54" s="44">
        <v>101</v>
      </c>
      <c r="Q54" s="44">
        <v>403.5</v>
      </c>
      <c r="R54" s="45">
        <v>22</v>
      </c>
      <c r="S54" s="44">
        <v>813.6</v>
      </c>
      <c r="T54" s="45">
        <v>50</v>
      </c>
      <c r="U54" s="44"/>
      <c r="V54" s="45"/>
      <c r="W54" s="44"/>
      <c r="X54" s="44">
        <v>102.1</v>
      </c>
      <c r="Y54" s="44">
        <v>101.8</v>
      </c>
      <c r="Z54" s="44">
        <v>102.5</v>
      </c>
      <c r="AA54" s="44">
        <v>101.1</v>
      </c>
      <c r="AB54" s="44">
        <v>407.5</v>
      </c>
      <c r="AC54" s="2">
        <v>26</v>
      </c>
      <c r="AD54" s="44"/>
      <c r="AE54" s="2"/>
      <c r="AF54" s="79">
        <v>100.3</v>
      </c>
      <c r="AG54" s="79">
        <v>99.9</v>
      </c>
      <c r="AH54" s="79">
        <v>100.9</v>
      </c>
      <c r="AI54" s="79">
        <v>100.1</v>
      </c>
      <c r="AJ54" s="79">
        <v>401.2</v>
      </c>
      <c r="AK54" s="80">
        <v>15</v>
      </c>
      <c r="AL54" s="2"/>
      <c r="AM54" s="54"/>
      <c r="AN54" s="44">
        <f t="shared" si="2"/>
        <v>808.7</v>
      </c>
      <c r="AO54" s="44">
        <f t="shared" si="1"/>
        <v>808.7</v>
      </c>
    </row>
    <row r="55" spans="1:41" x14ac:dyDescent="0.35">
      <c r="A55" s="2">
        <v>36</v>
      </c>
      <c r="B55" s="49">
        <v>302</v>
      </c>
      <c r="C55" s="58" t="s">
        <v>51</v>
      </c>
      <c r="D55" s="61" t="s">
        <v>228</v>
      </c>
      <c r="E55" s="77" t="s">
        <v>37</v>
      </c>
      <c r="F55" s="77" t="s">
        <v>303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44"/>
      <c r="X55" s="44">
        <v>101.3</v>
      </c>
      <c r="Y55" s="44">
        <v>100.9</v>
      </c>
      <c r="Z55" s="44">
        <v>101.4</v>
      </c>
      <c r="AA55" s="44">
        <v>102.2</v>
      </c>
      <c r="AB55" s="44">
        <v>405.8</v>
      </c>
      <c r="AC55" s="2">
        <v>22</v>
      </c>
      <c r="AD55" s="2"/>
      <c r="AE55" s="2"/>
      <c r="AF55" s="79">
        <v>101.8</v>
      </c>
      <c r="AG55" s="79">
        <v>100.9</v>
      </c>
      <c r="AH55" s="79">
        <v>100.8</v>
      </c>
      <c r="AI55" s="79">
        <v>98.9</v>
      </c>
      <c r="AJ55" s="79">
        <v>402.4</v>
      </c>
      <c r="AK55" s="80">
        <v>22</v>
      </c>
      <c r="AL55" s="2"/>
      <c r="AM55" s="54"/>
      <c r="AN55" s="44">
        <f t="shared" si="2"/>
        <v>808.2</v>
      </c>
      <c r="AO55" s="44">
        <f t="shared" si="1"/>
        <v>808.2</v>
      </c>
    </row>
    <row r="56" spans="1:41" x14ac:dyDescent="0.35">
      <c r="A56" s="2">
        <v>37</v>
      </c>
      <c r="B56" s="49">
        <v>199</v>
      </c>
      <c r="C56" s="58" t="s">
        <v>310</v>
      </c>
      <c r="D56" s="61" t="s">
        <v>311</v>
      </c>
      <c r="E56" s="77"/>
      <c r="F56" s="77" t="s">
        <v>303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44"/>
      <c r="X56" s="44">
        <v>100.1</v>
      </c>
      <c r="Y56" s="44">
        <v>102.6</v>
      </c>
      <c r="Z56" s="44">
        <v>103</v>
      </c>
      <c r="AA56" s="44">
        <v>101.8</v>
      </c>
      <c r="AB56" s="44">
        <v>407.5</v>
      </c>
      <c r="AC56" s="2">
        <v>24</v>
      </c>
      <c r="AD56" s="2"/>
      <c r="AE56" s="2"/>
      <c r="AF56" s="79">
        <v>100.7</v>
      </c>
      <c r="AG56" s="79">
        <v>98.7</v>
      </c>
      <c r="AH56" s="79">
        <v>101.8</v>
      </c>
      <c r="AI56" s="79">
        <v>99.4</v>
      </c>
      <c r="AJ56" s="79">
        <v>400.6</v>
      </c>
      <c r="AK56" s="80">
        <v>17</v>
      </c>
      <c r="AL56" s="2"/>
      <c r="AM56" s="54"/>
      <c r="AN56" s="44">
        <f t="shared" si="2"/>
        <v>808.1</v>
      </c>
      <c r="AO56" s="44">
        <f t="shared" si="1"/>
        <v>808.1</v>
      </c>
    </row>
    <row r="57" spans="1:41" x14ac:dyDescent="0.35">
      <c r="A57" s="2">
        <v>38</v>
      </c>
      <c r="B57" s="49">
        <v>117</v>
      </c>
      <c r="C57" s="11" t="s">
        <v>193</v>
      </c>
      <c r="D57" s="11" t="s">
        <v>108</v>
      </c>
      <c r="E57" s="10" t="s">
        <v>6</v>
      </c>
      <c r="F57" s="77" t="s">
        <v>303</v>
      </c>
      <c r="G57" s="18">
        <v>98.6</v>
      </c>
      <c r="H57" s="44">
        <v>101.8</v>
      </c>
      <c r="I57" s="44">
        <v>99.5</v>
      </c>
      <c r="J57" s="44">
        <v>99.7</v>
      </c>
      <c r="K57" s="44">
        <v>399.59999999999997</v>
      </c>
      <c r="L57" s="45">
        <v>15</v>
      </c>
      <c r="M57" s="44">
        <v>100.2</v>
      </c>
      <c r="N57" s="44">
        <v>101.8</v>
      </c>
      <c r="O57" s="44">
        <v>98.2</v>
      </c>
      <c r="P57" s="44">
        <v>97.2</v>
      </c>
      <c r="Q57" s="44">
        <v>397.4</v>
      </c>
      <c r="R57" s="45">
        <v>19</v>
      </c>
      <c r="S57" s="44">
        <v>797</v>
      </c>
      <c r="T57" s="45">
        <v>34</v>
      </c>
      <c r="U57" s="44"/>
      <c r="V57" s="45"/>
      <c r="W57" s="44"/>
      <c r="X57" s="44">
        <v>103.5</v>
      </c>
      <c r="Y57" s="44">
        <v>101.9</v>
      </c>
      <c r="Z57" s="44">
        <v>101.4</v>
      </c>
      <c r="AA57" s="44">
        <v>99.3</v>
      </c>
      <c r="AB57" s="44">
        <v>406.1</v>
      </c>
      <c r="AC57" s="2">
        <v>19</v>
      </c>
      <c r="AD57" s="2"/>
      <c r="AE57" s="2"/>
      <c r="AF57" s="79">
        <v>101</v>
      </c>
      <c r="AG57" s="79">
        <v>98.6</v>
      </c>
      <c r="AH57" s="79">
        <v>100.6</v>
      </c>
      <c r="AI57" s="79">
        <v>101.7</v>
      </c>
      <c r="AJ57" s="79">
        <v>401.9</v>
      </c>
      <c r="AK57" s="80">
        <v>20</v>
      </c>
      <c r="AL57" s="2"/>
      <c r="AN57" s="44">
        <f t="shared" si="2"/>
        <v>808</v>
      </c>
      <c r="AO57" s="44">
        <f t="shared" si="1"/>
        <v>808</v>
      </c>
    </row>
    <row r="58" spans="1:41" x14ac:dyDescent="0.35">
      <c r="A58" s="2">
        <v>39</v>
      </c>
      <c r="B58" s="49">
        <v>131</v>
      </c>
      <c r="C58" s="11" t="s">
        <v>213</v>
      </c>
      <c r="D58" s="11" t="s">
        <v>212</v>
      </c>
      <c r="E58" s="10" t="s">
        <v>611</v>
      </c>
      <c r="F58" s="77" t="s">
        <v>303</v>
      </c>
      <c r="G58" s="18">
        <v>98.7</v>
      </c>
      <c r="H58" s="44">
        <v>100.6</v>
      </c>
      <c r="I58" s="44">
        <v>100.2</v>
      </c>
      <c r="J58" s="44">
        <v>102.1</v>
      </c>
      <c r="K58" s="44">
        <v>401.6</v>
      </c>
      <c r="L58" s="45">
        <v>18</v>
      </c>
      <c r="M58" s="44">
        <v>100.3</v>
      </c>
      <c r="N58" s="44">
        <v>101.4</v>
      </c>
      <c r="O58" s="44">
        <v>101.5</v>
      </c>
      <c r="P58" s="44">
        <v>101.9</v>
      </c>
      <c r="Q58" s="44">
        <v>405.1</v>
      </c>
      <c r="R58" s="45">
        <v>26</v>
      </c>
      <c r="S58" s="44">
        <v>806.7</v>
      </c>
      <c r="T58" s="45">
        <v>44</v>
      </c>
      <c r="U58" s="44"/>
      <c r="V58" s="45"/>
      <c r="W58" s="44"/>
      <c r="X58" s="44">
        <v>102.2</v>
      </c>
      <c r="Y58" s="44">
        <v>102.5</v>
      </c>
      <c r="Z58" s="44">
        <v>99.6</v>
      </c>
      <c r="AA58" s="44">
        <v>99.3</v>
      </c>
      <c r="AB58" s="44">
        <v>403.6</v>
      </c>
      <c r="AC58" s="2">
        <v>21</v>
      </c>
      <c r="AD58" s="2"/>
      <c r="AE58" s="2"/>
      <c r="AF58" s="79">
        <v>98.4</v>
      </c>
      <c r="AG58" s="79">
        <v>99.5</v>
      </c>
      <c r="AH58" s="79">
        <v>103.3</v>
      </c>
      <c r="AI58" s="79">
        <v>103.1</v>
      </c>
      <c r="AJ58" s="79">
        <v>404.3</v>
      </c>
      <c r="AK58" s="80">
        <v>22</v>
      </c>
      <c r="AL58" s="2"/>
      <c r="AM58" s="54"/>
      <c r="AN58" s="44">
        <f t="shared" si="2"/>
        <v>807.90000000000009</v>
      </c>
      <c r="AO58" s="44">
        <f t="shared" si="1"/>
        <v>807.90000000000009</v>
      </c>
    </row>
    <row r="59" spans="1:41" x14ac:dyDescent="0.35">
      <c r="A59" s="2">
        <v>40</v>
      </c>
      <c r="B59" s="49">
        <v>252</v>
      </c>
      <c r="C59" s="58" t="s">
        <v>180</v>
      </c>
      <c r="D59" s="61" t="s">
        <v>369</v>
      </c>
      <c r="E59" s="77"/>
      <c r="F59" s="77" t="s">
        <v>160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44"/>
      <c r="X59" s="44">
        <v>101.1</v>
      </c>
      <c r="Y59" s="44">
        <v>99.3</v>
      </c>
      <c r="Z59" s="44">
        <v>102</v>
      </c>
      <c r="AA59" s="44">
        <v>100.5</v>
      </c>
      <c r="AB59" s="44">
        <v>402.9</v>
      </c>
      <c r="AC59" s="2">
        <v>17</v>
      </c>
      <c r="AD59" s="2"/>
      <c r="AE59" s="2"/>
      <c r="AF59" s="79">
        <v>103.5</v>
      </c>
      <c r="AG59" s="79">
        <v>101.8</v>
      </c>
      <c r="AH59" s="79">
        <v>99.8</v>
      </c>
      <c r="AI59" s="79">
        <v>99.8</v>
      </c>
      <c r="AJ59" s="79">
        <v>404.9</v>
      </c>
      <c r="AK59" s="80">
        <v>21</v>
      </c>
      <c r="AL59" s="2"/>
      <c r="AM59" s="54"/>
      <c r="AN59" s="44">
        <f t="shared" si="2"/>
        <v>807.8</v>
      </c>
      <c r="AO59" s="44">
        <f t="shared" si="1"/>
        <v>807.8</v>
      </c>
    </row>
    <row r="60" spans="1:41" x14ac:dyDescent="0.35">
      <c r="A60" s="2">
        <v>41</v>
      </c>
      <c r="B60" s="49">
        <v>126</v>
      </c>
      <c r="C60" s="58" t="s">
        <v>360</v>
      </c>
      <c r="D60" s="61" t="s">
        <v>361</v>
      </c>
      <c r="E60" s="10" t="s">
        <v>397</v>
      </c>
      <c r="F60" s="77" t="s">
        <v>355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44"/>
      <c r="X60" s="44">
        <v>98.3</v>
      </c>
      <c r="Y60" s="44">
        <v>100.5</v>
      </c>
      <c r="Z60" s="44">
        <v>104.6</v>
      </c>
      <c r="AA60" s="44">
        <v>99.6</v>
      </c>
      <c r="AB60" s="44">
        <v>403</v>
      </c>
      <c r="AC60" s="2">
        <v>19</v>
      </c>
      <c r="AD60" s="2"/>
      <c r="AE60" s="2"/>
      <c r="AF60" s="79">
        <v>102.2</v>
      </c>
      <c r="AG60" s="79">
        <v>103.3</v>
      </c>
      <c r="AH60" s="79">
        <v>98.6</v>
      </c>
      <c r="AI60" s="79">
        <v>100.7</v>
      </c>
      <c r="AJ60" s="79">
        <v>404.8</v>
      </c>
      <c r="AK60" s="80">
        <v>20</v>
      </c>
      <c r="AL60" s="2"/>
      <c r="AM60" s="54"/>
      <c r="AN60" s="44">
        <f t="shared" si="2"/>
        <v>807.8</v>
      </c>
      <c r="AO60" s="44">
        <f t="shared" si="1"/>
        <v>807.8</v>
      </c>
    </row>
    <row r="61" spans="1:41" x14ac:dyDescent="0.35">
      <c r="A61" s="2">
        <v>42</v>
      </c>
      <c r="B61" s="10">
        <v>417</v>
      </c>
      <c r="C61" s="11" t="s">
        <v>613</v>
      </c>
      <c r="D61" s="11" t="s">
        <v>614</v>
      </c>
      <c r="E61" s="10" t="s">
        <v>349</v>
      </c>
      <c r="F61" s="10" t="s">
        <v>160</v>
      </c>
      <c r="G61" s="18"/>
      <c r="H61" s="44"/>
      <c r="I61" s="44"/>
      <c r="J61" s="44"/>
      <c r="K61" s="44"/>
      <c r="L61" s="45"/>
      <c r="M61" s="44"/>
      <c r="N61" s="44"/>
      <c r="O61" s="44"/>
      <c r="P61" s="44"/>
      <c r="Q61" s="44"/>
      <c r="R61" s="45"/>
      <c r="S61" s="44"/>
      <c r="T61" s="45"/>
      <c r="U61" s="44"/>
      <c r="V61" s="45"/>
      <c r="W61" s="44"/>
      <c r="X61" s="44">
        <v>101.5</v>
      </c>
      <c r="Y61" s="44">
        <v>99.9</v>
      </c>
      <c r="Z61" s="44">
        <v>102.9</v>
      </c>
      <c r="AA61" s="44">
        <v>100</v>
      </c>
      <c r="AB61" s="44">
        <v>404.3</v>
      </c>
      <c r="AC61" s="2">
        <v>21</v>
      </c>
      <c r="AD61" s="2"/>
      <c r="AE61" s="2"/>
      <c r="AF61" s="79">
        <v>102.2</v>
      </c>
      <c r="AG61" s="79">
        <v>99.6</v>
      </c>
      <c r="AH61" s="79">
        <v>102.1</v>
      </c>
      <c r="AI61" s="79">
        <v>99</v>
      </c>
      <c r="AJ61" s="79">
        <v>402.9</v>
      </c>
      <c r="AK61" s="80">
        <v>22</v>
      </c>
      <c r="AL61" s="2"/>
      <c r="AM61" s="54"/>
      <c r="AN61" s="44">
        <f t="shared" si="2"/>
        <v>807.2</v>
      </c>
      <c r="AO61" s="44">
        <f t="shared" si="1"/>
        <v>807.2</v>
      </c>
    </row>
    <row r="62" spans="1:41" x14ac:dyDescent="0.35">
      <c r="A62" s="2">
        <v>43</v>
      </c>
      <c r="B62" s="49">
        <v>253</v>
      </c>
      <c r="C62" s="11" t="s">
        <v>225</v>
      </c>
      <c r="D62" s="11" t="s">
        <v>224</v>
      </c>
      <c r="E62" s="10" t="s">
        <v>37</v>
      </c>
      <c r="F62" s="77" t="s">
        <v>303</v>
      </c>
      <c r="G62" s="18">
        <v>101.5</v>
      </c>
      <c r="H62" s="44">
        <v>98.5</v>
      </c>
      <c r="I62" s="44">
        <v>101.5</v>
      </c>
      <c r="J62" s="44">
        <v>102.7</v>
      </c>
      <c r="K62" s="44">
        <v>404.2</v>
      </c>
      <c r="L62" s="45">
        <v>17</v>
      </c>
      <c r="M62" s="44">
        <v>102.1</v>
      </c>
      <c r="N62" s="44">
        <v>102.6</v>
      </c>
      <c r="O62" s="44">
        <v>102.4</v>
      </c>
      <c r="P62" s="44">
        <v>103.1</v>
      </c>
      <c r="Q62" s="44">
        <v>410.20000000000005</v>
      </c>
      <c r="R62" s="45">
        <v>26</v>
      </c>
      <c r="S62" s="44">
        <v>814.40000000000009</v>
      </c>
      <c r="T62" s="45">
        <v>43</v>
      </c>
      <c r="U62" s="44"/>
      <c r="V62" s="45"/>
      <c r="W62" s="44"/>
      <c r="X62" s="44">
        <v>102.3</v>
      </c>
      <c r="Y62" s="44">
        <v>100.2</v>
      </c>
      <c r="Z62" s="44">
        <v>101.9</v>
      </c>
      <c r="AA62" s="44">
        <v>102.8</v>
      </c>
      <c r="AB62" s="44">
        <v>407.2</v>
      </c>
      <c r="AC62" s="2">
        <v>23</v>
      </c>
      <c r="AD62" s="2"/>
      <c r="AE62" s="2"/>
      <c r="AF62" s="79">
        <v>97.2</v>
      </c>
      <c r="AG62" s="79">
        <v>101.1</v>
      </c>
      <c r="AH62" s="79">
        <v>99.2</v>
      </c>
      <c r="AI62" s="79">
        <v>102.3</v>
      </c>
      <c r="AJ62" s="79">
        <v>399.8</v>
      </c>
      <c r="AK62" s="80">
        <v>15</v>
      </c>
      <c r="AL62" s="2"/>
      <c r="AM62" s="54"/>
      <c r="AN62" s="44">
        <f t="shared" si="2"/>
        <v>807</v>
      </c>
      <c r="AO62" s="44">
        <f t="shared" si="1"/>
        <v>807</v>
      </c>
    </row>
    <row r="63" spans="1:41" x14ac:dyDescent="0.35">
      <c r="A63" s="2">
        <v>44</v>
      </c>
      <c r="B63" s="49">
        <v>270</v>
      </c>
      <c r="C63" s="11" t="s">
        <v>218</v>
      </c>
      <c r="D63" s="11" t="s">
        <v>74</v>
      </c>
      <c r="E63" s="10" t="s">
        <v>6</v>
      </c>
      <c r="F63" s="77" t="s">
        <v>303</v>
      </c>
      <c r="G63" s="18">
        <v>102.1</v>
      </c>
      <c r="H63" s="44">
        <v>103.9</v>
      </c>
      <c r="I63" s="44">
        <v>100.2</v>
      </c>
      <c r="J63" s="44">
        <v>102.5</v>
      </c>
      <c r="K63" s="44">
        <v>408.7</v>
      </c>
      <c r="L63" s="45">
        <v>25</v>
      </c>
      <c r="M63" s="44">
        <v>102.2</v>
      </c>
      <c r="N63" s="44">
        <v>100.9</v>
      </c>
      <c r="O63" s="44">
        <v>103.1</v>
      </c>
      <c r="P63" s="44">
        <v>101.9</v>
      </c>
      <c r="Q63" s="44">
        <v>408.1</v>
      </c>
      <c r="R63" s="45">
        <v>23</v>
      </c>
      <c r="S63" s="44">
        <v>816.8</v>
      </c>
      <c r="T63" s="45">
        <v>48</v>
      </c>
      <c r="U63" s="44"/>
      <c r="V63" s="45"/>
      <c r="W63" s="44"/>
      <c r="X63" s="44">
        <v>101</v>
      </c>
      <c r="Y63" s="44">
        <v>99.3</v>
      </c>
      <c r="Z63" s="44">
        <v>101.3</v>
      </c>
      <c r="AA63" s="44">
        <v>100.3</v>
      </c>
      <c r="AB63" s="44">
        <v>401.9</v>
      </c>
      <c r="AC63" s="2">
        <v>19</v>
      </c>
      <c r="AD63"/>
      <c r="AE63"/>
      <c r="AF63" s="79">
        <v>100.7</v>
      </c>
      <c r="AG63" s="79">
        <v>101.2</v>
      </c>
      <c r="AH63" s="79">
        <v>100.6</v>
      </c>
      <c r="AI63" s="79">
        <v>102.4</v>
      </c>
      <c r="AJ63" s="79">
        <v>404.9</v>
      </c>
      <c r="AK63" s="80">
        <v>19</v>
      </c>
      <c r="AN63" s="44">
        <f t="shared" si="2"/>
        <v>806.8</v>
      </c>
      <c r="AO63" s="44">
        <f t="shared" si="1"/>
        <v>806.8</v>
      </c>
    </row>
    <row r="64" spans="1:41" x14ac:dyDescent="0.35">
      <c r="A64" s="2">
        <v>45</v>
      </c>
      <c r="B64" s="49">
        <v>357</v>
      </c>
      <c r="C64" s="58" t="s">
        <v>373</v>
      </c>
      <c r="D64" s="61" t="s">
        <v>91</v>
      </c>
      <c r="E64" s="10" t="s">
        <v>611</v>
      </c>
      <c r="F64" s="77" t="s">
        <v>160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44"/>
      <c r="X64" s="44">
        <v>98.3</v>
      </c>
      <c r="Y64" s="44">
        <v>98.8</v>
      </c>
      <c r="Z64" s="44">
        <v>102.1</v>
      </c>
      <c r="AA64" s="44">
        <v>101.3</v>
      </c>
      <c r="AB64" s="44">
        <v>400.5</v>
      </c>
      <c r="AC64" s="2">
        <v>18</v>
      </c>
      <c r="AD64"/>
      <c r="AE64"/>
      <c r="AF64" s="79">
        <v>101</v>
      </c>
      <c r="AG64" s="79">
        <v>102</v>
      </c>
      <c r="AH64" s="79">
        <v>101.3</v>
      </c>
      <c r="AI64" s="79">
        <v>101.8</v>
      </c>
      <c r="AJ64" s="79">
        <v>406.1</v>
      </c>
      <c r="AK64" s="80">
        <v>21</v>
      </c>
      <c r="AN64" s="44">
        <f t="shared" si="2"/>
        <v>806.6</v>
      </c>
      <c r="AO64" s="44">
        <f t="shared" si="1"/>
        <v>806.6</v>
      </c>
    </row>
    <row r="65" spans="1:41" x14ac:dyDescent="0.35">
      <c r="A65" s="2">
        <v>46</v>
      </c>
      <c r="B65" s="49">
        <v>291</v>
      </c>
      <c r="C65" s="58" t="s">
        <v>325</v>
      </c>
      <c r="D65" s="61" t="s">
        <v>326</v>
      </c>
      <c r="E65" s="77" t="s">
        <v>37</v>
      </c>
      <c r="F65" s="77" t="s">
        <v>303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44"/>
      <c r="X65" s="44">
        <v>100</v>
      </c>
      <c r="Y65" s="44">
        <v>100.5</v>
      </c>
      <c r="Z65" s="44">
        <v>99.8</v>
      </c>
      <c r="AA65" s="44">
        <v>101.4</v>
      </c>
      <c r="AB65" s="44">
        <v>401.7</v>
      </c>
      <c r="AC65" s="2">
        <v>21</v>
      </c>
      <c r="AD65"/>
      <c r="AE65"/>
      <c r="AF65" s="79">
        <v>102.1</v>
      </c>
      <c r="AG65" s="79">
        <v>100.3</v>
      </c>
      <c r="AH65" s="79">
        <v>102.6</v>
      </c>
      <c r="AI65" s="79">
        <v>99.5</v>
      </c>
      <c r="AJ65" s="79">
        <v>404.5</v>
      </c>
      <c r="AK65" s="80">
        <v>20</v>
      </c>
      <c r="AN65" s="44">
        <f t="shared" si="2"/>
        <v>806.2</v>
      </c>
      <c r="AO65" s="44">
        <f t="shared" si="1"/>
        <v>806.2</v>
      </c>
    </row>
    <row r="66" spans="1:41" x14ac:dyDescent="0.35">
      <c r="A66" s="2">
        <v>47</v>
      </c>
      <c r="B66" s="49">
        <v>355</v>
      </c>
      <c r="C66" s="11" t="s">
        <v>198</v>
      </c>
      <c r="D66" s="11" t="s">
        <v>197</v>
      </c>
      <c r="E66" s="10" t="s">
        <v>611</v>
      </c>
      <c r="F66" s="77" t="s">
        <v>303</v>
      </c>
      <c r="G66" s="18">
        <v>100.9</v>
      </c>
      <c r="H66" s="44">
        <v>99.5</v>
      </c>
      <c r="I66" s="44">
        <v>99.1</v>
      </c>
      <c r="J66" s="44">
        <v>100.9</v>
      </c>
      <c r="K66" s="44">
        <v>400.4</v>
      </c>
      <c r="L66" s="45">
        <v>19</v>
      </c>
      <c r="M66" s="44">
        <v>101.1</v>
      </c>
      <c r="N66" s="44">
        <v>100.6</v>
      </c>
      <c r="O66" s="44">
        <v>97.6</v>
      </c>
      <c r="P66" s="44">
        <v>100.7</v>
      </c>
      <c r="Q66" s="44">
        <v>399.99999999999994</v>
      </c>
      <c r="R66" s="45">
        <v>16</v>
      </c>
      <c r="S66" s="44">
        <v>800.39999999999986</v>
      </c>
      <c r="T66" s="45">
        <v>35</v>
      </c>
      <c r="U66" s="44"/>
      <c r="V66" s="45"/>
      <c r="W66" s="44"/>
      <c r="X66" s="44">
        <v>100.3</v>
      </c>
      <c r="Y66" s="44">
        <v>101.5</v>
      </c>
      <c r="Z66" s="44">
        <v>102.3</v>
      </c>
      <c r="AA66" s="44">
        <v>97.7</v>
      </c>
      <c r="AB66" s="44">
        <v>401.8</v>
      </c>
      <c r="AC66" s="2">
        <v>18</v>
      </c>
      <c r="AD66"/>
      <c r="AE66"/>
      <c r="AF66" s="79">
        <v>102.2</v>
      </c>
      <c r="AG66" s="79">
        <v>100.6</v>
      </c>
      <c r="AH66" s="79">
        <v>99.8</v>
      </c>
      <c r="AI66" s="79">
        <v>101.3</v>
      </c>
      <c r="AJ66" s="79">
        <v>403.9</v>
      </c>
      <c r="AK66" s="80">
        <v>21</v>
      </c>
      <c r="AN66" s="44">
        <f t="shared" si="2"/>
        <v>805.7</v>
      </c>
      <c r="AO66" s="44">
        <f t="shared" si="1"/>
        <v>805.7</v>
      </c>
    </row>
    <row r="67" spans="1:41" x14ac:dyDescent="0.35">
      <c r="A67" s="2">
        <v>48</v>
      </c>
      <c r="B67" s="49">
        <v>392</v>
      </c>
      <c r="C67" s="58" t="s">
        <v>312</v>
      </c>
      <c r="D67" s="61" t="s">
        <v>334</v>
      </c>
      <c r="E67" s="77"/>
      <c r="F67" s="77" t="s">
        <v>303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44"/>
      <c r="X67" s="44">
        <v>100.1</v>
      </c>
      <c r="Y67" s="44">
        <v>100</v>
      </c>
      <c r="Z67" s="44">
        <v>100</v>
      </c>
      <c r="AA67" s="44">
        <v>102</v>
      </c>
      <c r="AB67" s="44">
        <v>402.1</v>
      </c>
      <c r="AC67" s="2">
        <v>18</v>
      </c>
      <c r="AD67"/>
      <c r="AE67"/>
      <c r="AF67" s="79">
        <v>99.7</v>
      </c>
      <c r="AG67" s="79">
        <v>100.7</v>
      </c>
      <c r="AH67" s="79">
        <v>101.1</v>
      </c>
      <c r="AI67" s="79">
        <v>100.8</v>
      </c>
      <c r="AJ67" s="79">
        <v>402.3</v>
      </c>
      <c r="AK67" s="80">
        <v>18</v>
      </c>
      <c r="AN67" s="44">
        <f t="shared" si="2"/>
        <v>804.40000000000009</v>
      </c>
      <c r="AO67" s="44">
        <f t="shared" si="1"/>
        <v>804.40000000000009</v>
      </c>
    </row>
    <row r="68" spans="1:41" x14ac:dyDescent="0.35">
      <c r="A68" s="2">
        <v>49</v>
      </c>
      <c r="B68" s="49">
        <v>190</v>
      </c>
      <c r="C68" s="58" t="s">
        <v>258</v>
      </c>
      <c r="D68" s="61" t="s">
        <v>257</v>
      </c>
      <c r="E68" s="77" t="s">
        <v>37</v>
      </c>
      <c r="F68" s="77" t="s">
        <v>303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4"/>
      <c r="X68" s="44">
        <v>100.5</v>
      </c>
      <c r="Y68" s="44">
        <v>102.7</v>
      </c>
      <c r="Z68" s="44">
        <v>99.9</v>
      </c>
      <c r="AA68" s="44">
        <v>97.9</v>
      </c>
      <c r="AB68" s="44">
        <v>401</v>
      </c>
      <c r="AC68" s="2">
        <v>21</v>
      </c>
      <c r="AD68"/>
      <c r="AE68"/>
      <c r="AF68" s="79">
        <v>102</v>
      </c>
      <c r="AG68" s="79">
        <v>99</v>
      </c>
      <c r="AH68" s="79">
        <v>102.5</v>
      </c>
      <c r="AI68" s="79">
        <v>99</v>
      </c>
      <c r="AJ68" s="79">
        <v>402.5</v>
      </c>
      <c r="AK68" s="80">
        <v>18</v>
      </c>
      <c r="AN68" s="44">
        <f t="shared" si="2"/>
        <v>803.5</v>
      </c>
      <c r="AO68" s="44">
        <f t="shared" si="1"/>
        <v>803.5</v>
      </c>
    </row>
    <row r="69" spans="1:41" x14ac:dyDescent="0.35">
      <c r="A69" s="2">
        <v>50</v>
      </c>
      <c r="B69" s="49">
        <v>181</v>
      </c>
      <c r="C69" s="11" t="s">
        <v>185</v>
      </c>
      <c r="D69" s="11" t="s">
        <v>125</v>
      </c>
      <c r="E69" s="10" t="s">
        <v>37</v>
      </c>
      <c r="F69" s="77" t="s">
        <v>303</v>
      </c>
      <c r="G69" s="18">
        <v>91.9</v>
      </c>
      <c r="H69" s="44">
        <v>96.2</v>
      </c>
      <c r="I69" s="44">
        <v>102.8</v>
      </c>
      <c r="J69" s="44">
        <v>98.2</v>
      </c>
      <c r="K69" s="44">
        <v>389.1</v>
      </c>
      <c r="L69" s="45">
        <v>14</v>
      </c>
      <c r="M69" s="44">
        <v>99.9</v>
      </c>
      <c r="N69" s="44">
        <v>101.7</v>
      </c>
      <c r="O69" s="44">
        <v>95.6</v>
      </c>
      <c r="P69" s="44">
        <v>99.8</v>
      </c>
      <c r="Q69" s="44">
        <v>397.00000000000006</v>
      </c>
      <c r="R69" s="45">
        <v>15</v>
      </c>
      <c r="S69" s="44">
        <v>786.10000000000014</v>
      </c>
      <c r="T69" s="45">
        <v>29</v>
      </c>
      <c r="U69" s="44"/>
      <c r="V69" s="45"/>
      <c r="W69" s="44"/>
      <c r="X69" s="44">
        <v>100.9</v>
      </c>
      <c r="Y69" s="44">
        <v>99.5</v>
      </c>
      <c r="Z69" s="44">
        <v>102.5</v>
      </c>
      <c r="AA69" s="44">
        <v>99.5</v>
      </c>
      <c r="AB69" s="44">
        <v>402.4</v>
      </c>
      <c r="AC69" s="2">
        <v>17</v>
      </c>
      <c r="AD69"/>
      <c r="AE69"/>
      <c r="AF69" s="79">
        <v>100.2</v>
      </c>
      <c r="AG69" s="79">
        <v>100.7</v>
      </c>
      <c r="AH69" s="79">
        <v>101.4</v>
      </c>
      <c r="AI69" s="79">
        <v>98.6</v>
      </c>
      <c r="AJ69" s="79">
        <v>400.9</v>
      </c>
      <c r="AK69" s="80">
        <v>17</v>
      </c>
      <c r="AN69" s="44">
        <f t="shared" si="2"/>
        <v>803.3</v>
      </c>
      <c r="AO69" s="44">
        <f t="shared" si="1"/>
        <v>803.3</v>
      </c>
    </row>
    <row r="70" spans="1:41" x14ac:dyDescent="0.35">
      <c r="A70" s="2">
        <v>51</v>
      </c>
      <c r="B70" s="49">
        <v>198</v>
      </c>
      <c r="C70" s="58" t="s">
        <v>308</v>
      </c>
      <c r="D70" s="61" t="s">
        <v>309</v>
      </c>
      <c r="E70" s="77" t="s">
        <v>37</v>
      </c>
      <c r="F70" s="77" t="s">
        <v>303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44"/>
      <c r="X70" s="44">
        <v>100.9</v>
      </c>
      <c r="Y70" s="44">
        <v>99.1</v>
      </c>
      <c r="Z70" s="44">
        <v>99.2</v>
      </c>
      <c r="AA70" s="44">
        <v>102.2</v>
      </c>
      <c r="AB70" s="44">
        <v>401.4</v>
      </c>
      <c r="AC70" s="2">
        <v>17</v>
      </c>
      <c r="AD70"/>
      <c r="AE70"/>
      <c r="AF70" s="79">
        <v>98.9</v>
      </c>
      <c r="AG70" s="79">
        <v>99.5</v>
      </c>
      <c r="AH70" s="79">
        <v>102.1</v>
      </c>
      <c r="AI70" s="79">
        <v>101.1</v>
      </c>
      <c r="AJ70" s="79">
        <v>401.6</v>
      </c>
      <c r="AK70" s="80">
        <v>21</v>
      </c>
      <c r="AN70" s="44">
        <f t="shared" si="2"/>
        <v>803</v>
      </c>
      <c r="AO70" s="44">
        <f t="shared" si="1"/>
        <v>803</v>
      </c>
    </row>
    <row r="71" spans="1:41" x14ac:dyDescent="0.35">
      <c r="A71" s="2">
        <v>52</v>
      </c>
      <c r="B71" s="49">
        <v>278</v>
      </c>
      <c r="C71" s="58" t="s">
        <v>324</v>
      </c>
      <c r="D71" s="61" t="s">
        <v>182</v>
      </c>
      <c r="E71" s="10" t="s">
        <v>397</v>
      </c>
      <c r="F71" s="77" t="s">
        <v>303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44"/>
      <c r="X71" s="44">
        <v>102.4</v>
      </c>
      <c r="Y71" s="44">
        <v>101.4</v>
      </c>
      <c r="Z71" s="44">
        <v>100.1</v>
      </c>
      <c r="AA71" s="44">
        <v>101.1</v>
      </c>
      <c r="AB71" s="44">
        <v>405</v>
      </c>
      <c r="AC71" s="2">
        <v>21</v>
      </c>
      <c r="AD71" s="2"/>
      <c r="AE71" s="2"/>
      <c r="AF71" s="79">
        <v>97.9</v>
      </c>
      <c r="AG71" s="79">
        <v>95.9</v>
      </c>
      <c r="AH71" s="79">
        <v>100.9</v>
      </c>
      <c r="AI71" s="79">
        <v>103.2</v>
      </c>
      <c r="AJ71" s="79">
        <v>397.9</v>
      </c>
      <c r="AK71" s="80">
        <v>17</v>
      </c>
      <c r="AL71" s="2"/>
      <c r="AM71" s="54"/>
      <c r="AN71" s="44">
        <f t="shared" si="2"/>
        <v>802.9</v>
      </c>
      <c r="AO71" s="44">
        <f t="shared" si="1"/>
        <v>802.9</v>
      </c>
    </row>
    <row r="72" spans="1:41" x14ac:dyDescent="0.35">
      <c r="A72" s="2">
        <v>53</v>
      </c>
      <c r="B72" s="49">
        <v>395</v>
      </c>
      <c r="C72" s="58" t="s">
        <v>335</v>
      </c>
      <c r="D72" s="61" t="s">
        <v>336</v>
      </c>
      <c r="E72" s="77"/>
      <c r="F72" s="77" t="s">
        <v>339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44"/>
      <c r="X72" s="44">
        <v>98.1</v>
      </c>
      <c r="Y72" s="44">
        <v>100.2</v>
      </c>
      <c r="Z72" s="44">
        <v>99.2</v>
      </c>
      <c r="AA72" s="44">
        <v>99.9</v>
      </c>
      <c r="AB72" s="44">
        <v>397.4</v>
      </c>
      <c r="AC72" s="2">
        <v>14</v>
      </c>
      <c r="AD72"/>
      <c r="AE72"/>
      <c r="AF72" s="79">
        <v>102.3</v>
      </c>
      <c r="AG72" s="79">
        <v>100.9</v>
      </c>
      <c r="AH72" s="79">
        <v>99.3</v>
      </c>
      <c r="AI72" s="79">
        <v>101.9</v>
      </c>
      <c r="AJ72" s="79">
        <v>404.4</v>
      </c>
      <c r="AK72" s="80">
        <v>24</v>
      </c>
      <c r="AN72" s="44">
        <f t="shared" si="2"/>
        <v>801.8</v>
      </c>
      <c r="AO72" s="44">
        <f t="shared" si="1"/>
        <v>801.8</v>
      </c>
    </row>
    <row r="73" spans="1:41" x14ac:dyDescent="0.35">
      <c r="A73" s="2">
        <v>54</v>
      </c>
      <c r="B73" s="49">
        <v>173</v>
      </c>
      <c r="C73" s="11" t="s">
        <v>179</v>
      </c>
      <c r="D73" s="11" t="s">
        <v>183</v>
      </c>
      <c r="E73" s="10" t="s">
        <v>37</v>
      </c>
      <c r="F73" s="77" t="s">
        <v>344</v>
      </c>
      <c r="G73" s="18">
        <v>96.1</v>
      </c>
      <c r="H73" s="44">
        <v>102.1</v>
      </c>
      <c r="I73" s="44">
        <v>98.3</v>
      </c>
      <c r="J73" s="44">
        <v>93.9</v>
      </c>
      <c r="K73" s="44">
        <v>390.4</v>
      </c>
      <c r="L73" s="45">
        <v>10</v>
      </c>
      <c r="M73" s="44">
        <v>95.7</v>
      </c>
      <c r="N73" s="44">
        <v>98.1</v>
      </c>
      <c r="O73" s="44">
        <v>99.6</v>
      </c>
      <c r="P73" s="44">
        <v>98.8</v>
      </c>
      <c r="Q73" s="44">
        <v>392.2</v>
      </c>
      <c r="R73" s="45">
        <v>15</v>
      </c>
      <c r="S73" s="44">
        <v>782.59999999999991</v>
      </c>
      <c r="T73" s="45">
        <v>25</v>
      </c>
      <c r="U73" s="44"/>
      <c r="V73" s="45"/>
      <c r="W73" s="44"/>
      <c r="X73" s="44">
        <v>100.4</v>
      </c>
      <c r="Y73" s="44">
        <v>99.2</v>
      </c>
      <c r="Z73" s="44">
        <v>100.8</v>
      </c>
      <c r="AA73" s="44">
        <v>101</v>
      </c>
      <c r="AB73" s="44">
        <v>401.4</v>
      </c>
      <c r="AC73" s="2">
        <v>20</v>
      </c>
      <c r="AD73"/>
      <c r="AE73"/>
      <c r="AF73" s="79">
        <v>101.6</v>
      </c>
      <c r="AG73" s="79">
        <v>97.4</v>
      </c>
      <c r="AH73" s="79">
        <v>100.4</v>
      </c>
      <c r="AI73" s="79">
        <v>100.8</v>
      </c>
      <c r="AJ73" s="79">
        <v>400.2</v>
      </c>
      <c r="AK73" s="80">
        <v>20</v>
      </c>
      <c r="AN73" s="44">
        <f t="shared" si="2"/>
        <v>801.59999999999991</v>
      </c>
      <c r="AO73" s="44">
        <f t="shared" si="1"/>
        <v>801.59999999999991</v>
      </c>
    </row>
    <row r="74" spans="1:41" x14ac:dyDescent="0.35">
      <c r="A74" s="2">
        <v>55</v>
      </c>
      <c r="B74" s="49">
        <v>268</v>
      </c>
      <c r="C74" s="58" t="s">
        <v>264</v>
      </c>
      <c r="D74" s="61" t="s">
        <v>74</v>
      </c>
      <c r="E74" s="77" t="s">
        <v>6</v>
      </c>
      <c r="F74" s="77" t="s">
        <v>339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44"/>
      <c r="X74" s="44">
        <v>100.8</v>
      </c>
      <c r="Y74" s="44">
        <v>101.8</v>
      </c>
      <c r="Z74" s="44">
        <v>99.4</v>
      </c>
      <c r="AA74" s="44">
        <v>101.6</v>
      </c>
      <c r="AB74" s="44">
        <v>403.6</v>
      </c>
      <c r="AC74" s="2">
        <v>20</v>
      </c>
      <c r="AD74" s="2"/>
      <c r="AE74" s="2"/>
      <c r="AF74" s="79">
        <v>101.6</v>
      </c>
      <c r="AG74" s="79">
        <v>91.1</v>
      </c>
      <c r="AH74" s="79">
        <v>103</v>
      </c>
      <c r="AI74" s="79">
        <v>101.8</v>
      </c>
      <c r="AJ74" s="79">
        <v>397.5</v>
      </c>
      <c r="AK74" s="80">
        <v>22</v>
      </c>
      <c r="AL74" s="2"/>
      <c r="AM74" s="54"/>
      <c r="AN74" s="44">
        <f t="shared" si="2"/>
        <v>801.1</v>
      </c>
      <c r="AO74" s="44">
        <f t="shared" si="1"/>
        <v>801.1</v>
      </c>
    </row>
    <row r="75" spans="1:41" x14ac:dyDescent="0.35">
      <c r="A75" s="2">
        <v>56</v>
      </c>
      <c r="B75" s="49">
        <v>382</v>
      </c>
      <c r="C75" s="58" t="s">
        <v>333</v>
      </c>
      <c r="D75" s="61" t="s">
        <v>262</v>
      </c>
      <c r="E75" s="77" t="s">
        <v>37</v>
      </c>
      <c r="F75" s="77" t="s">
        <v>303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44"/>
      <c r="X75" s="44">
        <v>97.1</v>
      </c>
      <c r="Y75" s="44">
        <v>97.4</v>
      </c>
      <c r="Z75" s="44">
        <v>101.8</v>
      </c>
      <c r="AA75" s="44">
        <v>100.8</v>
      </c>
      <c r="AB75" s="44">
        <v>397.1</v>
      </c>
      <c r="AC75" s="2">
        <v>10</v>
      </c>
      <c r="AD75"/>
      <c r="AE75"/>
      <c r="AF75" s="79">
        <v>102</v>
      </c>
      <c r="AG75" s="79">
        <v>100.5</v>
      </c>
      <c r="AH75" s="79">
        <v>100.7</v>
      </c>
      <c r="AI75" s="79">
        <v>100.7</v>
      </c>
      <c r="AJ75" s="79">
        <v>403.9</v>
      </c>
      <c r="AK75" s="80">
        <v>17</v>
      </c>
      <c r="AN75" s="44">
        <f t="shared" si="2"/>
        <v>801</v>
      </c>
      <c r="AO75" s="44">
        <f t="shared" si="1"/>
        <v>801</v>
      </c>
    </row>
    <row r="76" spans="1:41" x14ac:dyDescent="0.35">
      <c r="A76" s="2">
        <v>57</v>
      </c>
      <c r="B76" s="49">
        <v>116</v>
      </c>
      <c r="C76" s="11" t="s">
        <v>203</v>
      </c>
      <c r="D76" s="11" t="s">
        <v>108</v>
      </c>
      <c r="E76" s="10" t="s">
        <v>611</v>
      </c>
      <c r="F76" s="77" t="s">
        <v>303</v>
      </c>
      <c r="G76" s="18">
        <v>99.4</v>
      </c>
      <c r="H76" s="44">
        <v>98.9</v>
      </c>
      <c r="I76" s="44">
        <v>104.7</v>
      </c>
      <c r="J76" s="44">
        <v>98.5</v>
      </c>
      <c r="K76" s="44">
        <v>401.5</v>
      </c>
      <c r="L76" s="45">
        <v>22</v>
      </c>
      <c r="M76" s="44">
        <v>97.2</v>
      </c>
      <c r="N76" s="44">
        <v>101.9</v>
      </c>
      <c r="O76" s="44">
        <v>101.9</v>
      </c>
      <c r="P76" s="44">
        <v>100.1</v>
      </c>
      <c r="Q76" s="44">
        <v>401.1</v>
      </c>
      <c r="R76" s="45">
        <v>21</v>
      </c>
      <c r="S76" s="44">
        <v>802.6</v>
      </c>
      <c r="T76" s="45">
        <v>43</v>
      </c>
      <c r="U76" s="44"/>
      <c r="V76" s="45"/>
      <c r="W76" s="44"/>
      <c r="X76" s="44">
        <v>100.8</v>
      </c>
      <c r="Y76" s="44">
        <v>100.4</v>
      </c>
      <c r="Z76" s="44">
        <v>101.7</v>
      </c>
      <c r="AA76" s="44">
        <v>98</v>
      </c>
      <c r="AB76" s="44">
        <v>400.9</v>
      </c>
      <c r="AC76" s="2">
        <v>15</v>
      </c>
      <c r="AD76"/>
      <c r="AE76"/>
      <c r="AF76" s="79">
        <v>101.2</v>
      </c>
      <c r="AG76" s="79">
        <v>100.6</v>
      </c>
      <c r="AH76" s="79">
        <v>98.8</v>
      </c>
      <c r="AI76" s="79">
        <v>99.1</v>
      </c>
      <c r="AJ76" s="79">
        <v>399.7</v>
      </c>
      <c r="AK76" s="80">
        <v>19</v>
      </c>
      <c r="AN76" s="44">
        <f t="shared" si="2"/>
        <v>800.59999999999991</v>
      </c>
      <c r="AO76" s="44">
        <f t="shared" si="1"/>
        <v>800.59999999999991</v>
      </c>
    </row>
    <row r="77" spans="1:41" x14ac:dyDescent="0.35">
      <c r="A77" s="2">
        <v>58</v>
      </c>
      <c r="B77" s="49">
        <v>211</v>
      </c>
      <c r="C77" s="11" t="s">
        <v>227</v>
      </c>
      <c r="D77" s="11" t="s">
        <v>226</v>
      </c>
      <c r="E77" s="10" t="s">
        <v>6</v>
      </c>
      <c r="F77" s="77" t="s">
        <v>303</v>
      </c>
      <c r="G77" s="18">
        <v>100.6</v>
      </c>
      <c r="H77" s="44">
        <v>101.2</v>
      </c>
      <c r="I77" s="44">
        <v>101.4</v>
      </c>
      <c r="J77" s="44">
        <v>103.8</v>
      </c>
      <c r="K77" s="44">
        <v>407.00000000000006</v>
      </c>
      <c r="L77" s="45">
        <v>24</v>
      </c>
      <c r="M77" s="44">
        <v>102.3</v>
      </c>
      <c r="N77" s="44">
        <v>99.4</v>
      </c>
      <c r="O77" s="44">
        <v>103.1</v>
      </c>
      <c r="P77" s="44">
        <v>103</v>
      </c>
      <c r="Q77" s="44">
        <v>407.79999999999995</v>
      </c>
      <c r="R77" s="45">
        <v>22</v>
      </c>
      <c r="S77" s="44">
        <v>814.8</v>
      </c>
      <c r="T77" s="45">
        <v>46</v>
      </c>
      <c r="U77" s="44"/>
      <c r="V77" s="45"/>
      <c r="W77" s="44"/>
      <c r="X77" s="44">
        <v>99.4</v>
      </c>
      <c r="Y77" s="44">
        <v>101.4</v>
      </c>
      <c r="Z77" s="44">
        <v>102.6</v>
      </c>
      <c r="AA77" s="44">
        <v>99.4</v>
      </c>
      <c r="AB77" s="44">
        <v>402.8</v>
      </c>
      <c r="AC77" s="2">
        <v>17</v>
      </c>
      <c r="AD77" s="2"/>
      <c r="AE77" s="2"/>
      <c r="AF77" s="79">
        <v>100.3</v>
      </c>
      <c r="AG77" s="79">
        <v>97.7</v>
      </c>
      <c r="AH77" s="79">
        <v>98.6</v>
      </c>
      <c r="AI77" s="79">
        <v>100.8</v>
      </c>
      <c r="AJ77" s="79">
        <v>397.4</v>
      </c>
      <c r="AK77" s="80">
        <v>16</v>
      </c>
      <c r="AL77" s="2"/>
      <c r="AM77" s="54"/>
      <c r="AN77" s="44">
        <f t="shared" si="2"/>
        <v>800.2</v>
      </c>
      <c r="AO77" s="44">
        <f t="shared" si="1"/>
        <v>800.2</v>
      </c>
    </row>
    <row r="78" spans="1:41" x14ac:dyDescent="0.35">
      <c r="A78" s="2">
        <v>59</v>
      </c>
      <c r="B78" s="49">
        <v>396</v>
      </c>
      <c r="C78" s="58" t="s">
        <v>218</v>
      </c>
      <c r="D78" s="61" t="s">
        <v>266</v>
      </c>
      <c r="E78" s="77" t="s">
        <v>37</v>
      </c>
      <c r="F78" s="77" t="s">
        <v>303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44"/>
      <c r="X78" s="44">
        <v>100</v>
      </c>
      <c r="Y78" s="44">
        <v>102.8</v>
      </c>
      <c r="Z78" s="44">
        <v>98.8</v>
      </c>
      <c r="AA78" s="44">
        <v>102.1</v>
      </c>
      <c r="AB78" s="44">
        <v>403.7</v>
      </c>
      <c r="AC78" s="2">
        <v>18</v>
      </c>
      <c r="AD78" s="2"/>
      <c r="AE78" s="2"/>
      <c r="AF78" s="79">
        <v>99.3</v>
      </c>
      <c r="AG78" s="79">
        <v>99.8</v>
      </c>
      <c r="AH78" s="79">
        <v>97.8</v>
      </c>
      <c r="AI78" s="79">
        <v>98.2</v>
      </c>
      <c r="AJ78" s="79">
        <v>395.1</v>
      </c>
      <c r="AK78" s="80">
        <v>11</v>
      </c>
      <c r="AL78" s="2"/>
      <c r="AM78" s="54"/>
      <c r="AN78" s="44">
        <f t="shared" si="2"/>
        <v>798.8</v>
      </c>
      <c r="AO78" s="44">
        <f t="shared" si="1"/>
        <v>798.8</v>
      </c>
    </row>
    <row r="79" spans="1:41" x14ac:dyDescent="0.35">
      <c r="A79" s="2">
        <v>60</v>
      </c>
      <c r="B79" s="49">
        <v>375</v>
      </c>
      <c r="C79" s="58" t="s">
        <v>331</v>
      </c>
      <c r="D79" s="61" t="s">
        <v>332</v>
      </c>
      <c r="E79" s="77" t="s">
        <v>37</v>
      </c>
      <c r="F79" s="77" t="s">
        <v>303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44"/>
      <c r="X79" s="44">
        <v>99.8</v>
      </c>
      <c r="Y79" s="44">
        <v>99.1</v>
      </c>
      <c r="Z79" s="44">
        <v>100.3</v>
      </c>
      <c r="AA79" s="44">
        <v>99.4</v>
      </c>
      <c r="AB79" s="44">
        <v>398.6</v>
      </c>
      <c r="AC79" s="2">
        <v>19</v>
      </c>
      <c r="AD79"/>
      <c r="AE79"/>
      <c r="AF79" s="79">
        <v>101.6</v>
      </c>
      <c r="AG79" s="79">
        <v>98.1</v>
      </c>
      <c r="AH79" s="79">
        <v>99.1</v>
      </c>
      <c r="AI79" s="79">
        <v>101.2</v>
      </c>
      <c r="AJ79" s="79">
        <v>400</v>
      </c>
      <c r="AK79" s="80">
        <v>18</v>
      </c>
      <c r="AN79" s="44">
        <f t="shared" si="2"/>
        <v>798.6</v>
      </c>
      <c r="AO79" s="44">
        <f t="shared" si="1"/>
        <v>798.6</v>
      </c>
    </row>
    <row r="80" spans="1:41" x14ac:dyDescent="0.35">
      <c r="A80" s="2">
        <v>61</v>
      </c>
      <c r="B80" s="49">
        <v>115</v>
      </c>
      <c r="C80" s="58" t="s">
        <v>359</v>
      </c>
      <c r="D80" s="61" t="s">
        <v>192</v>
      </c>
      <c r="E80" s="77"/>
      <c r="F80" s="77" t="s">
        <v>355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44"/>
      <c r="X80" s="44">
        <v>103.1</v>
      </c>
      <c r="Y80" s="44">
        <v>101.7</v>
      </c>
      <c r="Z80" s="44">
        <v>100</v>
      </c>
      <c r="AA80" s="44">
        <v>98</v>
      </c>
      <c r="AB80" s="44">
        <v>402.8</v>
      </c>
      <c r="AC80" s="2">
        <v>17</v>
      </c>
      <c r="AD80" s="2"/>
      <c r="AE80" s="2"/>
      <c r="AF80" s="79">
        <v>97.2</v>
      </c>
      <c r="AG80" s="79">
        <v>99.4</v>
      </c>
      <c r="AH80" s="79">
        <v>100</v>
      </c>
      <c r="AI80" s="79">
        <v>99.2</v>
      </c>
      <c r="AJ80" s="79">
        <v>395.8</v>
      </c>
      <c r="AK80" s="80">
        <v>14</v>
      </c>
      <c r="AL80" s="2"/>
      <c r="AM80" s="54"/>
      <c r="AN80" s="44">
        <f t="shared" si="2"/>
        <v>798.6</v>
      </c>
      <c r="AO80" s="44">
        <f t="shared" si="1"/>
        <v>798.6</v>
      </c>
    </row>
    <row r="81" spans="1:41" x14ac:dyDescent="0.35">
      <c r="A81" s="2">
        <v>62</v>
      </c>
      <c r="B81" s="49">
        <v>179</v>
      </c>
      <c r="C81" s="58" t="s">
        <v>304</v>
      </c>
      <c r="D81" s="61" t="s">
        <v>305</v>
      </c>
      <c r="E81" s="77" t="s">
        <v>37</v>
      </c>
      <c r="F81" s="77" t="s">
        <v>303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44"/>
      <c r="X81" s="44">
        <v>101.5</v>
      </c>
      <c r="Y81" s="44">
        <v>99.2</v>
      </c>
      <c r="Z81" s="44">
        <v>100.1</v>
      </c>
      <c r="AA81" s="44">
        <v>101.6</v>
      </c>
      <c r="AB81" s="44">
        <v>402.4</v>
      </c>
      <c r="AC81" s="2">
        <v>20</v>
      </c>
      <c r="AD81"/>
      <c r="AE81"/>
      <c r="AF81" s="79">
        <v>100.6</v>
      </c>
      <c r="AG81" s="79">
        <v>100.3</v>
      </c>
      <c r="AH81" s="79">
        <v>95.5</v>
      </c>
      <c r="AI81" s="79">
        <v>99.5</v>
      </c>
      <c r="AJ81" s="79">
        <v>395.9</v>
      </c>
      <c r="AK81" s="80">
        <v>17</v>
      </c>
      <c r="AN81" s="44">
        <f t="shared" si="2"/>
        <v>798.3</v>
      </c>
      <c r="AO81" s="44">
        <f t="shared" si="1"/>
        <v>798.3</v>
      </c>
    </row>
    <row r="82" spans="1:41" x14ac:dyDescent="0.35">
      <c r="A82" s="2">
        <v>63</v>
      </c>
      <c r="B82" s="49">
        <v>371</v>
      </c>
      <c r="C82" s="58" t="s">
        <v>200</v>
      </c>
      <c r="D82" s="61" t="s">
        <v>20</v>
      </c>
      <c r="E82" s="77" t="s">
        <v>37</v>
      </c>
      <c r="F82" s="77" t="s">
        <v>303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44"/>
      <c r="X82" s="44">
        <v>100.6</v>
      </c>
      <c r="Y82" s="44">
        <v>98.3</v>
      </c>
      <c r="Z82" s="44">
        <v>98.6</v>
      </c>
      <c r="AA82" s="44">
        <v>103.1</v>
      </c>
      <c r="AB82" s="44">
        <v>400.6</v>
      </c>
      <c r="AC82" s="2">
        <v>21</v>
      </c>
      <c r="AD82"/>
      <c r="AE82"/>
      <c r="AF82" s="79">
        <v>98.7</v>
      </c>
      <c r="AG82" s="79">
        <v>99.8</v>
      </c>
      <c r="AH82" s="79">
        <v>96.8</v>
      </c>
      <c r="AI82" s="79">
        <v>99.2</v>
      </c>
      <c r="AJ82" s="79">
        <v>394.5</v>
      </c>
      <c r="AK82" s="80">
        <v>12</v>
      </c>
      <c r="AN82" s="44">
        <f t="shared" si="2"/>
        <v>795.1</v>
      </c>
      <c r="AO82" s="44">
        <f t="shared" si="1"/>
        <v>795.1</v>
      </c>
    </row>
    <row r="83" spans="1:41" x14ac:dyDescent="0.35">
      <c r="A83" s="2">
        <v>64</v>
      </c>
      <c r="B83" s="49">
        <v>317</v>
      </c>
      <c r="C83" s="11" t="s">
        <v>202</v>
      </c>
      <c r="D83" s="11" t="s">
        <v>100</v>
      </c>
      <c r="E83" s="10" t="s">
        <v>37</v>
      </c>
      <c r="F83" s="77" t="s">
        <v>303</v>
      </c>
      <c r="G83" s="18">
        <v>98.3</v>
      </c>
      <c r="H83" s="44">
        <v>97.4</v>
      </c>
      <c r="I83" s="44">
        <v>101.5</v>
      </c>
      <c r="J83" s="44">
        <v>95.9</v>
      </c>
      <c r="K83" s="44">
        <v>393.1</v>
      </c>
      <c r="L83" s="45">
        <v>17</v>
      </c>
      <c r="M83" s="44">
        <v>101.9</v>
      </c>
      <c r="N83" s="44">
        <v>101</v>
      </c>
      <c r="O83" s="44">
        <v>104.2</v>
      </c>
      <c r="P83" s="44">
        <v>101.7</v>
      </c>
      <c r="Q83" s="44">
        <v>408.8</v>
      </c>
      <c r="R83" s="45">
        <v>20</v>
      </c>
      <c r="S83" s="44">
        <v>801.90000000000009</v>
      </c>
      <c r="T83" s="45">
        <v>37</v>
      </c>
      <c r="U83" s="44"/>
      <c r="V83" s="45"/>
      <c r="W83" s="44"/>
      <c r="X83" s="44">
        <v>99.5</v>
      </c>
      <c r="Y83" s="44">
        <v>100.5</v>
      </c>
      <c r="Z83" s="44">
        <v>98.3</v>
      </c>
      <c r="AA83" s="44">
        <v>99.7</v>
      </c>
      <c r="AB83" s="44">
        <v>398</v>
      </c>
      <c r="AC83" s="2">
        <v>13</v>
      </c>
      <c r="AD83"/>
      <c r="AE83"/>
      <c r="AF83" s="79">
        <v>100.6</v>
      </c>
      <c r="AG83" s="79">
        <v>98.1</v>
      </c>
      <c r="AH83" s="79">
        <v>96.4</v>
      </c>
      <c r="AI83" s="79">
        <v>101.5</v>
      </c>
      <c r="AJ83" s="79">
        <v>396.6</v>
      </c>
      <c r="AK83" s="80">
        <v>16</v>
      </c>
      <c r="AN83" s="44">
        <f t="shared" si="2"/>
        <v>794.6</v>
      </c>
      <c r="AO83" s="44">
        <f t="shared" si="1"/>
        <v>794.6</v>
      </c>
    </row>
    <row r="84" spans="1:41" x14ac:dyDescent="0.35">
      <c r="A84" s="2">
        <v>65</v>
      </c>
      <c r="B84" s="49">
        <v>359</v>
      </c>
      <c r="C84" s="11" t="s">
        <v>207</v>
      </c>
      <c r="D84" s="11" t="s">
        <v>206</v>
      </c>
      <c r="E84" s="10" t="s">
        <v>37</v>
      </c>
      <c r="F84" s="77" t="s">
        <v>303</v>
      </c>
      <c r="G84" s="18">
        <v>101</v>
      </c>
      <c r="H84" s="44">
        <v>101.1</v>
      </c>
      <c r="I84" s="44">
        <v>100.8</v>
      </c>
      <c r="J84" s="44">
        <v>102</v>
      </c>
      <c r="K84" s="44">
        <v>404.9</v>
      </c>
      <c r="L84" s="45">
        <v>21</v>
      </c>
      <c r="M84" s="44">
        <v>99.1</v>
      </c>
      <c r="N84" s="44">
        <v>100.5</v>
      </c>
      <c r="O84" s="44">
        <v>98.9</v>
      </c>
      <c r="P84" s="44">
        <v>100</v>
      </c>
      <c r="Q84" s="44">
        <v>398.5</v>
      </c>
      <c r="R84" s="45">
        <v>19</v>
      </c>
      <c r="S84" s="44">
        <v>803.4</v>
      </c>
      <c r="T84" s="45">
        <v>40</v>
      </c>
      <c r="U84" s="44"/>
      <c r="V84" s="45"/>
      <c r="W84" s="44"/>
      <c r="X84" s="44">
        <v>96</v>
      </c>
      <c r="Y84" s="44">
        <v>101.6</v>
      </c>
      <c r="Z84" s="44">
        <v>97.8</v>
      </c>
      <c r="AA84" s="44">
        <v>98.3</v>
      </c>
      <c r="AB84" s="44">
        <v>393.7</v>
      </c>
      <c r="AC84" s="2">
        <v>13</v>
      </c>
      <c r="AD84"/>
      <c r="AE84"/>
      <c r="AF84" s="79">
        <v>102.1</v>
      </c>
      <c r="AG84" s="79">
        <v>95.9</v>
      </c>
      <c r="AH84" s="79">
        <v>98.1</v>
      </c>
      <c r="AI84" s="79">
        <v>103.8</v>
      </c>
      <c r="AJ84" s="79">
        <v>399.9</v>
      </c>
      <c r="AK84" s="80">
        <v>19</v>
      </c>
      <c r="AN84" s="44">
        <f t="shared" si="2"/>
        <v>793.59999999999991</v>
      </c>
      <c r="AO84" s="44">
        <f t="shared" ref="AO84:AO108" si="3">AM84+AJ84+AB84</f>
        <v>793.59999999999991</v>
      </c>
    </row>
    <row r="85" spans="1:41" x14ac:dyDescent="0.35">
      <c r="A85" s="2">
        <v>66</v>
      </c>
      <c r="B85" s="49">
        <v>216</v>
      </c>
      <c r="C85" s="11" t="s">
        <v>196</v>
      </c>
      <c r="D85" s="11" t="s">
        <v>175</v>
      </c>
      <c r="E85" s="10" t="s">
        <v>70</v>
      </c>
      <c r="F85" s="77" t="s">
        <v>303</v>
      </c>
      <c r="G85" s="18">
        <v>97.2</v>
      </c>
      <c r="H85" s="44">
        <v>98.2</v>
      </c>
      <c r="I85" s="44">
        <v>98.8</v>
      </c>
      <c r="J85" s="44">
        <v>97.1</v>
      </c>
      <c r="K85" s="44">
        <v>391.29999999999995</v>
      </c>
      <c r="L85" s="45">
        <v>13</v>
      </c>
      <c r="M85" s="44">
        <v>102.5</v>
      </c>
      <c r="N85" s="44">
        <v>102.9</v>
      </c>
      <c r="O85" s="44">
        <v>101.5</v>
      </c>
      <c r="P85" s="44">
        <v>100.4</v>
      </c>
      <c r="Q85" s="44">
        <v>407.29999999999995</v>
      </c>
      <c r="R85" s="45">
        <v>26</v>
      </c>
      <c r="S85" s="44">
        <v>798.59999999999991</v>
      </c>
      <c r="T85" s="45">
        <v>39</v>
      </c>
      <c r="U85" s="44"/>
      <c r="V85" s="45"/>
      <c r="W85" s="44"/>
      <c r="X85" s="44">
        <v>99.4</v>
      </c>
      <c r="Y85" s="44">
        <v>99.3</v>
      </c>
      <c r="Z85" s="44">
        <v>101.6</v>
      </c>
      <c r="AA85" s="44">
        <v>96.7</v>
      </c>
      <c r="AB85" s="44">
        <v>397</v>
      </c>
      <c r="AC85" s="2">
        <v>14</v>
      </c>
      <c r="AD85"/>
      <c r="AE85"/>
      <c r="AF85" s="79">
        <v>94.3</v>
      </c>
      <c r="AG85" s="79">
        <v>99.7</v>
      </c>
      <c r="AH85" s="79">
        <v>98.7</v>
      </c>
      <c r="AI85" s="79">
        <v>103.4</v>
      </c>
      <c r="AJ85" s="79">
        <v>396.1</v>
      </c>
      <c r="AK85" s="80">
        <v>16</v>
      </c>
      <c r="AN85" s="44">
        <f t="shared" ref="AN85:AN108" si="4">AJ85+AB85</f>
        <v>793.1</v>
      </c>
      <c r="AO85" s="44">
        <f t="shared" si="3"/>
        <v>793.1</v>
      </c>
    </row>
    <row r="86" spans="1:41" x14ac:dyDescent="0.35">
      <c r="A86" s="2">
        <v>67</v>
      </c>
      <c r="B86" s="49">
        <v>256</v>
      </c>
      <c r="C86" s="58" t="s">
        <v>318</v>
      </c>
      <c r="D86" s="61" t="s">
        <v>319</v>
      </c>
      <c r="E86" s="77"/>
      <c r="F86" s="77" t="s">
        <v>303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44"/>
      <c r="X86" s="44">
        <v>98.7</v>
      </c>
      <c r="Y86" s="44">
        <v>98.4</v>
      </c>
      <c r="Z86" s="44">
        <v>98</v>
      </c>
      <c r="AA86" s="44">
        <v>98.4</v>
      </c>
      <c r="AB86" s="44">
        <v>393.5</v>
      </c>
      <c r="AC86" s="2">
        <v>16</v>
      </c>
      <c r="AD86"/>
      <c r="AE86"/>
      <c r="AF86" s="79">
        <v>100.2</v>
      </c>
      <c r="AG86" s="79">
        <v>97.5</v>
      </c>
      <c r="AH86" s="79">
        <v>100.7</v>
      </c>
      <c r="AI86" s="79">
        <v>100.7</v>
      </c>
      <c r="AJ86" s="79">
        <v>399.1</v>
      </c>
      <c r="AK86" s="80">
        <v>18</v>
      </c>
      <c r="AN86" s="44">
        <f t="shared" si="4"/>
        <v>792.6</v>
      </c>
      <c r="AO86" s="44">
        <f t="shared" si="3"/>
        <v>792.6</v>
      </c>
    </row>
    <row r="87" spans="1:41" x14ac:dyDescent="0.35">
      <c r="A87" s="2">
        <v>68</v>
      </c>
      <c r="B87" s="49">
        <v>326</v>
      </c>
      <c r="C87" s="58" t="s">
        <v>187</v>
      </c>
      <c r="D87" s="61" t="s">
        <v>330</v>
      </c>
      <c r="E87" s="77"/>
      <c r="F87" s="77" t="s">
        <v>303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44"/>
      <c r="X87" s="44">
        <v>96.5</v>
      </c>
      <c r="Y87" s="44">
        <v>98.8</v>
      </c>
      <c r="Z87" s="44">
        <v>99.6</v>
      </c>
      <c r="AA87" s="44">
        <v>99.7</v>
      </c>
      <c r="AB87" s="44">
        <v>394.6</v>
      </c>
      <c r="AC87" s="2">
        <v>14</v>
      </c>
      <c r="AD87"/>
      <c r="AE87"/>
      <c r="AF87" s="79">
        <v>102.4</v>
      </c>
      <c r="AG87" s="79">
        <v>97.4</v>
      </c>
      <c r="AH87" s="79">
        <v>97.4</v>
      </c>
      <c r="AI87" s="79">
        <v>99.9</v>
      </c>
      <c r="AJ87" s="79">
        <v>397.1</v>
      </c>
      <c r="AK87" s="80">
        <v>17</v>
      </c>
      <c r="AN87" s="44">
        <f t="shared" si="4"/>
        <v>791.7</v>
      </c>
      <c r="AO87" s="44">
        <f t="shared" si="3"/>
        <v>791.7</v>
      </c>
    </row>
    <row r="88" spans="1:41" x14ac:dyDescent="0.35">
      <c r="A88" s="2">
        <v>69</v>
      </c>
      <c r="B88" s="49">
        <v>236</v>
      </c>
      <c r="C88" s="58" t="s">
        <v>255</v>
      </c>
      <c r="D88" s="61" t="s">
        <v>261</v>
      </c>
      <c r="E88" s="77" t="s">
        <v>37</v>
      </c>
      <c r="F88" s="77" t="s">
        <v>303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44"/>
      <c r="X88" s="44">
        <v>97.4</v>
      </c>
      <c r="Y88" s="44">
        <v>96.3</v>
      </c>
      <c r="Z88" s="44">
        <v>99.1</v>
      </c>
      <c r="AA88" s="44">
        <v>99.8</v>
      </c>
      <c r="AB88" s="44">
        <v>392.6</v>
      </c>
      <c r="AC88" s="2">
        <v>18</v>
      </c>
      <c r="AD88"/>
      <c r="AE88"/>
      <c r="AF88" s="79">
        <v>100.2</v>
      </c>
      <c r="AG88" s="79">
        <v>100</v>
      </c>
      <c r="AH88" s="79">
        <v>98.4</v>
      </c>
      <c r="AI88" s="79">
        <v>99.3</v>
      </c>
      <c r="AJ88" s="79">
        <v>397.9</v>
      </c>
      <c r="AK88" s="80">
        <v>20</v>
      </c>
      <c r="AN88" s="44">
        <f t="shared" si="4"/>
        <v>790.5</v>
      </c>
      <c r="AO88" s="44">
        <f t="shared" si="3"/>
        <v>790.5</v>
      </c>
    </row>
    <row r="89" spans="1:41" x14ac:dyDescent="0.35">
      <c r="A89" s="2">
        <v>70</v>
      </c>
      <c r="B89" s="49">
        <v>267</v>
      </c>
      <c r="C89" s="58" t="s">
        <v>219</v>
      </c>
      <c r="D89" s="61" t="s">
        <v>243</v>
      </c>
      <c r="E89" s="77" t="s">
        <v>370</v>
      </c>
      <c r="F89" s="77" t="s">
        <v>160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44"/>
      <c r="X89" s="44">
        <v>97.3</v>
      </c>
      <c r="Y89" s="44">
        <v>98.9</v>
      </c>
      <c r="Z89" s="44">
        <v>97.6</v>
      </c>
      <c r="AA89" s="44">
        <v>101.1</v>
      </c>
      <c r="AB89" s="44">
        <v>394.9</v>
      </c>
      <c r="AC89" s="2">
        <v>16</v>
      </c>
      <c r="AD89"/>
      <c r="AE89"/>
      <c r="AF89" s="79">
        <v>96.2</v>
      </c>
      <c r="AG89" s="79">
        <v>99.1</v>
      </c>
      <c r="AH89" s="79">
        <v>101.4</v>
      </c>
      <c r="AI89" s="79">
        <v>97.3</v>
      </c>
      <c r="AJ89" s="79">
        <v>394</v>
      </c>
      <c r="AK89" s="80">
        <v>10</v>
      </c>
      <c r="AN89" s="44">
        <f t="shared" si="4"/>
        <v>788.9</v>
      </c>
      <c r="AO89" s="44">
        <f t="shared" si="3"/>
        <v>788.9</v>
      </c>
    </row>
    <row r="90" spans="1:41" x14ac:dyDescent="0.35">
      <c r="A90" s="2">
        <v>71</v>
      </c>
      <c r="B90" s="49">
        <v>178</v>
      </c>
      <c r="C90" s="58" t="s">
        <v>185</v>
      </c>
      <c r="D90" s="61" t="s">
        <v>366</v>
      </c>
      <c r="E90" s="77" t="s">
        <v>611</v>
      </c>
      <c r="F90" s="77" t="s">
        <v>344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44"/>
      <c r="X90" s="44">
        <v>95</v>
      </c>
      <c r="Y90" s="44">
        <v>96.9</v>
      </c>
      <c r="Z90" s="44">
        <v>100.6</v>
      </c>
      <c r="AA90" s="44">
        <v>96.4</v>
      </c>
      <c r="AB90" s="44">
        <v>388.9</v>
      </c>
      <c r="AC90" s="2">
        <v>8</v>
      </c>
      <c r="AD90"/>
      <c r="AE90"/>
      <c r="AF90" s="79">
        <v>100.8</v>
      </c>
      <c r="AG90" s="79">
        <v>100</v>
      </c>
      <c r="AH90" s="79">
        <v>100.1</v>
      </c>
      <c r="AI90" s="79">
        <v>97.3</v>
      </c>
      <c r="AJ90" s="79">
        <v>398.2</v>
      </c>
      <c r="AK90" s="80">
        <v>20</v>
      </c>
      <c r="AN90" s="44">
        <f t="shared" si="4"/>
        <v>787.09999999999991</v>
      </c>
      <c r="AO90" s="44">
        <f t="shared" si="3"/>
        <v>787.09999999999991</v>
      </c>
    </row>
    <row r="91" spans="1:41" x14ac:dyDescent="0.35">
      <c r="A91" s="2">
        <v>72</v>
      </c>
      <c r="B91" s="49">
        <v>132</v>
      </c>
      <c r="C91" s="58" t="s">
        <v>362</v>
      </c>
      <c r="D91" s="61" t="s">
        <v>363</v>
      </c>
      <c r="E91" s="77"/>
      <c r="F91" s="77" t="s">
        <v>303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4"/>
      <c r="X91" s="44">
        <v>95.4</v>
      </c>
      <c r="Y91" s="44">
        <v>98.7</v>
      </c>
      <c r="Z91" s="44">
        <v>99.1</v>
      </c>
      <c r="AA91" s="44">
        <v>98.4</v>
      </c>
      <c r="AB91" s="44">
        <v>391.6</v>
      </c>
      <c r="AC91" s="2">
        <v>12</v>
      </c>
      <c r="AD91"/>
      <c r="AE91"/>
      <c r="AF91" s="79">
        <v>99.1</v>
      </c>
      <c r="AG91" s="79">
        <v>97.8</v>
      </c>
      <c r="AH91" s="79">
        <v>99</v>
      </c>
      <c r="AI91" s="79">
        <v>98.6</v>
      </c>
      <c r="AJ91" s="79">
        <v>394.5</v>
      </c>
      <c r="AK91" s="80">
        <v>15</v>
      </c>
      <c r="AN91" s="44">
        <f t="shared" si="4"/>
        <v>786.1</v>
      </c>
      <c r="AO91" s="44">
        <f t="shared" si="3"/>
        <v>786.1</v>
      </c>
    </row>
    <row r="92" spans="1:41" x14ac:dyDescent="0.35">
      <c r="A92" s="2">
        <v>73</v>
      </c>
      <c r="B92" s="49">
        <v>260</v>
      </c>
      <c r="C92" s="58" t="s">
        <v>218</v>
      </c>
      <c r="D92" s="61" t="s">
        <v>320</v>
      </c>
      <c r="E92" s="10" t="s">
        <v>611</v>
      </c>
      <c r="F92" s="77" t="s">
        <v>303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4"/>
      <c r="X92" s="44">
        <v>96.6</v>
      </c>
      <c r="Y92" s="44">
        <v>97.6</v>
      </c>
      <c r="Z92" s="44">
        <v>98.7</v>
      </c>
      <c r="AA92" s="44">
        <v>99.9</v>
      </c>
      <c r="AB92" s="44">
        <v>392.8</v>
      </c>
      <c r="AC92" s="2">
        <v>15</v>
      </c>
      <c r="AD92"/>
      <c r="AE92"/>
      <c r="AF92" s="79">
        <v>96</v>
      </c>
      <c r="AG92" s="79">
        <v>97.8</v>
      </c>
      <c r="AH92" s="79">
        <v>100.4</v>
      </c>
      <c r="AI92" s="79">
        <v>98.1</v>
      </c>
      <c r="AJ92" s="79">
        <v>392.3</v>
      </c>
      <c r="AK92" s="80">
        <v>10</v>
      </c>
      <c r="AN92" s="44">
        <f t="shared" si="4"/>
        <v>785.1</v>
      </c>
      <c r="AO92" s="44">
        <f t="shared" si="3"/>
        <v>785.1</v>
      </c>
    </row>
    <row r="93" spans="1:41" x14ac:dyDescent="0.35">
      <c r="A93" s="2">
        <v>74</v>
      </c>
      <c r="B93" s="49">
        <v>183</v>
      </c>
      <c r="C93" s="58" t="s">
        <v>195</v>
      </c>
      <c r="D93" s="61" t="s">
        <v>306</v>
      </c>
      <c r="E93" s="77" t="s">
        <v>37</v>
      </c>
      <c r="F93" s="77" t="s">
        <v>303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44"/>
      <c r="X93" s="44">
        <v>98.9</v>
      </c>
      <c r="Y93" s="44">
        <v>98.2</v>
      </c>
      <c r="Z93" s="44">
        <v>96.5</v>
      </c>
      <c r="AA93" s="44">
        <v>95</v>
      </c>
      <c r="AB93" s="44">
        <v>388.6</v>
      </c>
      <c r="AC93" s="2">
        <v>16</v>
      </c>
      <c r="AD93"/>
      <c r="AE93"/>
      <c r="AF93" s="79">
        <v>101.7</v>
      </c>
      <c r="AG93" s="79">
        <v>98.2</v>
      </c>
      <c r="AH93" s="79">
        <v>98.4</v>
      </c>
      <c r="AI93" s="79">
        <v>97.1</v>
      </c>
      <c r="AJ93" s="79">
        <v>395.4</v>
      </c>
      <c r="AK93" s="80">
        <v>14</v>
      </c>
      <c r="AN93" s="44">
        <f t="shared" si="4"/>
        <v>784</v>
      </c>
      <c r="AO93" s="44">
        <f t="shared" si="3"/>
        <v>784</v>
      </c>
    </row>
    <row r="94" spans="1:41" x14ac:dyDescent="0.35">
      <c r="A94" s="2">
        <v>75</v>
      </c>
      <c r="B94" s="49">
        <v>186</v>
      </c>
      <c r="C94" s="58" t="s">
        <v>260</v>
      </c>
      <c r="D94" s="61" t="s">
        <v>259</v>
      </c>
      <c r="E94" s="77" t="s">
        <v>37</v>
      </c>
      <c r="F94" s="77" t="s">
        <v>303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44"/>
      <c r="X94" s="44">
        <v>97.9</v>
      </c>
      <c r="Y94" s="44">
        <v>98.7</v>
      </c>
      <c r="Z94" s="44">
        <v>97.4</v>
      </c>
      <c r="AA94" s="44">
        <v>102.6</v>
      </c>
      <c r="AB94" s="44">
        <v>396.6</v>
      </c>
      <c r="AC94" s="2">
        <v>18</v>
      </c>
      <c r="AD94"/>
      <c r="AE94"/>
      <c r="AF94" s="79">
        <v>96.4</v>
      </c>
      <c r="AG94" s="79">
        <v>96.4</v>
      </c>
      <c r="AH94" s="79">
        <v>94.6</v>
      </c>
      <c r="AI94" s="79">
        <v>99</v>
      </c>
      <c r="AJ94" s="79">
        <v>386.4</v>
      </c>
      <c r="AK94" s="80">
        <v>12</v>
      </c>
      <c r="AN94" s="44">
        <f t="shared" si="4"/>
        <v>783</v>
      </c>
      <c r="AO94" s="44">
        <f t="shared" si="3"/>
        <v>783</v>
      </c>
    </row>
    <row r="95" spans="1:41" x14ac:dyDescent="0.35">
      <c r="A95" s="2">
        <v>76</v>
      </c>
      <c r="B95" s="49">
        <v>350</v>
      </c>
      <c r="C95" s="58" t="s">
        <v>194</v>
      </c>
      <c r="D95" s="61" t="s">
        <v>256</v>
      </c>
      <c r="E95" s="77" t="s">
        <v>6</v>
      </c>
      <c r="F95" s="77" t="s">
        <v>303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44"/>
      <c r="X95" s="44">
        <v>98.2</v>
      </c>
      <c r="Y95" s="44">
        <v>99</v>
      </c>
      <c r="Z95" s="44">
        <v>97.1</v>
      </c>
      <c r="AA95" s="44">
        <v>97.9</v>
      </c>
      <c r="AB95" s="44">
        <v>392.2</v>
      </c>
      <c r="AC95" s="2">
        <v>15</v>
      </c>
      <c r="AD95"/>
      <c r="AE95"/>
      <c r="AF95" s="79">
        <v>97.2</v>
      </c>
      <c r="AG95" s="79">
        <v>96.2</v>
      </c>
      <c r="AH95" s="79">
        <v>97.4</v>
      </c>
      <c r="AI95" s="79">
        <v>98.3</v>
      </c>
      <c r="AJ95" s="79">
        <v>389.1</v>
      </c>
      <c r="AK95" s="80">
        <v>8</v>
      </c>
      <c r="AN95" s="44">
        <f t="shared" si="4"/>
        <v>781.3</v>
      </c>
      <c r="AO95" s="44">
        <f t="shared" si="3"/>
        <v>781.3</v>
      </c>
    </row>
    <row r="96" spans="1:41" x14ac:dyDescent="0.35">
      <c r="A96" s="2">
        <v>77</v>
      </c>
      <c r="B96" s="49">
        <v>345</v>
      </c>
      <c r="C96" s="58" t="s">
        <v>185</v>
      </c>
      <c r="D96" s="61" t="s">
        <v>254</v>
      </c>
      <c r="E96" s="77" t="s">
        <v>6</v>
      </c>
      <c r="F96" s="77" t="s">
        <v>303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44"/>
      <c r="X96" s="44">
        <v>99.9</v>
      </c>
      <c r="Y96" s="44">
        <v>98.2</v>
      </c>
      <c r="Z96" s="44">
        <v>96.9</v>
      </c>
      <c r="AA96" s="44">
        <v>94.9</v>
      </c>
      <c r="AB96" s="44">
        <v>389.9</v>
      </c>
      <c r="AC96" s="2">
        <v>16</v>
      </c>
      <c r="AD96"/>
      <c r="AE96"/>
      <c r="AF96" s="79">
        <v>95.3</v>
      </c>
      <c r="AG96" s="79">
        <v>96.2</v>
      </c>
      <c r="AH96" s="79">
        <v>97.5</v>
      </c>
      <c r="AI96" s="79">
        <v>99.4</v>
      </c>
      <c r="AJ96" s="79">
        <v>388.4</v>
      </c>
      <c r="AK96" s="80">
        <v>9</v>
      </c>
      <c r="AN96" s="44">
        <f t="shared" si="4"/>
        <v>778.3</v>
      </c>
      <c r="AO96" s="44">
        <f t="shared" si="3"/>
        <v>778.3</v>
      </c>
    </row>
    <row r="97" spans="1:42" x14ac:dyDescent="0.35">
      <c r="A97" s="2">
        <v>78</v>
      </c>
      <c r="B97" s="49">
        <v>209</v>
      </c>
      <c r="C97" s="58" t="s">
        <v>316</v>
      </c>
      <c r="D97" s="61" t="s">
        <v>106</v>
      </c>
      <c r="E97" s="77"/>
      <c r="F97" s="77" t="s">
        <v>303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44"/>
      <c r="X97" s="44">
        <v>94.5</v>
      </c>
      <c r="Y97" s="44">
        <v>96.3</v>
      </c>
      <c r="Z97" s="44">
        <v>96</v>
      </c>
      <c r="AA97" s="44">
        <v>98</v>
      </c>
      <c r="AB97" s="44">
        <v>384.8</v>
      </c>
      <c r="AC97" s="2">
        <v>11</v>
      </c>
      <c r="AD97"/>
      <c r="AE97"/>
      <c r="AF97" s="79">
        <v>96.8</v>
      </c>
      <c r="AG97" s="79">
        <v>99</v>
      </c>
      <c r="AH97" s="79">
        <v>97.2</v>
      </c>
      <c r="AI97" s="79">
        <v>100.1</v>
      </c>
      <c r="AJ97" s="79">
        <v>393.1</v>
      </c>
      <c r="AK97" s="80">
        <v>15</v>
      </c>
      <c r="AN97" s="44">
        <f t="shared" si="4"/>
        <v>777.90000000000009</v>
      </c>
      <c r="AO97" s="44">
        <f t="shared" si="3"/>
        <v>777.90000000000009</v>
      </c>
    </row>
    <row r="98" spans="1:42" x14ac:dyDescent="0.35">
      <c r="A98" s="2">
        <v>79</v>
      </c>
      <c r="B98" s="49">
        <v>251</v>
      </c>
      <c r="C98" s="58" t="s">
        <v>347</v>
      </c>
      <c r="D98" s="61" t="s">
        <v>348</v>
      </c>
      <c r="E98" s="77" t="s">
        <v>349</v>
      </c>
      <c r="F98" s="77" t="s">
        <v>160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44"/>
      <c r="X98" s="44">
        <v>100.5</v>
      </c>
      <c r="Y98" s="44">
        <v>98.8</v>
      </c>
      <c r="Z98" s="44">
        <v>95.9</v>
      </c>
      <c r="AA98" s="44">
        <v>97</v>
      </c>
      <c r="AB98" s="44">
        <v>392.2</v>
      </c>
      <c r="AC98" s="2">
        <v>11</v>
      </c>
      <c r="AD98"/>
      <c r="AE98"/>
      <c r="AF98" s="79">
        <v>86.4</v>
      </c>
      <c r="AG98" s="79">
        <v>101.5</v>
      </c>
      <c r="AH98" s="79">
        <v>96.7</v>
      </c>
      <c r="AI98" s="79">
        <v>99.3</v>
      </c>
      <c r="AJ98" s="79">
        <v>383.9</v>
      </c>
      <c r="AK98" s="80">
        <v>14</v>
      </c>
      <c r="AN98" s="44">
        <f t="shared" si="4"/>
        <v>776.09999999999991</v>
      </c>
      <c r="AO98" s="44">
        <f t="shared" si="3"/>
        <v>776.09999999999991</v>
      </c>
    </row>
    <row r="99" spans="1:42" x14ac:dyDescent="0.35">
      <c r="A99" s="2">
        <v>80</v>
      </c>
      <c r="B99" s="49">
        <v>370</v>
      </c>
      <c r="C99" s="58" t="s">
        <v>250</v>
      </c>
      <c r="D99" s="61" t="s">
        <v>252</v>
      </c>
      <c r="E99" s="77" t="s">
        <v>6</v>
      </c>
      <c r="F99" s="77" t="s">
        <v>303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44"/>
      <c r="X99" s="44">
        <v>101.3</v>
      </c>
      <c r="Y99" s="44">
        <v>98.5</v>
      </c>
      <c r="Z99" s="44">
        <v>98</v>
      </c>
      <c r="AA99" s="44">
        <v>93.2</v>
      </c>
      <c r="AB99" s="44">
        <v>391</v>
      </c>
      <c r="AC99" s="2">
        <v>16</v>
      </c>
      <c r="AD99"/>
      <c r="AE99"/>
      <c r="AF99" s="79">
        <v>98.2</v>
      </c>
      <c r="AG99" s="79">
        <v>97.4</v>
      </c>
      <c r="AH99" s="79">
        <v>97.5</v>
      </c>
      <c r="AI99" s="79">
        <v>91.7</v>
      </c>
      <c r="AJ99" s="79">
        <v>384.8</v>
      </c>
      <c r="AK99" s="80">
        <v>16</v>
      </c>
      <c r="AN99" s="44">
        <f t="shared" si="4"/>
        <v>775.8</v>
      </c>
      <c r="AO99" s="44">
        <f t="shared" si="3"/>
        <v>775.8</v>
      </c>
    </row>
    <row r="100" spans="1:42" x14ac:dyDescent="0.35">
      <c r="A100" s="2">
        <v>81</v>
      </c>
      <c r="B100" s="49">
        <v>286</v>
      </c>
      <c r="C100" s="58" t="s">
        <v>234</v>
      </c>
      <c r="D100" s="61" t="s">
        <v>352</v>
      </c>
      <c r="E100" s="77" t="s">
        <v>37</v>
      </c>
      <c r="F100" s="77" t="s">
        <v>344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44"/>
      <c r="X100" s="44">
        <v>97.1</v>
      </c>
      <c r="Y100" s="44">
        <v>92.8</v>
      </c>
      <c r="Z100" s="44">
        <v>94.2</v>
      </c>
      <c r="AA100" s="44">
        <v>93.6</v>
      </c>
      <c r="AB100" s="44">
        <v>377.7</v>
      </c>
      <c r="AC100" s="2">
        <v>7</v>
      </c>
      <c r="AD100"/>
      <c r="AE100"/>
      <c r="AF100" s="79">
        <v>96.7</v>
      </c>
      <c r="AG100" s="79">
        <v>100.5</v>
      </c>
      <c r="AH100" s="79">
        <v>98.4</v>
      </c>
      <c r="AI100" s="79">
        <v>100.6</v>
      </c>
      <c r="AJ100" s="79">
        <v>396.2</v>
      </c>
      <c r="AK100" s="80">
        <v>15</v>
      </c>
      <c r="AN100" s="44">
        <f t="shared" si="4"/>
        <v>773.9</v>
      </c>
      <c r="AO100" s="44">
        <f t="shared" si="3"/>
        <v>773.9</v>
      </c>
    </row>
    <row r="101" spans="1:42" x14ac:dyDescent="0.35">
      <c r="A101" s="2">
        <v>82</v>
      </c>
      <c r="B101" s="49">
        <v>200</v>
      </c>
      <c r="C101" s="58" t="s">
        <v>312</v>
      </c>
      <c r="D101" s="61" t="s">
        <v>313</v>
      </c>
      <c r="E101" s="77" t="s">
        <v>37</v>
      </c>
      <c r="F101" s="77" t="s">
        <v>303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44"/>
      <c r="X101" s="44">
        <v>96.4</v>
      </c>
      <c r="Y101" s="44">
        <v>98.3</v>
      </c>
      <c r="Z101" s="44">
        <v>94.2</v>
      </c>
      <c r="AA101" s="44">
        <v>99.4</v>
      </c>
      <c r="AB101" s="44">
        <v>388.3</v>
      </c>
      <c r="AC101" s="2">
        <v>11</v>
      </c>
      <c r="AD101"/>
      <c r="AE101"/>
      <c r="AF101" s="79">
        <v>97.5</v>
      </c>
      <c r="AG101" s="79">
        <v>94.6</v>
      </c>
      <c r="AH101" s="79">
        <v>97.3</v>
      </c>
      <c r="AI101" s="79">
        <v>95.5</v>
      </c>
      <c r="AJ101" s="79">
        <v>384.9</v>
      </c>
      <c r="AK101" s="80">
        <v>11</v>
      </c>
      <c r="AN101" s="44">
        <f t="shared" si="4"/>
        <v>773.2</v>
      </c>
      <c r="AO101" s="44">
        <f t="shared" si="3"/>
        <v>773.2</v>
      </c>
    </row>
    <row r="102" spans="1:42" x14ac:dyDescent="0.35">
      <c r="A102" s="2">
        <v>83</v>
      </c>
      <c r="B102" s="49">
        <v>243</v>
      </c>
      <c r="C102" s="58" t="s">
        <v>345</v>
      </c>
      <c r="D102" s="61" t="s">
        <v>346</v>
      </c>
      <c r="E102" s="77" t="s">
        <v>6</v>
      </c>
      <c r="F102" s="77" t="s">
        <v>344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44"/>
      <c r="X102" s="44">
        <v>98.4</v>
      </c>
      <c r="Y102" s="44">
        <v>93.9</v>
      </c>
      <c r="Z102" s="44">
        <v>97</v>
      </c>
      <c r="AA102" s="44">
        <v>97.8</v>
      </c>
      <c r="AB102" s="44">
        <v>387.1</v>
      </c>
      <c r="AC102" s="2">
        <v>12</v>
      </c>
      <c r="AD102"/>
      <c r="AE102"/>
      <c r="AF102" s="79">
        <v>94.4</v>
      </c>
      <c r="AG102" s="79">
        <v>95.4</v>
      </c>
      <c r="AH102" s="79">
        <v>90.6</v>
      </c>
      <c r="AI102" s="79">
        <v>91.5</v>
      </c>
      <c r="AJ102" s="79">
        <v>371.9</v>
      </c>
      <c r="AK102" s="80">
        <v>8</v>
      </c>
      <c r="AN102" s="44">
        <f t="shared" si="4"/>
        <v>759</v>
      </c>
      <c r="AO102" s="44">
        <f t="shared" si="3"/>
        <v>759</v>
      </c>
    </row>
    <row r="103" spans="1:42" x14ac:dyDescent="0.35">
      <c r="A103" s="2">
        <v>84</v>
      </c>
      <c r="B103" s="49">
        <v>122</v>
      </c>
      <c r="C103" s="58" t="s">
        <v>188</v>
      </c>
      <c r="D103" s="61" t="s">
        <v>343</v>
      </c>
      <c r="E103" s="77" t="s">
        <v>6</v>
      </c>
      <c r="F103" s="77" t="s">
        <v>344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44"/>
      <c r="X103" s="44">
        <v>93.4</v>
      </c>
      <c r="Y103" s="44">
        <v>98.1</v>
      </c>
      <c r="Z103" s="44">
        <v>93.1</v>
      </c>
      <c r="AA103" s="44">
        <v>96.4</v>
      </c>
      <c r="AB103" s="44">
        <v>381</v>
      </c>
      <c r="AC103" s="2">
        <v>9</v>
      </c>
      <c r="AD103"/>
      <c r="AE103"/>
      <c r="AF103" s="79">
        <v>91.6</v>
      </c>
      <c r="AG103" s="79">
        <v>92.2</v>
      </c>
      <c r="AH103" s="79">
        <v>97.3</v>
      </c>
      <c r="AI103" s="79">
        <v>96.4</v>
      </c>
      <c r="AJ103" s="79">
        <v>377.5</v>
      </c>
      <c r="AK103" s="80">
        <v>8</v>
      </c>
      <c r="AN103" s="44">
        <f t="shared" si="4"/>
        <v>758.5</v>
      </c>
      <c r="AO103" s="44">
        <f t="shared" si="3"/>
        <v>758.5</v>
      </c>
    </row>
    <row r="104" spans="1:42" x14ac:dyDescent="0.35">
      <c r="A104" s="2">
        <v>85</v>
      </c>
      <c r="B104" s="49">
        <v>215</v>
      </c>
      <c r="C104" s="11" t="s">
        <v>176</v>
      </c>
      <c r="D104" s="11" t="s">
        <v>175</v>
      </c>
      <c r="E104" s="10" t="s">
        <v>70</v>
      </c>
      <c r="F104" s="77" t="s">
        <v>344</v>
      </c>
      <c r="G104" s="18">
        <v>92.1</v>
      </c>
      <c r="H104" s="44">
        <v>91.7</v>
      </c>
      <c r="I104" s="44">
        <v>96.1</v>
      </c>
      <c r="J104" s="44">
        <v>93.7</v>
      </c>
      <c r="K104" s="44">
        <v>373.59999999999997</v>
      </c>
      <c r="L104" s="45">
        <v>10</v>
      </c>
      <c r="M104" s="44">
        <v>94.7</v>
      </c>
      <c r="N104" s="44">
        <v>97.9</v>
      </c>
      <c r="O104" s="44">
        <v>95.5</v>
      </c>
      <c r="P104" s="44">
        <v>96.2</v>
      </c>
      <c r="Q104" s="44">
        <v>384.3</v>
      </c>
      <c r="R104" s="45">
        <v>7</v>
      </c>
      <c r="S104" s="44">
        <v>757.9</v>
      </c>
      <c r="T104" s="45">
        <v>17</v>
      </c>
      <c r="U104" s="44"/>
      <c r="V104" s="45"/>
      <c r="W104" s="44"/>
      <c r="X104" s="44">
        <v>95.5</v>
      </c>
      <c r="Y104" s="44">
        <v>97.1</v>
      </c>
      <c r="Z104" s="44">
        <v>95.5</v>
      </c>
      <c r="AA104" s="44">
        <v>89</v>
      </c>
      <c r="AB104" s="44">
        <v>377.1</v>
      </c>
      <c r="AC104" s="2">
        <v>10</v>
      </c>
      <c r="AD104"/>
      <c r="AE104"/>
      <c r="AF104" s="79">
        <v>95.4</v>
      </c>
      <c r="AG104" s="79">
        <v>93.6</v>
      </c>
      <c r="AH104" s="79">
        <v>93.6</v>
      </c>
      <c r="AI104" s="79">
        <v>94.6</v>
      </c>
      <c r="AJ104" s="79">
        <v>377.2</v>
      </c>
      <c r="AK104" s="80">
        <v>15</v>
      </c>
      <c r="AN104" s="44">
        <f t="shared" si="4"/>
        <v>754.3</v>
      </c>
      <c r="AO104" s="44">
        <f t="shared" si="3"/>
        <v>754.3</v>
      </c>
    </row>
    <row r="105" spans="1:42" x14ac:dyDescent="0.35">
      <c r="A105" s="2">
        <v>86</v>
      </c>
      <c r="B105" s="49">
        <v>276</v>
      </c>
      <c r="C105" s="58" t="s">
        <v>350</v>
      </c>
      <c r="D105" s="61" t="s">
        <v>351</v>
      </c>
      <c r="E105" s="77" t="s">
        <v>6</v>
      </c>
      <c r="F105" s="77" t="s">
        <v>344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44"/>
      <c r="X105" s="44">
        <v>96.3</v>
      </c>
      <c r="Y105" s="44">
        <v>93.8</v>
      </c>
      <c r="Z105" s="44">
        <v>97</v>
      </c>
      <c r="AA105" s="44">
        <v>96.6</v>
      </c>
      <c r="AB105" s="44">
        <v>383.7</v>
      </c>
      <c r="AC105" s="2">
        <v>13</v>
      </c>
      <c r="AD105"/>
      <c r="AE105"/>
      <c r="AF105" s="79">
        <v>94.5</v>
      </c>
      <c r="AG105" s="79">
        <v>90.8</v>
      </c>
      <c r="AH105" s="79">
        <v>92.8</v>
      </c>
      <c r="AI105" s="79">
        <v>92.4</v>
      </c>
      <c r="AJ105" s="79">
        <v>370.5</v>
      </c>
      <c r="AK105" s="80">
        <v>5</v>
      </c>
      <c r="AN105" s="44">
        <f t="shared" si="4"/>
        <v>754.2</v>
      </c>
      <c r="AO105" s="44">
        <f t="shared" si="3"/>
        <v>754.2</v>
      </c>
    </row>
    <row r="106" spans="1:42" x14ac:dyDescent="0.35">
      <c r="A106" s="2">
        <v>87</v>
      </c>
      <c r="B106" s="49">
        <v>344</v>
      </c>
      <c r="C106" s="58" t="s">
        <v>353</v>
      </c>
      <c r="D106" s="61" t="s">
        <v>354</v>
      </c>
      <c r="E106" s="77" t="s">
        <v>37</v>
      </c>
      <c r="F106" s="77" t="s">
        <v>344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44"/>
      <c r="X106" s="44">
        <v>92.3</v>
      </c>
      <c r="Y106" s="44">
        <v>95.9</v>
      </c>
      <c r="Z106" s="44">
        <v>98.6</v>
      </c>
      <c r="AA106" s="44">
        <v>95.1</v>
      </c>
      <c r="AB106" s="44">
        <v>381.9</v>
      </c>
      <c r="AC106" s="2">
        <v>12</v>
      </c>
      <c r="AD106"/>
      <c r="AE106"/>
      <c r="AF106" s="79">
        <v>88.9</v>
      </c>
      <c r="AG106" s="79">
        <v>85.9</v>
      </c>
      <c r="AH106" s="79">
        <v>86</v>
      </c>
      <c r="AI106" s="79">
        <v>97.6</v>
      </c>
      <c r="AJ106" s="79">
        <v>358.4</v>
      </c>
      <c r="AK106" s="80">
        <v>8</v>
      </c>
      <c r="AN106" s="44">
        <f t="shared" si="4"/>
        <v>740.3</v>
      </c>
      <c r="AO106" s="44">
        <f t="shared" si="3"/>
        <v>740.3</v>
      </c>
    </row>
    <row r="107" spans="1:42" x14ac:dyDescent="0.35">
      <c r="A107" s="2">
        <v>88</v>
      </c>
      <c r="B107" s="49">
        <v>284</v>
      </c>
      <c r="C107" s="58" t="s">
        <v>218</v>
      </c>
      <c r="D107" s="61" t="s">
        <v>173</v>
      </c>
      <c r="E107" s="77" t="s">
        <v>6</v>
      </c>
      <c r="F107" s="77" t="s">
        <v>344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44"/>
      <c r="X107" s="44">
        <v>90.8</v>
      </c>
      <c r="Y107" s="44">
        <v>95.4</v>
      </c>
      <c r="Z107" s="44">
        <v>89.6</v>
      </c>
      <c r="AA107" s="44">
        <v>90</v>
      </c>
      <c r="AB107" s="44">
        <v>365.8</v>
      </c>
      <c r="AC107" s="2">
        <v>8</v>
      </c>
      <c r="AD107"/>
      <c r="AE107"/>
      <c r="AF107" s="79">
        <v>89.5</v>
      </c>
      <c r="AG107" s="79">
        <v>93.9</v>
      </c>
      <c r="AH107" s="79">
        <v>92.6</v>
      </c>
      <c r="AI107" s="79">
        <v>88.9</v>
      </c>
      <c r="AJ107" s="79">
        <v>364.9</v>
      </c>
      <c r="AK107" s="80">
        <v>7</v>
      </c>
      <c r="AN107" s="44">
        <f t="shared" si="4"/>
        <v>730.7</v>
      </c>
      <c r="AO107" s="44">
        <f t="shared" si="3"/>
        <v>730.7</v>
      </c>
    </row>
    <row r="108" spans="1:42" x14ac:dyDescent="0.35">
      <c r="A108" s="2">
        <v>89</v>
      </c>
      <c r="B108" s="10">
        <v>431</v>
      </c>
      <c r="C108" s="53" t="s">
        <v>249</v>
      </c>
      <c r="D108" s="53" t="s">
        <v>174</v>
      </c>
      <c r="E108" s="49" t="s">
        <v>397</v>
      </c>
      <c r="F108" s="49" t="s">
        <v>303</v>
      </c>
      <c r="G108" s="18"/>
      <c r="H108" s="44"/>
      <c r="I108" s="44"/>
      <c r="J108" s="44"/>
      <c r="K108" s="44"/>
      <c r="L108" s="45"/>
      <c r="M108" s="44"/>
      <c r="N108" s="44"/>
      <c r="O108" s="44"/>
      <c r="P108" s="44"/>
      <c r="Q108" s="44"/>
      <c r="R108" s="45"/>
      <c r="S108" s="44"/>
      <c r="T108" s="45"/>
      <c r="U108" s="44"/>
      <c r="V108" s="45"/>
      <c r="W108" s="44"/>
      <c r="X108" s="44">
        <v>6.6</v>
      </c>
      <c r="Y108" s="44"/>
      <c r="Z108" s="44"/>
      <c r="AA108" s="44"/>
      <c r="AB108" s="44">
        <v>6.6</v>
      </c>
      <c r="AC108" s="2">
        <v>0</v>
      </c>
      <c r="AD108"/>
      <c r="AE108"/>
      <c r="AF108" s="79">
        <v>100</v>
      </c>
      <c r="AG108" s="79">
        <v>101.7</v>
      </c>
      <c r="AH108" s="79">
        <v>100.8</v>
      </c>
      <c r="AI108" s="79">
        <v>100.2</v>
      </c>
      <c r="AJ108" s="79">
        <v>402.7</v>
      </c>
      <c r="AK108" s="80">
        <v>20</v>
      </c>
      <c r="AN108" s="44">
        <f t="shared" si="4"/>
        <v>409.3</v>
      </c>
      <c r="AO108" s="44">
        <f t="shared" si="3"/>
        <v>409.3</v>
      </c>
    </row>
    <row r="109" spans="1:42" x14ac:dyDescent="0.35">
      <c r="B109" s="10"/>
      <c r="C109" s="11"/>
      <c r="D109" s="11"/>
      <c r="E109" s="10"/>
      <c r="F109" s="10"/>
      <c r="G109" s="18"/>
      <c r="H109" s="44"/>
      <c r="I109" s="44"/>
      <c r="J109" s="44"/>
      <c r="K109" s="44"/>
      <c r="L109" s="45"/>
      <c r="M109" s="44"/>
      <c r="N109" s="44"/>
      <c r="O109" s="44"/>
      <c r="P109" s="44"/>
      <c r="Q109" s="44"/>
      <c r="R109" s="45"/>
      <c r="S109" s="44"/>
      <c r="T109" s="45"/>
      <c r="U109" s="44"/>
      <c r="V109" s="45"/>
      <c r="W109" s="44"/>
      <c r="X109" s="44"/>
      <c r="Y109" s="44"/>
      <c r="Z109" s="44"/>
      <c r="AA109" s="44"/>
      <c r="AB109" s="44"/>
      <c r="AC109" s="2"/>
    </row>
    <row r="110" spans="1:42" x14ac:dyDescent="0.35">
      <c r="B110" s="10"/>
      <c r="C110" s="11"/>
      <c r="D110" s="11"/>
      <c r="E110" s="10"/>
      <c r="F110" s="10"/>
      <c r="G110" s="18"/>
      <c r="H110" s="44"/>
      <c r="I110" s="44"/>
      <c r="J110" s="44"/>
      <c r="K110" s="44"/>
      <c r="L110" s="45"/>
      <c r="M110" s="44"/>
      <c r="N110" s="44"/>
      <c r="O110" s="44"/>
      <c r="P110" s="44"/>
      <c r="Q110" s="44"/>
      <c r="R110" s="45"/>
      <c r="S110" s="44"/>
      <c r="T110" s="45"/>
      <c r="U110" s="44"/>
      <c r="V110" s="45"/>
      <c r="W110" s="44"/>
      <c r="X110" s="44"/>
      <c r="Y110" s="44"/>
      <c r="Z110" s="44"/>
      <c r="AA110" s="44"/>
      <c r="AB110" s="44"/>
      <c r="AC110" s="2"/>
      <c r="AM110" s="2"/>
      <c r="AN110" s="2"/>
      <c r="AO110" s="44"/>
      <c r="AP110" s="2"/>
    </row>
    <row r="111" spans="1:42" s="7" customFormat="1" x14ac:dyDescent="0.35">
      <c r="A111" s="4" t="s">
        <v>269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81"/>
      <c r="X111" s="81"/>
      <c r="Y111" s="81"/>
      <c r="Z111" s="81"/>
      <c r="AA111" s="81"/>
      <c r="AB111" s="81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2" s="7" customFormat="1" x14ac:dyDescent="0.35">
      <c r="A112" s="4" t="s">
        <v>667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81"/>
      <c r="X112" s="81"/>
      <c r="Y112" s="81"/>
      <c r="Z112" s="81"/>
      <c r="AA112" s="81"/>
      <c r="AB112" s="81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50" x14ac:dyDescent="0.35">
      <c r="A113" s="12" t="s">
        <v>270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82"/>
      <c r="X113" s="82"/>
      <c r="Y113" s="82"/>
      <c r="Z113" s="82"/>
      <c r="AA113" s="82"/>
      <c r="AB113" s="82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50" x14ac:dyDescent="0.35">
      <c r="A114" s="42"/>
      <c r="B114" s="2"/>
      <c r="C114" s="2"/>
      <c r="D114" s="2"/>
      <c r="E114" s="2"/>
      <c r="F114" s="2"/>
      <c r="Z114" s="47"/>
    </row>
    <row r="115" spans="1:50" x14ac:dyDescent="0.35">
      <c r="A115" s="13" t="s">
        <v>268</v>
      </c>
      <c r="B115" s="46"/>
      <c r="C115" s="46"/>
      <c r="D115" s="46"/>
      <c r="E115" s="13" t="s">
        <v>674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46"/>
      <c r="U115" s="46"/>
      <c r="V115" s="46"/>
      <c r="W115" s="47"/>
      <c r="X115" s="84"/>
      <c r="Z115" s="47"/>
      <c r="AO115" s="47">
        <v>838.5</v>
      </c>
    </row>
    <row r="116" spans="1:50" x14ac:dyDescent="0.35">
      <c r="A116" s="13" t="s">
        <v>156</v>
      </c>
      <c r="B116" s="46"/>
      <c r="C116" s="46"/>
      <c r="D116" s="46"/>
      <c r="E116" s="13" t="s">
        <v>673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46"/>
      <c r="U116" s="46"/>
      <c r="V116" s="46"/>
      <c r="W116" s="47"/>
      <c r="X116" s="84"/>
      <c r="Z116" s="47"/>
      <c r="AO116" s="47">
        <v>835</v>
      </c>
    </row>
    <row r="117" spans="1:50" x14ac:dyDescent="0.35">
      <c r="A117" s="13" t="s">
        <v>157</v>
      </c>
      <c r="B117" s="46"/>
      <c r="C117" s="46"/>
      <c r="D117" s="46"/>
      <c r="E117" s="13" t="s">
        <v>677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46"/>
      <c r="U117" s="46"/>
      <c r="V117" s="46"/>
      <c r="W117" s="47"/>
      <c r="X117" s="84"/>
      <c r="Z117" s="47"/>
      <c r="AO117" s="47">
        <v>832.9</v>
      </c>
    </row>
    <row r="118" spans="1:50" x14ac:dyDescent="0.35">
      <c r="A118" s="13"/>
      <c r="B118" s="46"/>
      <c r="C118" s="46"/>
      <c r="D118" s="46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46"/>
      <c r="U118" s="46"/>
      <c r="V118" s="46"/>
      <c r="W118" s="47"/>
      <c r="X118" s="84"/>
      <c r="Z118" s="47"/>
      <c r="AO118" s="47"/>
    </row>
    <row r="119" spans="1:50" x14ac:dyDescent="0.35">
      <c r="A119" s="13" t="s">
        <v>246</v>
      </c>
      <c r="B119" s="46"/>
      <c r="C119" s="46"/>
      <c r="D119" s="46"/>
      <c r="E119" s="13" t="s">
        <v>680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46"/>
      <c r="U119" s="46"/>
      <c r="V119" s="46"/>
      <c r="W119" s="47"/>
      <c r="X119" s="84"/>
      <c r="Z119" s="47"/>
      <c r="AO119" s="47">
        <v>815.2</v>
      </c>
    </row>
    <row r="120" spans="1:50" x14ac:dyDescent="0.35">
      <c r="B120" s="46"/>
      <c r="C120" s="46"/>
      <c r="D120" s="46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6"/>
      <c r="X120" s="76"/>
      <c r="Y120" s="76"/>
      <c r="Z120" s="76"/>
      <c r="AO120" s="47"/>
    </row>
    <row r="121" spans="1:50" x14ac:dyDescent="0.35">
      <c r="A121" s="42" t="s">
        <v>165</v>
      </c>
      <c r="B121" s="1" t="s">
        <v>0</v>
      </c>
      <c r="C121" s="9" t="s">
        <v>1</v>
      </c>
      <c r="D121" s="9" t="s">
        <v>169</v>
      </c>
      <c r="E121" s="1" t="s">
        <v>3</v>
      </c>
      <c r="F121" s="1" t="s">
        <v>300</v>
      </c>
      <c r="G121" s="1">
        <v>1</v>
      </c>
      <c r="H121" s="42">
        <v>2</v>
      </c>
      <c r="I121" s="42">
        <v>3</v>
      </c>
      <c r="J121" s="42">
        <v>4</v>
      </c>
      <c r="K121" s="42" t="s">
        <v>158</v>
      </c>
      <c r="L121" s="42" t="s">
        <v>160</v>
      </c>
      <c r="M121" s="1">
        <v>1</v>
      </c>
      <c r="N121" s="42">
        <v>2</v>
      </c>
      <c r="O121" s="42">
        <v>3</v>
      </c>
      <c r="P121" s="42">
        <v>4</v>
      </c>
      <c r="Q121" s="42" t="s">
        <v>159</v>
      </c>
      <c r="R121" s="42" t="s">
        <v>160</v>
      </c>
      <c r="S121" s="42" t="s">
        <v>161</v>
      </c>
      <c r="T121" s="42" t="s">
        <v>160</v>
      </c>
      <c r="U121" s="42" t="s">
        <v>162</v>
      </c>
      <c r="V121" s="42" t="s">
        <v>163</v>
      </c>
      <c r="W121" s="27" t="s">
        <v>265</v>
      </c>
      <c r="X121" s="86">
        <v>1</v>
      </c>
      <c r="Y121" s="27">
        <v>2</v>
      </c>
      <c r="Z121" s="27">
        <v>3</v>
      </c>
      <c r="AA121" s="27">
        <v>4</v>
      </c>
      <c r="AB121" s="27" t="s">
        <v>285</v>
      </c>
      <c r="AC121" s="31" t="s">
        <v>288</v>
      </c>
      <c r="AD121" s="31" t="s">
        <v>289</v>
      </c>
      <c r="AE121" s="31" t="s">
        <v>290</v>
      </c>
      <c r="AF121" s="33">
        <v>1</v>
      </c>
      <c r="AG121" s="31">
        <v>2</v>
      </c>
      <c r="AH121" s="31">
        <v>3</v>
      </c>
      <c r="AI121" s="31">
        <v>4</v>
      </c>
      <c r="AJ121" s="31" t="s">
        <v>286</v>
      </c>
      <c r="AK121" s="31" t="s">
        <v>287</v>
      </c>
      <c r="AL121" s="31" t="s">
        <v>292</v>
      </c>
      <c r="AM121" s="31" t="s">
        <v>291</v>
      </c>
      <c r="AN121" s="31"/>
      <c r="AO121" s="31" t="s">
        <v>164</v>
      </c>
      <c r="AP121" s="54"/>
      <c r="AQ121" s="54"/>
      <c r="AR121" s="54"/>
      <c r="AS121" s="54"/>
      <c r="AT121" s="54"/>
      <c r="AU121" s="54"/>
      <c r="AV121" s="54"/>
      <c r="AW121" s="54"/>
      <c r="AX121" s="54"/>
    </row>
    <row r="122" spans="1:50" x14ac:dyDescent="0.35">
      <c r="A122" s="2">
        <v>1</v>
      </c>
      <c r="B122" s="49">
        <v>272</v>
      </c>
      <c r="C122" s="11" t="s">
        <v>217</v>
      </c>
      <c r="D122" s="11" t="s">
        <v>216</v>
      </c>
      <c r="E122" s="10" t="s">
        <v>6</v>
      </c>
      <c r="F122" s="77" t="s">
        <v>303</v>
      </c>
      <c r="G122" s="18">
        <v>103.2</v>
      </c>
      <c r="H122" s="44">
        <v>102.2</v>
      </c>
      <c r="I122" s="44">
        <v>102.3</v>
      </c>
      <c r="J122" s="44">
        <v>100.9</v>
      </c>
      <c r="K122" s="44">
        <v>408.6</v>
      </c>
      <c r="L122" s="45">
        <v>25</v>
      </c>
      <c r="M122" s="44">
        <v>99.7</v>
      </c>
      <c r="N122" s="44">
        <v>99.8</v>
      </c>
      <c r="O122" s="44">
        <v>100.8</v>
      </c>
      <c r="P122" s="44">
        <v>101.3</v>
      </c>
      <c r="Q122" s="44">
        <v>401.6</v>
      </c>
      <c r="R122" s="45">
        <v>19</v>
      </c>
      <c r="S122" s="44">
        <v>810.2</v>
      </c>
      <c r="T122" s="45">
        <v>44</v>
      </c>
      <c r="U122" s="44"/>
      <c r="V122" s="45"/>
      <c r="W122" s="44">
        <v>810.2</v>
      </c>
      <c r="X122" s="44">
        <v>102.7</v>
      </c>
      <c r="Y122" s="44">
        <v>105</v>
      </c>
      <c r="Z122" s="44">
        <v>102</v>
      </c>
      <c r="AA122" s="44">
        <v>101.1</v>
      </c>
      <c r="AB122" s="44">
        <v>410.8</v>
      </c>
      <c r="AC122" s="2">
        <v>26</v>
      </c>
      <c r="AD122" s="44">
        <v>204.4</v>
      </c>
      <c r="AE122" s="2">
        <v>8</v>
      </c>
      <c r="AF122" s="79">
        <v>102.5</v>
      </c>
      <c r="AG122" s="79">
        <v>102.1</v>
      </c>
      <c r="AH122" s="79">
        <v>103.2</v>
      </c>
      <c r="AI122" s="79">
        <v>103.9</v>
      </c>
      <c r="AJ122" s="79">
        <v>411.7</v>
      </c>
      <c r="AK122" s="80">
        <v>26</v>
      </c>
      <c r="AL122" s="44">
        <v>207.4</v>
      </c>
      <c r="AM122" s="2">
        <v>8</v>
      </c>
      <c r="AN122" s="2"/>
      <c r="AO122" s="44">
        <f t="shared" ref="AO122:AO153" si="5">AB122+AE122+AJ122+AM122</f>
        <v>838.5</v>
      </c>
    </row>
    <row r="123" spans="1:50" x14ac:dyDescent="0.35">
      <c r="A123" s="2">
        <v>2</v>
      </c>
      <c r="B123" s="49">
        <v>180</v>
      </c>
      <c r="C123" s="11" t="s">
        <v>236</v>
      </c>
      <c r="D123" s="11" t="s">
        <v>235</v>
      </c>
      <c r="E123" s="10" t="s">
        <v>611</v>
      </c>
      <c r="F123" s="77" t="s">
        <v>303</v>
      </c>
      <c r="G123" s="18">
        <v>104.2</v>
      </c>
      <c r="H123" s="44">
        <v>103.3</v>
      </c>
      <c r="I123" s="44">
        <v>103.3</v>
      </c>
      <c r="J123" s="44">
        <v>102.4</v>
      </c>
      <c r="K123" s="44">
        <v>413.20000000000005</v>
      </c>
      <c r="L123" s="45">
        <v>31</v>
      </c>
      <c r="M123" s="44">
        <v>102.1</v>
      </c>
      <c r="N123" s="44">
        <v>102.7</v>
      </c>
      <c r="O123" s="44">
        <v>101.7</v>
      </c>
      <c r="P123" s="44">
        <v>100.8</v>
      </c>
      <c r="Q123" s="44">
        <v>407.3</v>
      </c>
      <c r="R123" s="45">
        <v>24</v>
      </c>
      <c r="S123" s="44">
        <v>820.5</v>
      </c>
      <c r="T123" s="45">
        <v>55</v>
      </c>
      <c r="U123" s="44">
        <v>74.099999999999994</v>
      </c>
      <c r="V123" s="45">
        <v>1</v>
      </c>
      <c r="W123" s="44">
        <v>821.5</v>
      </c>
      <c r="X123" s="44">
        <v>104.9</v>
      </c>
      <c r="Y123" s="44">
        <v>104</v>
      </c>
      <c r="Z123" s="44">
        <v>103.8</v>
      </c>
      <c r="AA123" s="44">
        <v>102.9</v>
      </c>
      <c r="AB123" s="44">
        <v>415.6</v>
      </c>
      <c r="AC123" s="2">
        <v>32</v>
      </c>
      <c r="AD123" s="44">
        <v>97.9</v>
      </c>
      <c r="AE123" s="2">
        <v>2</v>
      </c>
      <c r="AF123" s="79">
        <v>103.4</v>
      </c>
      <c r="AG123" s="79">
        <v>103.7</v>
      </c>
      <c r="AH123" s="79">
        <v>102.3</v>
      </c>
      <c r="AI123" s="79">
        <v>102</v>
      </c>
      <c r="AJ123" s="79">
        <v>411.4</v>
      </c>
      <c r="AK123" s="80">
        <v>29</v>
      </c>
      <c r="AL123" s="44">
        <v>184.6</v>
      </c>
      <c r="AM123" s="2">
        <v>6</v>
      </c>
      <c r="AN123" s="2"/>
      <c r="AO123" s="44">
        <f t="shared" si="5"/>
        <v>835</v>
      </c>
    </row>
    <row r="124" spans="1:50" x14ac:dyDescent="0.35">
      <c r="A124" s="2">
        <v>3</v>
      </c>
      <c r="B124" s="49">
        <v>235</v>
      </c>
      <c r="C124" s="11" t="s">
        <v>187</v>
      </c>
      <c r="D124" s="11" t="s">
        <v>220</v>
      </c>
      <c r="E124" s="10" t="s">
        <v>6</v>
      </c>
      <c r="F124" s="77" t="s">
        <v>303</v>
      </c>
      <c r="G124" s="18">
        <v>99.6</v>
      </c>
      <c r="H124" s="44">
        <v>101.3</v>
      </c>
      <c r="I124" s="44">
        <v>101.9</v>
      </c>
      <c r="J124" s="44">
        <v>101.4</v>
      </c>
      <c r="K124" s="44">
        <v>404.19999999999993</v>
      </c>
      <c r="L124" s="45">
        <v>19</v>
      </c>
      <c r="M124" s="44">
        <v>101.9</v>
      </c>
      <c r="N124" s="44">
        <v>101.2</v>
      </c>
      <c r="O124" s="44">
        <v>102.5</v>
      </c>
      <c r="P124" s="44">
        <v>102.2</v>
      </c>
      <c r="Q124" s="44">
        <v>407.8</v>
      </c>
      <c r="R124" s="45">
        <v>23</v>
      </c>
      <c r="S124" s="44">
        <v>812</v>
      </c>
      <c r="T124" s="45">
        <v>42</v>
      </c>
      <c r="U124" s="44"/>
      <c r="V124" s="45"/>
      <c r="W124" s="44">
        <v>812</v>
      </c>
      <c r="X124" s="44">
        <v>103.3</v>
      </c>
      <c r="Y124" s="44">
        <v>103.1</v>
      </c>
      <c r="Z124" s="44">
        <v>100.2</v>
      </c>
      <c r="AA124" s="44">
        <v>103.6</v>
      </c>
      <c r="AB124" s="44">
        <v>410.2</v>
      </c>
      <c r="AC124" s="2">
        <v>27</v>
      </c>
      <c r="AD124" s="44">
        <v>137.6</v>
      </c>
      <c r="AE124" s="2">
        <v>4</v>
      </c>
      <c r="AF124" s="79">
        <v>103.8</v>
      </c>
      <c r="AG124" s="79">
        <v>102.6</v>
      </c>
      <c r="AH124" s="79">
        <v>102.9</v>
      </c>
      <c r="AI124" s="79">
        <v>102.4</v>
      </c>
      <c r="AJ124" s="79">
        <v>411.7</v>
      </c>
      <c r="AK124" s="80">
        <v>27</v>
      </c>
      <c r="AL124" s="44">
        <v>204.8</v>
      </c>
      <c r="AM124" s="2">
        <v>7</v>
      </c>
      <c r="AN124" s="2"/>
      <c r="AO124" s="44">
        <f t="shared" si="5"/>
        <v>832.9</v>
      </c>
    </row>
    <row r="125" spans="1:50" x14ac:dyDescent="0.35">
      <c r="A125" s="2">
        <v>4</v>
      </c>
      <c r="B125" s="49">
        <v>129</v>
      </c>
      <c r="C125" s="11" t="s">
        <v>184</v>
      </c>
      <c r="D125" s="11" t="s">
        <v>60</v>
      </c>
      <c r="E125" s="10" t="s">
        <v>6</v>
      </c>
      <c r="F125" s="77" t="s">
        <v>303</v>
      </c>
      <c r="G125" s="18">
        <v>103.2</v>
      </c>
      <c r="H125" s="44">
        <v>102.2</v>
      </c>
      <c r="I125" s="44">
        <v>100.6</v>
      </c>
      <c r="J125" s="44">
        <v>101.2</v>
      </c>
      <c r="K125" s="44">
        <v>407.2</v>
      </c>
      <c r="L125" s="45">
        <v>23</v>
      </c>
      <c r="M125" s="44">
        <v>103.2</v>
      </c>
      <c r="N125" s="44">
        <v>100.9</v>
      </c>
      <c r="O125" s="44">
        <v>100</v>
      </c>
      <c r="P125" s="44">
        <v>100.9</v>
      </c>
      <c r="Q125" s="44">
        <v>405</v>
      </c>
      <c r="R125" s="45">
        <v>21</v>
      </c>
      <c r="S125" s="44">
        <v>812.2</v>
      </c>
      <c r="T125" s="45">
        <v>44</v>
      </c>
      <c r="U125" s="44"/>
      <c r="V125" s="45"/>
      <c r="W125" s="44">
        <v>812.2</v>
      </c>
      <c r="X125" s="44">
        <v>103</v>
      </c>
      <c r="Y125" s="44">
        <v>103.4</v>
      </c>
      <c r="Z125" s="44">
        <v>102.6</v>
      </c>
      <c r="AA125" s="44">
        <v>101.8</v>
      </c>
      <c r="AB125" s="44">
        <v>410.8</v>
      </c>
      <c r="AC125" s="2">
        <v>25</v>
      </c>
      <c r="AD125" s="44">
        <v>203.3</v>
      </c>
      <c r="AE125" s="2">
        <v>7</v>
      </c>
      <c r="AF125" s="79">
        <v>101.6</v>
      </c>
      <c r="AG125" s="79">
        <v>103.1</v>
      </c>
      <c r="AH125" s="79">
        <v>101.7</v>
      </c>
      <c r="AI125" s="79">
        <v>103.5</v>
      </c>
      <c r="AJ125" s="79">
        <v>409.9</v>
      </c>
      <c r="AK125" s="80">
        <v>28</v>
      </c>
      <c r="AL125" s="44">
        <v>118.8</v>
      </c>
      <c r="AM125" s="2">
        <v>3</v>
      </c>
      <c r="AN125" s="2"/>
      <c r="AO125" s="44">
        <f t="shared" si="5"/>
        <v>830.7</v>
      </c>
    </row>
    <row r="126" spans="1:50" x14ac:dyDescent="0.35">
      <c r="A126" s="2">
        <v>5</v>
      </c>
      <c r="B126" s="49">
        <v>280</v>
      </c>
      <c r="C126" s="11" t="s">
        <v>242</v>
      </c>
      <c r="D126" s="11" t="s">
        <v>241</v>
      </c>
      <c r="E126" s="10" t="s">
        <v>6</v>
      </c>
      <c r="F126" s="77" t="s">
        <v>303</v>
      </c>
      <c r="G126" s="18">
        <v>101.4</v>
      </c>
      <c r="H126" s="44">
        <v>103.8</v>
      </c>
      <c r="I126" s="44">
        <v>105.1</v>
      </c>
      <c r="J126" s="44">
        <v>104.9</v>
      </c>
      <c r="K126" s="44">
        <v>415.19999999999993</v>
      </c>
      <c r="L126" s="45">
        <v>30</v>
      </c>
      <c r="M126" s="44">
        <v>103</v>
      </c>
      <c r="N126" s="44">
        <v>102.6</v>
      </c>
      <c r="O126" s="44">
        <v>102.8</v>
      </c>
      <c r="P126" s="44">
        <v>104.7</v>
      </c>
      <c r="Q126" s="44">
        <v>413.09999999999997</v>
      </c>
      <c r="R126" s="45">
        <v>28</v>
      </c>
      <c r="S126" s="44">
        <v>828.3</v>
      </c>
      <c r="T126" s="45">
        <v>58</v>
      </c>
      <c r="U126" s="44">
        <v>162.80000000000001</v>
      </c>
      <c r="V126" s="45">
        <v>5</v>
      </c>
      <c r="W126" s="44">
        <v>833.3</v>
      </c>
      <c r="X126" s="44">
        <v>100.8</v>
      </c>
      <c r="Y126" s="44">
        <v>102.3</v>
      </c>
      <c r="Z126" s="44">
        <v>101.8</v>
      </c>
      <c r="AA126" s="44">
        <v>102.5</v>
      </c>
      <c r="AB126" s="44">
        <v>407.4</v>
      </c>
      <c r="AC126" s="2">
        <v>25</v>
      </c>
      <c r="AD126" s="2"/>
      <c r="AE126" s="2"/>
      <c r="AF126" s="79">
        <v>103.4</v>
      </c>
      <c r="AG126" s="79">
        <v>103.2</v>
      </c>
      <c r="AH126" s="79">
        <v>102.4</v>
      </c>
      <c r="AI126" s="79">
        <v>102</v>
      </c>
      <c r="AJ126" s="79">
        <v>411</v>
      </c>
      <c r="AK126" s="80">
        <v>24</v>
      </c>
      <c r="AL126" s="44">
        <v>141.31</v>
      </c>
      <c r="AM126" s="2">
        <v>4</v>
      </c>
      <c r="AN126" s="2"/>
      <c r="AO126" s="44">
        <f t="shared" si="5"/>
        <v>822.4</v>
      </c>
    </row>
    <row r="127" spans="1:50" x14ac:dyDescent="0.35">
      <c r="A127" s="2">
        <v>6</v>
      </c>
      <c r="B127" s="49">
        <v>137</v>
      </c>
      <c r="C127" s="11" t="s">
        <v>178</v>
      </c>
      <c r="D127" s="11" t="s">
        <v>232</v>
      </c>
      <c r="E127" s="10" t="s">
        <v>611</v>
      </c>
      <c r="F127" s="77" t="s">
        <v>303</v>
      </c>
      <c r="G127" s="18">
        <v>102.7</v>
      </c>
      <c r="H127" s="44">
        <v>102</v>
      </c>
      <c r="I127" s="44">
        <v>102</v>
      </c>
      <c r="J127" s="44">
        <v>102.3</v>
      </c>
      <c r="K127" s="44">
        <v>409</v>
      </c>
      <c r="L127" s="45">
        <v>26</v>
      </c>
      <c r="M127" s="44">
        <v>103.2</v>
      </c>
      <c r="N127" s="44">
        <v>100.6</v>
      </c>
      <c r="O127" s="44">
        <v>102.3</v>
      </c>
      <c r="P127" s="44">
        <v>101.7</v>
      </c>
      <c r="Q127" s="44">
        <v>407.8</v>
      </c>
      <c r="R127" s="45">
        <v>25</v>
      </c>
      <c r="S127" s="44">
        <v>816.8</v>
      </c>
      <c r="T127" s="45">
        <v>51</v>
      </c>
      <c r="U127" s="44"/>
      <c r="V127" s="45"/>
      <c r="W127" s="44">
        <v>816.8</v>
      </c>
      <c r="X127" s="44">
        <v>101.7</v>
      </c>
      <c r="Y127" s="44">
        <v>102.3</v>
      </c>
      <c r="Z127" s="44">
        <v>102.4</v>
      </c>
      <c r="AA127" s="44">
        <v>102.7</v>
      </c>
      <c r="AB127" s="44">
        <v>409.1</v>
      </c>
      <c r="AC127" s="2">
        <v>25</v>
      </c>
      <c r="AD127" s="44">
        <v>160</v>
      </c>
      <c r="AE127" s="2">
        <v>5</v>
      </c>
      <c r="AF127" s="79">
        <v>101.7</v>
      </c>
      <c r="AG127" s="79">
        <v>100.8</v>
      </c>
      <c r="AH127" s="79">
        <v>100.6</v>
      </c>
      <c r="AI127" s="79">
        <v>103.9</v>
      </c>
      <c r="AJ127" s="79">
        <v>407</v>
      </c>
      <c r="AK127" s="80">
        <v>28</v>
      </c>
      <c r="AL127" s="2"/>
      <c r="AM127" s="54"/>
      <c r="AN127" s="54"/>
      <c r="AO127" s="44">
        <f t="shared" si="5"/>
        <v>821.1</v>
      </c>
    </row>
    <row r="128" spans="1:50" x14ac:dyDescent="0.35">
      <c r="A128" s="2">
        <v>7</v>
      </c>
      <c r="B128" s="49">
        <v>397</v>
      </c>
      <c r="C128" s="58" t="s">
        <v>337</v>
      </c>
      <c r="D128" s="61" t="s">
        <v>221</v>
      </c>
      <c r="E128" s="10" t="s">
        <v>611</v>
      </c>
      <c r="F128" s="77" t="s">
        <v>303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44"/>
      <c r="X128" s="44">
        <v>104.1</v>
      </c>
      <c r="Y128" s="44">
        <v>105.2</v>
      </c>
      <c r="Z128" s="44">
        <v>102.1</v>
      </c>
      <c r="AA128" s="44">
        <v>98</v>
      </c>
      <c r="AB128" s="44">
        <v>409.4</v>
      </c>
      <c r="AC128" s="2">
        <v>27</v>
      </c>
      <c r="AD128" s="44">
        <v>117.8</v>
      </c>
      <c r="AE128" s="2">
        <v>3</v>
      </c>
      <c r="AF128" s="79">
        <v>101.1</v>
      </c>
      <c r="AG128" s="79">
        <v>100.8</v>
      </c>
      <c r="AH128" s="79">
        <v>102.6</v>
      </c>
      <c r="AI128" s="79">
        <v>101.5</v>
      </c>
      <c r="AJ128" s="79">
        <v>406</v>
      </c>
      <c r="AK128" s="80">
        <v>24</v>
      </c>
      <c r="AL128" s="2"/>
      <c r="AM128" s="54"/>
      <c r="AN128" s="54"/>
      <c r="AO128" s="44">
        <f t="shared" si="5"/>
        <v>818.4</v>
      </c>
    </row>
    <row r="129" spans="1:41" x14ac:dyDescent="0.35">
      <c r="A129" s="2">
        <v>8</v>
      </c>
      <c r="B129" s="49">
        <v>383</v>
      </c>
      <c r="C129" s="11" t="s">
        <v>240</v>
      </c>
      <c r="D129" s="11" t="s">
        <v>239</v>
      </c>
      <c r="E129" s="10" t="s">
        <v>6</v>
      </c>
      <c r="F129" s="77" t="s">
        <v>303</v>
      </c>
      <c r="G129" s="18">
        <v>102.5</v>
      </c>
      <c r="H129" s="44">
        <v>101.4</v>
      </c>
      <c r="I129" s="44">
        <v>103.1</v>
      </c>
      <c r="J129" s="44">
        <v>104.3</v>
      </c>
      <c r="K129" s="44">
        <v>411.3</v>
      </c>
      <c r="L129" s="45">
        <v>21</v>
      </c>
      <c r="M129" s="44">
        <v>103.1</v>
      </c>
      <c r="N129" s="44">
        <v>104.2</v>
      </c>
      <c r="O129" s="44">
        <v>102.3</v>
      </c>
      <c r="P129" s="44">
        <v>103.5</v>
      </c>
      <c r="Q129" s="44">
        <v>413.1</v>
      </c>
      <c r="R129" s="45">
        <v>31</v>
      </c>
      <c r="S129" s="44">
        <v>824.40000000000009</v>
      </c>
      <c r="T129" s="45">
        <v>52</v>
      </c>
      <c r="U129" s="44">
        <v>119.5</v>
      </c>
      <c r="V129" s="45">
        <v>3</v>
      </c>
      <c r="W129" s="44">
        <v>827.40000000000009</v>
      </c>
      <c r="X129" s="44">
        <v>102.3</v>
      </c>
      <c r="Y129" s="44">
        <v>100.8</v>
      </c>
      <c r="Z129" s="44">
        <v>101.4</v>
      </c>
      <c r="AA129" s="44">
        <v>100.9</v>
      </c>
      <c r="AB129" s="44">
        <v>405.4</v>
      </c>
      <c r="AC129" s="2">
        <v>25</v>
      </c>
      <c r="AD129" s="2"/>
      <c r="AE129" s="2"/>
      <c r="AF129" s="79">
        <v>101.9</v>
      </c>
      <c r="AG129" s="79">
        <v>104.9</v>
      </c>
      <c r="AH129" s="79">
        <v>102</v>
      </c>
      <c r="AI129" s="79">
        <v>101.9</v>
      </c>
      <c r="AJ129" s="79">
        <v>410.7</v>
      </c>
      <c r="AK129" s="80">
        <v>25</v>
      </c>
      <c r="AL129" s="44">
        <v>98.9</v>
      </c>
      <c r="AM129" s="2">
        <v>2</v>
      </c>
      <c r="AN129" s="2"/>
      <c r="AO129" s="44">
        <f t="shared" si="5"/>
        <v>818.09999999999991</v>
      </c>
    </row>
    <row r="130" spans="1:41" x14ac:dyDescent="0.35">
      <c r="A130" s="2">
        <v>9</v>
      </c>
      <c r="B130" s="49">
        <v>300</v>
      </c>
      <c r="C130" s="11" t="s">
        <v>229</v>
      </c>
      <c r="D130" s="11" t="s">
        <v>228</v>
      </c>
      <c r="E130" s="10" t="s">
        <v>611</v>
      </c>
      <c r="F130" s="77" t="s">
        <v>355</v>
      </c>
      <c r="G130" s="18">
        <v>101.4</v>
      </c>
      <c r="H130" s="44">
        <v>102.9</v>
      </c>
      <c r="I130" s="44">
        <v>102.4</v>
      </c>
      <c r="J130" s="44">
        <v>102.6</v>
      </c>
      <c r="K130" s="44">
        <v>409.30000000000007</v>
      </c>
      <c r="L130" s="45">
        <v>24</v>
      </c>
      <c r="M130" s="44">
        <v>102.7</v>
      </c>
      <c r="N130" s="44">
        <v>103.1</v>
      </c>
      <c r="O130" s="44">
        <v>100.4</v>
      </c>
      <c r="P130" s="44">
        <v>99.7</v>
      </c>
      <c r="Q130" s="44">
        <v>405.90000000000003</v>
      </c>
      <c r="R130" s="45">
        <v>22</v>
      </c>
      <c r="S130" s="44">
        <v>815.2</v>
      </c>
      <c r="T130" s="45">
        <v>46</v>
      </c>
      <c r="U130" s="44"/>
      <c r="V130" s="45"/>
      <c r="W130" s="44">
        <v>815.2</v>
      </c>
      <c r="X130" s="44">
        <v>103</v>
      </c>
      <c r="Y130" s="44">
        <v>102.2</v>
      </c>
      <c r="Z130" s="44">
        <v>101.2</v>
      </c>
      <c r="AA130" s="44">
        <v>101.8</v>
      </c>
      <c r="AB130" s="44">
        <v>408.2</v>
      </c>
      <c r="AC130" s="2">
        <v>22</v>
      </c>
      <c r="AD130" s="44">
        <v>75.400000000000006</v>
      </c>
      <c r="AE130" s="2">
        <v>1</v>
      </c>
      <c r="AF130" s="79">
        <v>103.4</v>
      </c>
      <c r="AG130" s="79">
        <v>103</v>
      </c>
      <c r="AH130" s="79">
        <v>102</v>
      </c>
      <c r="AI130" s="79">
        <v>99.4</v>
      </c>
      <c r="AJ130" s="79">
        <v>407.8</v>
      </c>
      <c r="AK130" s="80">
        <v>25</v>
      </c>
      <c r="AL130" s="2"/>
      <c r="AM130" s="54"/>
      <c r="AN130" s="54"/>
      <c r="AO130" s="44">
        <f t="shared" si="5"/>
        <v>817</v>
      </c>
    </row>
    <row r="131" spans="1:41" x14ac:dyDescent="0.35">
      <c r="A131" s="2">
        <v>10</v>
      </c>
      <c r="B131" s="49">
        <v>128</v>
      </c>
      <c r="C131" s="11" t="s">
        <v>209</v>
      </c>
      <c r="D131" s="11" t="s">
        <v>208</v>
      </c>
      <c r="E131" s="10" t="s">
        <v>611</v>
      </c>
      <c r="F131" s="77" t="s">
        <v>303</v>
      </c>
      <c r="G131" s="18">
        <v>98</v>
      </c>
      <c r="H131" s="44">
        <v>98.5</v>
      </c>
      <c r="I131" s="44">
        <v>101.9</v>
      </c>
      <c r="J131" s="44">
        <v>99.6</v>
      </c>
      <c r="K131" s="44">
        <v>398</v>
      </c>
      <c r="L131" s="45">
        <v>18</v>
      </c>
      <c r="M131" s="44">
        <v>103.3</v>
      </c>
      <c r="N131" s="44">
        <v>101.9</v>
      </c>
      <c r="O131" s="44">
        <v>99.8</v>
      </c>
      <c r="P131" s="44">
        <v>101.7</v>
      </c>
      <c r="Q131" s="44">
        <v>406.7</v>
      </c>
      <c r="R131" s="45">
        <v>24</v>
      </c>
      <c r="S131" s="44">
        <v>804.7</v>
      </c>
      <c r="T131" s="45">
        <v>42</v>
      </c>
      <c r="U131" s="44"/>
      <c r="V131" s="45"/>
      <c r="W131" s="44">
        <v>804.7</v>
      </c>
      <c r="X131" s="44">
        <v>102.1</v>
      </c>
      <c r="Y131" s="44">
        <v>99.8</v>
      </c>
      <c r="Z131" s="44">
        <v>100.1</v>
      </c>
      <c r="AA131" s="44">
        <v>99.5</v>
      </c>
      <c r="AB131" s="44">
        <v>401.5</v>
      </c>
      <c r="AC131" s="2">
        <v>20</v>
      </c>
      <c r="AD131"/>
      <c r="AE131"/>
      <c r="AF131" s="79">
        <v>100.5</v>
      </c>
      <c r="AG131" s="79">
        <v>104.3</v>
      </c>
      <c r="AH131" s="79">
        <v>102.4</v>
      </c>
      <c r="AI131" s="79">
        <v>103.1</v>
      </c>
      <c r="AJ131" s="79">
        <v>410.3</v>
      </c>
      <c r="AK131" s="80">
        <v>27</v>
      </c>
      <c r="AL131" s="60">
        <v>158.5</v>
      </c>
      <c r="AM131" s="2">
        <v>5</v>
      </c>
      <c r="AN131" s="2"/>
      <c r="AO131" s="44">
        <f t="shared" si="5"/>
        <v>816.8</v>
      </c>
    </row>
    <row r="132" spans="1:41" x14ac:dyDescent="0.35">
      <c r="A132" s="2">
        <v>11</v>
      </c>
      <c r="B132" s="49">
        <v>363</v>
      </c>
      <c r="C132" s="11" t="s">
        <v>205</v>
      </c>
      <c r="D132" s="11" t="s">
        <v>204</v>
      </c>
      <c r="E132" s="10" t="s">
        <v>37</v>
      </c>
      <c r="F132" s="77" t="s">
        <v>303</v>
      </c>
      <c r="G132" s="18">
        <v>100.5</v>
      </c>
      <c r="H132" s="44">
        <v>100.7</v>
      </c>
      <c r="I132" s="44">
        <v>99.4</v>
      </c>
      <c r="J132" s="44">
        <v>102</v>
      </c>
      <c r="K132" s="44">
        <v>402.6</v>
      </c>
      <c r="L132" s="45">
        <v>17</v>
      </c>
      <c r="M132" s="44">
        <v>101.2</v>
      </c>
      <c r="N132" s="44">
        <v>99.6</v>
      </c>
      <c r="O132" s="44">
        <v>101.7</v>
      </c>
      <c r="P132" s="44">
        <v>98.1</v>
      </c>
      <c r="Q132" s="44">
        <v>400.6</v>
      </c>
      <c r="R132" s="45">
        <v>16</v>
      </c>
      <c r="S132" s="44">
        <v>803.2</v>
      </c>
      <c r="T132" s="45">
        <v>33</v>
      </c>
      <c r="U132" s="44"/>
      <c r="V132" s="45"/>
      <c r="W132" s="44">
        <v>803.2</v>
      </c>
      <c r="X132" s="44">
        <v>102.2</v>
      </c>
      <c r="Y132" s="44">
        <v>101.4</v>
      </c>
      <c r="Z132" s="44">
        <v>100.7</v>
      </c>
      <c r="AA132" s="44">
        <v>102.8</v>
      </c>
      <c r="AB132" s="44">
        <v>407.1</v>
      </c>
      <c r="AC132" s="2">
        <v>20</v>
      </c>
      <c r="AD132" s="2"/>
      <c r="AE132" s="2"/>
      <c r="AF132" s="79">
        <v>104.3</v>
      </c>
      <c r="AG132" s="79">
        <v>102.2</v>
      </c>
      <c r="AH132" s="79">
        <v>98.4</v>
      </c>
      <c r="AI132" s="79">
        <v>103.2</v>
      </c>
      <c r="AJ132" s="79">
        <v>408.1</v>
      </c>
      <c r="AK132" s="80">
        <v>21</v>
      </c>
      <c r="AL132" s="2"/>
      <c r="AM132" s="54"/>
      <c r="AN132" s="54"/>
      <c r="AO132" s="44">
        <f t="shared" si="5"/>
        <v>815.2</v>
      </c>
    </row>
    <row r="133" spans="1:41" x14ac:dyDescent="0.35">
      <c r="A133" s="2">
        <v>12</v>
      </c>
      <c r="B133" s="49">
        <v>165</v>
      </c>
      <c r="C133" s="58" t="s">
        <v>364</v>
      </c>
      <c r="D133" s="61" t="s">
        <v>365</v>
      </c>
      <c r="E133" s="77" t="s">
        <v>6</v>
      </c>
      <c r="F133" s="77" t="s">
        <v>160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44"/>
      <c r="X133" s="44">
        <v>103.3</v>
      </c>
      <c r="Y133" s="44">
        <v>99.8</v>
      </c>
      <c r="Z133" s="44">
        <v>101.2</v>
      </c>
      <c r="AA133" s="44">
        <v>103.1</v>
      </c>
      <c r="AB133" s="44">
        <v>407.4</v>
      </c>
      <c r="AC133" s="2">
        <v>24</v>
      </c>
      <c r="AD133" s="2"/>
      <c r="AE133" s="2"/>
      <c r="AF133" s="79">
        <v>101.7</v>
      </c>
      <c r="AG133" s="79">
        <v>101.5</v>
      </c>
      <c r="AH133" s="79">
        <v>101.8</v>
      </c>
      <c r="AI133" s="79">
        <v>102.4</v>
      </c>
      <c r="AJ133" s="79">
        <v>407.4</v>
      </c>
      <c r="AK133" s="80">
        <v>24</v>
      </c>
      <c r="AL133" s="2"/>
      <c r="AM133" s="54"/>
      <c r="AN133" s="54"/>
      <c r="AO133" s="44">
        <f t="shared" si="5"/>
        <v>814.8</v>
      </c>
    </row>
    <row r="134" spans="1:41" x14ac:dyDescent="0.35">
      <c r="A134" s="2">
        <v>13</v>
      </c>
      <c r="B134" s="49">
        <v>144</v>
      </c>
      <c r="C134" s="11" t="s">
        <v>231</v>
      </c>
      <c r="D134" s="11" t="s">
        <v>230</v>
      </c>
      <c r="E134" s="10" t="s">
        <v>6</v>
      </c>
      <c r="F134" s="77" t="s">
        <v>303</v>
      </c>
      <c r="G134" s="18">
        <v>101.1</v>
      </c>
      <c r="H134" s="44">
        <v>102.1</v>
      </c>
      <c r="I134" s="44">
        <v>103.3</v>
      </c>
      <c r="J134" s="44">
        <v>99.9</v>
      </c>
      <c r="K134" s="44">
        <v>406.4</v>
      </c>
      <c r="L134" s="45">
        <v>23</v>
      </c>
      <c r="M134" s="44">
        <v>101.2</v>
      </c>
      <c r="N134" s="44">
        <v>102.1</v>
      </c>
      <c r="O134" s="44">
        <v>102.7</v>
      </c>
      <c r="P134" s="44">
        <v>103.2</v>
      </c>
      <c r="Q134" s="44">
        <v>409.2</v>
      </c>
      <c r="R134" s="45">
        <v>25</v>
      </c>
      <c r="S134" s="44">
        <v>815.59999999999991</v>
      </c>
      <c r="T134" s="45">
        <v>48</v>
      </c>
      <c r="U134" s="44"/>
      <c r="V134" s="45"/>
      <c r="W134" s="44">
        <v>815.59999999999991</v>
      </c>
      <c r="X134" s="44">
        <v>101.5</v>
      </c>
      <c r="Y134" s="44">
        <v>101.4</v>
      </c>
      <c r="Z134" s="44">
        <v>101</v>
      </c>
      <c r="AA134" s="44">
        <v>99.3</v>
      </c>
      <c r="AB134" s="44">
        <v>403.2</v>
      </c>
      <c r="AC134" s="2">
        <v>17</v>
      </c>
      <c r="AD134" s="2"/>
      <c r="AE134" s="2"/>
      <c r="AF134" s="79">
        <v>102.1</v>
      </c>
      <c r="AG134" s="79">
        <v>104.6</v>
      </c>
      <c r="AH134" s="79">
        <v>101.5</v>
      </c>
      <c r="AI134" s="79">
        <v>102.3</v>
      </c>
      <c r="AJ134" s="79">
        <v>410.5</v>
      </c>
      <c r="AK134" s="80">
        <v>29</v>
      </c>
      <c r="AL134" s="44">
        <v>72.099999999999994</v>
      </c>
      <c r="AM134" s="2">
        <v>1</v>
      </c>
      <c r="AN134" s="2"/>
      <c r="AO134" s="44">
        <f t="shared" si="5"/>
        <v>814.7</v>
      </c>
    </row>
    <row r="135" spans="1:41" x14ac:dyDescent="0.35">
      <c r="A135" s="2">
        <v>14</v>
      </c>
      <c r="B135" s="49">
        <v>182</v>
      </c>
      <c r="C135" s="11" t="s">
        <v>211</v>
      </c>
      <c r="D135" s="11" t="s">
        <v>222</v>
      </c>
      <c r="E135" s="10" t="s">
        <v>611</v>
      </c>
      <c r="F135" s="77" t="s">
        <v>303</v>
      </c>
      <c r="G135" s="18">
        <v>100.9</v>
      </c>
      <c r="H135" s="44">
        <v>104</v>
      </c>
      <c r="I135" s="44">
        <v>102.2</v>
      </c>
      <c r="J135" s="44">
        <v>103</v>
      </c>
      <c r="K135" s="44">
        <v>410.1</v>
      </c>
      <c r="L135" s="45">
        <v>28</v>
      </c>
      <c r="M135" s="44">
        <v>101.4</v>
      </c>
      <c r="N135" s="44">
        <v>101.9</v>
      </c>
      <c r="O135" s="44">
        <v>99.2</v>
      </c>
      <c r="P135" s="44">
        <v>101</v>
      </c>
      <c r="Q135" s="44">
        <v>403.5</v>
      </c>
      <c r="R135" s="45">
        <v>22</v>
      </c>
      <c r="S135" s="44">
        <v>813.6</v>
      </c>
      <c r="T135" s="45">
        <v>50</v>
      </c>
      <c r="U135" s="44"/>
      <c r="V135" s="45"/>
      <c r="W135" s="44">
        <v>813.6</v>
      </c>
      <c r="X135" s="44">
        <v>102.1</v>
      </c>
      <c r="Y135" s="44">
        <v>101.8</v>
      </c>
      <c r="Z135" s="44">
        <v>102.5</v>
      </c>
      <c r="AA135" s="44">
        <v>101.1</v>
      </c>
      <c r="AB135" s="44">
        <v>407.5</v>
      </c>
      <c r="AC135" s="2">
        <v>26</v>
      </c>
      <c r="AD135" s="44">
        <v>180.7</v>
      </c>
      <c r="AE135" s="2">
        <v>6</v>
      </c>
      <c r="AF135" s="79">
        <v>100.3</v>
      </c>
      <c r="AG135" s="79">
        <v>99.9</v>
      </c>
      <c r="AH135" s="79">
        <v>100.9</v>
      </c>
      <c r="AI135" s="79">
        <v>100.1</v>
      </c>
      <c r="AJ135" s="79">
        <v>401.2</v>
      </c>
      <c r="AK135" s="80">
        <v>15</v>
      </c>
      <c r="AL135" s="2"/>
      <c r="AM135" s="54"/>
      <c r="AN135" s="54"/>
      <c r="AO135" s="44">
        <f t="shared" si="5"/>
        <v>814.7</v>
      </c>
    </row>
    <row r="136" spans="1:41" x14ac:dyDescent="0.35">
      <c r="A136" s="2">
        <v>15</v>
      </c>
      <c r="B136" s="49">
        <v>269</v>
      </c>
      <c r="C136" s="11" t="s">
        <v>200</v>
      </c>
      <c r="D136" s="11" t="s">
        <v>74</v>
      </c>
      <c r="E136" s="10" t="s">
        <v>37</v>
      </c>
      <c r="F136" s="77" t="s">
        <v>303</v>
      </c>
      <c r="G136" s="18">
        <v>100.2</v>
      </c>
      <c r="H136" s="44">
        <v>99.3</v>
      </c>
      <c r="I136" s="44">
        <v>100.3</v>
      </c>
      <c r="J136" s="44">
        <v>100.9</v>
      </c>
      <c r="K136" s="44">
        <v>400.70000000000005</v>
      </c>
      <c r="L136" s="45">
        <v>19</v>
      </c>
      <c r="M136" s="44">
        <v>99.9</v>
      </c>
      <c r="N136" s="44">
        <v>99.1</v>
      </c>
      <c r="O136" s="44">
        <v>101.5</v>
      </c>
      <c r="P136" s="44">
        <v>99.7</v>
      </c>
      <c r="Q136" s="44">
        <v>400.2</v>
      </c>
      <c r="R136" s="45">
        <v>21</v>
      </c>
      <c r="S136" s="44">
        <v>800.90000000000009</v>
      </c>
      <c r="T136" s="45">
        <v>40</v>
      </c>
      <c r="U136" s="44"/>
      <c r="V136" s="45"/>
      <c r="W136" s="44">
        <v>800.90000000000009</v>
      </c>
      <c r="X136" s="44">
        <v>100.8</v>
      </c>
      <c r="Y136" s="44">
        <v>101.3</v>
      </c>
      <c r="Z136" s="44">
        <v>102.2</v>
      </c>
      <c r="AA136" s="44">
        <v>101.6</v>
      </c>
      <c r="AB136" s="44">
        <v>405.9</v>
      </c>
      <c r="AC136" s="2">
        <v>21</v>
      </c>
      <c r="AD136" s="2"/>
      <c r="AE136" s="2"/>
      <c r="AF136" s="79">
        <v>102.4</v>
      </c>
      <c r="AG136" s="79">
        <v>100.7</v>
      </c>
      <c r="AH136" s="79">
        <v>103.3</v>
      </c>
      <c r="AI136" s="79">
        <v>100.5</v>
      </c>
      <c r="AJ136" s="79">
        <v>406.9</v>
      </c>
      <c r="AK136" s="80">
        <v>25</v>
      </c>
      <c r="AL136" s="2"/>
      <c r="AM136" s="54"/>
      <c r="AN136" s="54"/>
      <c r="AO136" s="44">
        <f t="shared" si="5"/>
        <v>812.8</v>
      </c>
    </row>
    <row r="137" spans="1:41" x14ac:dyDescent="0.35">
      <c r="A137" s="2">
        <v>16</v>
      </c>
      <c r="B137" s="49">
        <v>266</v>
      </c>
      <c r="C137" s="11" t="s">
        <v>179</v>
      </c>
      <c r="D137" s="11" t="s">
        <v>243</v>
      </c>
      <c r="E137" s="10" t="s">
        <v>37</v>
      </c>
      <c r="F137" s="77" t="s">
        <v>303</v>
      </c>
      <c r="G137" s="18">
        <v>103.8</v>
      </c>
      <c r="H137" s="44">
        <v>103.2</v>
      </c>
      <c r="I137" s="44">
        <v>103.8</v>
      </c>
      <c r="J137" s="44">
        <v>101.9</v>
      </c>
      <c r="K137" s="44">
        <v>412.70000000000005</v>
      </c>
      <c r="L137" s="45">
        <v>32</v>
      </c>
      <c r="M137" s="44">
        <v>104.2</v>
      </c>
      <c r="N137" s="44">
        <v>103.1</v>
      </c>
      <c r="O137" s="44">
        <v>102.6</v>
      </c>
      <c r="P137" s="44">
        <v>104</v>
      </c>
      <c r="Q137" s="44">
        <v>413.9</v>
      </c>
      <c r="R137" s="45">
        <v>29</v>
      </c>
      <c r="S137" s="44">
        <v>826.6</v>
      </c>
      <c r="T137" s="45">
        <v>61</v>
      </c>
      <c r="U137" s="44">
        <v>204.1</v>
      </c>
      <c r="V137" s="45">
        <v>7</v>
      </c>
      <c r="W137" s="44">
        <v>833.6</v>
      </c>
      <c r="X137" s="44">
        <v>103.6</v>
      </c>
      <c r="Y137" s="44">
        <v>100.3</v>
      </c>
      <c r="Z137" s="44">
        <v>100.4</v>
      </c>
      <c r="AA137" s="44">
        <v>101.4</v>
      </c>
      <c r="AB137" s="44">
        <v>405.7</v>
      </c>
      <c r="AC137" s="2">
        <v>22</v>
      </c>
      <c r="AD137" s="2"/>
      <c r="AE137" s="2"/>
      <c r="AF137" s="79">
        <v>102.6</v>
      </c>
      <c r="AG137" s="79">
        <v>100.2</v>
      </c>
      <c r="AH137" s="79">
        <v>102</v>
      </c>
      <c r="AI137" s="79">
        <v>102.1</v>
      </c>
      <c r="AJ137" s="79">
        <v>406.9</v>
      </c>
      <c r="AK137" s="80">
        <v>20</v>
      </c>
      <c r="AL137" s="2"/>
      <c r="AM137" s="54"/>
      <c r="AN137" s="54"/>
      <c r="AO137" s="44">
        <f t="shared" si="5"/>
        <v>812.59999999999991</v>
      </c>
    </row>
    <row r="138" spans="1:41" x14ac:dyDescent="0.35">
      <c r="A138" s="2">
        <v>17</v>
      </c>
      <c r="B138" s="49">
        <v>191</v>
      </c>
      <c r="C138" s="11" t="s">
        <v>218</v>
      </c>
      <c r="D138" s="11" t="s">
        <v>128</v>
      </c>
      <c r="E138" s="10" t="s">
        <v>37</v>
      </c>
      <c r="F138" s="77" t="s">
        <v>303</v>
      </c>
      <c r="G138" s="18">
        <v>99.9</v>
      </c>
      <c r="H138" s="44">
        <v>102.6</v>
      </c>
      <c r="I138" s="44">
        <v>103</v>
      </c>
      <c r="J138" s="44">
        <v>100.2</v>
      </c>
      <c r="K138" s="44">
        <v>405.7</v>
      </c>
      <c r="L138" s="45">
        <v>22</v>
      </c>
      <c r="M138" s="44">
        <v>102.2</v>
      </c>
      <c r="N138" s="44">
        <v>100.5</v>
      </c>
      <c r="O138" s="44">
        <v>101.7</v>
      </c>
      <c r="P138" s="44">
        <v>100.4</v>
      </c>
      <c r="Q138" s="44">
        <v>404.79999999999995</v>
      </c>
      <c r="R138" s="45">
        <v>20</v>
      </c>
      <c r="S138" s="44">
        <v>810.5</v>
      </c>
      <c r="T138" s="45">
        <v>42</v>
      </c>
      <c r="U138" s="44"/>
      <c r="V138" s="45"/>
      <c r="W138" s="44">
        <v>810.5</v>
      </c>
      <c r="X138" s="44">
        <v>99.1</v>
      </c>
      <c r="Y138" s="44">
        <v>102.5</v>
      </c>
      <c r="Z138" s="44">
        <v>101.1</v>
      </c>
      <c r="AA138" s="44">
        <v>101.4</v>
      </c>
      <c r="AB138" s="44">
        <v>404.1</v>
      </c>
      <c r="AC138" s="2">
        <v>21</v>
      </c>
      <c r="AD138" s="2"/>
      <c r="AE138" s="2"/>
      <c r="AF138" s="79">
        <v>100</v>
      </c>
      <c r="AG138" s="79">
        <v>102.2</v>
      </c>
      <c r="AH138" s="79">
        <v>102.5</v>
      </c>
      <c r="AI138" s="79">
        <v>103.5</v>
      </c>
      <c r="AJ138" s="79">
        <v>408.2</v>
      </c>
      <c r="AK138" s="80">
        <v>21</v>
      </c>
      <c r="AL138" s="44"/>
      <c r="AM138" s="54"/>
      <c r="AN138" s="54"/>
      <c r="AO138" s="44">
        <f t="shared" si="5"/>
        <v>812.3</v>
      </c>
    </row>
    <row r="139" spans="1:41" x14ac:dyDescent="0.35">
      <c r="A139" s="2">
        <v>18</v>
      </c>
      <c r="B139" s="49">
        <v>194</v>
      </c>
      <c r="C139" s="11" t="s">
        <v>215</v>
      </c>
      <c r="D139" s="11" t="s">
        <v>138</v>
      </c>
      <c r="E139" s="10" t="s">
        <v>6</v>
      </c>
      <c r="F139" s="77" t="s">
        <v>303</v>
      </c>
      <c r="G139" s="18">
        <v>100</v>
      </c>
      <c r="H139" s="44">
        <v>100.9</v>
      </c>
      <c r="I139" s="44">
        <v>100.5</v>
      </c>
      <c r="J139" s="44">
        <v>101.4</v>
      </c>
      <c r="K139" s="44">
        <v>402.79999999999995</v>
      </c>
      <c r="L139" s="45">
        <v>22</v>
      </c>
      <c r="M139" s="44">
        <v>101.3</v>
      </c>
      <c r="N139" s="44">
        <v>102.4</v>
      </c>
      <c r="O139" s="44">
        <v>103.3</v>
      </c>
      <c r="P139" s="44">
        <v>98.9</v>
      </c>
      <c r="Q139" s="44">
        <v>405.9</v>
      </c>
      <c r="R139" s="45">
        <v>21</v>
      </c>
      <c r="S139" s="44">
        <v>808.69999999999993</v>
      </c>
      <c r="T139" s="45">
        <v>43</v>
      </c>
      <c r="U139" s="44"/>
      <c r="V139" s="45"/>
      <c r="W139" s="44">
        <v>808.69999999999993</v>
      </c>
      <c r="X139" s="44">
        <v>97.7</v>
      </c>
      <c r="Y139" s="44">
        <v>102.4</v>
      </c>
      <c r="Z139" s="44">
        <v>99.8</v>
      </c>
      <c r="AA139" s="44">
        <v>103.9</v>
      </c>
      <c r="AB139" s="44">
        <v>403.8</v>
      </c>
      <c r="AC139" s="2">
        <v>24</v>
      </c>
      <c r="AD139" s="2"/>
      <c r="AE139" s="2"/>
      <c r="AF139" s="79">
        <v>101.4</v>
      </c>
      <c r="AG139" s="79">
        <v>101.7</v>
      </c>
      <c r="AH139" s="79">
        <v>103.8</v>
      </c>
      <c r="AI139" s="79">
        <v>101.6</v>
      </c>
      <c r="AJ139" s="79">
        <v>408.5</v>
      </c>
      <c r="AK139" s="80">
        <v>22</v>
      </c>
      <c r="AL139" s="44"/>
      <c r="AM139" s="54"/>
      <c r="AN139" s="54"/>
      <c r="AO139" s="44">
        <f t="shared" si="5"/>
        <v>812.3</v>
      </c>
    </row>
    <row r="140" spans="1:41" x14ac:dyDescent="0.35">
      <c r="A140" s="2">
        <v>19</v>
      </c>
      <c r="B140" s="49">
        <v>158</v>
      </c>
      <c r="C140" s="11" t="s">
        <v>189</v>
      </c>
      <c r="D140" s="11" t="s">
        <v>133</v>
      </c>
      <c r="E140" s="10" t="s">
        <v>37</v>
      </c>
      <c r="F140" s="77" t="s">
        <v>303</v>
      </c>
      <c r="G140" s="18">
        <v>97.7</v>
      </c>
      <c r="H140" s="44">
        <v>100.3</v>
      </c>
      <c r="I140" s="44">
        <v>102.7</v>
      </c>
      <c r="J140" s="44">
        <v>101.2</v>
      </c>
      <c r="K140" s="44">
        <v>401.9</v>
      </c>
      <c r="L140" s="45">
        <v>19</v>
      </c>
      <c r="M140" s="44">
        <v>100.8</v>
      </c>
      <c r="N140" s="44">
        <v>99.3</v>
      </c>
      <c r="O140" s="44">
        <v>103</v>
      </c>
      <c r="P140" s="44">
        <v>103.3</v>
      </c>
      <c r="Q140" s="44">
        <v>406.40000000000003</v>
      </c>
      <c r="R140" s="45">
        <v>24</v>
      </c>
      <c r="S140" s="44">
        <v>808.3</v>
      </c>
      <c r="T140" s="45">
        <v>43</v>
      </c>
      <c r="U140" s="44"/>
      <c r="V140" s="45"/>
      <c r="W140" s="44">
        <v>808.3</v>
      </c>
      <c r="X140" s="44">
        <v>100.2</v>
      </c>
      <c r="Y140" s="44">
        <v>99.4</v>
      </c>
      <c r="Z140" s="44">
        <v>104.1</v>
      </c>
      <c r="AA140" s="44">
        <v>101.5</v>
      </c>
      <c r="AB140" s="44">
        <v>405.2</v>
      </c>
      <c r="AC140" s="2">
        <v>21</v>
      </c>
      <c r="AD140" s="2"/>
      <c r="AE140" s="2"/>
      <c r="AF140" s="79">
        <v>100.8</v>
      </c>
      <c r="AG140" s="79">
        <v>100.3</v>
      </c>
      <c r="AH140" s="79">
        <v>103.4</v>
      </c>
      <c r="AI140" s="79">
        <v>102.5</v>
      </c>
      <c r="AJ140" s="79">
        <v>407</v>
      </c>
      <c r="AK140" s="80">
        <v>22</v>
      </c>
      <c r="AL140" s="2"/>
      <c r="AM140" s="54"/>
      <c r="AN140" s="54"/>
      <c r="AO140" s="44">
        <f t="shared" si="5"/>
        <v>812.2</v>
      </c>
    </row>
    <row r="141" spans="1:41" x14ac:dyDescent="0.35">
      <c r="A141" s="2">
        <v>20</v>
      </c>
      <c r="B141" s="49">
        <v>202</v>
      </c>
      <c r="C141" s="11" t="s">
        <v>179</v>
      </c>
      <c r="D141" s="11" t="s">
        <v>233</v>
      </c>
      <c r="E141" s="10" t="s">
        <v>6</v>
      </c>
      <c r="F141" s="77" t="s">
        <v>303</v>
      </c>
      <c r="G141" s="18">
        <v>105</v>
      </c>
      <c r="H141" s="44">
        <v>101.3</v>
      </c>
      <c r="I141" s="44">
        <v>100</v>
      </c>
      <c r="J141" s="44">
        <v>103.1</v>
      </c>
      <c r="K141" s="44">
        <v>409.4</v>
      </c>
      <c r="L141" s="45">
        <v>25</v>
      </c>
      <c r="M141" s="44">
        <v>103.2</v>
      </c>
      <c r="N141" s="44">
        <v>102.1</v>
      </c>
      <c r="O141" s="44">
        <v>102.3</v>
      </c>
      <c r="P141" s="44">
        <v>102.4</v>
      </c>
      <c r="Q141" s="44">
        <v>410</v>
      </c>
      <c r="R141" s="45">
        <v>24</v>
      </c>
      <c r="S141" s="44">
        <v>819.4</v>
      </c>
      <c r="T141" s="45">
        <v>49</v>
      </c>
      <c r="U141" s="44"/>
      <c r="V141" s="45"/>
      <c r="W141" s="44">
        <v>819.4</v>
      </c>
      <c r="X141" s="44">
        <v>101</v>
      </c>
      <c r="Y141" s="44">
        <v>101.6</v>
      </c>
      <c r="Z141" s="44">
        <v>102.9</v>
      </c>
      <c r="AA141" s="44">
        <v>101.9</v>
      </c>
      <c r="AB141" s="44">
        <v>407.4</v>
      </c>
      <c r="AC141" s="2">
        <v>21</v>
      </c>
      <c r="AD141" s="2"/>
      <c r="AE141" s="2"/>
      <c r="AF141" s="79">
        <v>102.4</v>
      </c>
      <c r="AG141" s="79">
        <v>101.2</v>
      </c>
      <c r="AH141" s="79">
        <v>99.8</v>
      </c>
      <c r="AI141" s="79">
        <v>100.6</v>
      </c>
      <c r="AJ141" s="79">
        <v>404</v>
      </c>
      <c r="AK141" s="80">
        <v>18</v>
      </c>
      <c r="AL141" s="2"/>
      <c r="AM141" s="54"/>
      <c r="AN141" s="54"/>
      <c r="AO141" s="44">
        <f t="shared" si="5"/>
        <v>811.4</v>
      </c>
    </row>
    <row r="142" spans="1:41" x14ac:dyDescent="0.35">
      <c r="A142" s="2">
        <v>21</v>
      </c>
      <c r="B142" s="49">
        <v>376</v>
      </c>
      <c r="C142" s="58" t="s">
        <v>312</v>
      </c>
      <c r="D142" s="11" t="s">
        <v>244</v>
      </c>
      <c r="E142" s="10" t="s">
        <v>37</v>
      </c>
      <c r="F142" s="77" t="s">
        <v>339</v>
      </c>
      <c r="G142" s="18">
        <v>102.5</v>
      </c>
      <c r="H142" s="44">
        <v>102.7</v>
      </c>
      <c r="I142" s="44">
        <v>103.3</v>
      </c>
      <c r="J142" s="44">
        <v>103.5</v>
      </c>
      <c r="K142" s="44">
        <v>412</v>
      </c>
      <c r="L142" s="45">
        <v>25</v>
      </c>
      <c r="M142" s="44">
        <v>103.8</v>
      </c>
      <c r="N142" s="44">
        <v>103</v>
      </c>
      <c r="O142" s="44">
        <v>105.3</v>
      </c>
      <c r="P142" s="44">
        <v>104.6</v>
      </c>
      <c r="Q142" s="44">
        <v>416.70000000000005</v>
      </c>
      <c r="R142" s="45">
        <v>33</v>
      </c>
      <c r="S142" s="44">
        <v>828.7</v>
      </c>
      <c r="T142" s="45">
        <v>58</v>
      </c>
      <c r="U142" s="44">
        <v>204.6</v>
      </c>
      <c r="V142" s="45">
        <v>8</v>
      </c>
      <c r="W142" s="44">
        <v>836.7</v>
      </c>
      <c r="X142" s="44">
        <v>101.3</v>
      </c>
      <c r="Y142" s="44">
        <v>100.4</v>
      </c>
      <c r="Z142" s="44">
        <v>101.7</v>
      </c>
      <c r="AA142" s="44">
        <v>101.1</v>
      </c>
      <c r="AB142" s="44">
        <v>404.5</v>
      </c>
      <c r="AC142" s="2">
        <v>22</v>
      </c>
      <c r="AD142" s="2"/>
      <c r="AE142" s="2"/>
      <c r="AF142" s="79">
        <v>100.9</v>
      </c>
      <c r="AG142" s="79">
        <v>102.7</v>
      </c>
      <c r="AH142" s="79">
        <v>101.1</v>
      </c>
      <c r="AI142" s="79">
        <v>101.9</v>
      </c>
      <c r="AJ142" s="79">
        <v>406.6</v>
      </c>
      <c r="AK142" s="80">
        <v>23</v>
      </c>
      <c r="AL142" s="2"/>
      <c r="AM142" s="54"/>
      <c r="AN142" s="54"/>
      <c r="AO142" s="44">
        <f t="shared" si="5"/>
        <v>811.1</v>
      </c>
    </row>
    <row r="143" spans="1:41" x14ac:dyDescent="0.35">
      <c r="A143" s="2">
        <v>22</v>
      </c>
      <c r="B143" s="49">
        <v>346</v>
      </c>
      <c r="C143" s="11" t="s">
        <v>238</v>
      </c>
      <c r="D143" s="11" t="s">
        <v>237</v>
      </c>
      <c r="E143" s="10" t="s">
        <v>611</v>
      </c>
      <c r="F143" s="77" t="s">
        <v>303</v>
      </c>
      <c r="G143" s="18">
        <v>101.1</v>
      </c>
      <c r="H143" s="44">
        <v>101.8</v>
      </c>
      <c r="I143" s="44">
        <v>102.3</v>
      </c>
      <c r="J143" s="44">
        <v>102.8</v>
      </c>
      <c r="K143" s="44">
        <v>408</v>
      </c>
      <c r="L143" s="45">
        <v>25</v>
      </c>
      <c r="M143" s="44">
        <v>104.8</v>
      </c>
      <c r="N143" s="44">
        <v>103.3</v>
      </c>
      <c r="O143" s="44">
        <v>102.7</v>
      </c>
      <c r="P143" s="44">
        <v>102.5</v>
      </c>
      <c r="Q143" s="44">
        <v>413.3</v>
      </c>
      <c r="R143" s="45">
        <v>29</v>
      </c>
      <c r="S143" s="44">
        <v>821.3</v>
      </c>
      <c r="T143" s="45">
        <v>54</v>
      </c>
      <c r="U143" s="44">
        <v>141.6</v>
      </c>
      <c r="V143" s="45">
        <v>4</v>
      </c>
      <c r="W143" s="44">
        <v>825.3</v>
      </c>
      <c r="X143" s="44">
        <v>97.1</v>
      </c>
      <c r="Y143" s="44">
        <v>99.1</v>
      </c>
      <c r="Z143" s="44">
        <v>102.3</v>
      </c>
      <c r="AA143" s="44">
        <v>102.9</v>
      </c>
      <c r="AB143" s="44">
        <v>401.4</v>
      </c>
      <c r="AC143" s="2">
        <v>20</v>
      </c>
      <c r="AD143"/>
      <c r="AE143"/>
      <c r="AF143" s="79">
        <v>101.6</v>
      </c>
      <c r="AG143" s="79">
        <v>102.9</v>
      </c>
      <c r="AH143" s="79">
        <v>103.5</v>
      </c>
      <c r="AI143" s="79">
        <v>101.4</v>
      </c>
      <c r="AJ143" s="79">
        <v>409.4</v>
      </c>
      <c r="AK143" s="80">
        <v>26</v>
      </c>
      <c r="AL143" s="60"/>
      <c r="AM143" s="2"/>
      <c r="AN143" s="2"/>
      <c r="AO143" s="44">
        <f t="shared" si="5"/>
        <v>810.8</v>
      </c>
    </row>
    <row r="144" spans="1:41" x14ac:dyDescent="0.35">
      <c r="A144" s="2">
        <v>23</v>
      </c>
      <c r="B144" s="49">
        <v>210</v>
      </c>
      <c r="C144" s="58" t="s">
        <v>211</v>
      </c>
      <c r="D144" s="61" t="s">
        <v>251</v>
      </c>
      <c r="E144" s="77" t="s">
        <v>37</v>
      </c>
      <c r="F144" s="77" t="s">
        <v>303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44"/>
      <c r="X144" s="44">
        <v>101.4</v>
      </c>
      <c r="Y144" s="44">
        <v>100.9</v>
      </c>
      <c r="Z144" s="44">
        <v>99</v>
      </c>
      <c r="AA144" s="44">
        <v>103.3</v>
      </c>
      <c r="AB144" s="44">
        <v>404.6</v>
      </c>
      <c r="AC144" s="2">
        <v>23</v>
      </c>
      <c r="AD144" s="2"/>
      <c r="AE144" s="2"/>
      <c r="AF144" s="79">
        <v>100.6</v>
      </c>
      <c r="AG144" s="79">
        <v>99.6</v>
      </c>
      <c r="AH144" s="79">
        <v>103</v>
      </c>
      <c r="AI144" s="79">
        <v>102.7</v>
      </c>
      <c r="AJ144" s="79">
        <v>405.9</v>
      </c>
      <c r="AK144" s="80">
        <v>21</v>
      </c>
      <c r="AL144" s="2"/>
      <c r="AM144" s="54"/>
      <c r="AN144" s="54"/>
      <c r="AO144" s="44">
        <f t="shared" si="5"/>
        <v>810.5</v>
      </c>
    </row>
    <row r="145" spans="1:41" x14ac:dyDescent="0.35">
      <c r="A145" s="2">
        <v>24</v>
      </c>
      <c r="B145" s="49">
        <v>302</v>
      </c>
      <c r="C145" s="58" t="s">
        <v>51</v>
      </c>
      <c r="D145" s="61" t="s">
        <v>228</v>
      </c>
      <c r="E145" s="77" t="s">
        <v>37</v>
      </c>
      <c r="F145" s="77" t="s">
        <v>303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44"/>
      <c r="X145" s="44">
        <v>101.3</v>
      </c>
      <c r="Y145" s="44">
        <v>100.9</v>
      </c>
      <c r="Z145" s="44">
        <v>101.4</v>
      </c>
      <c r="AA145" s="44">
        <v>102.2</v>
      </c>
      <c r="AB145" s="44">
        <v>405.8</v>
      </c>
      <c r="AC145" s="2">
        <v>22</v>
      </c>
      <c r="AD145" s="2"/>
      <c r="AE145" s="2"/>
      <c r="AF145" s="79">
        <v>101.8</v>
      </c>
      <c r="AG145" s="79">
        <v>100.9</v>
      </c>
      <c r="AH145" s="79">
        <v>100.8</v>
      </c>
      <c r="AI145" s="79">
        <v>98.9</v>
      </c>
      <c r="AJ145" s="79">
        <v>402.4</v>
      </c>
      <c r="AK145" s="80">
        <v>22</v>
      </c>
      <c r="AL145" s="2"/>
      <c r="AM145" s="54"/>
      <c r="AN145" s="54"/>
      <c r="AO145" s="44">
        <f t="shared" si="5"/>
        <v>808.2</v>
      </c>
    </row>
    <row r="146" spans="1:41" x14ac:dyDescent="0.35">
      <c r="A146" s="2">
        <v>25</v>
      </c>
      <c r="B146" s="49">
        <v>117</v>
      </c>
      <c r="C146" s="11" t="s">
        <v>193</v>
      </c>
      <c r="D146" s="11" t="s">
        <v>108</v>
      </c>
      <c r="E146" s="10" t="s">
        <v>6</v>
      </c>
      <c r="F146" s="77" t="s">
        <v>303</v>
      </c>
      <c r="G146" s="18">
        <v>98.6</v>
      </c>
      <c r="H146" s="44">
        <v>101.8</v>
      </c>
      <c r="I146" s="44">
        <v>99.5</v>
      </c>
      <c r="J146" s="44">
        <v>99.7</v>
      </c>
      <c r="K146" s="44">
        <v>399.59999999999997</v>
      </c>
      <c r="L146" s="45">
        <v>15</v>
      </c>
      <c r="M146" s="44">
        <v>100.2</v>
      </c>
      <c r="N146" s="44">
        <v>101.8</v>
      </c>
      <c r="O146" s="44">
        <v>98.2</v>
      </c>
      <c r="P146" s="44">
        <v>97.2</v>
      </c>
      <c r="Q146" s="44">
        <v>397.4</v>
      </c>
      <c r="R146" s="45">
        <v>19</v>
      </c>
      <c r="S146" s="44">
        <v>797</v>
      </c>
      <c r="T146" s="45">
        <v>34</v>
      </c>
      <c r="U146" s="44"/>
      <c r="V146" s="45"/>
      <c r="W146" s="44">
        <v>797</v>
      </c>
      <c r="X146" s="44">
        <v>103.5</v>
      </c>
      <c r="Y146" s="44">
        <v>101.9</v>
      </c>
      <c r="Z146" s="44">
        <v>101.4</v>
      </c>
      <c r="AA146" s="44">
        <v>99.3</v>
      </c>
      <c r="AB146" s="44">
        <v>406.1</v>
      </c>
      <c r="AC146" s="2">
        <v>19</v>
      </c>
      <c r="AD146" s="2"/>
      <c r="AE146" s="2"/>
      <c r="AF146" s="79">
        <v>101</v>
      </c>
      <c r="AG146" s="79">
        <v>98.6</v>
      </c>
      <c r="AH146" s="79">
        <v>100.6</v>
      </c>
      <c r="AI146" s="79">
        <v>101.7</v>
      </c>
      <c r="AJ146" s="79">
        <v>401.9</v>
      </c>
      <c r="AK146" s="80">
        <v>20</v>
      </c>
      <c r="AL146" s="2"/>
      <c r="AO146" s="44">
        <f t="shared" si="5"/>
        <v>808</v>
      </c>
    </row>
    <row r="147" spans="1:41" x14ac:dyDescent="0.35">
      <c r="A147" s="2">
        <v>26</v>
      </c>
      <c r="B147" s="49">
        <v>131</v>
      </c>
      <c r="C147" s="11" t="s">
        <v>213</v>
      </c>
      <c r="D147" s="11" t="s">
        <v>212</v>
      </c>
      <c r="E147" s="10" t="s">
        <v>611</v>
      </c>
      <c r="F147" s="77" t="s">
        <v>303</v>
      </c>
      <c r="G147" s="18">
        <v>98.7</v>
      </c>
      <c r="H147" s="44">
        <v>100.6</v>
      </c>
      <c r="I147" s="44">
        <v>100.2</v>
      </c>
      <c r="J147" s="44">
        <v>102.1</v>
      </c>
      <c r="K147" s="44">
        <v>401.6</v>
      </c>
      <c r="L147" s="45">
        <v>18</v>
      </c>
      <c r="M147" s="44">
        <v>100.3</v>
      </c>
      <c r="N147" s="44">
        <v>101.4</v>
      </c>
      <c r="O147" s="44">
        <v>101.5</v>
      </c>
      <c r="P147" s="44">
        <v>101.9</v>
      </c>
      <c r="Q147" s="44">
        <v>405.1</v>
      </c>
      <c r="R147" s="45">
        <v>26</v>
      </c>
      <c r="S147" s="44">
        <v>806.7</v>
      </c>
      <c r="T147" s="45">
        <v>44</v>
      </c>
      <c r="U147" s="44"/>
      <c r="V147" s="45"/>
      <c r="W147" s="44">
        <v>806.7</v>
      </c>
      <c r="X147" s="44">
        <v>102.2</v>
      </c>
      <c r="Y147" s="44">
        <v>102.5</v>
      </c>
      <c r="Z147" s="44">
        <v>99.6</v>
      </c>
      <c r="AA147" s="44">
        <v>99.3</v>
      </c>
      <c r="AB147" s="44">
        <v>403.6</v>
      </c>
      <c r="AC147" s="2">
        <v>21</v>
      </c>
      <c r="AD147" s="2"/>
      <c r="AE147" s="2"/>
      <c r="AF147" s="79">
        <v>98.4</v>
      </c>
      <c r="AG147" s="79">
        <v>99.5</v>
      </c>
      <c r="AH147" s="79">
        <v>103.3</v>
      </c>
      <c r="AI147" s="79">
        <v>103.1</v>
      </c>
      <c r="AJ147" s="79">
        <v>404.3</v>
      </c>
      <c r="AK147" s="80">
        <v>22</v>
      </c>
      <c r="AL147" s="2"/>
      <c r="AM147" s="54"/>
      <c r="AN147" s="54"/>
      <c r="AO147" s="44">
        <f t="shared" si="5"/>
        <v>807.90000000000009</v>
      </c>
    </row>
    <row r="148" spans="1:41" x14ac:dyDescent="0.35">
      <c r="A148" s="2">
        <v>27</v>
      </c>
      <c r="B148" s="49">
        <v>253</v>
      </c>
      <c r="C148" s="11" t="s">
        <v>225</v>
      </c>
      <c r="D148" s="11" t="s">
        <v>224</v>
      </c>
      <c r="E148" s="10" t="s">
        <v>37</v>
      </c>
      <c r="F148" s="77" t="s">
        <v>303</v>
      </c>
      <c r="G148" s="18">
        <v>101.5</v>
      </c>
      <c r="H148" s="44">
        <v>98.5</v>
      </c>
      <c r="I148" s="44">
        <v>101.5</v>
      </c>
      <c r="J148" s="44">
        <v>102.7</v>
      </c>
      <c r="K148" s="44">
        <v>404.2</v>
      </c>
      <c r="L148" s="45">
        <v>17</v>
      </c>
      <c r="M148" s="44">
        <v>102.1</v>
      </c>
      <c r="N148" s="44">
        <v>102.6</v>
      </c>
      <c r="O148" s="44">
        <v>102.4</v>
      </c>
      <c r="P148" s="44">
        <v>103.1</v>
      </c>
      <c r="Q148" s="44">
        <v>410.20000000000005</v>
      </c>
      <c r="R148" s="45">
        <v>26</v>
      </c>
      <c r="S148" s="44">
        <v>814.40000000000009</v>
      </c>
      <c r="T148" s="45">
        <v>43</v>
      </c>
      <c r="U148" s="44"/>
      <c r="V148" s="45"/>
      <c r="W148" s="44">
        <v>814.40000000000009</v>
      </c>
      <c r="X148" s="44">
        <v>102.3</v>
      </c>
      <c r="Y148" s="44">
        <v>100.2</v>
      </c>
      <c r="Z148" s="44">
        <v>101.9</v>
      </c>
      <c r="AA148" s="44">
        <v>102.8</v>
      </c>
      <c r="AB148" s="44">
        <v>407.2</v>
      </c>
      <c r="AC148" s="2">
        <v>23</v>
      </c>
      <c r="AD148" s="2"/>
      <c r="AE148" s="2"/>
      <c r="AF148" s="79">
        <v>97.2</v>
      </c>
      <c r="AG148" s="79">
        <v>101.1</v>
      </c>
      <c r="AH148" s="79">
        <v>99.2</v>
      </c>
      <c r="AI148" s="79">
        <v>102.3</v>
      </c>
      <c r="AJ148" s="79">
        <v>399.8</v>
      </c>
      <c r="AK148" s="80">
        <v>15</v>
      </c>
      <c r="AL148" s="2"/>
      <c r="AM148" s="54"/>
      <c r="AN148" s="54"/>
      <c r="AO148" s="44">
        <f t="shared" si="5"/>
        <v>807</v>
      </c>
    </row>
    <row r="149" spans="1:41" x14ac:dyDescent="0.35">
      <c r="A149" s="2">
        <v>28</v>
      </c>
      <c r="B149" s="49">
        <v>270</v>
      </c>
      <c r="C149" s="11" t="s">
        <v>218</v>
      </c>
      <c r="D149" s="11" t="s">
        <v>74</v>
      </c>
      <c r="E149" s="10" t="s">
        <v>6</v>
      </c>
      <c r="F149" s="77" t="s">
        <v>303</v>
      </c>
      <c r="G149" s="18">
        <v>102.1</v>
      </c>
      <c r="H149" s="44">
        <v>103.9</v>
      </c>
      <c r="I149" s="44">
        <v>100.2</v>
      </c>
      <c r="J149" s="44">
        <v>102.5</v>
      </c>
      <c r="K149" s="44">
        <v>408.7</v>
      </c>
      <c r="L149" s="45">
        <v>25</v>
      </c>
      <c r="M149" s="44">
        <v>102.2</v>
      </c>
      <c r="N149" s="44">
        <v>100.9</v>
      </c>
      <c r="O149" s="44">
        <v>103.1</v>
      </c>
      <c r="P149" s="44">
        <v>101.9</v>
      </c>
      <c r="Q149" s="44">
        <v>408.1</v>
      </c>
      <c r="R149" s="45">
        <v>23</v>
      </c>
      <c r="S149" s="44">
        <v>816.8</v>
      </c>
      <c r="T149" s="45">
        <v>48</v>
      </c>
      <c r="U149" s="44"/>
      <c r="V149" s="45"/>
      <c r="W149" s="44">
        <v>816.8</v>
      </c>
      <c r="X149" s="44">
        <v>101</v>
      </c>
      <c r="Y149" s="44">
        <v>99.3</v>
      </c>
      <c r="Z149" s="44">
        <v>101.3</v>
      </c>
      <c r="AA149" s="44">
        <v>100.3</v>
      </c>
      <c r="AB149" s="44">
        <v>401.9</v>
      </c>
      <c r="AC149" s="2">
        <v>19</v>
      </c>
      <c r="AD149"/>
      <c r="AE149"/>
      <c r="AF149" s="79">
        <v>100.7</v>
      </c>
      <c r="AG149" s="79">
        <v>101.2</v>
      </c>
      <c r="AH149" s="79">
        <v>100.6</v>
      </c>
      <c r="AI149" s="79">
        <v>102.4</v>
      </c>
      <c r="AJ149" s="79">
        <v>404.9</v>
      </c>
      <c r="AK149" s="80">
        <v>19</v>
      </c>
      <c r="AO149" s="44">
        <f t="shared" si="5"/>
        <v>806.8</v>
      </c>
    </row>
    <row r="150" spans="1:41" x14ac:dyDescent="0.35">
      <c r="A150" s="2">
        <v>29</v>
      </c>
      <c r="B150" s="49">
        <v>357</v>
      </c>
      <c r="C150" s="58" t="s">
        <v>373</v>
      </c>
      <c r="D150" s="61" t="s">
        <v>91</v>
      </c>
      <c r="E150" s="10" t="s">
        <v>611</v>
      </c>
      <c r="F150" s="77" t="s">
        <v>160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44"/>
      <c r="X150" s="44">
        <v>98.3</v>
      </c>
      <c r="Y150" s="44">
        <v>98.8</v>
      </c>
      <c r="Z150" s="44">
        <v>102.1</v>
      </c>
      <c r="AA150" s="44">
        <v>101.3</v>
      </c>
      <c r="AB150" s="44">
        <v>400.5</v>
      </c>
      <c r="AC150" s="2">
        <v>18</v>
      </c>
      <c r="AD150"/>
      <c r="AE150"/>
      <c r="AF150" s="79">
        <v>101</v>
      </c>
      <c r="AG150" s="79">
        <v>102</v>
      </c>
      <c r="AH150" s="79">
        <v>101.3</v>
      </c>
      <c r="AI150" s="79">
        <v>101.8</v>
      </c>
      <c r="AJ150" s="79">
        <v>406.1</v>
      </c>
      <c r="AK150" s="80">
        <v>21</v>
      </c>
      <c r="AO150" s="44">
        <f t="shared" si="5"/>
        <v>806.6</v>
      </c>
    </row>
    <row r="151" spans="1:41" x14ac:dyDescent="0.35">
      <c r="A151" s="2">
        <v>30</v>
      </c>
      <c r="B151" s="49">
        <v>291</v>
      </c>
      <c r="C151" s="58" t="s">
        <v>325</v>
      </c>
      <c r="D151" s="61" t="s">
        <v>326</v>
      </c>
      <c r="E151" s="77" t="s">
        <v>37</v>
      </c>
      <c r="F151" s="77" t="s">
        <v>303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44"/>
      <c r="X151" s="44">
        <v>100</v>
      </c>
      <c r="Y151" s="44">
        <v>100.5</v>
      </c>
      <c r="Z151" s="44">
        <v>99.8</v>
      </c>
      <c r="AA151" s="44">
        <v>101.4</v>
      </c>
      <c r="AB151" s="44">
        <v>401.7</v>
      </c>
      <c r="AC151" s="2">
        <v>21</v>
      </c>
      <c r="AD151"/>
      <c r="AE151"/>
      <c r="AF151" s="79">
        <v>102.1</v>
      </c>
      <c r="AG151" s="79">
        <v>100.3</v>
      </c>
      <c r="AH151" s="79">
        <v>102.6</v>
      </c>
      <c r="AI151" s="79">
        <v>99.5</v>
      </c>
      <c r="AJ151" s="79">
        <v>404.5</v>
      </c>
      <c r="AK151" s="80">
        <v>20</v>
      </c>
      <c r="AO151" s="44">
        <f t="shared" si="5"/>
        <v>806.2</v>
      </c>
    </row>
    <row r="152" spans="1:41" x14ac:dyDescent="0.35">
      <c r="A152" s="2">
        <v>31</v>
      </c>
      <c r="B152" s="49">
        <v>355</v>
      </c>
      <c r="C152" s="11" t="s">
        <v>198</v>
      </c>
      <c r="D152" s="11" t="s">
        <v>197</v>
      </c>
      <c r="E152" s="10" t="s">
        <v>611</v>
      </c>
      <c r="F152" s="77" t="s">
        <v>303</v>
      </c>
      <c r="G152" s="18">
        <v>100.9</v>
      </c>
      <c r="H152" s="44">
        <v>99.5</v>
      </c>
      <c r="I152" s="44">
        <v>99.1</v>
      </c>
      <c r="J152" s="44">
        <v>100.9</v>
      </c>
      <c r="K152" s="44">
        <v>400.4</v>
      </c>
      <c r="L152" s="45">
        <v>19</v>
      </c>
      <c r="M152" s="44">
        <v>101.1</v>
      </c>
      <c r="N152" s="44">
        <v>100.6</v>
      </c>
      <c r="O152" s="44">
        <v>97.6</v>
      </c>
      <c r="P152" s="44">
        <v>100.7</v>
      </c>
      <c r="Q152" s="44">
        <v>399.99999999999994</v>
      </c>
      <c r="R152" s="45">
        <v>16</v>
      </c>
      <c r="S152" s="44">
        <v>800.39999999999986</v>
      </c>
      <c r="T152" s="45">
        <v>35</v>
      </c>
      <c r="U152" s="44"/>
      <c r="V152" s="45"/>
      <c r="W152" s="44">
        <v>800.39999999999986</v>
      </c>
      <c r="X152" s="44">
        <v>100.3</v>
      </c>
      <c r="Y152" s="44">
        <v>101.5</v>
      </c>
      <c r="Z152" s="44">
        <v>102.3</v>
      </c>
      <c r="AA152" s="44">
        <v>97.7</v>
      </c>
      <c r="AB152" s="44">
        <v>401.8</v>
      </c>
      <c r="AC152" s="2">
        <v>18</v>
      </c>
      <c r="AD152"/>
      <c r="AE152"/>
      <c r="AF152" s="79">
        <v>102.2</v>
      </c>
      <c r="AG152" s="79">
        <v>100.6</v>
      </c>
      <c r="AH152" s="79">
        <v>99.8</v>
      </c>
      <c r="AI152" s="79">
        <v>101.3</v>
      </c>
      <c r="AJ152" s="79">
        <v>403.9</v>
      </c>
      <c r="AK152" s="80">
        <v>21</v>
      </c>
      <c r="AO152" s="44">
        <f t="shared" si="5"/>
        <v>805.7</v>
      </c>
    </row>
    <row r="153" spans="1:41" x14ac:dyDescent="0.35">
      <c r="A153" s="2">
        <v>32</v>
      </c>
      <c r="B153" s="49">
        <v>190</v>
      </c>
      <c r="C153" s="58" t="s">
        <v>258</v>
      </c>
      <c r="D153" s="61" t="s">
        <v>257</v>
      </c>
      <c r="E153" s="77" t="s">
        <v>37</v>
      </c>
      <c r="F153" s="77" t="s">
        <v>303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44"/>
      <c r="X153" s="44">
        <v>100.5</v>
      </c>
      <c r="Y153" s="44">
        <v>102.7</v>
      </c>
      <c r="Z153" s="44">
        <v>99.9</v>
      </c>
      <c r="AA153" s="44">
        <v>97.9</v>
      </c>
      <c r="AB153" s="44">
        <v>401</v>
      </c>
      <c r="AC153" s="2">
        <v>21</v>
      </c>
      <c r="AD153"/>
      <c r="AE153"/>
      <c r="AF153" s="79">
        <v>102</v>
      </c>
      <c r="AG153" s="79">
        <v>99</v>
      </c>
      <c r="AH153" s="79">
        <v>102.5</v>
      </c>
      <c r="AI153" s="79">
        <v>99</v>
      </c>
      <c r="AJ153" s="79">
        <v>402.5</v>
      </c>
      <c r="AK153" s="80">
        <v>18</v>
      </c>
      <c r="AO153" s="44">
        <f t="shared" si="5"/>
        <v>803.5</v>
      </c>
    </row>
    <row r="154" spans="1:41" x14ac:dyDescent="0.35">
      <c r="A154" s="2">
        <v>33</v>
      </c>
      <c r="B154" s="49">
        <v>181</v>
      </c>
      <c r="C154" s="11" t="s">
        <v>185</v>
      </c>
      <c r="D154" s="11" t="s">
        <v>125</v>
      </c>
      <c r="E154" s="10" t="s">
        <v>37</v>
      </c>
      <c r="F154" s="77" t="s">
        <v>303</v>
      </c>
      <c r="G154" s="18">
        <v>91.9</v>
      </c>
      <c r="H154" s="44">
        <v>96.2</v>
      </c>
      <c r="I154" s="44">
        <v>102.8</v>
      </c>
      <c r="J154" s="44">
        <v>98.2</v>
      </c>
      <c r="K154" s="44">
        <v>389.1</v>
      </c>
      <c r="L154" s="45">
        <v>14</v>
      </c>
      <c r="M154" s="44">
        <v>99.9</v>
      </c>
      <c r="N154" s="44">
        <v>101.7</v>
      </c>
      <c r="O154" s="44">
        <v>95.6</v>
      </c>
      <c r="P154" s="44">
        <v>99.8</v>
      </c>
      <c r="Q154" s="44">
        <v>397.00000000000006</v>
      </c>
      <c r="R154" s="45">
        <v>15</v>
      </c>
      <c r="S154" s="44">
        <v>786.10000000000014</v>
      </c>
      <c r="T154" s="45">
        <v>29</v>
      </c>
      <c r="U154" s="44"/>
      <c r="V154" s="45"/>
      <c r="W154" s="44">
        <v>786.10000000000014</v>
      </c>
      <c r="X154" s="44">
        <v>100.9</v>
      </c>
      <c r="Y154" s="44">
        <v>99.5</v>
      </c>
      <c r="Z154" s="44">
        <v>102.5</v>
      </c>
      <c r="AA154" s="44">
        <v>99.5</v>
      </c>
      <c r="AB154" s="44">
        <v>402.4</v>
      </c>
      <c r="AC154" s="2">
        <v>17</v>
      </c>
      <c r="AD154"/>
      <c r="AE154"/>
      <c r="AF154" s="79">
        <v>100.2</v>
      </c>
      <c r="AG154" s="79">
        <v>100.7</v>
      </c>
      <c r="AH154" s="79">
        <v>101.4</v>
      </c>
      <c r="AI154" s="79">
        <v>98.6</v>
      </c>
      <c r="AJ154" s="79">
        <v>400.9</v>
      </c>
      <c r="AK154" s="80">
        <v>17</v>
      </c>
      <c r="AO154" s="44">
        <f t="shared" ref="AO154:AO184" si="6">AB154+AE154+AJ154+AM154</f>
        <v>803.3</v>
      </c>
    </row>
    <row r="155" spans="1:41" x14ac:dyDescent="0.35">
      <c r="A155" s="2">
        <v>34</v>
      </c>
      <c r="B155" s="49">
        <v>198</v>
      </c>
      <c r="C155" s="58" t="s">
        <v>308</v>
      </c>
      <c r="D155" s="61" t="s">
        <v>309</v>
      </c>
      <c r="E155" s="77" t="s">
        <v>37</v>
      </c>
      <c r="F155" s="77" t="s">
        <v>303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44"/>
      <c r="X155" s="44">
        <v>100.9</v>
      </c>
      <c r="Y155" s="44">
        <v>99.1</v>
      </c>
      <c r="Z155" s="44">
        <v>99.2</v>
      </c>
      <c r="AA155" s="44">
        <v>102.2</v>
      </c>
      <c r="AB155" s="44">
        <v>401.4</v>
      </c>
      <c r="AC155" s="2">
        <v>17</v>
      </c>
      <c r="AD155"/>
      <c r="AE155"/>
      <c r="AF155" s="79">
        <v>98.9</v>
      </c>
      <c r="AG155" s="79">
        <v>99.5</v>
      </c>
      <c r="AH155" s="79">
        <v>102.1</v>
      </c>
      <c r="AI155" s="79">
        <v>101.1</v>
      </c>
      <c r="AJ155" s="79">
        <v>401.6</v>
      </c>
      <c r="AK155" s="80">
        <v>21</v>
      </c>
      <c r="AO155" s="44">
        <f t="shared" si="6"/>
        <v>803</v>
      </c>
    </row>
    <row r="156" spans="1:41" x14ac:dyDescent="0.35">
      <c r="A156" s="2">
        <v>35</v>
      </c>
      <c r="B156" s="49">
        <v>173</v>
      </c>
      <c r="C156" s="11" t="s">
        <v>179</v>
      </c>
      <c r="D156" s="11" t="s">
        <v>183</v>
      </c>
      <c r="E156" s="10" t="s">
        <v>37</v>
      </c>
      <c r="F156" s="77" t="s">
        <v>344</v>
      </c>
      <c r="G156" s="18">
        <v>96.1</v>
      </c>
      <c r="H156" s="44">
        <v>102.1</v>
      </c>
      <c r="I156" s="44">
        <v>98.3</v>
      </c>
      <c r="J156" s="44">
        <v>93.9</v>
      </c>
      <c r="K156" s="44">
        <v>390.4</v>
      </c>
      <c r="L156" s="45">
        <v>10</v>
      </c>
      <c r="M156" s="44">
        <v>95.7</v>
      </c>
      <c r="N156" s="44">
        <v>98.1</v>
      </c>
      <c r="O156" s="44">
        <v>99.6</v>
      </c>
      <c r="P156" s="44">
        <v>98.8</v>
      </c>
      <c r="Q156" s="44">
        <v>392.2</v>
      </c>
      <c r="R156" s="45">
        <v>15</v>
      </c>
      <c r="S156" s="44">
        <v>782.59999999999991</v>
      </c>
      <c r="T156" s="45">
        <v>25</v>
      </c>
      <c r="U156" s="44"/>
      <c r="V156" s="45"/>
      <c r="W156" s="44">
        <v>782.59999999999991</v>
      </c>
      <c r="X156" s="44">
        <v>100.4</v>
      </c>
      <c r="Y156" s="44">
        <v>99.2</v>
      </c>
      <c r="Z156" s="44">
        <v>100.8</v>
      </c>
      <c r="AA156" s="44">
        <v>101</v>
      </c>
      <c r="AB156" s="44">
        <v>401.4</v>
      </c>
      <c r="AC156" s="2">
        <v>20</v>
      </c>
      <c r="AD156"/>
      <c r="AE156"/>
      <c r="AF156" s="79">
        <v>101.6</v>
      </c>
      <c r="AG156" s="79">
        <v>97.4</v>
      </c>
      <c r="AH156" s="79">
        <v>100.4</v>
      </c>
      <c r="AI156" s="79">
        <v>100.8</v>
      </c>
      <c r="AJ156" s="79">
        <v>400.2</v>
      </c>
      <c r="AK156" s="80">
        <v>20</v>
      </c>
      <c r="AO156" s="44">
        <f t="shared" si="6"/>
        <v>801.59999999999991</v>
      </c>
    </row>
    <row r="157" spans="1:41" x14ac:dyDescent="0.35">
      <c r="A157" s="2">
        <v>36</v>
      </c>
      <c r="B157" s="49">
        <v>268</v>
      </c>
      <c r="C157" s="58" t="s">
        <v>264</v>
      </c>
      <c r="D157" s="61" t="s">
        <v>74</v>
      </c>
      <c r="E157" s="77" t="s">
        <v>6</v>
      </c>
      <c r="F157" s="77" t="s">
        <v>339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44"/>
      <c r="X157" s="44">
        <v>100.8</v>
      </c>
      <c r="Y157" s="44">
        <v>101.8</v>
      </c>
      <c r="Z157" s="44">
        <v>99.4</v>
      </c>
      <c r="AA157" s="44">
        <v>101.6</v>
      </c>
      <c r="AB157" s="44">
        <v>403.6</v>
      </c>
      <c r="AC157" s="2">
        <v>20</v>
      </c>
      <c r="AD157" s="2"/>
      <c r="AE157" s="2"/>
      <c r="AF157" s="79">
        <v>101.6</v>
      </c>
      <c r="AG157" s="79">
        <v>91.1</v>
      </c>
      <c r="AH157" s="79">
        <v>103</v>
      </c>
      <c r="AI157" s="79">
        <v>101.8</v>
      </c>
      <c r="AJ157" s="79">
        <v>397.5</v>
      </c>
      <c r="AK157" s="80">
        <v>22</v>
      </c>
      <c r="AL157" s="2"/>
      <c r="AM157" s="54"/>
      <c r="AN157" s="54"/>
      <c r="AO157" s="44">
        <f t="shared" si="6"/>
        <v>801.1</v>
      </c>
    </row>
    <row r="158" spans="1:41" x14ac:dyDescent="0.35">
      <c r="A158" s="2">
        <v>37</v>
      </c>
      <c r="B158" s="49">
        <v>382</v>
      </c>
      <c r="C158" s="58" t="s">
        <v>333</v>
      </c>
      <c r="D158" s="61" t="s">
        <v>262</v>
      </c>
      <c r="E158" s="77" t="s">
        <v>37</v>
      </c>
      <c r="F158" s="77" t="s">
        <v>303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44"/>
      <c r="X158" s="44">
        <v>97.1</v>
      </c>
      <c r="Y158" s="44">
        <v>97.4</v>
      </c>
      <c r="Z158" s="44">
        <v>101.8</v>
      </c>
      <c r="AA158" s="44">
        <v>100.8</v>
      </c>
      <c r="AB158" s="44">
        <v>397.1</v>
      </c>
      <c r="AC158" s="2">
        <v>10</v>
      </c>
      <c r="AD158"/>
      <c r="AE158"/>
      <c r="AF158" s="79">
        <v>102</v>
      </c>
      <c r="AG158" s="79">
        <v>100.5</v>
      </c>
      <c r="AH158" s="79">
        <v>100.7</v>
      </c>
      <c r="AI158" s="79">
        <v>100.7</v>
      </c>
      <c r="AJ158" s="79">
        <v>403.9</v>
      </c>
      <c r="AK158" s="80">
        <v>17</v>
      </c>
      <c r="AO158" s="44">
        <f t="shared" si="6"/>
        <v>801</v>
      </c>
    </row>
    <row r="159" spans="1:41" x14ac:dyDescent="0.35">
      <c r="A159" s="2">
        <v>38</v>
      </c>
      <c r="B159" s="49">
        <v>116</v>
      </c>
      <c r="C159" s="11" t="s">
        <v>203</v>
      </c>
      <c r="D159" s="11" t="s">
        <v>108</v>
      </c>
      <c r="E159" s="10" t="s">
        <v>611</v>
      </c>
      <c r="F159" s="77" t="s">
        <v>303</v>
      </c>
      <c r="G159" s="18">
        <v>99.4</v>
      </c>
      <c r="H159" s="44">
        <v>98.9</v>
      </c>
      <c r="I159" s="44">
        <v>104.7</v>
      </c>
      <c r="J159" s="44">
        <v>98.5</v>
      </c>
      <c r="K159" s="44">
        <v>401.5</v>
      </c>
      <c r="L159" s="45">
        <v>22</v>
      </c>
      <c r="M159" s="44">
        <v>97.2</v>
      </c>
      <c r="N159" s="44">
        <v>101.9</v>
      </c>
      <c r="O159" s="44">
        <v>101.9</v>
      </c>
      <c r="P159" s="44">
        <v>100.1</v>
      </c>
      <c r="Q159" s="44">
        <v>401.1</v>
      </c>
      <c r="R159" s="45">
        <v>21</v>
      </c>
      <c r="S159" s="44">
        <v>802.6</v>
      </c>
      <c r="T159" s="45">
        <v>43</v>
      </c>
      <c r="U159" s="44"/>
      <c r="V159" s="45"/>
      <c r="W159" s="44">
        <v>802.6</v>
      </c>
      <c r="X159" s="44">
        <v>100.8</v>
      </c>
      <c r="Y159" s="44">
        <v>100.4</v>
      </c>
      <c r="Z159" s="44">
        <v>101.7</v>
      </c>
      <c r="AA159" s="44">
        <v>98</v>
      </c>
      <c r="AB159" s="44">
        <v>400.9</v>
      </c>
      <c r="AC159" s="2">
        <v>15</v>
      </c>
      <c r="AD159"/>
      <c r="AE159"/>
      <c r="AF159" s="79">
        <v>101.2</v>
      </c>
      <c r="AG159" s="79">
        <v>100.6</v>
      </c>
      <c r="AH159" s="79">
        <v>98.8</v>
      </c>
      <c r="AI159" s="79">
        <v>99.1</v>
      </c>
      <c r="AJ159" s="79">
        <v>399.7</v>
      </c>
      <c r="AK159" s="80">
        <v>19</v>
      </c>
      <c r="AO159" s="44">
        <f t="shared" si="6"/>
        <v>800.59999999999991</v>
      </c>
    </row>
    <row r="160" spans="1:41" x14ac:dyDescent="0.35">
      <c r="A160" s="2">
        <v>39</v>
      </c>
      <c r="B160" s="49">
        <v>211</v>
      </c>
      <c r="C160" s="11" t="s">
        <v>227</v>
      </c>
      <c r="D160" s="11" t="s">
        <v>226</v>
      </c>
      <c r="E160" s="10" t="s">
        <v>6</v>
      </c>
      <c r="F160" s="77" t="s">
        <v>303</v>
      </c>
      <c r="G160" s="18">
        <v>100.6</v>
      </c>
      <c r="H160" s="44">
        <v>101.2</v>
      </c>
      <c r="I160" s="44">
        <v>101.4</v>
      </c>
      <c r="J160" s="44">
        <v>103.8</v>
      </c>
      <c r="K160" s="44">
        <v>407.00000000000006</v>
      </c>
      <c r="L160" s="45">
        <v>24</v>
      </c>
      <c r="M160" s="44">
        <v>102.3</v>
      </c>
      <c r="N160" s="44">
        <v>99.4</v>
      </c>
      <c r="O160" s="44">
        <v>103.1</v>
      </c>
      <c r="P160" s="44">
        <v>103</v>
      </c>
      <c r="Q160" s="44">
        <v>407.79999999999995</v>
      </c>
      <c r="R160" s="45">
        <v>22</v>
      </c>
      <c r="S160" s="44">
        <v>814.8</v>
      </c>
      <c r="T160" s="45">
        <v>46</v>
      </c>
      <c r="U160" s="44"/>
      <c r="V160" s="45"/>
      <c r="W160" s="44">
        <v>814.8</v>
      </c>
      <c r="X160" s="44">
        <v>99.4</v>
      </c>
      <c r="Y160" s="44">
        <v>101.4</v>
      </c>
      <c r="Z160" s="44">
        <v>102.6</v>
      </c>
      <c r="AA160" s="44">
        <v>99.4</v>
      </c>
      <c r="AB160" s="44">
        <v>402.8</v>
      </c>
      <c r="AC160" s="2">
        <v>17</v>
      </c>
      <c r="AD160" s="2"/>
      <c r="AE160" s="2"/>
      <c r="AF160" s="79">
        <v>100.3</v>
      </c>
      <c r="AG160" s="79">
        <v>97.7</v>
      </c>
      <c r="AH160" s="79">
        <v>98.6</v>
      </c>
      <c r="AI160" s="79">
        <v>100.8</v>
      </c>
      <c r="AJ160" s="79">
        <v>397.4</v>
      </c>
      <c r="AK160" s="80">
        <v>16</v>
      </c>
      <c r="AL160" s="2"/>
      <c r="AM160" s="54"/>
      <c r="AN160" s="54"/>
      <c r="AO160" s="44">
        <f t="shared" si="6"/>
        <v>800.2</v>
      </c>
    </row>
    <row r="161" spans="1:41" x14ac:dyDescent="0.35">
      <c r="A161" s="2">
        <v>40</v>
      </c>
      <c r="B161" s="49">
        <v>396</v>
      </c>
      <c r="C161" s="58" t="s">
        <v>218</v>
      </c>
      <c r="D161" s="61" t="s">
        <v>266</v>
      </c>
      <c r="E161" s="77" t="s">
        <v>37</v>
      </c>
      <c r="F161" s="77" t="s">
        <v>303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44"/>
      <c r="X161" s="44">
        <v>100</v>
      </c>
      <c r="Y161" s="44">
        <v>102.8</v>
      </c>
      <c r="Z161" s="44">
        <v>98.8</v>
      </c>
      <c r="AA161" s="44">
        <v>102.1</v>
      </c>
      <c r="AB161" s="44">
        <v>403.7</v>
      </c>
      <c r="AC161" s="2">
        <v>18</v>
      </c>
      <c r="AD161" s="2"/>
      <c r="AE161" s="2"/>
      <c r="AF161" s="79">
        <v>99.3</v>
      </c>
      <c r="AG161" s="79">
        <v>99.8</v>
      </c>
      <c r="AH161" s="79">
        <v>97.8</v>
      </c>
      <c r="AI161" s="79">
        <v>98.2</v>
      </c>
      <c r="AJ161" s="79">
        <v>395.1</v>
      </c>
      <c r="AK161" s="80">
        <v>11</v>
      </c>
      <c r="AL161" s="2"/>
      <c r="AM161" s="54"/>
      <c r="AN161" s="54"/>
      <c r="AO161" s="44">
        <f t="shared" si="6"/>
        <v>798.8</v>
      </c>
    </row>
    <row r="162" spans="1:41" x14ac:dyDescent="0.35">
      <c r="A162" s="2">
        <v>41</v>
      </c>
      <c r="B162" s="49">
        <v>375</v>
      </c>
      <c r="C162" s="58" t="s">
        <v>331</v>
      </c>
      <c r="D162" s="61" t="s">
        <v>332</v>
      </c>
      <c r="E162" s="77" t="s">
        <v>37</v>
      </c>
      <c r="F162" s="77" t="s">
        <v>303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44"/>
      <c r="X162" s="44">
        <v>99.8</v>
      </c>
      <c r="Y162" s="44">
        <v>99.1</v>
      </c>
      <c r="Z162" s="44">
        <v>100.3</v>
      </c>
      <c r="AA162" s="44">
        <v>99.4</v>
      </c>
      <c r="AB162" s="44">
        <v>398.6</v>
      </c>
      <c r="AC162" s="2">
        <v>19</v>
      </c>
      <c r="AD162"/>
      <c r="AE162"/>
      <c r="AF162" s="79">
        <v>101.6</v>
      </c>
      <c r="AG162" s="79">
        <v>98.1</v>
      </c>
      <c r="AH162" s="79">
        <v>99.1</v>
      </c>
      <c r="AI162" s="79">
        <v>101.2</v>
      </c>
      <c r="AJ162" s="79">
        <v>400</v>
      </c>
      <c r="AK162" s="80">
        <v>18</v>
      </c>
      <c r="AO162" s="44">
        <f t="shared" si="6"/>
        <v>798.6</v>
      </c>
    </row>
    <row r="163" spans="1:41" x14ac:dyDescent="0.35">
      <c r="A163" s="2">
        <v>42</v>
      </c>
      <c r="B163" s="49">
        <v>179</v>
      </c>
      <c r="C163" s="58" t="s">
        <v>304</v>
      </c>
      <c r="D163" s="61" t="s">
        <v>305</v>
      </c>
      <c r="E163" s="77" t="s">
        <v>37</v>
      </c>
      <c r="F163" s="77" t="s">
        <v>303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44"/>
      <c r="X163" s="44">
        <v>101.5</v>
      </c>
      <c r="Y163" s="44">
        <v>99.2</v>
      </c>
      <c r="Z163" s="44">
        <v>100.1</v>
      </c>
      <c r="AA163" s="44">
        <v>101.6</v>
      </c>
      <c r="AB163" s="44">
        <v>402.4</v>
      </c>
      <c r="AC163" s="2">
        <v>20</v>
      </c>
      <c r="AD163"/>
      <c r="AE163"/>
      <c r="AF163" s="79">
        <v>100.6</v>
      </c>
      <c r="AG163" s="79">
        <v>100.3</v>
      </c>
      <c r="AH163" s="79">
        <v>95.5</v>
      </c>
      <c r="AI163" s="79">
        <v>99.5</v>
      </c>
      <c r="AJ163" s="79">
        <v>395.9</v>
      </c>
      <c r="AK163" s="80">
        <v>17</v>
      </c>
      <c r="AO163" s="44">
        <f t="shared" si="6"/>
        <v>798.3</v>
      </c>
    </row>
    <row r="164" spans="1:41" x14ac:dyDescent="0.35">
      <c r="A164" s="2">
        <v>43</v>
      </c>
      <c r="B164" s="49">
        <v>371</v>
      </c>
      <c r="C164" s="58" t="s">
        <v>200</v>
      </c>
      <c r="D164" s="61" t="s">
        <v>20</v>
      </c>
      <c r="E164" s="77" t="s">
        <v>37</v>
      </c>
      <c r="F164" s="77" t="s">
        <v>303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44"/>
      <c r="X164" s="44">
        <v>100.6</v>
      </c>
      <c r="Y164" s="44">
        <v>98.3</v>
      </c>
      <c r="Z164" s="44">
        <v>98.6</v>
      </c>
      <c r="AA164" s="44">
        <v>103.1</v>
      </c>
      <c r="AB164" s="44">
        <v>400.6</v>
      </c>
      <c r="AC164" s="2">
        <v>21</v>
      </c>
      <c r="AD164"/>
      <c r="AE164"/>
      <c r="AF164" s="79">
        <v>98.7</v>
      </c>
      <c r="AG164" s="79">
        <v>99.8</v>
      </c>
      <c r="AH164" s="79">
        <v>96.8</v>
      </c>
      <c r="AI164" s="79">
        <v>99.2</v>
      </c>
      <c r="AJ164" s="79">
        <v>394.5</v>
      </c>
      <c r="AK164" s="80">
        <v>12</v>
      </c>
      <c r="AO164" s="44">
        <f t="shared" si="6"/>
        <v>795.1</v>
      </c>
    </row>
    <row r="165" spans="1:41" x14ac:dyDescent="0.35">
      <c r="A165" s="2">
        <v>44</v>
      </c>
      <c r="B165" s="49">
        <v>317</v>
      </c>
      <c r="C165" s="11" t="s">
        <v>202</v>
      </c>
      <c r="D165" s="11" t="s">
        <v>100</v>
      </c>
      <c r="E165" s="10" t="s">
        <v>37</v>
      </c>
      <c r="F165" s="77" t="s">
        <v>303</v>
      </c>
      <c r="G165" s="18">
        <v>98.3</v>
      </c>
      <c r="H165" s="44">
        <v>97.4</v>
      </c>
      <c r="I165" s="44">
        <v>101.5</v>
      </c>
      <c r="J165" s="44">
        <v>95.9</v>
      </c>
      <c r="K165" s="44">
        <v>393.1</v>
      </c>
      <c r="L165" s="45">
        <v>17</v>
      </c>
      <c r="M165" s="44">
        <v>101.9</v>
      </c>
      <c r="N165" s="44">
        <v>101</v>
      </c>
      <c r="O165" s="44">
        <v>104.2</v>
      </c>
      <c r="P165" s="44">
        <v>101.7</v>
      </c>
      <c r="Q165" s="44">
        <v>408.8</v>
      </c>
      <c r="R165" s="45">
        <v>20</v>
      </c>
      <c r="S165" s="44">
        <v>801.90000000000009</v>
      </c>
      <c r="T165" s="45">
        <v>37</v>
      </c>
      <c r="U165" s="44"/>
      <c r="V165" s="45"/>
      <c r="W165" s="44">
        <v>801.90000000000009</v>
      </c>
      <c r="X165" s="44">
        <v>99.5</v>
      </c>
      <c r="Y165" s="44">
        <v>100.5</v>
      </c>
      <c r="Z165" s="44">
        <v>98.3</v>
      </c>
      <c r="AA165" s="44">
        <v>99.7</v>
      </c>
      <c r="AB165" s="44">
        <v>398</v>
      </c>
      <c r="AC165" s="2">
        <v>13</v>
      </c>
      <c r="AD165"/>
      <c r="AE165"/>
      <c r="AF165" s="79">
        <v>100.6</v>
      </c>
      <c r="AG165" s="79">
        <v>98.1</v>
      </c>
      <c r="AH165" s="79">
        <v>96.4</v>
      </c>
      <c r="AI165" s="79">
        <v>101.5</v>
      </c>
      <c r="AJ165" s="79">
        <v>396.6</v>
      </c>
      <c r="AK165" s="80">
        <v>16</v>
      </c>
      <c r="AO165" s="44">
        <f t="shared" si="6"/>
        <v>794.6</v>
      </c>
    </row>
    <row r="166" spans="1:41" x14ac:dyDescent="0.35">
      <c r="A166" s="2">
        <v>45</v>
      </c>
      <c r="B166" s="49">
        <v>359</v>
      </c>
      <c r="C166" s="11" t="s">
        <v>207</v>
      </c>
      <c r="D166" s="11" t="s">
        <v>206</v>
      </c>
      <c r="E166" s="10" t="s">
        <v>37</v>
      </c>
      <c r="F166" s="77" t="s">
        <v>303</v>
      </c>
      <c r="G166" s="18">
        <v>101</v>
      </c>
      <c r="H166" s="44">
        <v>101.1</v>
      </c>
      <c r="I166" s="44">
        <v>100.8</v>
      </c>
      <c r="J166" s="44">
        <v>102</v>
      </c>
      <c r="K166" s="44">
        <v>404.9</v>
      </c>
      <c r="L166" s="45">
        <v>21</v>
      </c>
      <c r="M166" s="44">
        <v>99.1</v>
      </c>
      <c r="N166" s="44">
        <v>100.5</v>
      </c>
      <c r="O166" s="44">
        <v>98.9</v>
      </c>
      <c r="P166" s="44">
        <v>100</v>
      </c>
      <c r="Q166" s="44">
        <v>398.5</v>
      </c>
      <c r="R166" s="45">
        <v>19</v>
      </c>
      <c r="S166" s="44">
        <v>803.4</v>
      </c>
      <c r="T166" s="45">
        <v>40</v>
      </c>
      <c r="U166" s="44"/>
      <c r="V166" s="45"/>
      <c r="W166" s="44">
        <v>803.4</v>
      </c>
      <c r="X166" s="44">
        <v>96</v>
      </c>
      <c r="Y166" s="44">
        <v>101.6</v>
      </c>
      <c r="Z166" s="44">
        <v>97.8</v>
      </c>
      <c r="AA166" s="44">
        <v>98.3</v>
      </c>
      <c r="AB166" s="44">
        <v>393.7</v>
      </c>
      <c r="AC166" s="2">
        <v>13</v>
      </c>
      <c r="AD166"/>
      <c r="AE166"/>
      <c r="AF166" s="79">
        <v>102.1</v>
      </c>
      <c r="AG166" s="79">
        <v>95.9</v>
      </c>
      <c r="AH166" s="79">
        <v>98.1</v>
      </c>
      <c r="AI166" s="79">
        <v>103.8</v>
      </c>
      <c r="AJ166" s="79">
        <v>399.9</v>
      </c>
      <c r="AK166" s="80">
        <v>19</v>
      </c>
      <c r="AO166" s="44">
        <f t="shared" si="6"/>
        <v>793.59999999999991</v>
      </c>
    </row>
    <row r="167" spans="1:41" x14ac:dyDescent="0.35">
      <c r="A167" s="2">
        <v>46</v>
      </c>
      <c r="B167" s="49">
        <v>216</v>
      </c>
      <c r="C167" s="11" t="s">
        <v>196</v>
      </c>
      <c r="D167" s="11" t="s">
        <v>175</v>
      </c>
      <c r="E167" s="10" t="s">
        <v>70</v>
      </c>
      <c r="F167" s="77" t="s">
        <v>303</v>
      </c>
      <c r="G167" s="18">
        <v>97.2</v>
      </c>
      <c r="H167" s="44">
        <v>98.2</v>
      </c>
      <c r="I167" s="44">
        <v>98.8</v>
      </c>
      <c r="J167" s="44">
        <v>97.1</v>
      </c>
      <c r="K167" s="44">
        <v>391.29999999999995</v>
      </c>
      <c r="L167" s="45">
        <v>13</v>
      </c>
      <c r="M167" s="44">
        <v>102.5</v>
      </c>
      <c r="N167" s="44">
        <v>102.9</v>
      </c>
      <c r="O167" s="44">
        <v>101.5</v>
      </c>
      <c r="P167" s="44">
        <v>100.4</v>
      </c>
      <c r="Q167" s="44">
        <v>407.29999999999995</v>
      </c>
      <c r="R167" s="45">
        <v>26</v>
      </c>
      <c r="S167" s="44">
        <v>798.59999999999991</v>
      </c>
      <c r="T167" s="45">
        <v>39</v>
      </c>
      <c r="U167" s="44"/>
      <c r="V167" s="45"/>
      <c r="W167" s="44">
        <v>798.59999999999991</v>
      </c>
      <c r="X167" s="44">
        <v>99.4</v>
      </c>
      <c r="Y167" s="44">
        <v>99.3</v>
      </c>
      <c r="Z167" s="44">
        <v>101.6</v>
      </c>
      <c r="AA167" s="44">
        <v>96.7</v>
      </c>
      <c r="AB167" s="44">
        <v>397</v>
      </c>
      <c r="AC167" s="2">
        <v>14</v>
      </c>
      <c r="AD167"/>
      <c r="AE167"/>
      <c r="AF167" s="79">
        <v>94.3</v>
      </c>
      <c r="AG167" s="79">
        <v>99.7</v>
      </c>
      <c r="AH167" s="79">
        <v>98.7</v>
      </c>
      <c r="AI167" s="79">
        <v>103.4</v>
      </c>
      <c r="AJ167" s="79">
        <v>396.1</v>
      </c>
      <c r="AK167" s="80">
        <v>16</v>
      </c>
      <c r="AO167" s="44">
        <f t="shared" si="6"/>
        <v>793.1</v>
      </c>
    </row>
    <row r="168" spans="1:41" x14ac:dyDescent="0.35">
      <c r="A168" s="2">
        <v>47</v>
      </c>
      <c r="B168" s="49">
        <v>236</v>
      </c>
      <c r="C168" s="58" t="s">
        <v>255</v>
      </c>
      <c r="D168" s="61" t="s">
        <v>261</v>
      </c>
      <c r="E168" s="77" t="s">
        <v>37</v>
      </c>
      <c r="F168" s="77" t="s">
        <v>303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44"/>
      <c r="X168" s="44">
        <v>97.4</v>
      </c>
      <c r="Y168" s="44">
        <v>96.3</v>
      </c>
      <c r="Z168" s="44">
        <v>99.1</v>
      </c>
      <c r="AA168" s="44">
        <v>99.8</v>
      </c>
      <c r="AB168" s="44">
        <v>392.6</v>
      </c>
      <c r="AC168" s="2">
        <v>18</v>
      </c>
      <c r="AD168"/>
      <c r="AE168"/>
      <c r="AF168" s="79">
        <v>100.2</v>
      </c>
      <c r="AG168" s="79">
        <v>100</v>
      </c>
      <c r="AH168" s="79">
        <v>98.4</v>
      </c>
      <c r="AI168" s="79">
        <v>99.3</v>
      </c>
      <c r="AJ168" s="79">
        <v>397.9</v>
      </c>
      <c r="AK168" s="80">
        <v>20</v>
      </c>
      <c r="AO168" s="44">
        <f t="shared" si="6"/>
        <v>790.5</v>
      </c>
    </row>
    <row r="169" spans="1:41" x14ac:dyDescent="0.35">
      <c r="A169" s="2">
        <v>48</v>
      </c>
      <c r="B169" s="49">
        <v>267</v>
      </c>
      <c r="C169" s="58" t="s">
        <v>219</v>
      </c>
      <c r="D169" s="61" t="s">
        <v>243</v>
      </c>
      <c r="E169" s="77" t="s">
        <v>370</v>
      </c>
      <c r="F169" s="77" t="s">
        <v>160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44"/>
      <c r="X169" s="44">
        <v>97.3</v>
      </c>
      <c r="Y169" s="44">
        <v>98.9</v>
      </c>
      <c r="Z169" s="44">
        <v>97.6</v>
      </c>
      <c r="AA169" s="44">
        <v>101.1</v>
      </c>
      <c r="AB169" s="44">
        <v>394.9</v>
      </c>
      <c r="AC169" s="2">
        <v>16</v>
      </c>
      <c r="AD169"/>
      <c r="AE169"/>
      <c r="AF169" s="79">
        <v>96.2</v>
      </c>
      <c r="AG169" s="79">
        <v>99.1</v>
      </c>
      <c r="AH169" s="79">
        <v>101.4</v>
      </c>
      <c r="AI169" s="79">
        <v>97.3</v>
      </c>
      <c r="AJ169" s="79">
        <v>394</v>
      </c>
      <c r="AK169" s="80">
        <v>10</v>
      </c>
      <c r="AO169" s="44">
        <f t="shared" si="6"/>
        <v>788.9</v>
      </c>
    </row>
    <row r="170" spans="1:41" x14ac:dyDescent="0.35">
      <c r="A170" s="2">
        <v>49</v>
      </c>
      <c r="B170" s="49">
        <v>178</v>
      </c>
      <c r="C170" s="58" t="s">
        <v>185</v>
      </c>
      <c r="D170" s="61" t="s">
        <v>366</v>
      </c>
      <c r="E170" s="77" t="s">
        <v>611</v>
      </c>
      <c r="F170" s="77" t="s">
        <v>344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44"/>
      <c r="X170" s="44">
        <v>95</v>
      </c>
      <c r="Y170" s="44">
        <v>96.9</v>
      </c>
      <c r="Z170" s="44">
        <v>100.6</v>
      </c>
      <c r="AA170" s="44">
        <v>96.4</v>
      </c>
      <c r="AB170" s="44">
        <v>388.9</v>
      </c>
      <c r="AC170" s="2">
        <v>8</v>
      </c>
      <c r="AD170"/>
      <c r="AE170"/>
      <c r="AF170" s="79">
        <v>100.8</v>
      </c>
      <c r="AG170" s="79">
        <v>100</v>
      </c>
      <c r="AH170" s="79">
        <v>100.1</v>
      </c>
      <c r="AI170" s="79">
        <v>97.3</v>
      </c>
      <c r="AJ170" s="79">
        <v>398.2</v>
      </c>
      <c r="AK170" s="80">
        <v>20</v>
      </c>
      <c r="AO170" s="44">
        <f t="shared" si="6"/>
        <v>787.09999999999991</v>
      </c>
    </row>
    <row r="171" spans="1:41" x14ac:dyDescent="0.35">
      <c r="A171" s="2">
        <v>50</v>
      </c>
      <c r="B171" s="49">
        <v>260</v>
      </c>
      <c r="C171" s="58" t="s">
        <v>218</v>
      </c>
      <c r="D171" s="61" t="s">
        <v>320</v>
      </c>
      <c r="E171" s="10" t="s">
        <v>611</v>
      </c>
      <c r="F171" s="77" t="s">
        <v>303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44"/>
      <c r="X171" s="44">
        <v>96.6</v>
      </c>
      <c r="Y171" s="44">
        <v>97.6</v>
      </c>
      <c r="Z171" s="44">
        <v>98.7</v>
      </c>
      <c r="AA171" s="44">
        <v>99.9</v>
      </c>
      <c r="AB171" s="44">
        <v>392.8</v>
      </c>
      <c r="AC171" s="2">
        <v>15</v>
      </c>
      <c r="AD171"/>
      <c r="AE171"/>
      <c r="AF171" s="79">
        <v>96</v>
      </c>
      <c r="AG171" s="79">
        <v>97.8</v>
      </c>
      <c r="AH171" s="79">
        <v>100.4</v>
      </c>
      <c r="AI171" s="79">
        <v>98.1</v>
      </c>
      <c r="AJ171" s="79">
        <v>392.3</v>
      </c>
      <c r="AK171" s="80">
        <v>10</v>
      </c>
      <c r="AO171" s="44">
        <f t="shared" si="6"/>
        <v>785.1</v>
      </c>
    </row>
    <row r="172" spans="1:41" x14ac:dyDescent="0.35">
      <c r="A172" s="2">
        <v>51</v>
      </c>
      <c r="B172" s="49">
        <v>183</v>
      </c>
      <c r="C172" s="58" t="s">
        <v>195</v>
      </c>
      <c r="D172" s="61" t="s">
        <v>306</v>
      </c>
      <c r="E172" s="77" t="s">
        <v>37</v>
      </c>
      <c r="F172" s="77" t="s">
        <v>303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44"/>
      <c r="X172" s="44">
        <v>98.9</v>
      </c>
      <c r="Y172" s="44">
        <v>98.2</v>
      </c>
      <c r="Z172" s="44">
        <v>96.5</v>
      </c>
      <c r="AA172" s="44">
        <v>95</v>
      </c>
      <c r="AB172" s="44">
        <v>388.6</v>
      </c>
      <c r="AC172" s="2">
        <v>16</v>
      </c>
      <c r="AD172"/>
      <c r="AE172"/>
      <c r="AF172" s="79">
        <v>101.7</v>
      </c>
      <c r="AG172" s="79">
        <v>98.2</v>
      </c>
      <c r="AH172" s="79">
        <v>98.4</v>
      </c>
      <c r="AI172" s="79">
        <v>97.1</v>
      </c>
      <c r="AJ172" s="79">
        <v>395.4</v>
      </c>
      <c r="AK172" s="80">
        <v>14</v>
      </c>
      <c r="AO172" s="44">
        <f t="shared" si="6"/>
        <v>784</v>
      </c>
    </row>
    <row r="173" spans="1:41" x14ac:dyDescent="0.35">
      <c r="A173" s="2">
        <v>52</v>
      </c>
      <c r="B173" s="49">
        <v>186</v>
      </c>
      <c r="C173" s="58" t="s">
        <v>260</v>
      </c>
      <c r="D173" s="61" t="s">
        <v>259</v>
      </c>
      <c r="E173" s="77" t="s">
        <v>37</v>
      </c>
      <c r="F173" s="77" t="s">
        <v>303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44"/>
      <c r="X173" s="44">
        <v>97.9</v>
      </c>
      <c r="Y173" s="44">
        <v>98.7</v>
      </c>
      <c r="Z173" s="44">
        <v>97.4</v>
      </c>
      <c r="AA173" s="44">
        <v>102.6</v>
      </c>
      <c r="AB173" s="44">
        <v>396.6</v>
      </c>
      <c r="AC173" s="2">
        <v>18</v>
      </c>
      <c r="AD173"/>
      <c r="AE173"/>
      <c r="AF173" s="79">
        <v>96.4</v>
      </c>
      <c r="AG173" s="79">
        <v>96.4</v>
      </c>
      <c r="AH173" s="79">
        <v>94.6</v>
      </c>
      <c r="AI173" s="79">
        <v>99</v>
      </c>
      <c r="AJ173" s="79">
        <v>386.4</v>
      </c>
      <c r="AK173" s="80">
        <v>12</v>
      </c>
      <c r="AO173" s="44">
        <f t="shared" si="6"/>
        <v>783</v>
      </c>
    </row>
    <row r="174" spans="1:41" x14ac:dyDescent="0.35">
      <c r="A174" s="2">
        <v>53</v>
      </c>
      <c r="B174" s="49">
        <v>350</v>
      </c>
      <c r="C174" s="58" t="s">
        <v>194</v>
      </c>
      <c r="D174" s="61" t="s">
        <v>256</v>
      </c>
      <c r="E174" s="77" t="s">
        <v>6</v>
      </c>
      <c r="F174" s="77" t="s">
        <v>303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44"/>
      <c r="X174" s="44">
        <v>98.2</v>
      </c>
      <c r="Y174" s="44">
        <v>99</v>
      </c>
      <c r="Z174" s="44">
        <v>97.1</v>
      </c>
      <c r="AA174" s="44">
        <v>97.9</v>
      </c>
      <c r="AB174" s="44">
        <v>392.2</v>
      </c>
      <c r="AC174" s="2">
        <v>15</v>
      </c>
      <c r="AD174"/>
      <c r="AE174"/>
      <c r="AF174" s="79">
        <v>97.2</v>
      </c>
      <c r="AG174" s="79">
        <v>96.2</v>
      </c>
      <c r="AH174" s="79">
        <v>97.4</v>
      </c>
      <c r="AI174" s="79">
        <v>98.3</v>
      </c>
      <c r="AJ174" s="79">
        <v>389.1</v>
      </c>
      <c r="AK174" s="80">
        <v>8</v>
      </c>
      <c r="AO174" s="44">
        <f t="shared" si="6"/>
        <v>781.3</v>
      </c>
    </row>
    <row r="175" spans="1:41" x14ac:dyDescent="0.35">
      <c r="A175" s="2">
        <v>54</v>
      </c>
      <c r="B175" s="49">
        <v>345</v>
      </c>
      <c r="C175" s="58" t="s">
        <v>185</v>
      </c>
      <c r="D175" s="61" t="s">
        <v>254</v>
      </c>
      <c r="E175" s="77" t="s">
        <v>6</v>
      </c>
      <c r="F175" s="77" t="s">
        <v>303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44"/>
      <c r="X175" s="44">
        <v>99.9</v>
      </c>
      <c r="Y175" s="44">
        <v>98.2</v>
      </c>
      <c r="Z175" s="44">
        <v>96.9</v>
      </c>
      <c r="AA175" s="44">
        <v>94.9</v>
      </c>
      <c r="AB175" s="44">
        <v>389.9</v>
      </c>
      <c r="AC175" s="2">
        <v>16</v>
      </c>
      <c r="AD175"/>
      <c r="AE175"/>
      <c r="AF175" s="79">
        <v>95.3</v>
      </c>
      <c r="AG175" s="79">
        <v>96.2</v>
      </c>
      <c r="AH175" s="79">
        <v>97.5</v>
      </c>
      <c r="AI175" s="79">
        <v>99.4</v>
      </c>
      <c r="AJ175" s="79">
        <v>388.4</v>
      </c>
      <c r="AK175" s="80">
        <v>9</v>
      </c>
      <c r="AO175" s="44">
        <f t="shared" si="6"/>
        <v>778.3</v>
      </c>
    </row>
    <row r="176" spans="1:41" x14ac:dyDescent="0.35">
      <c r="A176" s="2">
        <v>55</v>
      </c>
      <c r="B176" s="49">
        <v>370</v>
      </c>
      <c r="C176" s="58" t="s">
        <v>250</v>
      </c>
      <c r="D176" s="61" t="s">
        <v>252</v>
      </c>
      <c r="E176" s="77" t="s">
        <v>6</v>
      </c>
      <c r="F176" s="77" t="s">
        <v>303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44"/>
      <c r="X176" s="44">
        <v>101.3</v>
      </c>
      <c r="Y176" s="44">
        <v>98.5</v>
      </c>
      <c r="Z176" s="44">
        <v>98</v>
      </c>
      <c r="AA176" s="44">
        <v>93.2</v>
      </c>
      <c r="AB176" s="44">
        <v>391</v>
      </c>
      <c r="AC176" s="2">
        <v>16</v>
      </c>
      <c r="AD176"/>
      <c r="AE176"/>
      <c r="AF176" s="79">
        <v>98.2</v>
      </c>
      <c r="AG176" s="79">
        <v>97.4</v>
      </c>
      <c r="AH176" s="79">
        <v>97.5</v>
      </c>
      <c r="AI176" s="79">
        <v>91.7</v>
      </c>
      <c r="AJ176" s="79">
        <v>384.8</v>
      </c>
      <c r="AK176" s="80">
        <v>16</v>
      </c>
      <c r="AO176" s="44">
        <f t="shared" si="6"/>
        <v>775.8</v>
      </c>
    </row>
    <row r="177" spans="1:42" x14ac:dyDescent="0.35">
      <c r="A177" s="2">
        <v>56</v>
      </c>
      <c r="B177" s="49">
        <v>286</v>
      </c>
      <c r="C177" s="58" t="s">
        <v>234</v>
      </c>
      <c r="D177" s="61" t="s">
        <v>352</v>
      </c>
      <c r="E177" s="77" t="s">
        <v>37</v>
      </c>
      <c r="F177" s="77" t="s">
        <v>344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44"/>
      <c r="X177" s="44">
        <v>97.1</v>
      </c>
      <c r="Y177" s="44">
        <v>92.8</v>
      </c>
      <c r="Z177" s="44">
        <v>94.2</v>
      </c>
      <c r="AA177" s="44">
        <v>93.6</v>
      </c>
      <c r="AB177" s="44">
        <v>377.7</v>
      </c>
      <c r="AC177" s="2">
        <v>7</v>
      </c>
      <c r="AD177"/>
      <c r="AE177"/>
      <c r="AF177" s="79">
        <v>96.7</v>
      </c>
      <c r="AG177" s="79">
        <v>100.5</v>
      </c>
      <c r="AH177" s="79">
        <v>98.4</v>
      </c>
      <c r="AI177" s="79">
        <v>100.6</v>
      </c>
      <c r="AJ177" s="79">
        <v>396.2</v>
      </c>
      <c r="AK177" s="80">
        <v>15</v>
      </c>
      <c r="AO177" s="44">
        <f t="shared" si="6"/>
        <v>773.9</v>
      </c>
    </row>
    <row r="178" spans="1:42" x14ac:dyDescent="0.35">
      <c r="A178" s="2">
        <v>57</v>
      </c>
      <c r="B178" s="49">
        <v>200</v>
      </c>
      <c r="C178" s="58" t="s">
        <v>312</v>
      </c>
      <c r="D178" s="61" t="s">
        <v>313</v>
      </c>
      <c r="E178" s="77" t="s">
        <v>37</v>
      </c>
      <c r="F178" s="77" t="s">
        <v>303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44"/>
      <c r="X178" s="44">
        <v>96.4</v>
      </c>
      <c r="Y178" s="44">
        <v>98.3</v>
      </c>
      <c r="Z178" s="44">
        <v>94.2</v>
      </c>
      <c r="AA178" s="44">
        <v>99.4</v>
      </c>
      <c r="AB178" s="44">
        <v>388.3</v>
      </c>
      <c r="AC178" s="2">
        <v>11</v>
      </c>
      <c r="AD178"/>
      <c r="AE178"/>
      <c r="AF178" s="79">
        <v>97.5</v>
      </c>
      <c r="AG178" s="79">
        <v>94.6</v>
      </c>
      <c r="AH178" s="79">
        <v>97.3</v>
      </c>
      <c r="AI178" s="79">
        <v>95.5</v>
      </c>
      <c r="AJ178" s="79">
        <v>384.9</v>
      </c>
      <c r="AK178" s="80">
        <v>11</v>
      </c>
      <c r="AO178" s="44">
        <f t="shared" si="6"/>
        <v>773.2</v>
      </c>
    </row>
    <row r="179" spans="1:42" x14ac:dyDescent="0.35">
      <c r="A179" s="2">
        <v>58</v>
      </c>
      <c r="B179" s="49">
        <v>243</v>
      </c>
      <c r="C179" s="58" t="s">
        <v>345</v>
      </c>
      <c r="D179" s="61" t="s">
        <v>346</v>
      </c>
      <c r="E179" s="77" t="s">
        <v>6</v>
      </c>
      <c r="F179" s="77" t="s">
        <v>344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44"/>
      <c r="X179" s="44">
        <v>98.4</v>
      </c>
      <c r="Y179" s="44">
        <v>93.9</v>
      </c>
      <c r="Z179" s="44">
        <v>97</v>
      </c>
      <c r="AA179" s="44">
        <v>97.8</v>
      </c>
      <c r="AB179" s="44">
        <v>387.1</v>
      </c>
      <c r="AC179" s="2">
        <v>12</v>
      </c>
      <c r="AD179"/>
      <c r="AE179"/>
      <c r="AF179" s="79">
        <v>94.4</v>
      </c>
      <c r="AG179" s="79">
        <v>95.4</v>
      </c>
      <c r="AH179" s="79">
        <v>90.6</v>
      </c>
      <c r="AI179" s="79">
        <v>91.5</v>
      </c>
      <c r="AJ179" s="79">
        <v>371.9</v>
      </c>
      <c r="AK179" s="80">
        <v>8</v>
      </c>
      <c r="AO179" s="44">
        <f t="shared" si="6"/>
        <v>759</v>
      </c>
    </row>
    <row r="180" spans="1:42" x14ac:dyDescent="0.35">
      <c r="A180" s="2">
        <v>59</v>
      </c>
      <c r="B180" s="49">
        <v>122</v>
      </c>
      <c r="C180" s="58" t="s">
        <v>188</v>
      </c>
      <c r="D180" s="61" t="s">
        <v>343</v>
      </c>
      <c r="E180" s="77" t="s">
        <v>6</v>
      </c>
      <c r="F180" s="77" t="s">
        <v>344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44"/>
      <c r="X180" s="44">
        <v>93.4</v>
      </c>
      <c r="Y180" s="44">
        <v>98.1</v>
      </c>
      <c r="Z180" s="44">
        <v>93.1</v>
      </c>
      <c r="AA180" s="44">
        <v>96.4</v>
      </c>
      <c r="AB180" s="44">
        <v>381</v>
      </c>
      <c r="AC180" s="2">
        <v>9</v>
      </c>
      <c r="AD180"/>
      <c r="AE180"/>
      <c r="AF180" s="79">
        <v>91.6</v>
      </c>
      <c r="AG180" s="79">
        <v>92.2</v>
      </c>
      <c r="AH180" s="79">
        <v>97.3</v>
      </c>
      <c r="AI180" s="79">
        <v>96.4</v>
      </c>
      <c r="AJ180" s="79">
        <v>377.5</v>
      </c>
      <c r="AK180" s="80">
        <v>8</v>
      </c>
      <c r="AO180" s="44">
        <f t="shared" si="6"/>
        <v>758.5</v>
      </c>
    </row>
    <row r="181" spans="1:42" x14ac:dyDescent="0.35">
      <c r="A181" s="2">
        <v>60</v>
      </c>
      <c r="B181" s="49">
        <v>215</v>
      </c>
      <c r="C181" s="11" t="s">
        <v>176</v>
      </c>
      <c r="D181" s="11" t="s">
        <v>175</v>
      </c>
      <c r="E181" s="10" t="s">
        <v>70</v>
      </c>
      <c r="F181" s="77" t="s">
        <v>344</v>
      </c>
      <c r="G181" s="18">
        <v>92.1</v>
      </c>
      <c r="H181" s="44">
        <v>91.7</v>
      </c>
      <c r="I181" s="44">
        <v>96.1</v>
      </c>
      <c r="J181" s="44">
        <v>93.7</v>
      </c>
      <c r="K181" s="44">
        <v>373.59999999999997</v>
      </c>
      <c r="L181" s="45">
        <v>10</v>
      </c>
      <c r="M181" s="44">
        <v>94.7</v>
      </c>
      <c r="N181" s="44">
        <v>97.9</v>
      </c>
      <c r="O181" s="44">
        <v>95.5</v>
      </c>
      <c r="P181" s="44">
        <v>96.2</v>
      </c>
      <c r="Q181" s="44">
        <v>384.3</v>
      </c>
      <c r="R181" s="45">
        <v>7</v>
      </c>
      <c r="S181" s="44">
        <v>757.9</v>
      </c>
      <c r="T181" s="45">
        <v>17</v>
      </c>
      <c r="U181" s="44"/>
      <c r="V181" s="45"/>
      <c r="W181" s="44">
        <v>757.9</v>
      </c>
      <c r="X181" s="44">
        <v>95.5</v>
      </c>
      <c r="Y181" s="44">
        <v>97.1</v>
      </c>
      <c r="Z181" s="44">
        <v>95.5</v>
      </c>
      <c r="AA181" s="44">
        <v>89</v>
      </c>
      <c r="AB181" s="44">
        <v>377.1</v>
      </c>
      <c r="AC181" s="2">
        <v>10</v>
      </c>
      <c r="AD181"/>
      <c r="AE181"/>
      <c r="AF181" s="79">
        <v>95.4</v>
      </c>
      <c r="AG181" s="79">
        <v>93.6</v>
      </c>
      <c r="AH181" s="79">
        <v>93.6</v>
      </c>
      <c r="AI181" s="79">
        <v>94.6</v>
      </c>
      <c r="AJ181" s="79">
        <v>377.2</v>
      </c>
      <c r="AK181" s="80">
        <v>15</v>
      </c>
      <c r="AO181" s="44">
        <f t="shared" si="6"/>
        <v>754.3</v>
      </c>
    </row>
    <row r="182" spans="1:42" x14ac:dyDescent="0.35">
      <c r="A182" s="2">
        <v>61</v>
      </c>
      <c r="B182" s="49">
        <v>276</v>
      </c>
      <c r="C182" s="58" t="s">
        <v>350</v>
      </c>
      <c r="D182" s="61" t="s">
        <v>351</v>
      </c>
      <c r="E182" s="77" t="s">
        <v>6</v>
      </c>
      <c r="F182" s="77" t="s">
        <v>344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44"/>
      <c r="X182" s="44">
        <v>96.3</v>
      </c>
      <c r="Y182" s="44">
        <v>93.8</v>
      </c>
      <c r="Z182" s="44">
        <v>97</v>
      </c>
      <c r="AA182" s="44">
        <v>96.6</v>
      </c>
      <c r="AB182" s="44">
        <v>383.7</v>
      </c>
      <c r="AC182" s="2">
        <v>13</v>
      </c>
      <c r="AD182"/>
      <c r="AE182"/>
      <c r="AF182" s="79">
        <v>94.5</v>
      </c>
      <c r="AG182" s="79">
        <v>90.8</v>
      </c>
      <c r="AH182" s="79">
        <v>92.8</v>
      </c>
      <c r="AI182" s="79">
        <v>92.4</v>
      </c>
      <c r="AJ182" s="79">
        <v>370.5</v>
      </c>
      <c r="AK182" s="80">
        <v>5</v>
      </c>
      <c r="AO182" s="44">
        <f t="shared" si="6"/>
        <v>754.2</v>
      </c>
    </row>
    <row r="183" spans="1:42" x14ac:dyDescent="0.35">
      <c r="A183" s="2">
        <v>62</v>
      </c>
      <c r="B183" s="49">
        <v>344</v>
      </c>
      <c r="C183" s="58" t="s">
        <v>353</v>
      </c>
      <c r="D183" s="61" t="s">
        <v>354</v>
      </c>
      <c r="E183" s="77" t="s">
        <v>37</v>
      </c>
      <c r="F183" s="77" t="s">
        <v>344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44"/>
      <c r="X183" s="44">
        <v>92.3</v>
      </c>
      <c r="Y183" s="44">
        <v>95.9</v>
      </c>
      <c r="Z183" s="44">
        <v>98.6</v>
      </c>
      <c r="AA183" s="44">
        <v>95.1</v>
      </c>
      <c r="AB183" s="44">
        <v>381.9</v>
      </c>
      <c r="AC183" s="2">
        <v>12</v>
      </c>
      <c r="AD183"/>
      <c r="AE183"/>
      <c r="AF183" s="79">
        <v>88.9</v>
      </c>
      <c r="AG183" s="79">
        <v>85.9</v>
      </c>
      <c r="AH183" s="79">
        <v>86</v>
      </c>
      <c r="AI183" s="79">
        <v>97.6</v>
      </c>
      <c r="AJ183" s="79">
        <v>358.4</v>
      </c>
      <c r="AK183" s="80">
        <v>8</v>
      </c>
      <c r="AO183" s="44">
        <f t="shared" si="6"/>
        <v>740.3</v>
      </c>
    </row>
    <row r="184" spans="1:42" x14ac:dyDescent="0.35">
      <c r="A184" s="2">
        <v>63</v>
      </c>
      <c r="B184" s="49">
        <v>284</v>
      </c>
      <c r="C184" s="58" t="s">
        <v>218</v>
      </c>
      <c r="D184" s="61" t="s">
        <v>173</v>
      </c>
      <c r="E184" s="77" t="s">
        <v>6</v>
      </c>
      <c r="F184" s="77" t="s">
        <v>344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44"/>
      <c r="X184" s="44">
        <v>90.8</v>
      </c>
      <c r="Y184" s="44">
        <v>95.4</v>
      </c>
      <c r="Z184" s="44">
        <v>89.6</v>
      </c>
      <c r="AA184" s="44">
        <v>90</v>
      </c>
      <c r="AB184" s="44">
        <v>365.8</v>
      </c>
      <c r="AC184" s="2">
        <v>8</v>
      </c>
      <c r="AD184"/>
      <c r="AE184"/>
      <c r="AF184" s="79">
        <v>89.5</v>
      </c>
      <c r="AG184" s="79">
        <v>93.9</v>
      </c>
      <c r="AH184" s="79">
        <v>92.6</v>
      </c>
      <c r="AI184" s="79">
        <v>88.9</v>
      </c>
      <c r="AJ184" s="79">
        <v>364.9</v>
      </c>
      <c r="AK184" s="80">
        <v>7</v>
      </c>
      <c r="AO184" s="44">
        <f t="shared" si="6"/>
        <v>730.7</v>
      </c>
    </row>
    <row r="185" spans="1:42" x14ac:dyDescent="0.35">
      <c r="B185" s="10"/>
      <c r="C185" s="11"/>
      <c r="D185" s="11"/>
      <c r="E185" s="10"/>
      <c r="F185" s="10"/>
      <c r="G185" s="18"/>
      <c r="H185" s="44"/>
      <c r="I185" s="44"/>
      <c r="J185" s="44"/>
      <c r="K185" s="44"/>
      <c r="L185" s="45"/>
      <c r="M185" s="44"/>
      <c r="N185" s="44"/>
      <c r="O185" s="44"/>
      <c r="P185" s="44"/>
      <c r="Q185" s="44"/>
      <c r="R185" s="45"/>
      <c r="S185" s="44"/>
      <c r="T185" s="45"/>
      <c r="U185" s="44"/>
      <c r="V185" s="45"/>
      <c r="W185" s="44"/>
      <c r="AF185" s="2"/>
      <c r="AG185" s="2"/>
      <c r="AH185" s="2"/>
      <c r="AI185" s="2"/>
      <c r="AJ185" s="2"/>
      <c r="AK185" s="2"/>
      <c r="AL185" s="2"/>
      <c r="AM185" s="2"/>
      <c r="AN185" s="2"/>
      <c r="AO185" s="44"/>
      <c r="AP185" s="2"/>
    </row>
    <row r="186" spans="1:42" x14ac:dyDescent="0.35">
      <c r="B186" s="10"/>
      <c r="C186" s="11"/>
      <c r="D186" s="11"/>
      <c r="E186" s="10"/>
      <c r="F186" s="10"/>
      <c r="G186" s="18"/>
      <c r="H186" s="44"/>
      <c r="I186" s="44"/>
      <c r="J186" s="44"/>
      <c r="K186" s="44"/>
      <c r="L186" s="45"/>
      <c r="M186" s="44"/>
      <c r="N186" s="44"/>
      <c r="O186" s="44"/>
      <c r="P186" s="44"/>
      <c r="Q186" s="44"/>
      <c r="R186" s="45"/>
      <c r="S186" s="44"/>
      <c r="T186" s="45"/>
      <c r="U186" s="44"/>
      <c r="V186" s="45"/>
      <c r="W186" s="44"/>
      <c r="AF186" s="2"/>
      <c r="AG186" s="2"/>
      <c r="AH186" s="2"/>
      <c r="AI186" s="2"/>
      <c r="AJ186" s="2"/>
      <c r="AK186" s="2"/>
      <c r="AL186" s="2"/>
      <c r="AM186" s="2"/>
      <c r="AN186" s="2"/>
      <c r="AO186" s="44"/>
      <c r="AP186" s="2"/>
    </row>
    <row r="187" spans="1:42" x14ac:dyDescent="0.35">
      <c r="B187" s="10"/>
      <c r="C187" s="11"/>
      <c r="D187" s="11"/>
      <c r="E187" s="10"/>
      <c r="F187" s="10"/>
      <c r="G187" s="18"/>
      <c r="H187" s="44"/>
      <c r="I187" s="44"/>
      <c r="J187" s="44"/>
      <c r="K187" s="44"/>
      <c r="L187" s="45"/>
      <c r="M187" s="44"/>
      <c r="N187" s="44"/>
      <c r="O187" s="44"/>
      <c r="P187" s="44"/>
      <c r="Q187" s="44"/>
      <c r="R187" s="45"/>
      <c r="S187" s="44"/>
      <c r="T187" s="45"/>
      <c r="U187" s="44"/>
      <c r="V187" s="45"/>
      <c r="W187" s="44"/>
      <c r="AF187" s="2"/>
      <c r="AG187" s="2"/>
      <c r="AH187" s="2"/>
      <c r="AI187" s="2"/>
      <c r="AJ187" s="2"/>
      <c r="AK187" s="2"/>
      <c r="AL187" s="2"/>
      <c r="AM187" s="2"/>
      <c r="AN187" s="2"/>
      <c r="AO187" s="44"/>
      <c r="AP187" s="2"/>
    </row>
    <row r="188" spans="1:42" x14ac:dyDescent="0.35">
      <c r="B188" s="10"/>
      <c r="C188" s="11"/>
      <c r="D188" s="11"/>
      <c r="E188" s="10"/>
      <c r="F188" s="10"/>
      <c r="G188" s="18"/>
      <c r="H188" s="44"/>
      <c r="I188" s="44"/>
      <c r="J188" s="44"/>
      <c r="K188" s="44"/>
      <c r="L188" s="45"/>
      <c r="M188" s="44"/>
      <c r="N188" s="44"/>
      <c r="O188" s="44"/>
      <c r="P188" s="44"/>
      <c r="Q188" s="44"/>
      <c r="R188" s="45"/>
      <c r="S188" s="44"/>
      <c r="T188" s="45"/>
      <c r="U188" s="44"/>
      <c r="V188" s="45"/>
      <c r="W188" s="44"/>
      <c r="AF188" s="2"/>
      <c r="AG188" s="2"/>
      <c r="AH188" s="2"/>
      <c r="AI188" s="2"/>
      <c r="AJ188" s="2"/>
      <c r="AK188" s="2"/>
      <c r="AL188" s="2"/>
      <c r="AM188" s="2"/>
      <c r="AN188" s="2"/>
      <c r="AO188" s="44"/>
      <c r="AP188" s="2"/>
    </row>
    <row r="189" spans="1:42" x14ac:dyDescent="0.35">
      <c r="B189" s="10"/>
      <c r="C189" s="11"/>
      <c r="D189" s="11"/>
      <c r="E189" s="10"/>
      <c r="F189" s="10"/>
      <c r="G189" s="18"/>
      <c r="H189" s="44"/>
      <c r="I189" s="44"/>
      <c r="J189" s="44"/>
      <c r="K189" s="44"/>
      <c r="L189" s="45"/>
      <c r="M189" s="44"/>
      <c r="N189" s="44"/>
      <c r="O189" s="44"/>
      <c r="P189" s="44"/>
      <c r="Q189" s="44"/>
      <c r="R189" s="45"/>
      <c r="S189" s="44"/>
      <c r="T189" s="45"/>
      <c r="U189" s="44"/>
      <c r="V189" s="45"/>
      <c r="W189" s="44"/>
      <c r="AF189" s="2"/>
      <c r="AG189" s="2"/>
      <c r="AH189" s="2"/>
      <c r="AI189" s="2"/>
      <c r="AJ189" s="2"/>
      <c r="AK189" s="2"/>
      <c r="AL189" s="2"/>
      <c r="AM189" s="2"/>
      <c r="AN189" s="2"/>
      <c r="AO189" s="44"/>
      <c r="AP189" s="2"/>
    </row>
    <row r="190" spans="1:42" x14ac:dyDescent="0.35">
      <c r="AF190" s="2"/>
      <c r="AG190" s="2"/>
      <c r="AH190" s="2"/>
      <c r="AI190" s="2"/>
      <c r="AJ190" s="2"/>
      <c r="AK190" s="2"/>
      <c r="AL190" s="2"/>
      <c r="AM190" s="2"/>
      <c r="AN190" s="2"/>
      <c r="AO190" s="44"/>
      <c r="AP190" s="2"/>
    </row>
    <row r="191" spans="1:42" x14ac:dyDescent="0.35">
      <c r="A191" s="87" t="s">
        <v>269</v>
      </c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2"/>
    </row>
    <row r="192" spans="1:42" x14ac:dyDescent="0.35">
      <c r="A192" s="87" t="s">
        <v>601</v>
      </c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2"/>
    </row>
    <row r="193" spans="1:50" x14ac:dyDescent="0.35">
      <c r="A193" s="89" t="s">
        <v>270</v>
      </c>
      <c r="B193" s="88"/>
      <c r="C193" s="88"/>
      <c r="D193" s="88"/>
      <c r="E193" s="88"/>
      <c r="F193" s="88"/>
      <c r="G193" s="88"/>
      <c r="H193" s="88"/>
      <c r="I193" s="87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2"/>
    </row>
    <row r="194" spans="1:50" x14ac:dyDescent="0.35">
      <c r="A194" s="42"/>
      <c r="B194" s="13"/>
      <c r="C194" s="13"/>
      <c r="D194" s="13"/>
      <c r="E194" s="13"/>
      <c r="F194" s="13"/>
      <c r="G194" s="13"/>
      <c r="H194" s="7"/>
      <c r="I194" s="4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6"/>
      <c r="AF194" s="2"/>
      <c r="AG194" s="2"/>
      <c r="AH194" s="2"/>
      <c r="AI194" s="2"/>
      <c r="AJ194" s="2"/>
      <c r="AK194" s="2"/>
      <c r="AL194" s="2"/>
      <c r="AM194" s="2"/>
      <c r="AN194" s="2"/>
      <c r="AO194" s="44"/>
      <c r="AP194" s="2"/>
    </row>
    <row r="195" spans="1:50" x14ac:dyDescent="0.35">
      <c r="A195" s="42" t="s">
        <v>165</v>
      </c>
      <c r="B195" s="1" t="s">
        <v>0</v>
      </c>
      <c r="C195" s="9" t="s">
        <v>1</v>
      </c>
      <c r="D195" s="9" t="s">
        <v>169</v>
      </c>
      <c r="E195" s="1" t="s">
        <v>3</v>
      </c>
      <c r="F195" s="1" t="s">
        <v>300</v>
      </c>
      <c r="G195" s="1">
        <v>1</v>
      </c>
      <c r="H195" s="42">
        <v>2</v>
      </c>
      <c r="I195" s="42">
        <v>3</v>
      </c>
      <c r="J195" s="42">
        <v>4</v>
      </c>
      <c r="K195" s="42" t="s">
        <v>158</v>
      </c>
      <c r="L195" s="42" t="s">
        <v>160</v>
      </c>
      <c r="M195" s="1">
        <v>1</v>
      </c>
      <c r="N195" s="42">
        <v>2</v>
      </c>
      <c r="O195" s="42">
        <v>3</v>
      </c>
      <c r="P195" s="42">
        <v>4</v>
      </c>
      <c r="Q195" s="42" t="s">
        <v>159</v>
      </c>
      <c r="R195" s="42" t="s">
        <v>160</v>
      </c>
      <c r="S195" s="42" t="s">
        <v>161</v>
      </c>
      <c r="T195" s="42" t="s">
        <v>160</v>
      </c>
      <c r="U195" s="42" t="s">
        <v>162</v>
      </c>
      <c r="V195" s="42" t="s">
        <v>163</v>
      </c>
      <c r="W195" s="27"/>
      <c r="X195" s="86">
        <v>1</v>
      </c>
      <c r="Y195" s="27">
        <v>2</v>
      </c>
      <c r="Z195" s="27">
        <v>3</v>
      </c>
      <c r="AA195" s="27">
        <v>4</v>
      </c>
      <c r="AB195" s="27" t="s">
        <v>285</v>
      </c>
      <c r="AC195" s="31" t="s">
        <v>288</v>
      </c>
      <c r="AD195" s="31"/>
      <c r="AE195" s="31"/>
      <c r="AF195" s="33">
        <v>1</v>
      </c>
      <c r="AG195" s="31">
        <v>2</v>
      </c>
      <c r="AH195" s="31">
        <v>3</v>
      </c>
      <c r="AI195" s="31">
        <v>4</v>
      </c>
      <c r="AJ195" s="31" t="s">
        <v>286</v>
      </c>
      <c r="AK195" s="31" t="s">
        <v>287</v>
      </c>
      <c r="AL195" s="31"/>
      <c r="AM195" s="31"/>
      <c r="AN195" s="31"/>
      <c r="AO195" s="31" t="s">
        <v>164</v>
      </c>
      <c r="AP195" s="54"/>
      <c r="AQ195" s="54"/>
      <c r="AR195" s="54"/>
      <c r="AS195" s="54"/>
      <c r="AT195" s="54"/>
      <c r="AU195" s="54"/>
      <c r="AV195" s="54"/>
      <c r="AW195" s="54"/>
      <c r="AX195" s="54"/>
    </row>
    <row r="196" spans="1:50" x14ac:dyDescent="0.35">
      <c r="A196" s="2">
        <v>1</v>
      </c>
      <c r="B196" s="10">
        <v>409</v>
      </c>
      <c r="C196" s="53" t="s">
        <v>356</v>
      </c>
      <c r="D196" s="53" t="s">
        <v>357</v>
      </c>
      <c r="E196" s="49" t="s">
        <v>355</v>
      </c>
      <c r="F196" s="49" t="s">
        <v>358</v>
      </c>
      <c r="X196" s="62">
        <v>101.3</v>
      </c>
      <c r="Y196" s="62">
        <v>103.1</v>
      </c>
      <c r="Z196" s="62">
        <v>99.8</v>
      </c>
      <c r="AA196" s="62">
        <v>101.6</v>
      </c>
      <c r="AB196" s="62">
        <v>405.8</v>
      </c>
      <c r="AC196" s="54">
        <v>22</v>
      </c>
      <c r="AF196" s="79">
        <v>100.4</v>
      </c>
      <c r="AG196" s="79">
        <v>100.2</v>
      </c>
      <c r="AH196" s="79">
        <v>99.5</v>
      </c>
      <c r="AI196" s="79">
        <v>98</v>
      </c>
      <c r="AJ196" s="79">
        <v>398.1</v>
      </c>
      <c r="AK196" s="80">
        <v>14</v>
      </c>
      <c r="AO196" s="44">
        <f>AJ196+AB196</f>
        <v>803.90000000000009</v>
      </c>
      <c r="AP196" s="2"/>
    </row>
  </sheetData>
  <printOptions horizontalCentered="1"/>
  <pageMargins left="0.2" right="0.2" top="0.75" bottom="0.5" header="0.3" footer="0.3"/>
  <pageSetup scale="97" fitToHeight="5" orientation="portrait" verticalDpi="0" r:id="rId1"/>
  <rowBreaks count="1" manualBreakCount="1">
    <brk id="19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"/>
  <sheetViews>
    <sheetView workbookViewId="0"/>
  </sheetViews>
  <sheetFormatPr defaultRowHeight="14.5" x14ac:dyDescent="0.35"/>
  <cols>
    <col min="1" max="1" width="7.1796875" customWidth="1"/>
    <col min="2" max="2" width="5.1796875" bestFit="1" customWidth="1"/>
    <col min="3" max="3" width="11.26953125" bestFit="1" customWidth="1"/>
    <col min="4" max="4" width="15.81640625" bestFit="1" customWidth="1"/>
    <col min="5" max="5" width="6" bestFit="1" customWidth="1"/>
    <col min="6" max="6" width="7.453125" bestFit="1" customWidth="1"/>
    <col min="7" max="9" width="3.81640625" hidden="1" customWidth="1"/>
    <col min="10" max="10" width="5.1796875" hidden="1" customWidth="1"/>
    <col min="11" max="12" width="3.81640625" hidden="1" customWidth="1"/>
    <col min="13" max="13" width="5.1796875" bestFit="1" customWidth="1"/>
    <col min="14" max="14" width="3.81640625" bestFit="1" customWidth="1"/>
    <col min="15" max="15" width="4" bestFit="1" customWidth="1"/>
    <col min="16" max="16" width="4.1796875" bestFit="1" customWidth="1"/>
    <col min="17" max="17" width="5.1796875" hidden="1" customWidth="1"/>
    <col min="18" max="22" width="3.81640625" hidden="1" customWidth="1"/>
    <col min="23" max="23" width="5.1796875" bestFit="1" customWidth="1"/>
    <col min="24" max="24" width="3.81640625" bestFit="1" customWidth="1"/>
    <col min="25" max="25" width="4" bestFit="1" customWidth="1"/>
    <col min="26" max="26" width="4.1796875" bestFit="1" customWidth="1"/>
    <col min="27" max="27" width="6.7265625" bestFit="1" customWidth="1"/>
  </cols>
  <sheetData>
    <row r="1" spans="1:28" ht="15.5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ht="15.5" x14ac:dyDescent="0.35">
      <c r="A2" s="24" t="s">
        <v>682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8" ht="15.5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ht="15.5" x14ac:dyDescent="0.35">
      <c r="A4" s="42"/>
      <c r="B4" s="2"/>
      <c r="C4" s="2"/>
      <c r="D4" s="2"/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8" ht="15.5" x14ac:dyDescent="0.35">
      <c r="A5" s="13" t="s">
        <v>155</v>
      </c>
      <c r="B5" s="13"/>
      <c r="C5" s="13"/>
      <c r="D5" s="13"/>
      <c r="E5" s="13" t="s">
        <v>717</v>
      </c>
      <c r="F5" s="1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42">
        <v>1176</v>
      </c>
      <c r="AB5" s="111"/>
    </row>
    <row r="6" spans="1:28" ht="15.5" x14ac:dyDescent="0.35">
      <c r="A6" s="13" t="s">
        <v>156</v>
      </c>
      <c r="B6" s="46"/>
      <c r="C6" s="46"/>
      <c r="D6" s="46"/>
      <c r="E6" s="13" t="s">
        <v>718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2">
        <v>1167</v>
      </c>
      <c r="AB6" s="111"/>
    </row>
    <row r="7" spans="1:28" ht="15.5" x14ac:dyDescent="0.35">
      <c r="A7" s="13" t="s">
        <v>157</v>
      </c>
      <c r="B7" s="46"/>
      <c r="C7" s="46"/>
      <c r="D7" s="46"/>
      <c r="E7" s="13" t="s">
        <v>842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2">
        <v>1139</v>
      </c>
      <c r="AB7" s="111"/>
    </row>
    <row r="8" spans="1:28" ht="15.5" x14ac:dyDescent="0.35">
      <c r="A8" s="13"/>
      <c r="B8" s="46"/>
      <c r="C8" s="46"/>
      <c r="D8" s="46"/>
      <c r="E8" s="13"/>
      <c r="F8" s="1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2"/>
      <c r="AB8" s="111"/>
    </row>
    <row r="9" spans="1:28" ht="15.5" x14ac:dyDescent="0.35">
      <c r="A9" s="13" t="s">
        <v>267</v>
      </c>
      <c r="B9" s="46"/>
      <c r="C9" s="46"/>
      <c r="D9" s="46"/>
      <c r="E9" s="13" t="s">
        <v>842</v>
      </c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42">
        <v>1134</v>
      </c>
      <c r="AB9" s="111"/>
    </row>
    <row r="10" spans="1:28" ht="15.5" x14ac:dyDescent="0.35">
      <c r="A10" s="13" t="s">
        <v>156</v>
      </c>
      <c r="B10" s="46"/>
      <c r="C10" s="46"/>
      <c r="D10" s="46"/>
      <c r="E10" s="13" t="s">
        <v>843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2">
        <v>1021</v>
      </c>
      <c r="AB10" s="111"/>
    </row>
    <row r="11" spans="1:28" ht="15.5" x14ac:dyDescent="0.35">
      <c r="A11" s="13"/>
      <c r="B11" s="46"/>
      <c r="C11" s="46"/>
      <c r="D11" s="46"/>
      <c r="E11" s="13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2"/>
      <c r="AB11" s="111"/>
    </row>
    <row r="12" spans="1:28" ht="15.5" x14ac:dyDescent="0.35">
      <c r="A12" s="13" t="s">
        <v>282</v>
      </c>
      <c r="B12" s="46"/>
      <c r="C12" s="46"/>
      <c r="D12" s="46"/>
      <c r="E12" s="13" t="s">
        <v>720</v>
      </c>
      <c r="AA12" s="42">
        <v>1054</v>
      </c>
      <c r="AB12" s="111"/>
    </row>
    <row r="13" spans="1:28" ht="15.5" x14ac:dyDescent="0.35">
      <c r="A13" s="13" t="s">
        <v>283</v>
      </c>
      <c r="B13" s="46"/>
      <c r="C13" s="46"/>
      <c r="D13" s="46"/>
      <c r="E13" s="13" t="s">
        <v>725</v>
      </c>
      <c r="F13" s="1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2">
        <v>999</v>
      </c>
      <c r="AB13" s="111"/>
    </row>
    <row r="14" spans="1:28" ht="15.5" x14ac:dyDescent="0.35">
      <c r="A14" s="13" t="s">
        <v>284</v>
      </c>
      <c r="B14" s="46"/>
      <c r="C14" s="46"/>
      <c r="D14" s="46"/>
      <c r="E14" s="13" t="s">
        <v>841</v>
      </c>
      <c r="F14" s="1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2">
        <v>969</v>
      </c>
      <c r="AB14" s="111"/>
    </row>
    <row r="15" spans="1:28" ht="15.5" x14ac:dyDescent="0.35">
      <c r="A15" s="3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8" ht="15.5" x14ac:dyDescent="0.35">
      <c r="A16" s="31" t="s">
        <v>165</v>
      </c>
      <c r="B16" s="33" t="s">
        <v>0</v>
      </c>
      <c r="C16" s="34" t="s">
        <v>1</v>
      </c>
      <c r="D16" s="34" t="s">
        <v>169</v>
      </c>
      <c r="E16" s="1" t="s">
        <v>3</v>
      </c>
      <c r="F16" s="1" t="s">
        <v>300</v>
      </c>
      <c r="G16" s="33">
        <v>1</v>
      </c>
      <c r="H16" s="31">
        <v>2</v>
      </c>
      <c r="I16" s="31">
        <v>3</v>
      </c>
      <c r="J16" s="31">
        <v>4</v>
      </c>
      <c r="K16" s="31">
        <v>5</v>
      </c>
      <c r="L16" s="31">
        <v>6</v>
      </c>
      <c r="M16" s="31" t="s">
        <v>285</v>
      </c>
      <c r="N16" s="31" t="s">
        <v>288</v>
      </c>
      <c r="O16" s="31" t="s">
        <v>289</v>
      </c>
      <c r="P16" s="31" t="s">
        <v>290</v>
      </c>
      <c r="Q16" s="33">
        <v>1</v>
      </c>
      <c r="R16" s="31">
        <v>2</v>
      </c>
      <c r="S16" s="31">
        <v>3</v>
      </c>
      <c r="T16" s="31">
        <v>4</v>
      </c>
      <c r="U16" s="31">
        <v>5</v>
      </c>
      <c r="V16" s="31">
        <v>6</v>
      </c>
      <c r="W16" s="31" t="s">
        <v>286</v>
      </c>
      <c r="X16" s="31" t="s">
        <v>287</v>
      </c>
      <c r="Y16" s="31" t="s">
        <v>292</v>
      </c>
      <c r="Z16" s="31" t="s">
        <v>291</v>
      </c>
      <c r="AA16" s="31" t="s">
        <v>164</v>
      </c>
    </row>
    <row r="17" spans="1:27" ht="15.5" x14ac:dyDescent="0.35">
      <c r="A17" s="2">
        <v>1</v>
      </c>
      <c r="B17" s="49">
        <v>324</v>
      </c>
      <c r="C17" s="58" t="s">
        <v>634</v>
      </c>
      <c r="D17" s="61" t="s">
        <v>635</v>
      </c>
      <c r="E17" s="93"/>
      <c r="F17" s="93" t="s">
        <v>339</v>
      </c>
      <c r="G17" s="80">
        <v>98</v>
      </c>
      <c r="H17" s="80">
        <v>99</v>
      </c>
      <c r="I17" s="80">
        <v>91</v>
      </c>
      <c r="J17" s="80">
        <v>100</v>
      </c>
      <c r="K17" s="80">
        <v>95</v>
      </c>
      <c r="L17" s="80">
        <v>98</v>
      </c>
      <c r="M17" s="80">
        <f t="shared" ref="M17:M32" si="0">SUM(G17:L17)</f>
        <v>581</v>
      </c>
      <c r="N17" s="80">
        <v>17</v>
      </c>
      <c r="O17" s="2"/>
      <c r="P17" s="2"/>
      <c r="Q17" s="2">
        <v>98</v>
      </c>
      <c r="R17" s="2">
        <v>98</v>
      </c>
      <c r="S17" s="2">
        <v>99</v>
      </c>
      <c r="T17" s="2">
        <v>99</v>
      </c>
      <c r="U17" s="2">
        <v>99</v>
      </c>
      <c r="V17" s="2">
        <v>98</v>
      </c>
      <c r="W17" s="2">
        <f t="shared" ref="W17:W34" si="1">SUM(Q17:V17)</f>
        <v>591</v>
      </c>
      <c r="X17" s="2">
        <v>23</v>
      </c>
      <c r="Y17" s="2">
        <v>22</v>
      </c>
      <c r="Z17" s="2">
        <v>4</v>
      </c>
      <c r="AA17" s="2">
        <f t="shared" ref="AA17:AA34" si="2">W17+M17+Z17</f>
        <v>1176</v>
      </c>
    </row>
    <row r="18" spans="1:27" ht="15.5" x14ac:dyDescent="0.35">
      <c r="A18" s="2">
        <v>2</v>
      </c>
      <c r="B18" s="10">
        <v>432</v>
      </c>
      <c r="C18" s="53" t="s">
        <v>636</v>
      </c>
      <c r="D18" s="53" t="s">
        <v>628</v>
      </c>
      <c r="E18" s="10"/>
      <c r="F18" s="10" t="s">
        <v>339</v>
      </c>
      <c r="G18" s="80">
        <v>98</v>
      </c>
      <c r="H18" s="80">
        <v>98</v>
      </c>
      <c r="I18" s="80">
        <v>97</v>
      </c>
      <c r="J18" s="80">
        <v>99</v>
      </c>
      <c r="K18" s="80">
        <v>98</v>
      </c>
      <c r="L18" s="80">
        <v>97</v>
      </c>
      <c r="M18" s="80">
        <f t="shared" si="0"/>
        <v>587</v>
      </c>
      <c r="N18" s="80">
        <v>25</v>
      </c>
      <c r="O18" s="2"/>
      <c r="P18" s="2"/>
      <c r="Q18" s="2">
        <v>98</v>
      </c>
      <c r="R18" s="2">
        <v>96</v>
      </c>
      <c r="S18" s="2">
        <v>95</v>
      </c>
      <c r="T18" s="2">
        <v>96</v>
      </c>
      <c r="U18" s="2">
        <v>97</v>
      </c>
      <c r="V18" s="2">
        <v>92</v>
      </c>
      <c r="W18" s="2">
        <f t="shared" si="1"/>
        <v>574</v>
      </c>
      <c r="X18" s="2">
        <v>16</v>
      </c>
      <c r="Y18" s="2">
        <v>28</v>
      </c>
      <c r="Z18" s="2">
        <v>6</v>
      </c>
      <c r="AA18" s="2">
        <f t="shared" si="2"/>
        <v>1167</v>
      </c>
    </row>
    <row r="19" spans="1:27" ht="15.5" x14ac:dyDescent="0.35">
      <c r="A19" s="2">
        <v>3</v>
      </c>
      <c r="B19" s="49">
        <v>303</v>
      </c>
      <c r="C19" s="58" t="s">
        <v>434</v>
      </c>
      <c r="D19" s="61" t="s">
        <v>683</v>
      </c>
      <c r="E19" s="93" t="s">
        <v>612</v>
      </c>
      <c r="F19" s="93" t="s">
        <v>303</v>
      </c>
      <c r="G19" s="80">
        <v>96</v>
      </c>
      <c r="H19" s="80">
        <v>97</v>
      </c>
      <c r="I19" s="80">
        <v>93</v>
      </c>
      <c r="J19" s="80">
        <v>97</v>
      </c>
      <c r="K19" s="80">
        <v>95</v>
      </c>
      <c r="L19" s="80">
        <v>89</v>
      </c>
      <c r="M19" s="80">
        <f t="shared" si="0"/>
        <v>567</v>
      </c>
      <c r="N19" s="80">
        <v>15</v>
      </c>
      <c r="O19" s="2"/>
      <c r="P19" s="2"/>
      <c r="Q19" s="2">
        <v>95</v>
      </c>
      <c r="R19" s="2">
        <v>94</v>
      </c>
      <c r="S19" s="2">
        <v>94</v>
      </c>
      <c r="T19" s="2">
        <v>98</v>
      </c>
      <c r="U19" s="2">
        <v>94</v>
      </c>
      <c r="V19" s="2">
        <v>92</v>
      </c>
      <c r="W19" s="2">
        <f t="shared" si="1"/>
        <v>567</v>
      </c>
      <c r="X19" s="2">
        <v>11</v>
      </c>
      <c r="Y19" s="2">
        <v>27</v>
      </c>
      <c r="Z19" s="2">
        <v>5</v>
      </c>
      <c r="AA19" s="2">
        <f t="shared" si="2"/>
        <v>1139</v>
      </c>
    </row>
    <row r="20" spans="1:27" ht="15.5" x14ac:dyDescent="0.35">
      <c r="A20" s="2">
        <v>4</v>
      </c>
      <c r="B20" s="49">
        <v>114</v>
      </c>
      <c r="C20" s="58" t="s">
        <v>639</v>
      </c>
      <c r="D20" s="61" t="s">
        <v>640</v>
      </c>
      <c r="E20" s="93"/>
      <c r="F20" s="93" t="s">
        <v>339</v>
      </c>
      <c r="G20" s="80">
        <v>97</v>
      </c>
      <c r="H20" s="80">
        <v>98</v>
      </c>
      <c r="I20" s="80">
        <v>84</v>
      </c>
      <c r="J20" s="80">
        <v>98</v>
      </c>
      <c r="K20" s="80">
        <v>92</v>
      </c>
      <c r="L20" s="80">
        <v>89</v>
      </c>
      <c r="M20" s="80">
        <f t="shared" si="0"/>
        <v>558</v>
      </c>
      <c r="N20" s="80">
        <v>8</v>
      </c>
      <c r="O20" s="2"/>
      <c r="P20" s="2"/>
      <c r="Q20" s="2">
        <v>94</v>
      </c>
      <c r="R20" s="2">
        <v>94</v>
      </c>
      <c r="S20" s="2">
        <v>95</v>
      </c>
      <c r="T20" s="2">
        <v>98</v>
      </c>
      <c r="U20" s="2">
        <v>94</v>
      </c>
      <c r="V20" s="2">
        <v>94</v>
      </c>
      <c r="W20" s="2">
        <f t="shared" si="1"/>
        <v>569</v>
      </c>
      <c r="X20" s="2">
        <v>9</v>
      </c>
      <c r="Y20" s="2">
        <v>16</v>
      </c>
      <c r="Z20" s="2">
        <v>3</v>
      </c>
      <c r="AA20" s="2">
        <f t="shared" si="2"/>
        <v>1130</v>
      </c>
    </row>
    <row r="21" spans="1:27" ht="15.5" x14ac:dyDescent="0.35">
      <c r="A21" s="2">
        <v>5</v>
      </c>
      <c r="B21" s="49">
        <v>192</v>
      </c>
      <c r="C21" s="58" t="s">
        <v>39</v>
      </c>
      <c r="D21" s="61" t="s">
        <v>638</v>
      </c>
      <c r="E21" s="93"/>
      <c r="F21" s="93" t="s">
        <v>339</v>
      </c>
      <c r="G21" s="80">
        <v>94</v>
      </c>
      <c r="H21" s="80">
        <v>89</v>
      </c>
      <c r="I21" s="80">
        <v>89</v>
      </c>
      <c r="J21" s="80">
        <v>98</v>
      </c>
      <c r="K21" s="80">
        <v>93</v>
      </c>
      <c r="L21" s="80">
        <v>82</v>
      </c>
      <c r="M21" s="80">
        <f t="shared" si="0"/>
        <v>545</v>
      </c>
      <c r="N21" s="80">
        <v>9</v>
      </c>
      <c r="O21" s="2"/>
      <c r="P21" s="2"/>
      <c r="Q21" s="2">
        <v>98</v>
      </c>
      <c r="R21" s="2">
        <v>95</v>
      </c>
      <c r="S21" s="2">
        <v>90</v>
      </c>
      <c r="T21" s="2">
        <v>96</v>
      </c>
      <c r="U21" s="2">
        <v>95</v>
      </c>
      <c r="V21" s="2">
        <v>88</v>
      </c>
      <c r="W21" s="2">
        <f t="shared" si="1"/>
        <v>562</v>
      </c>
      <c r="X21" s="2">
        <v>9</v>
      </c>
      <c r="Y21" s="2">
        <v>12</v>
      </c>
      <c r="Z21" s="2">
        <v>2</v>
      </c>
      <c r="AA21" s="2">
        <f t="shared" si="2"/>
        <v>1109</v>
      </c>
    </row>
    <row r="22" spans="1:27" ht="15.5" x14ac:dyDescent="0.35">
      <c r="A22" s="2">
        <v>6</v>
      </c>
      <c r="B22" s="49">
        <v>151</v>
      </c>
      <c r="C22" s="58" t="s">
        <v>532</v>
      </c>
      <c r="D22" s="61" t="s">
        <v>533</v>
      </c>
      <c r="E22" s="93" t="s">
        <v>6</v>
      </c>
      <c r="F22" s="93" t="s">
        <v>303</v>
      </c>
      <c r="G22" s="80">
        <v>94</v>
      </c>
      <c r="H22" s="80">
        <v>96</v>
      </c>
      <c r="I22" s="80">
        <v>89</v>
      </c>
      <c r="J22" s="80">
        <v>98</v>
      </c>
      <c r="K22" s="80">
        <v>98</v>
      </c>
      <c r="L22" s="80">
        <v>88</v>
      </c>
      <c r="M22" s="80">
        <f t="shared" si="0"/>
        <v>563</v>
      </c>
      <c r="N22" s="80">
        <v>10</v>
      </c>
      <c r="O22" s="2"/>
      <c r="P22" s="2"/>
      <c r="Q22" s="2">
        <v>98</v>
      </c>
      <c r="R22" s="2">
        <v>91</v>
      </c>
      <c r="S22" s="2">
        <v>79</v>
      </c>
      <c r="T22" s="2">
        <v>93</v>
      </c>
      <c r="U22" s="2">
        <v>92</v>
      </c>
      <c r="V22" s="2">
        <v>77</v>
      </c>
      <c r="W22" s="2">
        <f t="shared" si="1"/>
        <v>530</v>
      </c>
      <c r="X22" s="2">
        <v>8</v>
      </c>
      <c r="Y22" s="2" t="s">
        <v>832</v>
      </c>
      <c r="Z22" s="2">
        <v>1</v>
      </c>
      <c r="AA22" s="2">
        <f t="shared" si="2"/>
        <v>1094</v>
      </c>
    </row>
    <row r="23" spans="1:27" ht="15.5" x14ac:dyDescent="0.35">
      <c r="A23" s="2">
        <v>7</v>
      </c>
      <c r="B23" s="49">
        <v>233</v>
      </c>
      <c r="C23" s="58" t="s">
        <v>439</v>
      </c>
      <c r="D23" s="61" t="s">
        <v>440</v>
      </c>
      <c r="E23" s="93" t="s">
        <v>6</v>
      </c>
      <c r="F23" s="93" t="s">
        <v>344</v>
      </c>
      <c r="G23" s="80">
        <v>93</v>
      </c>
      <c r="H23" s="80">
        <v>92</v>
      </c>
      <c r="I23" s="80">
        <v>82</v>
      </c>
      <c r="J23" s="80">
        <v>96</v>
      </c>
      <c r="K23" s="80">
        <v>99</v>
      </c>
      <c r="L23" s="80">
        <v>73</v>
      </c>
      <c r="M23" s="80">
        <f t="shared" si="0"/>
        <v>535</v>
      </c>
      <c r="N23" s="80">
        <v>9</v>
      </c>
      <c r="O23" s="2"/>
      <c r="P23" s="2"/>
      <c r="Q23" s="2">
        <v>100</v>
      </c>
      <c r="R23" s="2">
        <v>93</v>
      </c>
      <c r="S23" s="2">
        <v>81</v>
      </c>
      <c r="T23" s="2">
        <v>94</v>
      </c>
      <c r="U23" s="2">
        <v>92</v>
      </c>
      <c r="V23" s="2">
        <v>85</v>
      </c>
      <c r="W23" s="2">
        <f t="shared" si="1"/>
        <v>545</v>
      </c>
      <c r="X23" s="2">
        <v>12</v>
      </c>
      <c r="Y23" s="2"/>
      <c r="Z23" s="2"/>
      <c r="AA23" s="2">
        <f t="shared" si="2"/>
        <v>1080</v>
      </c>
    </row>
    <row r="24" spans="1:27" ht="15.5" x14ac:dyDescent="0.35">
      <c r="A24" s="2">
        <v>8</v>
      </c>
      <c r="B24" s="49">
        <v>154</v>
      </c>
      <c r="C24" s="58" t="s">
        <v>111</v>
      </c>
      <c r="D24" s="61" t="s">
        <v>437</v>
      </c>
      <c r="E24" s="93" t="s">
        <v>37</v>
      </c>
      <c r="F24" s="93" t="s">
        <v>344</v>
      </c>
      <c r="G24" s="80">
        <v>94</v>
      </c>
      <c r="H24" s="80">
        <v>89</v>
      </c>
      <c r="I24" s="80">
        <v>82</v>
      </c>
      <c r="J24" s="80">
        <v>94</v>
      </c>
      <c r="K24" s="80">
        <v>93</v>
      </c>
      <c r="L24" s="80">
        <v>85</v>
      </c>
      <c r="M24" s="80">
        <f t="shared" si="0"/>
        <v>537</v>
      </c>
      <c r="N24" s="80">
        <v>7</v>
      </c>
      <c r="O24" s="2"/>
      <c r="P24" s="2"/>
      <c r="Q24" s="2">
        <v>91</v>
      </c>
      <c r="R24" s="2">
        <v>85</v>
      </c>
      <c r="S24" s="2">
        <v>86</v>
      </c>
      <c r="T24" s="2">
        <v>93</v>
      </c>
      <c r="U24" s="2">
        <v>84</v>
      </c>
      <c r="V24" s="2">
        <v>84</v>
      </c>
      <c r="W24" s="2">
        <f t="shared" si="1"/>
        <v>523</v>
      </c>
      <c r="X24" s="2">
        <v>7</v>
      </c>
      <c r="Y24" s="2"/>
      <c r="Z24" s="2"/>
      <c r="AA24" s="2">
        <f t="shared" si="2"/>
        <v>1060</v>
      </c>
    </row>
    <row r="25" spans="1:27" ht="15.5" x14ac:dyDescent="0.35">
      <c r="A25" s="2">
        <v>9</v>
      </c>
      <c r="B25" s="10">
        <v>416</v>
      </c>
      <c r="C25" s="53" t="s">
        <v>32</v>
      </c>
      <c r="D25" s="53" t="s">
        <v>637</v>
      </c>
      <c r="E25" s="10" t="s">
        <v>611</v>
      </c>
      <c r="F25" s="10" t="s">
        <v>355</v>
      </c>
      <c r="G25" s="80">
        <v>93</v>
      </c>
      <c r="H25" s="80">
        <v>91</v>
      </c>
      <c r="I25" s="80">
        <v>87</v>
      </c>
      <c r="J25" s="80">
        <v>82</v>
      </c>
      <c r="K25" s="80">
        <v>90</v>
      </c>
      <c r="L25" s="80">
        <v>84</v>
      </c>
      <c r="M25" s="80">
        <f t="shared" si="0"/>
        <v>527</v>
      </c>
      <c r="N25" s="80">
        <v>10</v>
      </c>
      <c r="O25" s="2"/>
      <c r="P25" s="2"/>
      <c r="Q25" s="2">
        <v>92</v>
      </c>
      <c r="R25" s="2">
        <v>84</v>
      </c>
      <c r="S25" s="2">
        <v>76</v>
      </c>
      <c r="T25" s="2">
        <v>94</v>
      </c>
      <c r="U25" s="2">
        <v>93</v>
      </c>
      <c r="V25" s="2">
        <v>88</v>
      </c>
      <c r="W25" s="2">
        <f t="shared" si="1"/>
        <v>527</v>
      </c>
      <c r="X25" s="2">
        <v>6</v>
      </c>
      <c r="Y25" s="2"/>
      <c r="Z25" s="2"/>
      <c r="AA25" s="2">
        <f t="shared" si="2"/>
        <v>1054</v>
      </c>
    </row>
    <row r="26" spans="1:27" ht="15.5" x14ac:dyDescent="0.35">
      <c r="A26" s="2">
        <v>10</v>
      </c>
      <c r="B26" s="49">
        <v>264</v>
      </c>
      <c r="C26" s="58" t="s">
        <v>546</v>
      </c>
      <c r="D26" s="61" t="s">
        <v>547</v>
      </c>
      <c r="E26" s="93" t="s">
        <v>349</v>
      </c>
      <c r="F26" s="93" t="s">
        <v>160</v>
      </c>
      <c r="G26" s="80">
        <v>92</v>
      </c>
      <c r="H26" s="80">
        <v>84</v>
      </c>
      <c r="I26" s="80">
        <v>74</v>
      </c>
      <c r="J26" s="80">
        <v>91</v>
      </c>
      <c r="K26" s="80">
        <v>84</v>
      </c>
      <c r="L26" s="80">
        <v>85</v>
      </c>
      <c r="M26" s="80">
        <f t="shared" si="0"/>
        <v>510</v>
      </c>
      <c r="N26" s="80">
        <v>5</v>
      </c>
      <c r="O26" s="2"/>
      <c r="P26" s="2"/>
      <c r="Q26" s="2">
        <v>91</v>
      </c>
      <c r="R26" s="2">
        <v>84</v>
      </c>
      <c r="S26" s="2">
        <v>89</v>
      </c>
      <c r="T26" s="2">
        <v>89</v>
      </c>
      <c r="U26" s="2">
        <v>88</v>
      </c>
      <c r="V26" s="2">
        <v>80</v>
      </c>
      <c r="W26" s="2">
        <f t="shared" si="1"/>
        <v>521</v>
      </c>
      <c r="X26" s="2">
        <v>4</v>
      </c>
      <c r="Y26" s="2"/>
      <c r="Z26" s="2"/>
      <c r="AA26" s="2">
        <f t="shared" si="2"/>
        <v>1031</v>
      </c>
    </row>
    <row r="27" spans="1:27" ht="15.5" x14ac:dyDescent="0.35">
      <c r="A27" s="2">
        <v>11</v>
      </c>
      <c r="B27" s="10">
        <v>430</v>
      </c>
      <c r="C27" s="56" t="s">
        <v>647</v>
      </c>
      <c r="D27" s="56" t="s">
        <v>648</v>
      </c>
      <c r="E27" s="10" t="s">
        <v>349</v>
      </c>
      <c r="F27" s="10" t="s">
        <v>160</v>
      </c>
      <c r="G27" s="80">
        <v>95</v>
      </c>
      <c r="H27" s="80">
        <v>93</v>
      </c>
      <c r="I27" s="80">
        <v>17</v>
      </c>
      <c r="J27" s="80">
        <v>96</v>
      </c>
      <c r="K27" s="80">
        <v>91</v>
      </c>
      <c r="L27" s="80">
        <v>94</v>
      </c>
      <c r="M27" s="80">
        <f t="shared" si="0"/>
        <v>486</v>
      </c>
      <c r="N27" s="80">
        <v>6</v>
      </c>
      <c r="O27" s="2"/>
      <c r="P27" s="2"/>
      <c r="Q27" s="2">
        <v>96</v>
      </c>
      <c r="R27" s="2">
        <v>95</v>
      </c>
      <c r="S27" s="2">
        <v>82</v>
      </c>
      <c r="T27" s="2">
        <v>92</v>
      </c>
      <c r="U27" s="2">
        <v>93</v>
      </c>
      <c r="V27" s="2">
        <v>84</v>
      </c>
      <c r="W27" s="2">
        <f t="shared" si="1"/>
        <v>542</v>
      </c>
      <c r="X27" s="2">
        <v>12</v>
      </c>
      <c r="Y27" s="2"/>
      <c r="Z27" s="2"/>
      <c r="AA27" s="2">
        <f t="shared" si="2"/>
        <v>1028</v>
      </c>
    </row>
    <row r="28" spans="1:27" ht="15.5" x14ac:dyDescent="0.35">
      <c r="A28" s="2">
        <v>12</v>
      </c>
      <c r="B28" s="49">
        <v>335</v>
      </c>
      <c r="C28" s="58" t="s">
        <v>684</v>
      </c>
      <c r="D28" s="61" t="s">
        <v>685</v>
      </c>
      <c r="E28" s="93" t="s">
        <v>612</v>
      </c>
      <c r="F28" s="93" t="s">
        <v>303</v>
      </c>
      <c r="G28" s="80">
        <v>85</v>
      </c>
      <c r="H28" s="80">
        <v>83</v>
      </c>
      <c r="I28" s="80">
        <v>86</v>
      </c>
      <c r="J28" s="80">
        <v>92</v>
      </c>
      <c r="K28" s="80">
        <v>82</v>
      </c>
      <c r="L28" s="80">
        <v>82</v>
      </c>
      <c r="M28" s="80">
        <f t="shared" si="0"/>
        <v>510</v>
      </c>
      <c r="N28" s="80">
        <v>1</v>
      </c>
      <c r="O28" s="2"/>
      <c r="P28" s="2"/>
      <c r="Q28" s="2">
        <v>92</v>
      </c>
      <c r="R28" s="2">
        <v>89</v>
      </c>
      <c r="S28" s="2">
        <v>79</v>
      </c>
      <c r="T28" s="2">
        <v>84</v>
      </c>
      <c r="U28" s="2">
        <v>83</v>
      </c>
      <c r="V28" s="2">
        <v>84</v>
      </c>
      <c r="W28" s="2">
        <f t="shared" si="1"/>
        <v>511</v>
      </c>
      <c r="X28" s="2">
        <v>7</v>
      </c>
      <c r="Y28" s="2"/>
      <c r="Z28" s="2"/>
      <c r="AA28" s="2">
        <f t="shared" si="2"/>
        <v>1021</v>
      </c>
    </row>
    <row r="29" spans="1:27" ht="15.5" x14ac:dyDescent="0.35">
      <c r="A29" s="2">
        <v>13</v>
      </c>
      <c r="B29" s="49">
        <v>400</v>
      </c>
      <c r="C29" s="58" t="s">
        <v>453</v>
      </c>
      <c r="D29" s="61" t="s">
        <v>454</v>
      </c>
      <c r="E29" s="93" t="s">
        <v>6</v>
      </c>
      <c r="F29" s="93" t="s">
        <v>355</v>
      </c>
      <c r="G29" s="80">
        <v>93</v>
      </c>
      <c r="H29" s="80">
        <v>89</v>
      </c>
      <c r="I29" s="80">
        <v>72</v>
      </c>
      <c r="J29" s="80">
        <v>90</v>
      </c>
      <c r="K29" s="80">
        <v>84</v>
      </c>
      <c r="L29" s="80">
        <v>70</v>
      </c>
      <c r="M29" s="80">
        <f t="shared" si="0"/>
        <v>498</v>
      </c>
      <c r="N29" s="80">
        <v>5</v>
      </c>
      <c r="O29" s="2"/>
      <c r="P29" s="2"/>
      <c r="Q29" s="2">
        <v>91</v>
      </c>
      <c r="R29" s="2">
        <v>87</v>
      </c>
      <c r="S29" s="2">
        <v>62</v>
      </c>
      <c r="T29" s="2">
        <v>93</v>
      </c>
      <c r="U29" s="2">
        <v>92</v>
      </c>
      <c r="V29" s="2">
        <v>76</v>
      </c>
      <c r="W29" s="2">
        <f t="shared" si="1"/>
        <v>501</v>
      </c>
      <c r="X29" s="2">
        <v>5</v>
      </c>
      <c r="Y29" s="2"/>
      <c r="Z29" s="2"/>
      <c r="AA29" s="2">
        <f t="shared" si="2"/>
        <v>999</v>
      </c>
    </row>
    <row r="30" spans="1:27" ht="15.5" x14ac:dyDescent="0.35">
      <c r="A30" s="2">
        <v>14</v>
      </c>
      <c r="B30" s="49">
        <v>306</v>
      </c>
      <c r="C30" s="58" t="s">
        <v>456</v>
      </c>
      <c r="D30" s="61" t="s">
        <v>452</v>
      </c>
      <c r="E30" s="93" t="s">
        <v>37</v>
      </c>
      <c r="F30" s="93" t="s">
        <v>355</v>
      </c>
      <c r="G30" s="80">
        <v>86</v>
      </c>
      <c r="H30" s="80">
        <v>89</v>
      </c>
      <c r="I30" s="80">
        <v>76</v>
      </c>
      <c r="J30" s="80">
        <v>83</v>
      </c>
      <c r="K30" s="80">
        <v>81</v>
      </c>
      <c r="L30" s="80">
        <v>77</v>
      </c>
      <c r="M30" s="80">
        <f t="shared" si="0"/>
        <v>492</v>
      </c>
      <c r="N30" s="80">
        <v>2</v>
      </c>
      <c r="O30" s="2"/>
      <c r="P30" s="2"/>
      <c r="Q30" s="2">
        <v>90</v>
      </c>
      <c r="R30" s="2">
        <v>84</v>
      </c>
      <c r="S30" s="2">
        <v>78</v>
      </c>
      <c r="T30" s="2">
        <v>81</v>
      </c>
      <c r="U30" s="2">
        <v>67</v>
      </c>
      <c r="V30" s="2">
        <v>77</v>
      </c>
      <c r="W30" s="2">
        <f t="shared" si="1"/>
        <v>477</v>
      </c>
      <c r="X30" s="2">
        <v>0</v>
      </c>
      <c r="Y30" s="2"/>
      <c r="Z30" s="2"/>
      <c r="AA30" s="2">
        <f t="shared" si="2"/>
        <v>969</v>
      </c>
    </row>
    <row r="31" spans="1:27" ht="15.5" x14ac:dyDescent="0.35">
      <c r="A31" s="2">
        <v>15</v>
      </c>
      <c r="B31" s="49">
        <v>307</v>
      </c>
      <c r="C31" s="58" t="s">
        <v>645</v>
      </c>
      <c r="D31" s="61" t="s">
        <v>452</v>
      </c>
      <c r="E31" s="93"/>
      <c r="F31" s="93" t="s">
        <v>355</v>
      </c>
      <c r="G31" s="80">
        <v>92</v>
      </c>
      <c r="H31" s="80">
        <v>83</v>
      </c>
      <c r="I31" s="80">
        <v>56</v>
      </c>
      <c r="J31" s="80">
        <v>93</v>
      </c>
      <c r="K31" s="80">
        <v>89</v>
      </c>
      <c r="L31" s="80">
        <v>67</v>
      </c>
      <c r="M31" s="80">
        <f t="shared" si="0"/>
        <v>480</v>
      </c>
      <c r="N31" s="80">
        <v>6</v>
      </c>
      <c r="O31" s="2"/>
      <c r="P31" s="2"/>
      <c r="Q31" s="2">
        <v>87</v>
      </c>
      <c r="R31" s="2">
        <v>81</v>
      </c>
      <c r="S31" s="2">
        <v>62</v>
      </c>
      <c r="T31" s="2">
        <v>88</v>
      </c>
      <c r="U31" s="2">
        <v>81</v>
      </c>
      <c r="V31" s="2">
        <v>65</v>
      </c>
      <c r="W31" s="2">
        <f t="shared" si="1"/>
        <v>464</v>
      </c>
      <c r="X31" s="2">
        <v>3</v>
      </c>
      <c r="Y31" s="2"/>
      <c r="Z31" s="2"/>
      <c r="AA31" s="2">
        <f t="shared" si="2"/>
        <v>944</v>
      </c>
    </row>
    <row r="32" spans="1:27" ht="15.5" x14ac:dyDescent="0.35">
      <c r="A32" s="2">
        <v>16</v>
      </c>
      <c r="B32" s="49">
        <v>230</v>
      </c>
      <c r="C32" s="58" t="s">
        <v>39</v>
      </c>
      <c r="D32" s="61" t="s">
        <v>438</v>
      </c>
      <c r="E32" s="93"/>
      <c r="F32" s="93" t="s">
        <v>355</v>
      </c>
      <c r="G32" s="80">
        <v>78</v>
      </c>
      <c r="H32" s="80">
        <v>83</v>
      </c>
      <c r="I32" s="80">
        <v>78</v>
      </c>
      <c r="J32" s="80">
        <v>88</v>
      </c>
      <c r="K32" s="80">
        <v>68</v>
      </c>
      <c r="L32" s="80">
        <v>81</v>
      </c>
      <c r="M32" s="80">
        <f t="shared" si="0"/>
        <v>476</v>
      </c>
      <c r="N32" s="80">
        <v>4</v>
      </c>
      <c r="O32" s="2"/>
      <c r="P32" s="2"/>
      <c r="Q32" s="2">
        <v>80</v>
      </c>
      <c r="R32" s="2">
        <v>73</v>
      </c>
      <c r="S32" s="2">
        <v>65</v>
      </c>
      <c r="T32" s="2">
        <v>85</v>
      </c>
      <c r="U32" s="2">
        <v>88</v>
      </c>
      <c r="V32" s="2">
        <v>52</v>
      </c>
      <c r="W32" s="2">
        <f t="shared" si="1"/>
        <v>443</v>
      </c>
      <c r="X32" s="2">
        <v>1</v>
      </c>
      <c r="Y32" s="2"/>
      <c r="Z32" s="2"/>
      <c r="AA32" s="2">
        <f t="shared" si="2"/>
        <v>919</v>
      </c>
    </row>
    <row r="33" spans="1:27" ht="15.5" x14ac:dyDescent="0.35">
      <c r="A33" s="2">
        <v>17</v>
      </c>
      <c r="B33" s="49">
        <v>364</v>
      </c>
      <c r="C33" s="58" t="s">
        <v>642</v>
      </c>
      <c r="D33" s="61" t="s">
        <v>643</v>
      </c>
      <c r="E33" s="93"/>
      <c r="F33" s="93" t="s">
        <v>355</v>
      </c>
      <c r="G33" s="80">
        <v>89</v>
      </c>
      <c r="H33" s="80">
        <v>90</v>
      </c>
      <c r="I33" s="80">
        <v>86</v>
      </c>
      <c r="J33" s="80">
        <v>96</v>
      </c>
      <c r="K33" s="80">
        <v>19</v>
      </c>
      <c r="L33" s="80" t="s">
        <v>832</v>
      </c>
      <c r="M33" s="80">
        <v>380</v>
      </c>
      <c r="N33" s="80">
        <v>7</v>
      </c>
      <c r="O33" s="2"/>
      <c r="P33" s="2"/>
      <c r="Q33" s="2">
        <v>93</v>
      </c>
      <c r="R33" s="2">
        <v>86</v>
      </c>
      <c r="S33" s="2">
        <v>83</v>
      </c>
      <c r="T33" s="2">
        <v>94</v>
      </c>
      <c r="U33" s="2">
        <v>91</v>
      </c>
      <c r="V33" s="2">
        <v>90</v>
      </c>
      <c r="W33" s="2">
        <f t="shared" si="1"/>
        <v>537</v>
      </c>
      <c r="X33" s="2">
        <v>3</v>
      </c>
      <c r="Y33" s="2"/>
      <c r="Z33" s="2"/>
      <c r="AA33" s="2">
        <f t="shared" si="2"/>
        <v>917</v>
      </c>
    </row>
    <row r="34" spans="1:27" ht="15.5" x14ac:dyDescent="0.35">
      <c r="A34" s="2">
        <v>18</v>
      </c>
      <c r="B34" s="49">
        <v>149</v>
      </c>
      <c r="C34" s="58" t="s">
        <v>15</v>
      </c>
      <c r="D34" s="61" t="s">
        <v>442</v>
      </c>
      <c r="E34" s="93" t="s">
        <v>37</v>
      </c>
      <c r="F34" s="93" t="s">
        <v>160</v>
      </c>
      <c r="G34" s="80">
        <v>58</v>
      </c>
      <c r="H34" s="80">
        <v>82</v>
      </c>
      <c r="I34" s="80">
        <v>53</v>
      </c>
      <c r="J34" s="80">
        <v>78</v>
      </c>
      <c r="K34" s="80">
        <v>74</v>
      </c>
      <c r="L34" s="80">
        <v>57</v>
      </c>
      <c r="M34" s="80">
        <f>SUM(G34:L34)</f>
        <v>402</v>
      </c>
      <c r="N34" s="80">
        <v>2</v>
      </c>
      <c r="O34" s="2"/>
      <c r="P34" s="2"/>
      <c r="Q34" s="2">
        <v>92</v>
      </c>
      <c r="R34" s="2">
        <v>87</v>
      </c>
      <c r="S34" s="2">
        <v>79</v>
      </c>
      <c r="T34" s="2">
        <v>85</v>
      </c>
      <c r="U34" s="2">
        <v>92</v>
      </c>
      <c r="V34" s="2">
        <v>48</v>
      </c>
      <c r="W34" s="2">
        <f t="shared" si="1"/>
        <v>483</v>
      </c>
      <c r="X34" s="2">
        <v>5</v>
      </c>
      <c r="Y34" s="2"/>
      <c r="Z34" s="2"/>
      <c r="AA34" s="2">
        <f t="shared" si="2"/>
        <v>885</v>
      </c>
    </row>
    <row r="35" spans="1:27" ht="15.5" x14ac:dyDescent="0.35">
      <c r="A35" s="2">
        <v>19</v>
      </c>
      <c r="B35" s="49">
        <v>234</v>
      </c>
      <c r="C35" s="58" t="s">
        <v>441</v>
      </c>
      <c r="D35" s="61" t="s">
        <v>440</v>
      </c>
      <c r="E35" s="93" t="s">
        <v>37</v>
      </c>
      <c r="F35" s="93" t="s">
        <v>355</v>
      </c>
      <c r="G35" s="80">
        <v>71</v>
      </c>
      <c r="H35" s="80">
        <v>82</v>
      </c>
      <c r="I35" s="80">
        <v>68</v>
      </c>
      <c r="J35" s="80">
        <v>79</v>
      </c>
      <c r="K35" s="80">
        <v>81</v>
      </c>
      <c r="L35" s="80">
        <v>62</v>
      </c>
      <c r="M35" s="80">
        <f>SUM(G35:L35)</f>
        <v>443</v>
      </c>
      <c r="N35" s="80">
        <v>2</v>
      </c>
      <c r="O35" s="2"/>
      <c r="P35" s="2"/>
      <c r="Q35" s="2"/>
      <c r="R35" s="2"/>
      <c r="S35" s="2"/>
      <c r="T35" s="2"/>
      <c r="U35" s="2"/>
      <c r="V35" s="2"/>
      <c r="W35" s="2" t="s">
        <v>828</v>
      </c>
      <c r="X35" s="2"/>
      <c r="Y35" s="2"/>
      <c r="Z35" s="2"/>
      <c r="AA35" s="2">
        <v>443</v>
      </c>
    </row>
    <row r="36" spans="1:27" ht="15.5" x14ac:dyDescent="0.35">
      <c r="A36" s="2">
        <v>20</v>
      </c>
      <c r="B36" s="49">
        <v>159</v>
      </c>
      <c r="C36" s="58" t="s">
        <v>686</v>
      </c>
      <c r="D36" s="61" t="s">
        <v>687</v>
      </c>
      <c r="E36" s="93" t="s">
        <v>612</v>
      </c>
      <c r="F36" s="93" t="s">
        <v>355</v>
      </c>
      <c r="G36" s="80"/>
      <c r="H36" s="80"/>
      <c r="I36" s="80"/>
      <c r="J36" s="80"/>
      <c r="K36" s="80"/>
      <c r="L36" s="80"/>
      <c r="M36" s="80" t="s">
        <v>828</v>
      </c>
      <c r="N36" s="80"/>
      <c r="Q36" s="2"/>
      <c r="R36" s="2"/>
      <c r="S36" s="2"/>
      <c r="T36" s="2"/>
      <c r="U36" s="2"/>
      <c r="V36" s="2"/>
      <c r="W36" s="2" t="s">
        <v>828</v>
      </c>
      <c r="X36" s="2"/>
      <c r="Y36" s="2"/>
      <c r="Z36" s="2"/>
      <c r="AA36" s="2">
        <v>0</v>
      </c>
    </row>
    <row r="37" spans="1:27" ht="15.5" x14ac:dyDescent="0.35">
      <c r="A37" s="2">
        <v>21</v>
      </c>
      <c r="B37" s="49">
        <v>323</v>
      </c>
      <c r="C37" s="58" t="s">
        <v>432</v>
      </c>
      <c r="D37" s="61" t="s">
        <v>445</v>
      </c>
      <c r="E37" s="93"/>
      <c r="F37" s="93" t="s">
        <v>355</v>
      </c>
      <c r="G37" s="80"/>
      <c r="H37" s="80"/>
      <c r="I37" s="80"/>
      <c r="J37" s="80"/>
      <c r="K37" s="80"/>
      <c r="L37" s="80"/>
      <c r="M37" s="80" t="s">
        <v>828</v>
      </c>
      <c r="N37" s="80"/>
      <c r="Q37" s="2"/>
      <c r="R37" s="2"/>
      <c r="S37" s="2"/>
      <c r="T37" s="2"/>
      <c r="U37" s="2"/>
      <c r="V37" s="2"/>
      <c r="W37" s="2" t="s">
        <v>706</v>
      </c>
      <c r="X37" s="2"/>
      <c r="Y37" s="2"/>
      <c r="Z37" s="2"/>
      <c r="AA37" s="2">
        <v>0</v>
      </c>
    </row>
    <row r="39" spans="1:27" ht="15.5" x14ac:dyDescent="0.35">
      <c r="C39" s="107" t="s">
        <v>838</v>
      </c>
    </row>
    <row r="40" spans="1:27" ht="15.5" x14ac:dyDescent="0.35">
      <c r="C40" s="107" t="s">
        <v>829</v>
      </c>
    </row>
    <row r="41" spans="1:27" ht="15.5" x14ac:dyDescent="0.35">
      <c r="C41" s="107" t="s">
        <v>839</v>
      </c>
    </row>
    <row r="45" spans="1:27" ht="15.5" x14ac:dyDescent="0.35">
      <c r="A45" s="4" t="s">
        <v>269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5" x14ac:dyDescent="0.35">
      <c r="A46" s="24" t="s">
        <v>840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.5" x14ac:dyDescent="0.35">
      <c r="A47" s="12" t="s">
        <v>270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5" x14ac:dyDescent="0.35">
      <c r="A48" s="42"/>
      <c r="B48" s="2"/>
      <c r="C48" s="2"/>
      <c r="D48" s="2"/>
      <c r="E48" s="2"/>
      <c r="F48" s="2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2"/>
    </row>
    <row r="49" spans="1:27" ht="15.5" x14ac:dyDescent="0.35">
      <c r="A49" s="13" t="s">
        <v>268</v>
      </c>
      <c r="B49" s="46"/>
      <c r="C49" s="46"/>
      <c r="D49" s="46"/>
      <c r="E49" s="13" t="s">
        <v>731</v>
      </c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42">
        <v>1105</v>
      </c>
    </row>
    <row r="50" spans="1:27" ht="15.5" x14ac:dyDescent="0.35">
      <c r="A50" s="13" t="s">
        <v>156</v>
      </c>
      <c r="B50" s="46"/>
      <c r="C50" s="46"/>
      <c r="D50" s="46"/>
      <c r="E50" s="13" t="s">
        <v>724</v>
      </c>
      <c r="F50" s="13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42">
        <v>1086</v>
      </c>
    </row>
    <row r="51" spans="1:27" ht="15.5" x14ac:dyDescent="0.35">
      <c r="A51" s="13" t="s">
        <v>157</v>
      </c>
      <c r="B51" s="46"/>
      <c r="C51" s="46"/>
      <c r="D51" s="46"/>
      <c r="E51" s="13" t="s">
        <v>722</v>
      </c>
      <c r="F51" s="13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2">
        <v>1067</v>
      </c>
    </row>
    <row r="52" spans="1:27" ht="15.5" x14ac:dyDescent="0.35">
      <c r="A52" s="13"/>
      <c r="B52" s="46"/>
      <c r="C52" s="46"/>
      <c r="D52" s="46"/>
      <c r="E52" s="13"/>
      <c r="F52" s="13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2"/>
    </row>
    <row r="53" spans="1:27" ht="15.5" x14ac:dyDescent="0.35">
      <c r="A53" s="13" t="s">
        <v>246</v>
      </c>
      <c r="B53" s="46"/>
      <c r="C53" s="46"/>
      <c r="D53" s="46"/>
      <c r="E53" s="13" t="s">
        <v>841</v>
      </c>
      <c r="F53" s="1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2">
        <v>970</v>
      </c>
    </row>
    <row r="54" spans="1:27" ht="15.5" x14ac:dyDescent="0.35">
      <c r="A54" s="3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.5" x14ac:dyDescent="0.35">
      <c r="A55" s="31" t="s">
        <v>165</v>
      </c>
      <c r="B55" s="33" t="s">
        <v>0</v>
      </c>
      <c r="C55" s="34" t="s">
        <v>1</v>
      </c>
      <c r="D55" s="34" t="s">
        <v>169</v>
      </c>
      <c r="E55" s="1" t="s">
        <v>3</v>
      </c>
      <c r="F55" s="1" t="s">
        <v>300</v>
      </c>
      <c r="G55" s="33">
        <v>1</v>
      </c>
      <c r="H55" s="31">
        <v>2</v>
      </c>
      <c r="I55" s="31">
        <v>3</v>
      </c>
      <c r="J55" s="31">
        <v>4</v>
      </c>
      <c r="K55" s="31">
        <v>5</v>
      </c>
      <c r="L55" s="31">
        <v>6</v>
      </c>
      <c r="M55" s="31" t="s">
        <v>285</v>
      </c>
      <c r="N55" s="31" t="s">
        <v>288</v>
      </c>
      <c r="O55" s="31" t="s">
        <v>289</v>
      </c>
      <c r="P55" s="31" t="s">
        <v>290</v>
      </c>
      <c r="Q55" s="33">
        <v>1</v>
      </c>
      <c r="R55" s="31">
        <v>2</v>
      </c>
      <c r="S55" s="31">
        <v>3</v>
      </c>
      <c r="T55" s="31">
        <v>4</v>
      </c>
      <c r="U55" s="31">
        <v>5</v>
      </c>
      <c r="V55" s="31">
        <v>6</v>
      </c>
      <c r="W55" s="31" t="s">
        <v>286</v>
      </c>
      <c r="X55" s="31" t="s">
        <v>287</v>
      </c>
      <c r="Y55" s="31" t="s">
        <v>292</v>
      </c>
      <c r="Z55" s="31" t="s">
        <v>291</v>
      </c>
      <c r="AA55" s="31" t="s">
        <v>164</v>
      </c>
    </row>
    <row r="56" spans="1:27" ht="15.5" x14ac:dyDescent="0.35">
      <c r="A56" s="2">
        <v>1</v>
      </c>
      <c r="B56" s="49">
        <v>151</v>
      </c>
      <c r="C56" s="58" t="s">
        <v>532</v>
      </c>
      <c r="D56" s="61" t="s">
        <v>533</v>
      </c>
      <c r="E56" s="93" t="s">
        <v>6</v>
      </c>
      <c r="F56" s="93" t="s">
        <v>303</v>
      </c>
      <c r="G56" s="80">
        <v>94</v>
      </c>
      <c r="H56" s="80">
        <v>96</v>
      </c>
      <c r="I56" s="80">
        <v>89</v>
      </c>
      <c r="J56" s="80">
        <v>98</v>
      </c>
      <c r="K56" s="80">
        <v>98</v>
      </c>
      <c r="L56" s="80">
        <v>88</v>
      </c>
      <c r="M56" s="80">
        <f t="shared" ref="M56:M63" si="3">SUM(G56:L56)</f>
        <v>563</v>
      </c>
      <c r="N56" s="80">
        <v>10</v>
      </c>
      <c r="O56" s="2">
        <v>16</v>
      </c>
      <c r="P56" s="2">
        <v>6</v>
      </c>
      <c r="Q56" s="2">
        <v>98</v>
      </c>
      <c r="R56" s="2">
        <v>91</v>
      </c>
      <c r="S56" s="2">
        <v>79</v>
      </c>
      <c r="T56" s="2">
        <v>93</v>
      </c>
      <c r="U56" s="2">
        <v>92</v>
      </c>
      <c r="V56" s="2">
        <v>77</v>
      </c>
      <c r="W56" s="2">
        <f t="shared" ref="W56:W62" si="4">SUM(Q56:V56)</f>
        <v>530</v>
      </c>
      <c r="X56" s="2">
        <v>8</v>
      </c>
      <c r="Y56" s="2">
        <v>17</v>
      </c>
      <c r="Z56" s="2">
        <v>6</v>
      </c>
      <c r="AA56" s="2">
        <f>Z56+W56+P56+M56</f>
        <v>1105</v>
      </c>
    </row>
    <row r="57" spans="1:27" ht="15.5" x14ac:dyDescent="0.35">
      <c r="A57" s="2">
        <v>2</v>
      </c>
      <c r="B57" s="49">
        <v>233</v>
      </c>
      <c r="C57" s="58" t="s">
        <v>439</v>
      </c>
      <c r="D57" s="61" t="s">
        <v>440</v>
      </c>
      <c r="E57" s="93" t="s">
        <v>6</v>
      </c>
      <c r="F57" s="93" t="s">
        <v>344</v>
      </c>
      <c r="G57" s="80">
        <v>93</v>
      </c>
      <c r="H57" s="80">
        <v>92</v>
      </c>
      <c r="I57" s="80">
        <v>82</v>
      </c>
      <c r="J57" s="80">
        <v>96</v>
      </c>
      <c r="K57" s="80">
        <v>99</v>
      </c>
      <c r="L57" s="80">
        <v>73</v>
      </c>
      <c r="M57" s="80">
        <f t="shared" si="3"/>
        <v>535</v>
      </c>
      <c r="N57" s="80">
        <v>9</v>
      </c>
      <c r="O57" s="2">
        <v>7</v>
      </c>
      <c r="P57" s="2">
        <v>3</v>
      </c>
      <c r="Q57" s="2">
        <v>100</v>
      </c>
      <c r="R57" s="2">
        <v>93</v>
      </c>
      <c r="S57" s="2">
        <v>81</v>
      </c>
      <c r="T57" s="2">
        <v>94</v>
      </c>
      <c r="U57" s="2">
        <v>92</v>
      </c>
      <c r="V57" s="2">
        <v>85</v>
      </c>
      <c r="W57" s="2">
        <f t="shared" si="4"/>
        <v>545</v>
      </c>
      <c r="X57" s="2">
        <v>12</v>
      </c>
      <c r="Y57" s="2">
        <v>9</v>
      </c>
      <c r="Z57" s="2">
        <v>3</v>
      </c>
      <c r="AA57" s="2">
        <f t="shared" ref="AA57:AA62" si="5">Z57+W57+P57+M57</f>
        <v>1086</v>
      </c>
    </row>
    <row r="58" spans="1:27" ht="15.5" x14ac:dyDescent="0.35">
      <c r="A58" s="2">
        <v>3</v>
      </c>
      <c r="B58" s="49">
        <v>154</v>
      </c>
      <c r="C58" s="58" t="s">
        <v>111</v>
      </c>
      <c r="D58" s="61" t="s">
        <v>437</v>
      </c>
      <c r="E58" s="93" t="s">
        <v>37</v>
      </c>
      <c r="F58" s="93" t="s">
        <v>344</v>
      </c>
      <c r="G58" s="80">
        <v>94</v>
      </c>
      <c r="H58" s="80">
        <v>89</v>
      </c>
      <c r="I58" s="80">
        <v>82</v>
      </c>
      <c r="J58" s="80">
        <v>94</v>
      </c>
      <c r="K58" s="80">
        <v>93</v>
      </c>
      <c r="L58" s="80">
        <v>85</v>
      </c>
      <c r="M58" s="80">
        <f t="shared" si="3"/>
        <v>537</v>
      </c>
      <c r="N58" s="80">
        <v>7</v>
      </c>
      <c r="O58" s="2">
        <v>15</v>
      </c>
      <c r="P58" s="2">
        <v>5</v>
      </c>
      <c r="Q58" s="2">
        <v>91</v>
      </c>
      <c r="R58" s="2">
        <v>85</v>
      </c>
      <c r="S58" s="2">
        <v>86</v>
      </c>
      <c r="T58" s="2">
        <v>93</v>
      </c>
      <c r="U58" s="2">
        <v>84</v>
      </c>
      <c r="V58" s="2">
        <v>84</v>
      </c>
      <c r="W58" s="2">
        <f t="shared" si="4"/>
        <v>523</v>
      </c>
      <c r="X58" s="2">
        <v>7</v>
      </c>
      <c r="Y58" s="2">
        <v>6</v>
      </c>
      <c r="Z58" s="2">
        <v>2</v>
      </c>
      <c r="AA58" s="2">
        <f t="shared" si="5"/>
        <v>1067</v>
      </c>
    </row>
    <row r="59" spans="1:27" ht="15.5" x14ac:dyDescent="0.35">
      <c r="A59" s="2">
        <v>4</v>
      </c>
      <c r="B59" s="10">
        <v>416</v>
      </c>
      <c r="C59" s="53" t="s">
        <v>32</v>
      </c>
      <c r="D59" s="53" t="s">
        <v>637</v>
      </c>
      <c r="E59" s="10" t="s">
        <v>611</v>
      </c>
      <c r="F59" s="10" t="s">
        <v>355</v>
      </c>
      <c r="G59" s="80">
        <v>93</v>
      </c>
      <c r="H59" s="80">
        <v>91</v>
      </c>
      <c r="I59" s="80">
        <v>87</v>
      </c>
      <c r="J59" s="80">
        <v>82</v>
      </c>
      <c r="K59" s="80">
        <v>90</v>
      </c>
      <c r="L59" s="80">
        <v>84</v>
      </c>
      <c r="M59" s="80">
        <f t="shared" si="3"/>
        <v>527</v>
      </c>
      <c r="N59" s="80">
        <v>10</v>
      </c>
      <c r="O59" s="2">
        <v>12</v>
      </c>
      <c r="P59" s="2">
        <v>4</v>
      </c>
      <c r="Q59" s="2">
        <v>92</v>
      </c>
      <c r="R59" s="2">
        <v>84</v>
      </c>
      <c r="S59" s="2">
        <v>76</v>
      </c>
      <c r="T59" s="2">
        <v>94</v>
      </c>
      <c r="U59" s="2">
        <v>93</v>
      </c>
      <c r="V59" s="2">
        <v>88</v>
      </c>
      <c r="W59" s="2">
        <f t="shared" si="4"/>
        <v>527</v>
      </c>
      <c r="X59" s="2">
        <v>6</v>
      </c>
      <c r="Y59" s="2">
        <v>15</v>
      </c>
      <c r="Z59" s="2">
        <v>5</v>
      </c>
      <c r="AA59" s="2">
        <f t="shared" si="5"/>
        <v>1063</v>
      </c>
    </row>
    <row r="60" spans="1:27" ht="15.5" x14ac:dyDescent="0.35">
      <c r="A60" s="2">
        <v>5</v>
      </c>
      <c r="B60" s="49">
        <v>400</v>
      </c>
      <c r="C60" s="58" t="s">
        <v>453</v>
      </c>
      <c r="D60" s="61" t="s">
        <v>454</v>
      </c>
      <c r="E60" s="93" t="s">
        <v>6</v>
      </c>
      <c r="F60" s="93" t="s">
        <v>355</v>
      </c>
      <c r="G60" s="80">
        <v>93</v>
      </c>
      <c r="H60" s="80">
        <v>89</v>
      </c>
      <c r="I60" s="80">
        <v>72</v>
      </c>
      <c r="J60" s="80">
        <v>90</v>
      </c>
      <c r="K60" s="80">
        <v>84</v>
      </c>
      <c r="L60" s="80">
        <v>70</v>
      </c>
      <c r="M60" s="80">
        <f t="shared" si="3"/>
        <v>498</v>
      </c>
      <c r="N60" s="80">
        <v>5</v>
      </c>
      <c r="O60" s="2">
        <v>5</v>
      </c>
      <c r="P60" s="2">
        <v>2</v>
      </c>
      <c r="Q60" s="2">
        <v>91</v>
      </c>
      <c r="R60" s="2">
        <v>87</v>
      </c>
      <c r="S60" s="2">
        <v>62</v>
      </c>
      <c r="T60" s="2">
        <v>93</v>
      </c>
      <c r="U60" s="2">
        <v>92</v>
      </c>
      <c r="V60" s="2">
        <v>76</v>
      </c>
      <c r="W60" s="2">
        <f t="shared" si="4"/>
        <v>501</v>
      </c>
      <c r="X60" s="2">
        <v>5</v>
      </c>
      <c r="Y60" s="2">
        <v>10</v>
      </c>
      <c r="Z60" s="2">
        <v>4</v>
      </c>
      <c r="AA60" s="2">
        <f t="shared" si="5"/>
        <v>1005</v>
      </c>
    </row>
    <row r="61" spans="1:27" ht="15.5" x14ac:dyDescent="0.35">
      <c r="A61" s="2">
        <v>6</v>
      </c>
      <c r="B61" s="49">
        <v>306</v>
      </c>
      <c r="C61" s="58" t="s">
        <v>456</v>
      </c>
      <c r="D61" s="61" t="s">
        <v>452</v>
      </c>
      <c r="E61" s="93" t="s">
        <v>37</v>
      </c>
      <c r="F61" s="93" t="s">
        <v>355</v>
      </c>
      <c r="G61" s="80">
        <v>86</v>
      </c>
      <c r="H61" s="80">
        <v>89</v>
      </c>
      <c r="I61" s="80">
        <v>76</v>
      </c>
      <c r="J61" s="80">
        <v>83</v>
      </c>
      <c r="K61" s="80">
        <v>81</v>
      </c>
      <c r="L61" s="80">
        <v>77</v>
      </c>
      <c r="M61" s="80">
        <f t="shared" si="3"/>
        <v>492</v>
      </c>
      <c r="N61" s="80">
        <v>2</v>
      </c>
      <c r="O61" s="2">
        <v>1</v>
      </c>
      <c r="P61" s="2">
        <v>1</v>
      </c>
      <c r="Q61" s="2">
        <v>90</v>
      </c>
      <c r="R61" s="2">
        <v>84</v>
      </c>
      <c r="S61" s="2">
        <v>78</v>
      </c>
      <c r="T61" s="2">
        <v>81</v>
      </c>
      <c r="U61" s="2">
        <v>67</v>
      </c>
      <c r="V61" s="2">
        <v>77</v>
      </c>
      <c r="W61" s="2">
        <f t="shared" si="4"/>
        <v>477</v>
      </c>
      <c r="X61" s="2">
        <v>0</v>
      </c>
      <c r="Y61" s="2"/>
      <c r="Z61" s="2"/>
      <c r="AA61" s="2">
        <f t="shared" si="5"/>
        <v>970</v>
      </c>
    </row>
    <row r="62" spans="1:27" ht="15.5" x14ac:dyDescent="0.35">
      <c r="A62" s="2">
        <v>7</v>
      </c>
      <c r="B62" s="49">
        <v>149</v>
      </c>
      <c r="C62" s="58" t="s">
        <v>15</v>
      </c>
      <c r="D62" s="61" t="s">
        <v>442</v>
      </c>
      <c r="E62" s="93" t="s">
        <v>37</v>
      </c>
      <c r="F62" s="93" t="s">
        <v>160</v>
      </c>
      <c r="G62" s="80">
        <v>58</v>
      </c>
      <c r="H62" s="80">
        <v>82</v>
      </c>
      <c r="I62" s="80">
        <v>53</v>
      </c>
      <c r="J62" s="80">
        <v>78</v>
      </c>
      <c r="K62" s="80">
        <v>74</v>
      </c>
      <c r="L62" s="80">
        <v>57</v>
      </c>
      <c r="M62" s="80">
        <f t="shared" si="3"/>
        <v>402</v>
      </c>
      <c r="N62" s="80">
        <v>2</v>
      </c>
      <c r="O62" s="2"/>
      <c r="P62" s="2"/>
      <c r="Q62" s="2">
        <v>92</v>
      </c>
      <c r="R62" s="2">
        <v>87</v>
      </c>
      <c r="S62" s="2">
        <v>79</v>
      </c>
      <c r="T62" s="2">
        <v>85</v>
      </c>
      <c r="U62" s="2">
        <v>92</v>
      </c>
      <c r="V62" s="2">
        <v>48</v>
      </c>
      <c r="W62" s="2">
        <f t="shared" si="4"/>
        <v>483</v>
      </c>
      <c r="X62" s="2">
        <v>5</v>
      </c>
      <c r="Y62" s="2">
        <v>4</v>
      </c>
      <c r="Z62" s="2">
        <v>1</v>
      </c>
      <c r="AA62" s="2">
        <f t="shared" si="5"/>
        <v>886</v>
      </c>
    </row>
    <row r="63" spans="1:27" ht="15.5" x14ac:dyDescent="0.35">
      <c r="A63" s="2">
        <v>8</v>
      </c>
      <c r="B63" s="49">
        <v>234</v>
      </c>
      <c r="C63" s="58" t="s">
        <v>441</v>
      </c>
      <c r="D63" s="61" t="s">
        <v>440</v>
      </c>
      <c r="E63" s="93" t="s">
        <v>37</v>
      </c>
      <c r="F63" s="93" t="s">
        <v>355</v>
      </c>
      <c r="G63" s="80">
        <v>71</v>
      </c>
      <c r="H63" s="80">
        <v>82</v>
      </c>
      <c r="I63" s="80">
        <v>68</v>
      </c>
      <c r="J63" s="80">
        <v>79</v>
      </c>
      <c r="K63" s="80">
        <v>81</v>
      </c>
      <c r="L63" s="80">
        <v>62</v>
      </c>
      <c r="M63" s="80">
        <f t="shared" si="3"/>
        <v>443</v>
      </c>
      <c r="N63" s="80">
        <v>2</v>
      </c>
      <c r="O63" s="2"/>
      <c r="P63" s="2"/>
      <c r="Q63" s="2"/>
      <c r="R63" s="2"/>
      <c r="S63" s="2"/>
      <c r="T63" s="2"/>
      <c r="U63" s="2"/>
      <c r="V63" s="2"/>
      <c r="W63" s="2" t="s">
        <v>828</v>
      </c>
      <c r="X63" s="2"/>
      <c r="Y63" s="2"/>
      <c r="Z63" s="2"/>
      <c r="AA63" s="2">
        <v>443</v>
      </c>
    </row>
    <row r="65" spans="3:3" ht="15.5" x14ac:dyDescent="0.35">
      <c r="C65" s="107" t="s">
        <v>839</v>
      </c>
    </row>
  </sheetData>
  <printOptions horizontalCentered="1"/>
  <pageMargins left="0.2" right="0.2" top="0.5" bottom="0.25" header="0.3" footer="0.3"/>
  <pageSetup scale="7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11"/>
  <sheetViews>
    <sheetView zoomScaleNormal="100" workbookViewId="0"/>
  </sheetViews>
  <sheetFormatPr defaultColWidth="9.1796875" defaultRowHeight="15.5" x14ac:dyDescent="0.35"/>
  <cols>
    <col min="1" max="1" width="6" style="19" customWidth="1"/>
    <col min="2" max="2" width="5.1796875" style="23" bestFit="1" customWidth="1"/>
    <col min="3" max="3" width="12" style="23" bestFit="1" customWidth="1"/>
    <col min="4" max="4" width="18" style="23" customWidth="1"/>
    <col min="5" max="5" width="5.7265625" style="23" customWidth="1"/>
    <col min="6" max="6" width="6.26953125" style="23" customWidth="1"/>
    <col min="7" max="7" width="7" style="22" hidden="1" customWidth="1"/>
    <col min="8" max="13" width="7" style="20" hidden="1" customWidth="1"/>
    <col min="14" max="14" width="3.81640625" style="21" hidden="1" customWidth="1"/>
    <col min="15" max="21" width="7" style="20" hidden="1" customWidth="1"/>
    <col min="22" max="22" width="3.81640625" style="21" hidden="1" customWidth="1"/>
    <col min="23" max="23" width="8.26953125" style="20" hidden="1" customWidth="1"/>
    <col min="24" max="24" width="3.81640625" style="21" hidden="1" customWidth="1"/>
    <col min="25" max="25" width="7" style="20" hidden="1" customWidth="1"/>
    <col min="26" max="26" width="4.81640625" style="21" hidden="1" customWidth="1"/>
    <col min="27" max="27" width="8.26953125" style="20" bestFit="1" customWidth="1"/>
    <col min="28" max="33" width="7" style="23" hidden="1" customWidth="1"/>
    <col min="34" max="34" width="7" style="23" bestFit="1" customWidth="1"/>
    <col min="35" max="35" width="3.81640625" style="23" bestFit="1" customWidth="1"/>
    <col min="36" max="36" width="7" style="23" bestFit="1" customWidth="1"/>
    <col min="37" max="37" width="4.1796875" style="23" bestFit="1" customWidth="1"/>
    <col min="38" max="43" width="7" style="23" hidden="1" customWidth="1"/>
    <col min="44" max="44" width="7" style="23" bestFit="1" customWidth="1"/>
    <col min="45" max="45" width="4.81640625" style="23" bestFit="1" customWidth="1"/>
    <col min="46" max="46" width="7" style="23" bestFit="1" customWidth="1"/>
    <col min="47" max="47" width="4.1796875" style="23" bestFit="1" customWidth="1"/>
    <col min="48" max="49" width="8.26953125" style="23" bestFit="1" customWidth="1"/>
    <col min="50" max="50" width="2.54296875" style="23" bestFit="1" customWidth="1"/>
    <col min="51" max="16384" width="9.1796875" style="23"/>
  </cols>
  <sheetData>
    <row r="1" spans="1:49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9" s="28" customFormat="1" x14ac:dyDescent="0.35">
      <c r="A2" s="24" t="s">
        <v>154</v>
      </c>
      <c r="B2" s="24"/>
      <c r="C2" s="24"/>
      <c r="D2" s="24"/>
      <c r="E2" s="24"/>
      <c r="F2" s="24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6"/>
      <c r="W2" s="25"/>
      <c r="X2" s="26"/>
      <c r="Y2" s="25"/>
      <c r="Z2" s="26"/>
      <c r="AA2" s="25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</row>
    <row r="3" spans="1:49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9" s="8" customFormat="1" x14ac:dyDescent="0.35">
      <c r="A4" s="42"/>
      <c r="B4" s="2"/>
      <c r="C4" s="2"/>
      <c r="D4" s="2"/>
      <c r="E4" s="2"/>
      <c r="F4" s="2"/>
      <c r="G4" s="2"/>
      <c r="AA4" s="42"/>
    </row>
    <row r="5" spans="1:49" s="7" customFormat="1" x14ac:dyDescent="0.35">
      <c r="A5" s="13" t="s">
        <v>155</v>
      </c>
      <c r="B5" s="13"/>
      <c r="C5" s="13"/>
      <c r="D5" s="13"/>
      <c r="E5" s="13" t="s">
        <v>861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47"/>
      <c r="Y5" s="13"/>
      <c r="AA5" s="42"/>
      <c r="AV5" s="47">
        <v>1251.5999999999999</v>
      </c>
    </row>
    <row r="6" spans="1:49" s="8" customFormat="1" x14ac:dyDescent="0.35">
      <c r="A6" s="13" t="s">
        <v>156</v>
      </c>
      <c r="B6" s="46"/>
      <c r="C6" s="46"/>
      <c r="D6" s="46"/>
      <c r="E6" s="13" t="s">
        <v>860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47"/>
      <c r="Y6" s="13"/>
      <c r="Z6" s="7"/>
      <c r="AA6" s="42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47">
        <v>1251</v>
      </c>
      <c r="AW6" s="7"/>
    </row>
    <row r="7" spans="1:49" s="8" customFormat="1" x14ac:dyDescent="0.35">
      <c r="A7" s="13" t="s">
        <v>157</v>
      </c>
      <c r="B7" s="46"/>
      <c r="C7" s="46"/>
      <c r="D7" s="46"/>
      <c r="E7" s="13" t="s">
        <v>740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47"/>
      <c r="Y7" s="13"/>
      <c r="Z7" s="7"/>
      <c r="AA7" s="42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47">
        <v>1248</v>
      </c>
      <c r="AW7" s="7"/>
    </row>
    <row r="8" spans="1:49" s="8" customFormat="1" x14ac:dyDescent="0.35">
      <c r="A8" s="13"/>
      <c r="B8" s="46"/>
      <c r="C8" s="46"/>
      <c r="D8" s="4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47"/>
      <c r="Y8" s="13"/>
      <c r="Z8" s="7"/>
      <c r="AA8" s="42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47"/>
      <c r="AW8" s="7"/>
    </row>
    <row r="9" spans="1:49" s="8" customFormat="1" x14ac:dyDescent="0.35">
      <c r="A9" s="13" t="s">
        <v>267</v>
      </c>
      <c r="B9" s="46"/>
      <c r="C9" s="46"/>
      <c r="D9" s="46"/>
      <c r="E9" s="13" t="s">
        <v>855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47"/>
      <c r="Y9" s="13"/>
      <c r="Z9" s="7"/>
      <c r="AA9" s="42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47">
        <v>1223.3</v>
      </c>
      <c r="AW9" s="7"/>
    </row>
    <row r="10" spans="1:49" s="8" customFormat="1" x14ac:dyDescent="0.35">
      <c r="A10" s="13" t="s">
        <v>156</v>
      </c>
      <c r="B10" s="46"/>
      <c r="C10" s="46"/>
      <c r="D10" s="46"/>
      <c r="E10" s="13" t="s">
        <v>856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47"/>
      <c r="Y10" s="13"/>
      <c r="Z10" s="7"/>
      <c r="AA10" s="42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47">
        <v>1202.5</v>
      </c>
      <c r="AW10" s="7"/>
    </row>
    <row r="11" spans="1:49" s="8" customFormat="1" x14ac:dyDescent="0.35">
      <c r="A11" s="13"/>
      <c r="B11" s="46"/>
      <c r="C11" s="46"/>
      <c r="D11" s="50"/>
      <c r="E11" s="9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47"/>
      <c r="Y11" s="13"/>
      <c r="Z11" s="7"/>
      <c r="AA11" s="42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47"/>
      <c r="AW11" s="7"/>
    </row>
    <row r="12" spans="1:49" s="8" customFormat="1" x14ac:dyDescent="0.35">
      <c r="A12" s="13" t="s">
        <v>271</v>
      </c>
      <c r="B12" s="46"/>
      <c r="C12" s="46"/>
      <c r="D12" s="46"/>
      <c r="E12" s="7" t="s">
        <v>742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47">
        <v>1236.5999999999999</v>
      </c>
      <c r="AW12" s="7"/>
    </row>
    <row r="13" spans="1:49" s="8" customFormat="1" x14ac:dyDescent="0.35">
      <c r="A13" s="13" t="s">
        <v>272</v>
      </c>
      <c r="B13" s="46"/>
      <c r="C13" s="46"/>
      <c r="D13" s="46"/>
      <c r="E13" s="7" t="s">
        <v>785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47">
        <v>1234.8</v>
      </c>
      <c r="AW13" s="7"/>
    </row>
    <row r="14" spans="1:49" s="8" customFormat="1" x14ac:dyDescent="0.35">
      <c r="A14" s="13"/>
      <c r="B14" s="46"/>
      <c r="C14" s="46"/>
      <c r="D14" s="4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47"/>
      <c r="AW14" s="7"/>
    </row>
    <row r="15" spans="1:49" s="8" customFormat="1" x14ac:dyDescent="0.35">
      <c r="A15" s="13" t="s">
        <v>273</v>
      </c>
      <c r="B15" s="46"/>
      <c r="C15" s="46"/>
      <c r="D15" s="46"/>
      <c r="E15" s="7" t="s">
        <v>788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47">
        <v>1234.4000000000001</v>
      </c>
      <c r="AW15" s="7"/>
    </row>
    <row r="16" spans="1:49" s="8" customFormat="1" x14ac:dyDescent="0.35">
      <c r="A16" s="13" t="s">
        <v>274</v>
      </c>
      <c r="B16" s="46"/>
      <c r="C16" s="46"/>
      <c r="D16" s="46"/>
      <c r="E16" s="7" t="s">
        <v>849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47">
        <v>1233.5</v>
      </c>
      <c r="AW16" s="7"/>
    </row>
    <row r="17" spans="1:49" s="8" customFormat="1" x14ac:dyDescent="0.35">
      <c r="A17" s="13" t="s">
        <v>275</v>
      </c>
      <c r="B17" s="46"/>
      <c r="C17" s="46"/>
      <c r="D17" s="46"/>
      <c r="E17" s="7" t="s">
        <v>692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47">
        <v>1231</v>
      </c>
      <c r="AW17" s="7"/>
    </row>
    <row r="18" spans="1:49" s="8" customFormat="1" x14ac:dyDescent="0.35">
      <c r="A18" s="13" t="s">
        <v>746</v>
      </c>
      <c r="B18" s="46"/>
      <c r="C18" s="46"/>
      <c r="D18" s="46"/>
      <c r="E18" s="7" t="s">
        <v>791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47">
        <v>1192.5</v>
      </c>
      <c r="AW18" s="7"/>
    </row>
    <row r="19" spans="1:49" s="8" customFormat="1" x14ac:dyDescent="0.35">
      <c r="A19" s="13" t="s">
        <v>747</v>
      </c>
      <c r="B19" s="46"/>
      <c r="C19" s="46"/>
      <c r="D19" s="46"/>
      <c r="E19" s="13" t="s">
        <v>852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47"/>
      <c r="Y19" s="13"/>
      <c r="Z19" s="7"/>
      <c r="AA19" s="48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47">
        <v>1176.8</v>
      </c>
      <c r="AW19" s="7"/>
    </row>
    <row r="20" spans="1:49" s="8" customFormat="1" x14ac:dyDescent="0.35">
      <c r="A20" s="13" t="s">
        <v>748</v>
      </c>
      <c r="B20" s="46"/>
      <c r="C20" s="46"/>
      <c r="D20" s="46"/>
      <c r="E20" s="13" t="s">
        <v>853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47"/>
      <c r="Y20" s="13"/>
      <c r="Z20" s="7"/>
      <c r="AA20" s="42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47">
        <v>1161.7</v>
      </c>
      <c r="AW20" s="7"/>
    </row>
    <row r="21" spans="1:49" s="8" customFormat="1" x14ac:dyDescent="0.35">
      <c r="A21" s="13" t="s">
        <v>282</v>
      </c>
      <c r="B21" s="46"/>
      <c r="C21" s="46"/>
      <c r="D21" s="46"/>
      <c r="E21" s="13" t="s">
        <v>693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47"/>
      <c r="Y21" s="13"/>
      <c r="Z21" s="7"/>
      <c r="AA21" s="42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47">
        <v>1206</v>
      </c>
      <c r="AW21" s="7"/>
    </row>
    <row r="22" spans="1:49" s="29" customFormat="1" x14ac:dyDescent="0.35">
      <c r="A22" s="32"/>
      <c r="G22" s="30"/>
      <c r="H22" s="27"/>
      <c r="I22" s="27"/>
      <c r="J22" s="27"/>
      <c r="K22" s="27"/>
      <c r="L22" s="27"/>
      <c r="M22" s="27"/>
      <c r="N22" s="31"/>
      <c r="O22" s="27"/>
      <c r="P22" s="27"/>
      <c r="Q22" s="27"/>
      <c r="R22" s="27"/>
      <c r="S22" s="27"/>
      <c r="T22" s="27"/>
      <c r="U22" s="27"/>
      <c r="V22" s="31"/>
      <c r="W22" s="27"/>
      <c r="X22" s="31"/>
      <c r="Y22" s="27"/>
      <c r="Z22" s="31"/>
      <c r="AA22" s="27"/>
      <c r="AV22" s="27"/>
    </row>
    <row r="23" spans="1:49" s="35" customFormat="1" x14ac:dyDescent="0.35">
      <c r="A23" s="31" t="s">
        <v>165</v>
      </c>
      <c r="B23" s="33" t="s">
        <v>0</v>
      </c>
      <c r="C23" s="34" t="s">
        <v>1</v>
      </c>
      <c r="D23" s="34" t="s">
        <v>169</v>
      </c>
      <c r="E23" s="33" t="s">
        <v>3</v>
      </c>
      <c r="F23" s="31" t="s">
        <v>300</v>
      </c>
      <c r="G23" s="33">
        <v>1</v>
      </c>
      <c r="H23" s="31">
        <v>2</v>
      </c>
      <c r="I23" s="31">
        <v>3</v>
      </c>
      <c r="J23" s="31">
        <v>4</v>
      </c>
      <c r="K23" s="31">
        <v>5</v>
      </c>
      <c r="L23" s="31">
        <v>6</v>
      </c>
      <c r="M23" s="31" t="s">
        <v>158</v>
      </c>
      <c r="N23" s="31" t="s">
        <v>160</v>
      </c>
      <c r="O23" s="33">
        <v>1</v>
      </c>
      <c r="P23" s="31">
        <v>2</v>
      </c>
      <c r="Q23" s="31">
        <v>3</v>
      </c>
      <c r="R23" s="31">
        <v>4</v>
      </c>
      <c r="S23" s="31">
        <v>5</v>
      </c>
      <c r="T23" s="31">
        <v>6</v>
      </c>
      <c r="U23" s="31" t="s">
        <v>159</v>
      </c>
      <c r="V23" s="31" t="s">
        <v>160</v>
      </c>
      <c r="W23" s="31" t="s">
        <v>161</v>
      </c>
      <c r="X23" s="31" t="s">
        <v>160</v>
      </c>
      <c r="Y23" s="31" t="s">
        <v>162</v>
      </c>
      <c r="Z23" s="31" t="s">
        <v>163</v>
      </c>
      <c r="AA23" s="31"/>
      <c r="AB23" s="33">
        <v>1</v>
      </c>
      <c r="AC23" s="31">
        <v>2</v>
      </c>
      <c r="AD23" s="31">
        <v>3</v>
      </c>
      <c r="AE23" s="31">
        <v>4</v>
      </c>
      <c r="AF23" s="31">
        <v>5</v>
      </c>
      <c r="AG23" s="31">
        <v>6</v>
      </c>
      <c r="AH23" s="31" t="s">
        <v>285</v>
      </c>
      <c r="AI23" s="31" t="s">
        <v>288</v>
      </c>
      <c r="AJ23" s="31"/>
      <c r="AK23" s="31"/>
      <c r="AL23" s="33">
        <v>1</v>
      </c>
      <c r="AM23" s="31">
        <v>2</v>
      </c>
      <c r="AN23" s="31">
        <v>3</v>
      </c>
      <c r="AO23" s="31">
        <v>4</v>
      </c>
      <c r="AP23" s="31">
        <v>5</v>
      </c>
      <c r="AQ23" s="31">
        <v>6</v>
      </c>
      <c r="AR23" s="31" t="s">
        <v>286</v>
      </c>
      <c r="AS23" s="31" t="s">
        <v>287</v>
      </c>
      <c r="AT23" s="31" t="s">
        <v>292</v>
      </c>
      <c r="AU23" s="31" t="s">
        <v>291</v>
      </c>
      <c r="AV23" s="31" t="s">
        <v>164</v>
      </c>
    </row>
    <row r="24" spans="1:49" x14ac:dyDescent="0.35">
      <c r="A24" s="19">
        <v>1</v>
      </c>
      <c r="B24" s="49">
        <v>105</v>
      </c>
      <c r="C24" s="50" t="s">
        <v>52</v>
      </c>
      <c r="D24" s="51" t="s">
        <v>44</v>
      </c>
      <c r="E24" s="52"/>
      <c r="F24" s="52" t="s">
        <v>339</v>
      </c>
      <c r="G24" s="20"/>
      <c r="J24" s="21"/>
      <c r="N24" s="20"/>
      <c r="R24" s="21"/>
      <c r="T24" s="21"/>
      <c r="X24" s="23"/>
      <c r="Y24" s="23"/>
      <c r="Z24" s="23"/>
      <c r="AA24" s="23"/>
      <c r="AB24" s="79">
        <v>103.9</v>
      </c>
      <c r="AC24" s="79">
        <v>103.8</v>
      </c>
      <c r="AD24" s="79">
        <v>103.3</v>
      </c>
      <c r="AE24" s="79">
        <v>103.9</v>
      </c>
      <c r="AF24" s="79">
        <v>102.8</v>
      </c>
      <c r="AG24" s="79">
        <v>103.8</v>
      </c>
      <c r="AH24" s="79">
        <v>621.5</v>
      </c>
      <c r="AI24" s="80">
        <v>48</v>
      </c>
      <c r="AJ24" s="20"/>
      <c r="AK24" s="19"/>
      <c r="AL24" s="79">
        <v>103</v>
      </c>
      <c r="AM24" s="79">
        <v>103.7</v>
      </c>
      <c r="AN24" s="79">
        <v>104.8</v>
      </c>
      <c r="AO24" s="79">
        <v>103.9</v>
      </c>
      <c r="AP24" s="79">
        <v>104.8</v>
      </c>
      <c r="AQ24" s="79">
        <v>103.9</v>
      </c>
      <c r="AR24" s="79">
        <v>624.1</v>
      </c>
      <c r="AS24" s="80">
        <v>51</v>
      </c>
      <c r="AT24" s="20">
        <v>184.8</v>
      </c>
      <c r="AU24" s="19">
        <v>6</v>
      </c>
      <c r="AV24" s="20">
        <f t="shared" ref="AV24:AV55" si="0">AR24+AH24+AU24</f>
        <v>1251.5999999999999</v>
      </c>
    </row>
    <row r="25" spans="1:49" x14ac:dyDescent="0.35">
      <c r="A25" s="19">
        <v>2</v>
      </c>
      <c r="B25" s="8">
        <v>419</v>
      </c>
      <c r="C25" s="8" t="s">
        <v>93</v>
      </c>
      <c r="D25" s="8" t="s">
        <v>615</v>
      </c>
      <c r="E25" s="2" t="s">
        <v>397</v>
      </c>
      <c r="F25" s="2" t="s">
        <v>160</v>
      </c>
      <c r="G25" s="18"/>
      <c r="AB25" s="79">
        <v>103</v>
      </c>
      <c r="AC25" s="79">
        <v>104.6</v>
      </c>
      <c r="AD25" s="79">
        <v>106.1</v>
      </c>
      <c r="AE25" s="79">
        <v>103.8</v>
      </c>
      <c r="AF25" s="79">
        <v>105</v>
      </c>
      <c r="AG25" s="79">
        <v>103.5</v>
      </c>
      <c r="AH25" s="79">
        <v>626</v>
      </c>
      <c r="AI25" s="80">
        <v>47</v>
      </c>
      <c r="AJ25" s="20"/>
      <c r="AK25" s="19"/>
      <c r="AL25" s="79">
        <v>104.8</v>
      </c>
      <c r="AM25" s="79">
        <v>105.2</v>
      </c>
      <c r="AN25" s="79">
        <v>101.6</v>
      </c>
      <c r="AO25" s="79">
        <v>106.3</v>
      </c>
      <c r="AP25" s="79">
        <v>103</v>
      </c>
      <c r="AQ25" s="79">
        <v>103.1</v>
      </c>
      <c r="AR25" s="79">
        <v>624</v>
      </c>
      <c r="AS25" s="80">
        <v>49</v>
      </c>
      <c r="AT25" s="20">
        <v>79.8</v>
      </c>
      <c r="AU25" s="19">
        <v>1</v>
      </c>
      <c r="AV25" s="20">
        <f t="shared" si="0"/>
        <v>1251</v>
      </c>
    </row>
    <row r="26" spans="1:49" x14ac:dyDescent="0.35">
      <c r="A26" s="19">
        <v>3</v>
      </c>
      <c r="B26" s="49">
        <v>249</v>
      </c>
      <c r="C26" s="50" t="s">
        <v>15</v>
      </c>
      <c r="D26" s="51" t="s">
        <v>387</v>
      </c>
      <c r="E26" s="52"/>
      <c r="F26" s="52" t="s">
        <v>303</v>
      </c>
      <c r="G26" s="20"/>
      <c r="J26" s="21"/>
      <c r="N26" s="20"/>
      <c r="R26" s="21"/>
      <c r="T26" s="21"/>
      <c r="X26" s="23"/>
      <c r="Y26" s="23"/>
      <c r="Z26" s="23"/>
      <c r="AA26" s="23"/>
      <c r="AB26" s="79">
        <v>101.4</v>
      </c>
      <c r="AC26" s="79">
        <v>104.5</v>
      </c>
      <c r="AD26" s="79">
        <v>104.6</v>
      </c>
      <c r="AE26" s="79">
        <v>103.4</v>
      </c>
      <c r="AF26" s="79">
        <v>103.7</v>
      </c>
      <c r="AG26" s="79">
        <v>101.6</v>
      </c>
      <c r="AH26" s="79">
        <v>619.20000000000005</v>
      </c>
      <c r="AI26" s="80">
        <v>43</v>
      </c>
      <c r="AJ26" s="20"/>
      <c r="AL26" s="79">
        <v>103.6</v>
      </c>
      <c r="AM26" s="79">
        <v>104.4</v>
      </c>
      <c r="AN26" s="79">
        <v>102.4</v>
      </c>
      <c r="AO26" s="79">
        <v>102.3</v>
      </c>
      <c r="AP26" s="79">
        <v>104.7</v>
      </c>
      <c r="AQ26" s="79">
        <v>104.4</v>
      </c>
      <c r="AR26" s="79">
        <v>621.79999999999995</v>
      </c>
      <c r="AS26" s="80">
        <v>51</v>
      </c>
      <c r="AT26" s="20">
        <v>205.2</v>
      </c>
      <c r="AU26" s="19">
        <v>7</v>
      </c>
      <c r="AV26" s="20">
        <f t="shared" si="0"/>
        <v>1248</v>
      </c>
    </row>
    <row r="27" spans="1:49" x14ac:dyDescent="0.35">
      <c r="A27" s="19">
        <v>4</v>
      </c>
      <c r="B27" s="49">
        <v>152</v>
      </c>
      <c r="C27" s="50" t="s">
        <v>598</v>
      </c>
      <c r="D27" s="51" t="s">
        <v>384</v>
      </c>
      <c r="E27" s="52"/>
      <c r="F27" s="52" t="s">
        <v>339</v>
      </c>
      <c r="G27" s="20"/>
      <c r="J27" s="21"/>
      <c r="N27" s="20"/>
      <c r="R27" s="21"/>
      <c r="T27" s="21"/>
      <c r="X27" s="23"/>
      <c r="Y27" s="23"/>
      <c r="Z27" s="23"/>
      <c r="AA27" s="23"/>
      <c r="AB27" s="79">
        <v>103.6</v>
      </c>
      <c r="AC27" s="79">
        <v>103.8</v>
      </c>
      <c r="AD27" s="79">
        <v>104.6</v>
      </c>
      <c r="AE27" s="79">
        <v>102.8</v>
      </c>
      <c r="AF27" s="79">
        <v>102.9</v>
      </c>
      <c r="AG27" s="79">
        <v>103.9</v>
      </c>
      <c r="AH27" s="79">
        <v>621.6</v>
      </c>
      <c r="AI27" s="80">
        <v>46</v>
      </c>
      <c r="AJ27" s="20"/>
      <c r="AK27" s="19"/>
      <c r="AL27" s="79">
        <v>101.3</v>
      </c>
      <c r="AM27" s="79">
        <v>104.3</v>
      </c>
      <c r="AN27" s="79">
        <v>104.6</v>
      </c>
      <c r="AO27" s="79">
        <v>101.9</v>
      </c>
      <c r="AP27" s="79">
        <v>101</v>
      </c>
      <c r="AQ27" s="79">
        <v>104.6</v>
      </c>
      <c r="AR27" s="79">
        <v>617.70000000000005</v>
      </c>
      <c r="AS27" s="80">
        <v>41</v>
      </c>
      <c r="AT27" s="20">
        <v>206.7</v>
      </c>
      <c r="AU27" s="19">
        <v>8</v>
      </c>
      <c r="AV27" s="20">
        <f t="shared" si="0"/>
        <v>1247.3000000000002</v>
      </c>
    </row>
    <row r="28" spans="1:49" x14ac:dyDescent="0.35">
      <c r="A28" s="19">
        <v>5</v>
      </c>
      <c r="B28" s="49">
        <v>378</v>
      </c>
      <c r="C28" s="50" t="s">
        <v>393</v>
      </c>
      <c r="D28" s="51" t="s">
        <v>394</v>
      </c>
      <c r="E28" s="52"/>
      <c r="F28" s="52" t="s">
        <v>339</v>
      </c>
      <c r="G28" s="20"/>
      <c r="J28" s="21"/>
      <c r="N28" s="20"/>
      <c r="R28" s="21"/>
      <c r="T28" s="21"/>
      <c r="X28" s="23"/>
      <c r="Y28" s="23"/>
      <c r="Z28" s="23"/>
      <c r="AA28" s="23"/>
      <c r="AB28" s="79">
        <v>103.3</v>
      </c>
      <c r="AC28" s="79">
        <v>102.7</v>
      </c>
      <c r="AD28" s="79">
        <v>100.9</v>
      </c>
      <c r="AE28" s="79">
        <v>102.6</v>
      </c>
      <c r="AF28" s="79">
        <v>104.6</v>
      </c>
      <c r="AG28" s="79">
        <v>105.4</v>
      </c>
      <c r="AH28" s="79">
        <v>619.5</v>
      </c>
      <c r="AI28" s="80">
        <v>43</v>
      </c>
      <c r="AJ28" s="20"/>
      <c r="AL28" s="79">
        <v>104.1</v>
      </c>
      <c r="AM28" s="79">
        <v>101.9</v>
      </c>
      <c r="AN28" s="79">
        <v>102.9</v>
      </c>
      <c r="AO28" s="79">
        <v>103.5</v>
      </c>
      <c r="AP28" s="79">
        <v>100.9</v>
      </c>
      <c r="AQ28" s="79">
        <v>101.8</v>
      </c>
      <c r="AR28" s="79">
        <v>615.1</v>
      </c>
      <c r="AS28" s="80">
        <v>36</v>
      </c>
      <c r="AT28" s="20">
        <v>163.6</v>
      </c>
      <c r="AU28" s="19">
        <v>5</v>
      </c>
      <c r="AV28" s="20">
        <f t="shared" si="0"/>
        <v>1239.5999999999999</v>
      </c>
    </row>
    <row r="29" spans="1:49" x14ac:dyDescent="0.35">
      <c r="A29" s="19">
        <v>6</v>
      </c>
      <c r="B29" s="49">
        <v>150</v>
      </c>
      <c r="C29" s="50" t="s">
        <v>382</v>
      </c>
      <c r="D29" s="51" t="s">
        <v>383</v>
      </c>
      <c r="E29" s="59" t="s">
        <v>397</v>
      </c>
      <c r="F29" s="52" t="s">
        <v>339</v>
      </c>
      <c r="G29" s="20"/>
      <c r="J29" s="21"/>
      <c r="N29" s="20"/>
      <c r="R29" s="21"/>
      <c r="T29" s="21"/>
      <c r="X29" s="23"/>
      <c r="Y29" s="23"/>
      <c r="Z29" s="23"/>
      <c r="AA29" s="23"/>
      <c r="AB29" s="79">
        <v>103.5</v>
      </c>
      <c r="AC29" s="79">
        <v>100.9</v>
      </c>
      <c r="AD29" s="79">
        <v>101.6</v>
      </c>
      <c r="AE29" s="79">
        <v>103.7</v>
      </c>
      <c r="AF29" s="79">
        <v>102.5</v>
      </c>
      <c r="AG29" s="79">
        <v>103</v>
      </c>
      <c r="AH29" s="79">
        <v>615.20000000000005</v>
      </c>
      <c r="AI29" s="80">
        <v>44</v>
      </c>
      <c r="AJ29" s="20"/>
      <c r="AL29" s="79">
        <v>103.8</v>
      </c>
      <c r="AM29" s="79">
        <v>103.2</v>
      </c>
      <c r="AN29" s="79">
        <v>103.8</v>
      </c>
      <c r="AO29" s="79">
        <v>103.6</v>
      </c>
      <c r="AP29" s="79">
        <v>103.7</v>
      </c>
      <c r="AQ29" s="79">
        <v>103.3</v>
      </c>
      <c r="AR29" s="79">
        <v>621.4</v>
      </c>
      <c r="AS29" s="80">
        <v>48</v>
      </c>
      <c r="AT29" s="20">
        <v>101.2</v>
      </c>
      <c r="AU29" s="19">
        <v>2</v>
      </c>
      <c r="AV29" s="20">
        <f t="shared" si="0"/>
        <v>1238.5999999999999</v>
      </c>
    </row>
    <row r="30" spans="1:49" x14ac:dyDescent="0.35">
      <c r="A30" s="19">
        <v>7</v>
      </c>
      <c r="B30" s="49">
        <v>333</v>
      </c>
      <c r="C30" s="11" t="s">
        <v>4</v>
      </c>
      <c r="D30" s="11" t="s">
        <v>5</v>
      </c>
      <c r="E30" s="52" t="s">
        <v>611</v>
      </c>
      <c r="F30" s="52" t="s">
        <v>339</v>
      </c>
      <c r="G30" s="18">
        <v>103.6</v>
      </c>
      <c r="H30" s="20">
        <v>103</v>
      </c>
      <c r="I30" s="20">
        <v>103.4</v>
      </c>
      <c r="J30" s="20">
        <v>102.5</v>
      </c>
      <c r="K30" s="20">
        <v>105.4</v>
      </c>
      <c r="L30" s="20">
        <v>104.1</v>
      </c>
      <c r="M30" s="20">
        <v>622</v>
      </c>
      <c r="N30" s="21">
        <v>44</v>
      </c>
      <c r="O30" s="20">
        <v>104.5</v>
      </c>
      <c r="P30" s="20">
        <v>103.6</v>
      </c>
      <c r="Q30" s="20">
        <v>104.4</v>
      </c>
      <c r="R30" s="20">
        <v>103.7</v>
      </c>
      <c r="S30" s="20">
        <v>103.1</v>
      </c>
      <c r="T30" s="20">
        <v>103</v>
      </c>
      <c r="U30" s="20">
        <v>622.29999999999995</v>
      </c>
      <c r="V30" s="21">
        <v>46</v>
      </c>
      <c r="W30" s="20">
        <v>1244.3</v>
      </c>
      <c r="X30" s="21">
        <v>90</v>
      </c>
      <c r="Y30" s="20">
        <v>183.4</v>
      </c>
      <c r="Z30" s="21">
        <v>6</v>
      </c>
      <c r="AB30" s="79">
        <v>102.1</v>
      </c>
      <c r="AC30" s="79">
        <v>101.2</v>
      </c>
      <c r="AD30" s="79">
        <v>102.3</v>
      </c>
      <c r="AE30" s="79">
        <v>102.2</v>
      </c>
      <c r="AF30" s="79">
        <v>102.6</v>
      </c>
      <c r="AG30" s="79">
        <v>102.6</v>
      </c>
      <c r="AH30" s="79">
        <v>613</v>
      </c>
      <c r="AI30" s="80">
        <v>36</v>
      </c>
      <c r="AJ30" s="20"/>
      <c r="AK30" s="19"/>
      <c r="AL30" s="79">
        <v>103.3</v>
      </c>
      <c r="AM30" s="79">
        <v>102.6</v>
      </c>
      <c r="AN30" s="79">
        <v>103.8</v>
      </c>
      <c r="AO30" s="79">
        <v>104.3</v>
      </c>
      <c r="AP30" s="79">
        <v>105.2</v>
      </c>
      <c r="AQ30" s="79">
        <v>101.5</v>
      </c>
      <c r="AR30" s="79">
        <v>620.70000000000005</v>
      </c>
      <c r="AS30" s="80">
        <v>43</v>
      </c>
      <c r="AT30" s="20">
        <v>143.19999999999999</v>
      </c>
      <c r="AU30" s="19">
        <v>4</v>
      </c>
      <c r="AV30" s="20">
        <f t="shared" si="0"/>
        <v>1237.7</v>
      </c>
    </row>
    <row r="31" spans="1:49" x14ac:dyDescent="0.35">
      <c r="A31" s="19">
        <v>8</v>
      </c>
      <c r="B31" s="49">
        <v>177</v>
      </c>
      <c r="C31" s="50" t="s">
        <v>409</v>
      </c>
      <c r="D31" s="51" t="s">
        <v>410</v>
      </c>
      <c r="E31" s="52" t="s">
        <v>397</v>
      </c>
      <c r="F31" s="52" t="s">
        <v>303</v>
      </c>
      <c r="G31" s="20"/>
      <c r="J31" s="21"/>
      <c r="N31" s="20"/>
      <c r="R31" s="21"/>
      <c r="T31" s="21"/>
      <c r="X31" s="23"/>
      <c r="Y31" s="23"/>
      <c r="Z31" s="23"/>
      <c r="AA31" s="23"/>
      <c r="AB31" s="79">
        <v>102.1</v>
      </c>
      <c r="AC31" s="79">
        <v>104.3</v>
      </c>
      <c r="AD31" s="79">
        <v>102</v>
      </c>
      <c r="AE31" s="79">
        <v>103.6</v>
      </c>
      <c r="AF31" s="79">
        <v>104.4</v>
      </c>
      <c r="AG31" s="79">
        <v>102.4</v>
      </c>
      <c r="AH31" s="79">
        <v>618.79999999999995</v>
      </c>
      <c r="AI31" s="80">
        <v>42</v>
      </c>
      <c r="AJ31" s="20"/>
      <c r="AK31" s="19"/>
      <c r="AL31" s="79">
        <v>103.2</v>
      </c>
      <c r="AM31" s="79">
        <v>103.3</v>
      </c>
      <c r="AN31" s="79">
        <v>103.3</v>
      </c>
      <c r="AO31" s="79">
        <v>104.1</v>
      </c>
      <c r="AP31" s="79">
        <v>101.1</v>
      </c>
      <c r="AQ31" s="79">
        <v>100.6</v>
      </c>
      <c r="AR31" s="79">
        <v>615.6</v>
      </c>
      <c r="AS31" s="80">
        <v>37</v>
      </c>
      <c r="AT31" s="20">
        <v>122.4</v>
      </c>
      <c r="AU31" s="19">
        <v>3</v>
      </c>
      <c r="AV31" s="20">
        <f t="shared" si="0"/>
        <v>1237.4000000000001</v>
      </c>
    </row>
    <row r="32" spans="1:49" x14ac:dyDescent="0.35">
      <c r="A32" s="19">
        <v>9</v>
      </c>
      <c r="B32" s="49">
        <v>232</v>
      </c>
      <c r="C32" s="50" t="s">
        <v>420</v>
      </c>
      <c r="D32" s="51" t="s">
        <v>421</v>
      </c>
      <c r="E32" s="59" t="s">
        <v>349</v>
      </c>
      <c r="F32" s="52" t="s">
        <v>160</v>
      </c>
      <c r="G32" s="20"/>
      <c r="J32" s="21"/>
      <c r="N32" s="20"/>
      <c r="R32" s="21"/>
      <c r="T32" s="21"/>
      <c r="X32" s="23"/>
      <c r="Y32" s="23"/>
      <c r="Z32" s="23"/>
      <c r="AA32" s="23"/>
      <c r="AB32" s="79">
        <v>102.5</v>
      </c>
      <c r="AC32" s="79">
        <v>103.3</v>
      </c>
      <c r="AD32" s="79">
        <v>103</v>
      </c>
      <c r="AE32" s="79">
        <v>104</v>
      </c>
      <c r="AF32" s="79">
        <v>102.7</v>
      </c>
      <c r="AG32" s="79">
        <v>103.8</v>
      </c>
      <c r="AH32" s="79">
        <v>619.29999999999995</v>
      </c>
      <c r="AI32" s="80">
        <v>47</v>
      </c>
      <c r="AJ32" s="20"/>
      <c r="AL32" s="79">
        <v>101.1</v>
      </c>
      <c r="AM32" s="79">
        <v>104.5</v>
      </c>
      <c r="AN32" s="79">
        <v>101.5</v>
      </c>
      <c r="AO32" s="79">
        <v>102.8</v>
      </c>
      <c r="AP32" s="79">
        <v>102.9</v>
      </c>
      <c r="AQ32" s="79">
        <v>102.7</v>
      </c>
      <c r="AR32" s="79">
        <v>615.5</v>
      </c>
      <c r="AS32" s="80">
        <v>38</v>
      </c>
      <c r="AT32" s="20"/>
      <c r="AU32" s="19"/>
      <c r="AV32" s="20">
        <f t="shared" si="0"/>
        <v>1234.8</v>
      </c>
    </row>
    <row r="33" spans="1:48" x14ac:dyDescent="0.35">
      <c r="A33" s="19">
        <v>10</v>
      </c>
      <c r="B33" s="49">
        <v>217</v>
      </c>
      <c r="C33" s="50" t="s">
        <v>15</v>
      </c>
      <c r="D33" s="51" t="s">
        <v>416</v>
      </c>
      <c r="E33" s="52"/>
      <c r="F33" s="52" t="s">
        <v>303</v>
      </c>
      <c r="G33" s="20"/>
      <c r="J33" s="21"/>
      <c r="N33" s="20"/>
      <c r="R33" s="21"/>
      <c r="T33" s="21"/>
      <c r="X33" s="23"/>
      <c r="Y33" s="23"/>
      <c r="Z33" s="23"/>
      <c r="AA33" s="23"/>
      <c r="AB33" s="79">
        <v>102.9</v>
      </c>
      <c r="AC33" s="79">
        <v>103</v>
      </c>
      <c r="AD33" s="79">
        <v>101</v>
      </c>
      <c r="AE33" s="79">
        <v>103</v>
      </c>
      <c r="AF33" s="79">
        <v>103.3</v>
      </c>
      <c r="AG33" s="79">
        <v>104.5</v>
      </c>
      <c r="AH33" s="79">
        <v>617.70000000000005</v>
      </c>
      <c r="AI33" s="80">
        <v>39</v>
      </c>
      <c r="AJ33" s="20"/>
      <c r="AK33" s="19"/>
      <c r="AL33" s="79">
        <v>101.3</v>
      </c>
      <c r="AM33" s="79">
        <v>103.1</v>
      </c>
      <c r="AN33" s="79">
        <v>102.1</v>
      </c>
      <c r="AO33" s="79">
        <v>102.3</v>
      </c>
      <c r="AP33" s="79">
        <v>102</v>
      </c>
      <c r="AQ33" s="79">
        <v>105</v>
      </c>
      <c r="AR33" s="79">
        <v>615.79999999999995</v>
      </c>
      <c r="AS33" s="80">
        <v>41</v>
      </c>
      <c r="AT33" s="19"/>
      <c r="AU33" s="19"/>
      <c r="AV33" s="20">
        <f t="shared" si="0"/>
        <v>1233.5</v>
      </c>
    </row>
    <row r="34" spans="1:48" x14ac:dyDescent="0.35">
      <c r="A34" s="19">
        <v>11</v>
      </c>
      <c r="B34" s="8">
        <v>439</v>
      </c>
      <c r="C34" s="8" t="s">
        <v>835</v>
      </c>
      <c r="D34" s="8" t="s">
        <v>834</v>
      </c>
      <c r="E34" s="2"/>
      <c r="F34" s="2" t="s">
        <v>339</v>
      </c>
      <c r="G34" s="18"/>
      <c r="AB34" s="79">
        <v>103.4</v>
      </c>
      <c r="AC34" s="79">
        <v>101</v>
      </c>
      <c r="AD34" s="79">
        <v>102.9</v>
      </c>
      <c r="AE34" s="79">
        <v>105.3</v>
      </c>
      <c r="AF34" s="79">
        <v>101.9</v>
      </c>
      <c r="AG34" s="79">
        <v>103.1</v>
      </c>
      <c r="AH34" s="79">
        <v>617.6</v>
      </c>
      <c r="AI34" s="80">
        <v>40</v>
      </c>
      <c r="AJ34" s="20"/>
      <c r="AK34" s="19"/>
      <c r="AL34" s="79">
        <v>100.8</v>
      </c>
      <c r="AM34" s="79">
        <v>103.8</v>
      </c>
      <c r="AN34" s="79">
        <v>102.8</v>
      </c>
      <c r="AO34" s="79">
        <v>101.8</v>
      </c>
      <c r="AP34" s="79">
        <v>103.1</v>
      </c>
      <c r="AQ34" s="79">
        <v>103.2</v>
      </c>
      <c r="AR34" s="79">
        <v>615.5</v>
      </c>
      <c r="AS34" s="80">
        <v>39</v>
      </c>
      <c r="AT34" s="19"/>
      <c r="AU34" s="19"/>
      <c r="AV34" s="20">
        <f t="shared" si="0"/>
        <v>1233.0999999999999</v>
      </c>
    </row>
    <row r="35" spans="1:48" x14ac:dyDescent="0.35">
      <c r="A35" s="19">
        <v>12</v>
      </c>
      <c r="B35" s="49">
        <v>343</v>
      </c>
      <c r="C35" s="11" t="s">
        <v>7</v>
      </c>
      <c r="D35" s="11" t="s">
        <v>8</v>
      </c>
      <c r="E35" s="52" t="s">
        <v>611</v>
      </c>
      <c r="F35" s="52" t="s">
        <v>339</v>
      </c>
      <c r="G35" s="18">
        <v>102.5</v>
      </c>
      <c r="H35" s="20">
        <v>104.3</v>
      </c>
      <c r="I35" s="20">
        <v>104.3</v>
      </c>
      <c r="J35" s="20">
        <v>99.1</v>
      </c>
      <c r="K35" s="20">
        <v>105</v>
      </c>
      <c r="L35" s="20">
        <v>103.2</v>
      </c>
      <c r="M35" s="20">
        <v>618.40000000000009</v>
      </c>
      <c r="N35" s="21">
        <v>44</v>
      </c>
      <c r="O35" s="20">
        <v>103.3</v>
      </c>
      <c r="P35" s="20">
        <v>104</v>
      </c>
      <c r="Q35" s="20">
        <v>102.4</v>
      </c>
      <c r="R35" s="20">
        <v>102.9</v>
      </c>
      <c r="S35" s="20">
        <v>103.5</v>
      </c>
      <c r="T35" s="20">
        <v>101.2</v>
      </c>
      <c r="U35" s="20">
        <v>617.30000000000007</v>
      </c>
      <c r="V35" s="21">
        <v>36</v>
      </c>
      <c r="W35" s="20">
        <v>1235.7000000000003</v>
      </c>
      <c r="X35" s="21">
        <v>80</v>
      </c>
      <c r="Y35" s="20">
        <v>162</v>
      </c>
      <c r="Z35" s="21">
        <v>5</v>
      </c>
      <c r="AB35" s="79">
        <v>104.5</v>
      </c>
      <c r="AC35" s="79">
        <v>102.6</v>
      </c>
      <c r="AD35" s="79">
        <v>103.3</v>
      </c>
      <c r="AE35" s="79">
        <v>101.1</v>
      </c>
      <c r="AF35" s="79">
        <v>100.9</v>
      </c>
      <c r="AG35" s="79">
        <v>103.8</v>
      </c>
      <c r="AH35" s="79">
        <v>616.20000000000005</v>
      </c>
      <c r="AI35" s="80">
        <v>39</v>
      </c>
      <c r="AJ35" s="20"/>
      <c r="AK35" s="19"/>
      <c r="AL35" s="79">
        <v>103.6</v>
      </c>
      <c r="AM35" s="79">
        <v>102.1</v>
      </c>
      <c r="AN35" s="79">
        <v>100.8</v>
      </c>
      <c r="AO35" s="79">
        <v>104.2</v>
      </c>
      <c r="AP35" s="79">
        <v>103.9</v>
      </c>
      <c r="AQ35" s="79">
        <v>102</v>
      </c>
      <c r="AR35" s="79">
        <v>616.6</v>
      </c>
      <c r="AS35" s="80">
        <v>46</v>
      </c>
      <c r="AT35" s="19"/>
      <c r="AU35" s="19"/>
      <c r="AV35" s="20">
        <f t="shared" si="0"/>
        <v>1232.8000000000002</v>
      </c>
    </row>
    <row r="36" spans="1:48" x14ac:dyDescent="0.35">
      <c r="A36" s="19">
        <v>13</v>
      </c>
      <c r="B36" s="49">
        <v>295</v>
      </c>
      <c r="C36" s="50" t="s">
        <v>38</v>
      </c>
      <c r="D36" s="51" t="s">
        <v>392</v>
      </c>
      <c r="E36" s="52"/>
      <c r="F36" s="52" t="s">
        <v>339</v>
      </c>
      <c r="G36" s="20"/>
      <c r="J36" s="21"/>
      <c r="N36" s="20"/>
      <c r="R36" s="21"/>
      <c r="T36" s="21"/>
      <c r="X36" s="23"/>
      <c r="Y36" s="23"/>
      <c r="Z36" s="23"/>
      <c r="AA36" s="23"/>
      <c r="AB36" s="79">
        <v>101.4</v>
      </c>
      <c r="AC36" s="79">
        <v>103.2</v>
      </c>
      <c r="AD36" s="79">
        <v>101.2</v>
      </c>
      <c r="AE36" s="79">
        <v>104.2</v>
      </c>
      <c r="AF36" s="79">
        <v>103</v>
      </c>
      <c r="AG36" s="79">
        <v>103</v>
      </c>
      <c r="AH36" s="79">
        <v>616</v>
      </c>
      <c r="AI36" s="80">
        <v>40</v>
      </c>
      <c r="AJ36" s="20"/>
      <c r="AK36" s="19"/>
      <c r="AL36" s="79">
        <v>102.3</v>
      </c>
      <c r="AM36" s="79">
        <v>103.9</v>
      </c>
      <c r="AN36" s="79">
        <v>105</v>
      </c>
      <c r="AO36" s="79">
        <v>103.1</v>
      </c>
      <c r="AP36" s="79">
        <v>101.5</v>
      </c>
      <c r="AQ36" s="79">
        <v>101</v>
      </c>
      <c r="AR36" s="79">
        <v>616.79999999999995</v>
      </c>
      <c r="AS36" s="80">
        <v>44</v>
      </c>
      <c r="AT36" s="19"/>
      <c r="AU36" s="19"/>
      <c r="AV36" s="20">
        <f t="shared" si="0"/>
        <v>1232.8</v>
      </c>
    </row>
    <row r="37" spans="1:48" x14ac:dyDescent="0.35">
      <c r="A37" s="19">
        <v>14</v>
      </c>
      <c r="B37" s="49">
        <v>237</v>
      </c>
      <c r="C37" s="11" t="s">
        <v>25</v>
      </c>
      <c r="D37" s="11" t="s">
        <v>26</v>
      </c>
      <c r="E37" s="10" t="s">
        <v>6</v>
      </c>
      <c r="F37" s="52" t="s">
        <v>303</v>
      </c>
      <c r="G37" s="18">
        <v>103.6</v>
      </c>
      <c r="H37" s="20">
        <v>100.9</v>
      </c>
      <c r="I37" s="20">
        <v>101.9</v>
      </c>
      <c r="J37" s="20">
        <v>103.9</v>
      </c>
      <c r="K37" s="20">
        <v>100.6</v>
      </c>
      <c r="L37" s="20">
        <v>101.9</v>
      </c>
      <c r="M37" s="20">
        <v>612.79999999999995</v>
      </c>
      <c r="N37" s="21">
        <v>35</v>
      </c>
      <c r="O37" s="20">
        <v>105</v>
      </c>
      <c r="P37" s="20">
        <v>102</v>
      </c>
      <c r="Q37" s="20">
        <v>104.3</v>
      </c>
      <c r="R37" s="20">
        <v>101.8</v>
      </c>
      <c r="S37" s="20">
        <v>103.4</v>
      </c>
      <c r="T37" s="20">
        <v>101</v>
      </c>
      <c r="U37" s="20">
        <v>617.5</v>
      </c>
      <c r="V37" s="21">
        <v>37</v>
      </c>
      <c r="W37" s="20">
        <v>1230.3</v>
      </c>
      <c r="X37" s="21">
        <v>72</v>
      </c>
      <c r="Y37" s="20">
        <v>75.400000000000006</v>
      </c>
      <c r="Z37" s="21">
        <v>1</v>
      </c>
      <c r="AB37" s="79">
        <v>103.1</v>
      </c>
      <c r="AC37" s="79">
        <v>103.6</v>
      </c>
      <c r="AD37" s="79">
        <v>101.3</v>
      </c>
      <c r="AE37" s="79">
        <v>102.9</v>
      </c>
      <c r="AF37" s="79">
        <v>105</v>
      </c>
      <c r="AG37" s="79">
        <v>103.3</v>
      </c>
      <c r="AH37" s="79">
        <v>619.20000000000005</v>
      </c>
      <c r="AI37" s="80">
        <v>45</v>
      </c>
      <c r="AJ37" s="20"/>
      <c r="AK37" s="19"/>
      <c r="AL37" s="79">
        <v>102.4</v>
      </c>
      <c r="AM37" s="79">
        <v>103.3</v>
      </c>
      <c r="AN37" s="79">
        <v>101.3</v>
      </c>
      <c r="AO37" s="79">
        <v>101.1</v>
      </c>
      <c r="AP37" s="79">
        <v>102.2</v>
      </c>
      <c r="AQ37" s="79">
        <v>101.5</v>
      </c>
      <c r="AR37" s="79">
        <v>611.79999999999995</v>
      </c>
      <c r="AS37" s="80">
        <v>35</v>
      </c>
      <c r="AT37" s="19"/>
      <c r="AU37" s="19"/>
      <c r="AV37" s="20">
        <f t="shared" si="0"/>
        <v>1231</v>
      </c>
    </row>
    <row r="38" spans="1:48" x14ac:dyDescent="0.35">
      <c r="A38" s="19">
        <v>15</v>
      </c>
      <c r="B38" s="49">
        <v>203</v>
      </c>
      <c r="C38" s="50" t="s">
        <v>413</v>
      </c>
      <c r="D38" s="51" t="s">
        <v>414</v>
      </c>
      <c r="E38" s="52"/>
      <c r="F38" s="52" t="s">
        <v>339</v>
      </c>
      <c r="G38" s="20"/>
      <c r="J38" s="21"/>
      <c r="N38" s="20"/>
      <c r="R38" s="21"/>
      <c r="T38" s="21"/>
      <c r="X38" s="23"/>
      <c r="Y38" s="23"/>
      <c r="Z38" s="23"/>
      <c r="AA38" s="23"/>
      <c r="AB38" s="79">
        <v>103.3</v>
      </c>
      <c r="AC38" s="79">
        <v>103.1</v>
      </c>
      <c r="AD38" s="79">
        <v>103.3</v>
      </c>
      <c r="AE38" s="79">
        <v>103.2</v>
      </c>
      <c r="AF38" s="79">
        <v>101.7</v>
      </c>
      <c r="AG38" s="79">
        <v>101.5</v>
      </c>
      <c r="AH38" s="79">
        <v>616.1</v>
      </c>
      <c r="AI38" s="80">
        <v>42</v>
      </c>
      <c r="AJ38" s="20"/>
      <c r="AK38" s="19"/>
      <c r="AL38" s="79">
        <v>103</v>
      </c>
      <c r="AM38" s="79">
        <v>101.6</v>
      </c>
      <c r="AN38" s="79">
        <v>101.6</v>
      </c>
      <c r="AO38" s="79">
        <v>103.8</v>
      </c>
      <c r="AP38" s="79">
        <v>101.5</v>
      </c>
      <c r="AQ38" s="79">
        <v>103.1</v>
      </c>
      <c r="AR38" s="79">
        <v>614.6</v>
      </c>
      <c r="AS38" s="80">
        <v>33</v>
      </c>
      <c r="AT38" s="19"/>
      <c r="AU38" s="19"/>
      <c r="AV38" s="20">
        <f t="shared" si="0"/>
        <v>1230.7</v>
      </c>
    </row>
    <row r="39" spans="1:48" x14ac:dyDescent="0.35">
      <c r="A39" s="19">
        <v>16</v>
      </c>
      <c r="B39" s="49">
        <v>319</v>
      </c>
      <c r="C39" s="11" t="s">
        <v>13</v>
      </c>
      <c r="D39" s="11" t="s">
        <v>14</v>
      </c>
      <c r="E39" s="52" t="s">
        <v>611</v>
      </c>
      <c r="F39" s="52" t="s">
        <v>303</v>
      </c>
      <c r="G39" s="18">
        <v>100.8</v>
      </c>
      <c r="H39" s="20">
        <v>97.6</v>
      </c>
      <c r="I39" s="20">
        <v>102.1</v>
      </c>
      <c r="J39" s="20">
        <v>100.9</v>
      </c>
      <c r="K39" s="20">
        <v>102.2</v>
      </c>
      <c r="L39" s="20">
        <v>103</v>
      </c>
      <c r="M39" s="20">
        <v>606.59999999999991</v>
      </c>
      <c r="N39" s="21">
        <v>36</v>
      </c>
      <c r="O39" s="20">
        <v>101.8</v>
      </c>
      <c r="P39" s="20">
        <v>102.9</v>
      </c>
      <c r="Q39" s="20">
        <v>103.1</v>
      </c>
      <c r="R39" s="20">
        <v>102.8</v>
      </c>
      <c r="S39" s="20">
        <v>103.1</v>
      </c>
      <c r="T39" s="20">
        <v>102.1</v>
      </c>
      <c r="U39" s="20">
        <v>615.79999999999995</v>
      </c>
      <c r="V39" s="21">
        <v>39</v>
      </c>
      <c r="W39" s="20">
        <v>1222.3999999999999</v>
      </c>
      <c r="X39" s="21">
        <v>75</v>
      </c>
      <c r="AB39" s="79">
        <v>102.4</v>
      </c>
      <c r="AC39" s="79">
        <v>101.4</v>
      </c>
      <c r="AD39" s="79">
        <v>102.6</v>
      </c>
      <c r="AE39" s="79">
        <v>103.6</v>
      </c>
      <c r="AF39" s="79">
        <v>101.8</v>
      </c>
      <c r="AG39" s="79">
        <v>100.9</v>
      </c>
      <c r="AH39" s="79">
        <v>612.70000000000005</v>
      </c>
      <c r="AI39" s="80">
        <v>37</v>
      </c>
      <c r="AJ39" s="20"/>
      <c r="AK39" s="19"/>
      <c r="AL39" s="79">
        <v>101.9</v>
      </c>
      <c r="AM39" s="79">
        <v>103.6</v>
      </c>
      <c r="AN39" s="79">
        <v>102.6</v>
      </c>
      <c r="AO39" s="79">
        <v>104.7</v>
      </c>
      <c r="AP39" s="79">
        <v>100.7</v>
      </c>
      <c r="AQ39" s="79">
        <v>103</v>
      </c>
      <c r="AR39" s="79">
        <v>616.5</v>
      </c>
      <c r="AS39" s="80">
        <v>43</v>
      </c>
      <c r="AT39" s="19"/>
      <c r="AU39" s="19"/>
      <c r="AV39" s="20">
        <f t="shared" si="0"/>
        <v>1229.2</v>
      </c>
    </row>
    <row r="40" spans="1:48" x14ac:dyDescent="0.35">
      <c r="A40" s="19">
        <v>17</v>
      </c>
      <c r="B40" s="49">
        <v>290</v>
      </c>
      <c r="C40" s="50" t="s">
        <v>90</v>
      </c>
      <c r="D40" s="51" t="s">
        <v>427</v>
      </c>
      <c r="E40" s="52" t="s">
        <v>6</v>
      </c>
      <c r="F40" s="52" t="s">
        <v>303</v>
      </c>
      <c r="G40" s="20"/>
      <c r="J40" s="21"/>
      <c r="N40" s="20"/>
      <c r="R40" s="21"/>
      <c r="T40" s="21"/>
      <c r="X40" s="23"/>
      <c r="Y40" s="23"/>
      <c r="Z40" s="23"/>
      <c r="AA40" s="23"/>
      <c r="AB40" s="79">
        <v>102.2</v>
      </c>
      <c r="AC40" s="79">
        <v>102.7</v>
      </c>
      <c r="AD40" s="79">
        <v>103.9</v>
      </c>
      <c r="AE40" s="79">
        <v>104.3</v>
      </c>
      <c r="AF40" s="79">
        <v>101.6</v>
      </c>
      <c r="AG40" s="79">
        <v>99.8</v>
      </c>
      <c r="AH40" s="79">
        <v>614.5</v>
      </c>
      <c r="AI40" s="80">
        <v>38</v>
      </c>
      <c r="AJ40" s="20"/>
      <c r="AK40" s="19"/>
      <c r="AL40" s="79">
        <v>102.5</v>
      </c>
      <c r="AM40" s="79">
        <v>102</v>
      </c>
      <c r="AN40" s="79">
        <v>102.9</v>
      </c>
      <c r="AO40" s="79">
        <v>102.7</v>
      </c>
      <c r="AP40" s="79">
        <v>102.3</v>
      </c>
      <c r="AQ40" s="79">
        <v>102.3</v>
      </c>
      <c r="AR40" s="79">
        <v>614.70000000000005</v>
      </c>
      <c r="AS40" s="80">
        <v>42</v>
      </c>
      <c r="AT40" s="19"/>
      <c r="AU40" s="19"/>
      <c r="AV40" s="20">
        <f t="shared" si="0"/>
        <v>1229.2</v>
      </c>
    </row>
    <row r="41" spans="1:48" x14ac:dyDescent="0.35">
      <c r="A41" s="19">
        <v>18</v>
      </c>
      <c r="B41" s="49">
        <v>111</v>
      </c>
      <c r="C41" s="11" t="s">
        <v>64</v>
      </c>
      <c r="D41" s="11" t="s">
        <v>78</v>
      </c>
      <c r="E41" s="10" t="s">
        <v>629</v>
      </c>
      <c r="F41" s="52" t="s">
        <v>339</v>
      </c>
      <c r="G41" s="18">
        <v>103.6</v>
      </c>
      <c r="H41" s="20">
        <v>100.4</v>
      </c>
      <c r="I41" s="20">
        <v>102.7</v>
      </c>
      <c r="J41" s="20">
        <v>101.2</v>
      </c>
      <c r="K41" s="20">
        <v>103.1</v>
      </c>
      <c r="L41" s="20">
        <v>102.1</v>
      </c>
      <c r="M41" s="20">
        <v>613.1</v>
      </c>
      <c r="N41" s="21">
        <v>34</v>
      </c>
      <c r="O41" s="20">
        <v>103</v>
      </c>
      <c r="P41" s="20">
        <v>103.3</v>
      </c>
      <c r="Q41" s="20">
        <v>101.3</v>
      </c>
      <c r="R41" s="20">
        <v>102.8</v>
      </c>
      <c r="S41" s="20">
        <v>102.6</v>
      </c>
      <c r="T41" s="20">
        <v>102.3</v>
      </c>
      <c r="U41" s="20">
        <v>615.29999999999995</v>
      </c>
      <c r="V41" s="21">
        <v>39</v>
      </c>
      <c r="W41" s="20">
        <v>1228.4000000000001</v>
      </c>
      <c r="X41" s="21">
        <v>73</v>
      </c>
      <c r="Y41" s="20">
        <v>119.8</v>
      </c>
      <c r="Z41" s="21">
        <v>3</v>
      </c>
      <c r="AB41" s="79">
        <v>101.6</v>
      </c>
      <c r="AC41" s="79">
        <v>104.3</v>
      </c>
      <c r="AD41" s="79">
        <v>103.5</v>
      </c>
      <c r="AE41" s="79">
        <v>104.3</v>
      </c>
      <c r="AF41" s="79">
        <v>101.4</v>
      </c>
      <c r="AG41" s="79">
        <v>102.3</v>
      </c>
      <c r="AH41" s="79">
        <v>617.4</v>
      </c>
      <c r="AI41" s="80">
        <v>41</v>
      </c>
      <c r="AJ41" s="20"/>
      <c r="AK41" s="19"/>
      <c r="AL41" s="79">
        <v>103.6</v>
      </c>
      <c r="AM41" s="79">
        <v>105.4</v>
      </c>
      <c r="AN41" s="79">
        <v>101.3</v>
      </c>
      <c r="AO41" s="79">
        <v>101.3</v>
      </c>
      <c r="AP41" s="79">
        <v>100.4</v>
      </c>
      <c r="AQ41" s="79">
        <v>99.8</v>
      </c>
      <c r="AR41" s="79">
        <v>611.79999999999995</v>
      </c>
      <c r="AS41" s="80">
        <v>35</v>
      </c>
      <c r="AT41" s="19"/>
      <c r="AU41" s="19"/>
      <c r="AV41" s="20">
        <f t="shared" si="0"/>
        <v>1229.1999999999998</v>
      </c>
    </row>
    <row r="42" spans="1:48" x14ac:dyDescent="0.35">
      <c r="A42" s="19">
        <v>19</v>
      </c>
      <c r="B42" s="49">
        <v>352</v>
      </c>
      <c r="C42" s="11" t="s">
        <v>9</v>
      </c>
      <c r="D42" s="11" t="s">
        <v>10</v>
      </c>
      <c r="E42" s="52" t="s">
        <v>611</v>
      </c>
      <c r="F42" s="52" t="s">
        <v>303</v>
      </c>
      <c r="G42" s="18">
        <v>98.6</v>
      </c>
      <c r="H42" s="20">
        <v>100.7</v>
      </c>
      <c r="I42" s="20">
        <v>102.6</v>
      </c>
      <c r="J42" s="20">
        <v>102.5</v>
      </c>
      <c r="K42" s="20">
        <v>100.3</v>
      </c>
      <c r="L42" s="20">
        <v>101.4</v>
      </c>
      <c r="M42" s="20">
        <v>606.1</v>
      </c>
      <c r="N42" s="21">
        <v>30</v>
      </c>
      <c r="O42" s="20">
        <v>101.8</v>
      </c>
      <c r="P42" s="20">
        <v>100</v>
      </c>
      <c r="Q42" s="20">
        <v>101.8</v>
      </c>
      <c r="R42" s="20">
        <v>101.3</v>
      </c>
      <c r="S42" s="20">
        <v>102.1</v>
      </c>
      <c r="T42" s="20">
        <v>101.3</v>
      </c>
      <c r="U42" s="20">
        <v>608.29999999999995</v>
      </c>
      <c r="V42" s="21">
        <v>33</v>
      </c>
      <c r="W42" s="20">
        <v>1214.4000000000001</v>
      </c>
      <c r="X42" s="21">
        <v>63</v>
      </c>
      <c r="AB42" s="79">
        <v>99.3</v>
      </c>
      <c r="AC42" s="79">
        <v>101.4</v>
      </c>
      <c r="AD42" s="79">
        <v>105.1</v>
      </c>
      <c r="AE42" s="79">
        <v>102.6</v>
      </c>
      <c r="AF42" s="79">
        <v>102.8</v>
      </c>
      <c r="AG42" s="79">
        <v>102.7</v>
      </c>
      <c r="AH42" s="79">
        <v>613.9</v>
      </c>
      <c r="AI42" s="80">
        <v>43</v>
      </c>
      <c r="AJ42" s="20"/>
      <c r="AK42" s="19"/>
      <c r="AL42" s="79">
        <v>101</v>
      </c>
      <c r="AM42" s="79">
        <v>101.9</v>
      </c>
      <c r="AN42" s="79">
        <v>102.4</v>
      </c>
      <c r="AO42" s="79">
        <v>103.4</v>
      </c>
      <c r="AP42" s="79">
        <v>103.5</v>
      </c>
      <c r="AQ42" s="79">
        <v>102.8</v>
      </c>
      <c r="AR42" s="79">
        <v>615</v>
      </c>
      <c r="AS42" s="80">
        <v>35</v>
      </c>
      <c r="AT42" s="19"/>
      <c r="AU42" s="19"/>
      <c r="AV42" s="20">
        <f t="shared" si="0"/>
        <v>1228.9000000000001</v>
      </c>
    </row>
    <row r="43" spans="1:48" x14ac:dyDescent="0.35">
      <c r="A43" s="19">
        <v>20</v>
      </c>
      <c r="B43" s="49">
        <v>239</v>
      </c>
      <c r="C43" s="50" t="s">
        <v>42</v>
      </c>
      <c r="D43" s="51" t="s">
        <v>386</v>
      </c>
      <c r="E43" s="52"/>
      <c r="F43" s="52" t="s">
        <v>339</v>
      </c>
      <c r="G43" s="20"/>
      <c r="J43" s="21"/>
      <c r="N43" s="20"/>
      <c r="R43" s="21"/>
      <c r="T43" s="21"/>
      <c r="X43" s="23"/>
      <c r="Y43" s="23"/>
      <c r="Z43" s="23"/>
      <c r="AA43" s="23"/>
      <c r="AB43" s="79">
        <v>102.3</v>
      </c>
      <c r="AC43" s="79">
        <v>102.3</v>
      </c>
      <c r="AD43" s="79">
        <v>102.9</v>
      </c>
      <c r="AE43" s="79">
        <v>104.7</v>
      </c>
      <c r="AF43" s="79">
        <v>102.3</v>
      </c>
      <c r="AG43" s="79">
        <v>101.8</v>
      </c>
      <c r="AH43" s="79">
        <v>616.29999999999995</v>
      </c>
      <c r="AI43" s="80">
        <v>38</v>
      </c>
      <c r="AJ43" s="20"/>
      <c r="AK43" s="19"/>
      <c r="AL43" s="79">
        <v>101.6</v>
      </c>
      <c r="AM43" s="79">
        <v>100.7</v>
      </c>
      <c r="AN43" s="79">
        <v>103.4</v>
      </c>
      <c r="AO43" s="79">
        <v>102</v>
      </c>
      <c r="AP43" s="79">
        <v>102.1</v>
      </c>
      <c r="AQ43" s="79">
        <v>102.8</v>
      </c>
      <c r="AR43" s="79">
        <v>612.6</v>
      </c>
      <c r="AS43" s="80">
        <v>38</v>
      </c>
      <c r="AT43" s="19"/>
      <c r="AU43" s="19"/>
      <c r="AV43" s="20">
        <f t="shared" si="0"/>
        <v>1228.9000000000001</v>
      </c>
    </row>
    <row r="44" spans="1:48" x14ac:dyDescent="0.35">
      <c r="A44" s="19">
        <v>21</v>
      </c>
      <c r="B44" s="49">
        <v>347</v>
      </c>
      <c r="C44" s="11" t="s">
        <v>39</v>
      </c>
      <c r="D44" s="11" t="s">
        <v>40</v>
      </c>
      <c r="E44" s="10" t="s">
        <v>6</v>
      </c>
      <c r="F44" s="52" t="s">
        <v>303</v>
      </c>
      <c r="G44" s="18">
        <v>101.6</v>
      </c>
      <c r="H44" s="20">
        <v>103.1</v>
      </c>
      <c r="I44" s="20">
        <v>102.7</v>
      </c>
      <c r="J44" s="20">
        <v>99.3</v>
      </c>
      <c r="K44" s="20">
        <v>102.8</v>
      </c>
      <c r="L44" s="20">
        <v>103.7</v>
      </c>
      <c r="M44" s="20">
        <v>613.20000000000005</v>
      </c>
      <c r="N44" s="21">
        <v>38</v>
      </c>
      <c r="O44" s="20">
        <v>102.3</v>
      </c>
      <c r="P44" s="20">
        <v>100.6</v>
      </c>
      <c r="Q44" s="20">
        <v>103</v>
      </c>
      <c r="R44" s="20">
        <v>103.3</v>
      </c>
      <c r="S44" s="20">
        <v>102.8</v>
      </c>
      <c r="T44" s="20">
        <v>102.7</v>
      </c>
      <c r="U44" s="20">
        <v>614.70000000000005</v>
      </c>
      <c r="V44" s="21">
        <v>43</v>
      </c>
      <c r="W44" s="20">
        <v>1227.9000000000001</v>
      </c>
      <c r="X44" s="21">
        <v>81</v>
      </c>
      <c r="Y44" s="20">
        <v>204.7</v>
      </c>
      <c r="Z44" s="21">
        <v>7</v>
      </c>
      <c r="AB44" s="79">
        <v>101.9</v>
      </c>
      <c r="AC44" s="79">
        <v>102.1</v>
      </c>
      <c r="AD44" s="79">
        <v>103.3</v>
      </c>
      <c r="AE44" s="79">
        <v>104.2</v>
      </c>
      <c r="AF44" s="79">
        <v>101.5</v>
      </c>
      <c r="AG44" s="79">
        <v>102.1</v>
      </c>
      <c r="AH44" s="79">
        <v>615.1</v>
      </c>
      <c r="AI44" s="80">
        <v>41</v>
      </c>
      <c r="AJ44" s="20"/>
      <c r="AK44" s="19"/>
      <c r="AL44" s="79">
        <v>103.2</v>
      </c>
      <c r="AM44" s="79">
        <v>101</v>
      </c>
      <c r="AN44" s="79">
        <v>102.8</v>
      </c>
      <c r="AO44" s="79">
        <v>102.1</v>
      </c>
      <c r="AP44" s="79">
        <v>102.1</v>
      </c>
      <c r="AQ44" s="79">
        <v>102.1</v>
      </c>
      <c r="AR44" s="79">
        <v>613.29999999999995</v>
      </c>
      <c r="AS44" s="80">
        <v>39</v>
      </c>
      <c r="AT44" s="19"/>
      <c r="AU44" s="19"/>
      <c r="AV44" s="20">
        <f t="shared" si="0"/>
        <v>1228.4000000000001</v>
      </c>
    </row>
    <row r="45" spans="1:48" x14ac:dyDescent="0.35">
      <c r="A45" s="19">
        <v>22</v>
      </c>
      <c r="B45" s="8">
        <v>422</v>
      </c>
      <c r="C45" s="8" t="s">
        <v>457</v>
      </c>
      <c r="D45" s="8" t="s">
        <v>616</v>
      </c>
      <c r="E45" s="2"/>
      <c r="F45" s="2" t="s">
        <v>339</v>
      </c>
      <c r="G45" s="18"/>
      <c r="AB45" s="79">
        <v>100.1</v>
      </c>
      <c r="AC45" s="79">
        <v>103.1</v>
      </c>
      <c r="AD45" s="79">
        <v>102.3</v>
      </c>
      <c r="AE45" s="79">
        <v>102.2</v>
      </c>
      <c r="AF45" s="79">
        <v>104.3</v>
      </c>
      <c r="AG45" s="79">
        <v>102.6</v>
      </c>
      <c r="AH45" s="79">
        <v>614.6</v>
      </c>
      <c r="AI45" s="80">
        <v>36</v>
      </c>
      <c r="AJ45" s="20"/>
      <c r="AK45" s="19"/>
      <c r="AL45" s="79">
        <v>103.4</v>
      </c>
      <c r="AM45" s="79">
        <v>101.6</v>
      </c>
      <c r="AN45" s="79">
        <v>102.3</v>
      </c>
      <c r="AO45" s="79">
        <v>102.7</v>
      </c>
      <c r="AP45" s="79">
        <v>102.9</v>
      </c>
      <c r="AQ45" s="79">
        <v>100.4</v>
      </c>
      <c r="AR45" s="79">
        <v>613.29999999999995</v>
      </c>
      <c r="AS45" s="80">
        <v>37</v>
      </c>
      <c r="AT45" s="19"/>
      <c r="AU45" s="19"/>
      <c r="AV45" s="20">
        <f t="shared" si="0"/>
        <v>1227.9000000000001</v>
      </c>
    </row>
    <row r="46" spans="1:48" x14ac:dyDescent="0.35">
      <c r="A46" s="19">
        <v>23</v>
      </c>
      <c r="B46" s="49">
        <v>289</v>
      </c>
      <c r="C46" s="50" t="s">
        <v>425</v>
      </c>
      <c r="D46" s="51" t="s">
        <v>426</v>
      </c>
      <c r="E46" s="52"/>
      <c r="F46" s="52" t="s">
        <v>303</v>
      </c>
      <c r="G46" s="20"/>
      <c r="J46" s="21"/>
      <c r="N46" s="20"/>
      <c r="R46" s="21"/>
      <c r="T46" s="21"/>
      <c r="X46" s="23"/>
      <c r="Y46" s="23"/>
      <c r="Z46" s="23"/>
      <c r="AA46" s="23"/>
      <c r="AB46" s="79">
        <v>104.3</v>
      </c>
      <c r="AC46" s="79">
        <v>102.2</v>
      </c>
      <c r="AD46" s="79">
        <v>102</v>
      </c>
      <c r="AE46" s="79">
        <v>104.3</v>
      </c>
      <c r="AF46" s="79">
        <v>102.6</v>
      </c>
      <c r="AG46" s="79">
        <v>102.1</v>
      </c>
      <c r="AH46" s="79">
        <v>617.5</v>
      </c>
      <c r="AI46" s="80">
        <v>42</v>
      </c>
      <c r="AJ46" s="20"/>
      <c r="AK46" s="19"/>
      <c r="AL46" s="79">
        <v>100.5</v>
      </c>
      <c r="AM46" s="79">
        <v>102.3</v>
      </c>
      <c r="AN46" s="79">
        <v>101</v>
      </c>
      <c r="AO46" s="79">
        <v>102.2</v>
      </c>
      <c r="AP46" s="79">
        <v>102.4</v>
      </c>
      <c r="AQ46" s="79">
        <v>101.9</v>
      </c>
      <c r="AR46" s="79">
        <v>610.29999999999995</v>
      </c>
      <c r="AS46" s="80">
        <v>36</v>
      </c>
      <c r="AT46" s="19"/>
      <c r="AU46" s="19"/>
      <c r="AV46" s="20">
        <f t="shared" si="0"/>
        <v>1227.8</v>
      </c>
    </row>
    <row r="47" spans="1:48" x14ac:dyDescent="0.35">
      <c r="A47" s="19">
        <v>24</v>
      </c>
      <c r="B47" s="49">
        <v>250</v>
      </c>
      <c r="C47" s="11" t="s">
        <v>29</v>
      </c>
      <c r="D47" s="11" t="s">
        <v>30</v>
      </c>
      <c r="E47" s="10" t="s">
        <v>6</v>
      </c>
      <c r="F47" s="52" t="s">
        <v>303</v>
      </c>
      <c r="G47" s="18">
        <v>104</v>
      </c>
      <c r="H47" s="20">
        <v>102.3</v>
      </c>
      <c r="I47" s="20">
        <v>103.8</v>
      </c>
      <c r="J47" s="20">
        <v>102.3</v>
      </c>
      <c r="K47" s="20">
        <v>101.2</v>
      </c>
      <c r="L47" s="20">
        <v>101.6</v>
      </c>
      <c r="M47" s="20">
        <v>615.20000000000005</v>
      </c>
      <c r="N47" s="21">
        <v>42</v>
      </c>
      <c r="O47" s="20">
        <v>103.5</v>
      </c>
      <c r="P47" s="20">
        <v>104.1</v>
      </c>
      <c r="Q47" s="20">
        <v>101.5</v>
      </c>
      <c r="R47" s="20">
        <v>101.9</v>
      </c>
      <c r="S47" s="20">
        <v>103.1</v>
      </c>
      <c r="T47" s="20">
        <v>101.9</v>
      </c>
      <c r="U47" s="20">
        <v>616</v>
      </c>
      <c r="V47" s="21">
        <v>36</v>
      </c>
      <c r="W47" s="20">
        <v>1231.2</v>
      </c>
      <c r="X47" s="21">
        <v>78</v>
      </c>
      <c r="Y47" s="20">
        <v>141.19999999999999</v>
      </c>
      <c r="Z47" s="21">
        <v>4</v>
      </c>
      <c r="AB47" s="79">
        <v>103.9</v>
      </c>
      <c r="AC47" s="79">
        <v>104</v>
      </c>
      <c r="AD47" s="79">
        <v>104.1</v>
      </c>
      <c r="AE47" s="79">
        <v>101.5</v>
      </c>
      <c r="AF47" s="79">
        <v>103.9</v>
      </c>
      <c r="AG47" s="79">
        <v>101.6</v>
      </c>
      <c r="AH47" s="79">
        <v>619</v>
      </c>
      <c r="AI47" s="80">
        <v>40</v>
      </c>
      <c r="AJ47" s="20"/>
      <c r="AK47" s="19"/>
      <c r="AL47" s="79">
        <v>103.5</v>
      </c>
      <c r="AM47" s="79">
        <v>103.1</v>
      </c>
      <c r="AN47" s="79">
        <v>101</v>
      </c>
      <c r="AO47" s="79">
        <v>99.4</v>
      </c>
      <c r="AP47" s="79">
        <v>101.5</v>
      </c>
      <c r="AQ47" s="79">
        <v>99.7</v>
      </c>
      <c r="AR47" s="79">
        <v>608.20000000000005</v>
      </c>
      <c r="AS47" s="80">
        <v>30</v>
      </c>
      <c r="AT47" s="19"/>
      <c r="AU47" s="19"/>
      <c r="AV47" s="20">
        <f t="shared" si="0"/>
        <v>1227.2</v>
      </c>
    </row>
    <row r="48" spans="1:48" x14ac:dyDescent="0.35">
      <c r="A48" s="19">
        <v>25</v>
      </c>
      <c r="B48" s="49">
        <v>261</v>
      </c>
      <c r="C48" s="50" t="s">
        <v>33</v>
      </c>
      <c r="D48" s="51" t="s">
        <v>424</v>
      </c>
      <c r="E48" s="52"/>
      <c r="F48" s="52" t="s">
        <v>303</v>
      </c>
      <c r="G48" s="20"/>
      <c r="J48" s="21"/>
      <c r="N48" s="20"/>
      <c r="R48" s="21"/>
      <c r="T48" s="21"/>
      <c r="X48" s="23"/>
      <c r="Y48" s="23"/>
      <c r="Z48" s="23"/>
      <c r="AA48" s="23"/>
      <c r="AB48" s="79">
        <v>100.6</v>
      </c>
      <c r="AC48" s="79">
        <v>100.7</v>
      </c>
      <c r="AD48" s="79">
        <v>103.9</v>
      </c>
      <c r="AE48" s="79">
        <v>100.2</v>
      </c>
      <c r="AF48" s="79">
        <v>102.2</v>
      </c>
      <c r="AG48" s="79">
        <v>103.1</v>
      </c>
      <c r="AH48" s="79">
        <v>610.70000000000005</v>
      </c>
      <c r="AI48" s="80">
        <v>38</v>
      </c>
      <c r="AJ48" s="20"/>
      <c r="AK48" s="19"/>
      <c r="AL48" s="79">
        <v>100.6</v>
      </c>
      <c r="AM48" s="79">
        <v>104.1</v>
      </c>
      <c r="AN48" s="79">
        <v>102.8</v>
      </c>
      <c r="AO48" s="79">
        <v>102.8</v>
      </c>
      <c r="AP48" s="79">
        <v>101.9</v>
      </c>
      <c r="AQ48" s="79">
        <v>103.2</v>
      </c>
      <c r="AR48" s="79">
        <v>615.4</v>
      </c>
      <c r="AS48" s="80">
        <v>42</v>
      </c>
      <c r="AT48" s="19"/>
      <c r="AU48" s="19"/>
      <c r="AV48" s="20">
        <f t="shared" si="0"/>
        <v>1226.0999999999999</v>
      </c>
    </row>
    <row r="49" spans="1:48" x14ac:dyDescent="0.35">
      <c r="A49" s="19">
        <v>26</v>
      </c>
      <c r="B49" s="49">
        <v>394</v>
      </c>
      <c r="C49" s="11" t="s">
        <v>170</v>
      </c>
      <c r="D49" s="11" t="s">
        <v>45</v>
      </c>
      <c r="E49" s="10" t="s">
        <v>6</v>
      </c>
      <c r="F49" s="52" t="s">
        <v>303</v>
      </c>
      <c r="G49" s="18">
        <v>102</v>
      </c>
      <c r="H49" s="20">
        <v>99.7</v>
      </c>
      <c r="I49" s="20">
        <v>102.2</v>
      </c>
      <c r="J49" s="20">
        <v>101.6</v>
      </c>
      <c r="K49" s="20">
        <v>101</v>
      </c>
      <c r="L49" s="20">
        <v>100.6</v>
      </c>
      <c r="M49" s="20">
        <v>607.1</v>
      </c>
      <c r="N49" s="21">
        <v>29</v>
      </c>
      <c r="O49" s="20">
        <v>102.5</v>
      </c>
      <c r="P49" s="20">
        <v>102.1</v>
      </c>
      <c r="Q49" s="20">
        <v>102.6</v>
      </c>
      <c r="R49" s="20">
        <v>101.9</v>
      </c>
      <c r="S49" s="20">
        <v>101.9</v>
      </c>
      <c r="T49" s="20">
        <v>102.4</v>
      </c>
      <c r="U49" s="20">
        <v>613.4</v>
      </c>
      <c r="V49" s="21">
        <v>36</v>
      </c>
      <c r="W49" s="20">
        <v>1220.5</v>
      </c>
      <c r="X49" s="21">
        <v>65</v>
      </c>
      <c r="AB49" s="79">
        <v>101.4</v>
      </c>
      <c r="AC49" s="79">
        <v>102.7</v>
      </c>
      <c r="AD49" s="79">
        <v>101.8</v>
      </c>
      <c r="AE49" s="79">
        <v>102.4</v>
      </c>
      <c r="AF49" s="79">
        <v>101.4</v>
      </c>
      <c r="AG49" s="79">
        <v>100.5</v>
      </c>
      <c r="AH49" s="79">
        <v>610.20000000000005</v>
      </c>
      <c r="AI49" s="80">
        <v>35</v>
      </c>
      <c r="AJ49" s="20"/>
      <c r="AK49" s="19"/>
      <c r="AL49" s="79">
        <v>103.6</v>
      </c>
      <c r="AM49" s="79">
        <v>101.8</v>
      </c>
      <c r="AN49" s="79">
        <v>103.4</v>
      </c>
      <c r="AO49" s="79">
        <v>102.7</v>
      </c>
      <c r="AP49" s="79">
        <v>101.1</v>
      </c>
      <c r="AQ49" s="79">
        <v>102.3</v>
      </c>
      <c r="AR49" s="79">
        <v>614.9</v>
      </c>
      <c r="AS49" s="80">
        <v>35</v>
      </c>
      <c r="AT49" s="19"/>
      <c r="AU49" s="19"/>
      <c r="AV49" s="20">
        <f t="shared" si="0"/>
        <v>1225.0999999999999</v>
      </c>
    </row>
    <row r="50" spans="1:48" x14ac:dyDescent="0.35">
      <c r="A50" s="19">
        <v>27</v>
      </c>
      <c r="B50" s="49">
        <v>271</v>
      </c>
      <c r="C50" s="11" t="s">
        <v>23</v>
      </c>
      <c r="D50" s="11" t="s">
        <v>24</v>
      </c>
      <c r="E50" s="10" t="s">
        <v>6</v>
      </c>
      <c r="F50" s="52" t="s">
        <v>303</v>
      </c>
      <c r="G50" s="18">
        <v>102</v>
      </c>
      <c r="H50" s="20">
        <v>101.8</v>
      </c>
      <c r="I50" s="20">
        <v>103.3</v>
      </c>
      <c r="J50" s="20">
        <v>102.7</v>
      </c>
      <c r="K50" s="20">
        <v>101.4</v>
      </c>
      <c r="L50" s="20">
        <v>102.8</v>
      </c>
      <c r="M50" s="20">
        <v>614</v>
      </c>
      <c r="N50" s="21">
        <v>38</v>
      </c>
      <c r="O50" s="20">
        <v>100.1</v>
      </c>
      <c r="P50" s="20">
        <v>100.3</v>
      </c>
      <c r="Q50" s="20">
        <v>102.5</v>
      </c>
      <c r="R50" s="20">
        <v>100.7</v>
      </c>
      <c r="S50" s="20">
        <v>102.4</v>
      </c>
      <c r="T50" s="20">
        <v>101.4</v>
      </c>
      <c r="U50" s="20">
        <v>607.4</v>
      </c>
      <c r="V50" s="21">
        <v>32</v>
      </c>
      <c r="W50" s="20">
        <v>1221.4000000000001</v>
      </c>
      <c r="X50" s="21">
        <v>70</v>
      </c>
      <c r="AB50" s="79">
        <v>101.7</v>
      </c>
      <c r="AC50" s="79">
        <v>101.3</v>
      </c>
      <c r="AD50" s="79">
        <v>102.7</v>
      </c>
      <c r="AE50" s="79">
        <v>103.5</v>
      </c>
      <c r="AF50" s="79">
        <v>101.8</v>
      </c>
      <c r="AG50" s="79">
        <v>101.4</v>
      </c>
      <c r="AH50" s="79">
        <v>612.4</v>
      </c>
      <c r="AI50" s="80">
        <v>33</v>
      </c>
      <c r="AJ50" s="20"/>
      <c r="AK50" s="19"/>
      <c r="AL50" s="79">
        <v>102.2</v>
      </c>
      <c r="AM50" s="79">
        <v>99.2</v>
      </c>
      <c r="AN50" s="79">
        <v>103.8</v>
      </c>
      <c r="AO50" s="79">
        <v>103.2</v>
      </c>
      <c r="AP50" s="79">
        <v>102.2</v>
      </c>
      <c r="AQ50" s="79">
        <v>102</v>
      </c>
      <c r="AR50" s="79">
        <v>612.6</v>
      </c>
      <c r="AS50" s="80">
        <v>38</v>
      </c>
      <c r="AT50" s="19"/>
      <c r="AU50" s="19"/>
      <c r="AV50" s="20">
        <f t="shared" si="0"/>
        <v>1225</v>
      </c>
    </row>
    <row r="51" spans="1:48" x14ac:dyDescent="0.35">
      <c r="A51" s="19">
        <v>28</v>
      </c>
      <c r="B51" s="49">
        <v>148</v>
      </c>
      <c r="C51" s="11" t="s">
        <v>11</v>
      </c>
      <c r="D51" s="11" t="s">
        <v>12</v>
      </c>
      <c r="E51" s="10" t="s">
        <v>6</v>
      </c>
      <c r="F51" s="52" t="s">
        <v>303</v>
      </c>
      <c r="G51" s="18">
        <v>100.9</v>
      </c>
      <c r="H51" s="20">
        <v>99</v>
      </c>
      <c r="I51" s="20">
        <v>102.7</v>
      </c>
      <c r="J51" s="20">
        <v>102.4</v>
      </c>
      <c r="K51" s="20">
        <v>100.8</v>
      </c>
      <c r="L51" s="20">
        <v>102.9</v>
      </c>
      <c r="M51" s="20">
        <v>608.70000000000005</v>
      </c>
      <c r="N51" s="21">
        <v>37</v>
      </c>
      <c r="O51" s="20">
        <v>101.9</v>
      </c>
      <c r="P51" s="20">
        <v>100.7</v>
      </c>
      <c r="Q51" s="20">
        <v>102.1</v>
      </c>
      <c r="R51" s="20">
        <v>102.3</v>
      </c>
      <c r="S51" s="20">
        <v>103.7</v>
      </c>
      <c r="T51" s="20">
        <v>99.9</v>
      </c>
      <c r="U51" s="20">
        <v>610.6</v>
      </c>
      <c r="V51" s="21">
        <v>35</v>
      </c>
      <c r="W51" s="20">
        <v>1219.3000000000002</v>
      </c>
      <c r="X51" s="21">
        <v>72</v>
      </c>
      <c r="AB51" s="79">
        <v>102.7</v>
      </c>
      <c r="AC51" s="79">
        <v>101.7</v>
      </c>
      <c r="AD51" s="79">
        <v>104.6</v>
      </c>
      <c r="AE51" s="79">
        <v>100.5</v>
      </c>
      <c r="AF51" s="79">
        <v>101</v>
      </c>
      <c r="AG51" s="79">
        <v>100.5</v>
      </c>
      <c r="AH51" s="79">
        <v>611</v>
      </c>
      <c r="AI51" s="80">
        <v>33</v>
      </c>
      <c r="AJ51" s="20"/>
      <c r="AL51" s="79">
        <v>103.4</v>
      </c>
      <c r="AM51" s="79">
        <v>101.5</v>
      </c>
      <c r="AN51" s="79">
        <v>101.2</v>
      </c>
      <c r="AO51" s="79">
        <v>102.8</v>
      </c>
      <c r="AP51" s="79">
        <v>102.1</v>
      </c>
      <c r="AQ51" s="79">
        <v>101.6</v>
      </c>
      <c r="AR51" s="79">
        <v>612.6</v>
      </c>
      <c r="AS51" s="80">
        <v>37</v>
      </c>
      <c r="AT51" s="19"/>
      <c r="AU51" s="19"/>
      <c r="AV51" s="20">
        <f t="shared" si="0"/>
        <v>1223.5999999999999</v>
      </c>
    </row>
    <row r="52" spans="1:48" x14ac:dyDescent="0.35">
      <c r="A52" s="19">
        <v>29</v>
      </c>
      <c r="B52" s="49">
        <v>113</v>
      </c>
      <c r="C52" s="50" t="s">
        <v>585</v>
      </c>
      <c r="D52" s="51" t="s">
        <v>586</v>
      </c>
      <c r="E52" s="59" t="s">
        <v>612</v>
      </c>
      <c r="F52" s="52" t="s">
        <v>303</v>
      </c>
      <c r="G52" s="20"/>
      <c r="J52" s="21"/>
      <c r="N52" s="20"/>
      <c r="R52" s="21"/>
      <c r="T52" s="21"/>
      <c r="X52" s="23"/>
      <c r="Y52" s="23"/>
      <c r="Z52" s="23"/>
      <c r="AA52" s="23"/>
      <c r="AB52" s="79">
        <v>99.7</v>
      </c>
      <c r="AC52" s="79">
        <v>101.9</v>
      </c>
      <c r="AD52" s="79">
        <v>102.8</v>
      </c>
      <c r="AE52" s="79">
        <v>103.1</v>
      </c>
      <c r="AF52" s="79">
        <v>101.2</v>
      </c>
      <c r="AG52" s="79">
        <v>102.1</v>
      </c>
      <c r="AH52" s="79">
        <v>610.79999999999995</v>
      </c>
      <c r="AI52" s="80">
        <v>35</v>
      </c>
      <c r="AJ52" s="20"/>
      <c r="AK52" s="19"/>
      <c r="AL52" s="79">
        <v>98</v>
      </c>
      <c r="AM52" s="79">
        <v>102.1</v>
      </c>
      <c r="AN52" s="79">
        <v>103.1</v>
      </c>
      <c r="AO52" s="79">
        <v>102.3</v>
      </c>
      <c r="AP52" s="79">
        <v>104.3</v>
      </c>
      <c r="AQ52" s="79">
        <v>102.7</v>
      </c>
      <c r="AR52" s="79">
        <v>612.5</v>
      </c>
      <c r="AS52" s="80">
        <v>36</v>
      </c>
      <c r="AT52" s="19"/>
      <c r="AU52" s="19"/>
      <c r="AV52" s="20">
        <f t="shared" si="0"/>
        <v>1223.3</v>
      </c>
    </row>
    <row r="53" spans="1:48" x14ac:dyDescent="0.35">
      <c r="A53" s="19">
        <v>30</v>
      </c>
      <c r="B53" s="49">
        <v>208</v>
      </c>
      <c r="C53" s="50" t="s">
        <v>428</v>
      </c>
      <c r="D53" s="51" t="s">
        <v>106</v>
      </c>
      <c r="E53" s="52"/>
      <c r="F53" s="52" t="s">
        <v>303</v>
      </c>
      <c r="G53" s="20"/>
      <c r="J53" s="21"/>
      <c r="N53" s="20"/>
      <c r="R53" s="21"/>
      <c r="T53" s="21"/>
      <c r="X53" s="23"/>
      <c r="Y53" s="23"/>
      <c r="Z53" s="23"/>
      <c r="AA53" s="23"/>
      <c r="AB53" s="79">
        <v>101.4</v>
      </c>
      <c r="AC53" s="79">
        <v>102.6</v>
      </c>
      <c r="AD53" s="79">
        <v>102.1</v>
      </c>
      <c r="AE53" s="79">
        <v>102.9</v>
      </c>
      <c r="AF53" s="79">
        <v>102.6</v>
      </c>
      <c r="AG53" s="79">
        <v>100.9</v>
      </c>
      <c r="AH53" s="79">
        <v>612.5</v>
      </c>
      <c r="AI53" s="80">
        <v>36</v>
      </c>
      <c r="AJ53" s="20"/>
      <c r="AK53" s="19"/>
      <c r="AL53" s="79">
        <v>102.3</v>
      </c>
      <c r="AM53" s="79">
        <v>101.8</v>
      </c>
      <c r="AN53" s="79">
        <v>102</v>
      </c>
      <c r="AO53" s="79">
        <v>103.4</v>
      </c>
      <c r="AP53" s="79">
        <v>101.2</v>
      </c>
      <c r="AQ53" s="79">
        <v>98.9</v>
      </c>
      <c r="AR53" s="79">
        <v>609.6</v>
      </c>
      <c r="AS53" s="80">
        <v>32</v>
      </c>
      <c r="AT53" s="19"/>
      <c r="AU53" s="19"/>
      <c r="AV53" s="20">
        <f t="shared" si="0"/>
        <v>1222.0999999999999</v>
      </c>
    </row>
    <row r="54" spans="1:48" x14ac:dyDescent="0.35">
      <c r="A54" s="19">
        <v>31</v>
      </c>
      <c r="B54" s="49">
        <v>167</v>
      </c>
      <c r="C54" s="50" t="s">
        <v>39</v>
      </c>
      <c r="D54" s="51" t="s">
        <v>385</v>
      </c>
      <c r="E54" s="52"/>
      <c r="F54" s="52" t="s">
        <v>303</v>
      </c>
      <c r="G54" s="20"/>
      <c r="J54" s="21"/>
      <c r="N54" s="20"/>
      <c r="R54" s="21"/>
      <c r="T54" s="21"/>
      <c r="X54" s="23"/>
      <c r="Y54" s="23"/>
      <c r="Z54" s="23"/>
      <c r="AA54" s="23"/>
      <c r="AB54" s="79">
        <v>103.7</v>
      </c>
      <c r="AC54" s="79">
        <v>101.2</v>
      </c>
      <c r="AD54" s="79">
        <v>102.8</v>
      </c>
      <c r="AE54" s="79">
        <v>104.4</v>
      </c>
      <c r="AF54" s="79">
        <v>101.2</v>
      </c>
      <c r="AG54" s="79">
        <v>101.5</v>
      </c>
      <c r="AH54" s="79">
        <v>614.79999999999995</v>
      </c>
      <c r="AI54" s="80">
        <v>38</v>
      </c>
      <c r="AJ54" s="20"/>
      <c r="AK54" s="19"/>
      <c r="AL54" s="79">
        <v>102.5</v>
      </c>
      <c r="AM54" s="79">
        <v>104.9</v>
      </c>
      <c r="AN54" s="79">
        <v>103</v>
      </c>
      <c r="AO54" s="79">
        <v>100.6</v>
      </c>
      <c r="AP54" s="79">
        <v>91.7</v>
      </c>
      <c r="AQ54" s="79">
        <v>104.6</v>
      </c>
      <c r="AR54" s="79">
        <v>607.29999999999995</v>
      </c>
      <c r="AS54" s="80">
        <v>41</v>
      </c>
      <c r="AT54" s="19"/>
      <c r="AU54" s="19"/>
      <c r="AV54" s="20">
        <f t="shared" si="0"/>
        <v>1222.0999999999999</v>
      </c>
    </row>
    <row r="55" spans="1:48" x14ac:dyDescent="0.35">
      <c r="A55" s="19">
        <v>32</v>
      </c>
      <c r="B55" s="49">
        <v>254</v>
      </c>
      <c r="C55" s="50" t="s">
        <v>389</v>
      </c>
      <c r="D55" s="51" t="s">
        <v>390</v>
      </c>
      <c r="E55" s="52" t="s">
        <v>611</v>
      </c>
      <c r="F55" s="52" t="s">
        <v>339</v>
      </c>
      <c r="G55" s="20"/>
      <c r="J55" s="21"/>
      <c r="N55" s="20"/>
      <c r="R55" s="21"/>
      <c r="T55" s="21"/>
      <c r="X55" s="23"/>
      <c r="Y55" s="23"/>
      <c r="Z55" s="23"/>
      <c r="AA55" s="23"/>
      <c r="AB55" s="79">
        <v>101.5</v>
      </c>
      <c r="AC55" s="79">
        <v>102.4</v>
      </c>
      <c r="AD55" s="79">
        <v>101.5</v>
      </c>
      <c r="AE55" s="79">
        <v>101.5</v>
      </c>
      <c r="AF55" s="79">
        <v>99.8</v>
      </c>
      <c r="AG55" s="79">
        <v>100.9</v>
      </c>
      <c r="AH55" s="79">
        <v>607.6</v>
      </c>
      <c r="AI55" s="80">
        <v>33</v>
      </c>
      <c r="AJ55" s="19"/>
      <c r="AK55" s="19"/>
      <c r="AL55" s="79">
        <v>100.7</v>
      </c>
      <c r="AM55" s="79">
        <v>103.9</v>
      </c>
      <c r="AN55" s="79">
        <v>102.3</v>
      </c>
      <c r="AO55" s="79">
        <v>101.4</v>
      </c>
      <c r="AP55" s="79">
        <v>101.5</v>
      </c>
      <c r="AQ55" s="79">
        <v>104.1</v>
      </c>
      <c r="AR55" s="79">
        <v>613.9</v>
      </c>
      <c r="AS55" s="80">
        <v>38</v>
      </c>
      <c r="AT55" s="19"/>
      <c r="AU55" s="19"/>
      <c r="AV55" s="20">
        <f t="shared" si="0"/>
        <v>1221.5</v>
      </c>
    </row>
    <row r="56" spans="1:48" x14ac:dyDescent="0.35">
      <c r="A56" s="19">
        <v>33</v>
      </c>
      <c r="B56" s="49">
        <v>164</v>
      </c>
      <c r="C56" s="50" t="s">
        <v>405</v>
      </c>
      <c r="D56" s="51" t="s">
        <v>406</v>
      </c>
      <c r="E56" s="52" t="s">
        <v>397</v>
      </c>
      <c r="F56" s="52" t="s">
        <v>303</v>
      </c>
      <c r="G56" s="20"/>
      <c r="J56" s="21"/>
      <c r="N56" s="20"/>
      <c r="R56" s="21"/>
      <c r="T56" s="21"/>
      <c r="X56" s="23"/>
      <c r="Y56" s="23"/>
      <c r="Z56" s="23"/>
      <c r="AA56" s="23"/>
      <c r="AB56" s="79">
        <v>100.8</v>
      </c>
      <c r="AC56" s="79">
        <v>101.8</v>
      </c>
      <c r="AD56" s="79">
        <v>101.9</v>
      </c>
      <c r="AE56" s="79">
        <v>101</v>
      </c>
      <c r="AF56" s="79">
        <v>102</v>
      </c>
      <c r="AG56" s="79">
        <v>102.4</v>
      </c>
      <c r="AH56" s="79">
        <v>609.9</v>
      </c>
      <c r="AI56" s="80">
        <v>34</v>
      </c>
      <c r="AJ56" s="19"/>
      <c r="AK56" s="19"/>
      <c r="AL56" s="79">
        <v>101.1</v>
      </c>
      <c r="AM56" s="79">
        <v>100.2</v>
      </c>
      <c r="AN56" s="79">
        <v>100.9</v>
      </c>
      <c r="AO56" s="79">
        <v>102.3</v>
      </c>
      <c r="AP56" s="79">
        <v>104.9</v>
      </c>
      <c r="AQ56" s="79">
        <v>101.6</v>
      </c>
      <c r="AR56" s="79">
        <v>611</v>
      </c>
      <c r="AS56" s="80">
        <v>39</v>
      </c>
      <c r="AT56" s="19"/>
      <c r="AU56" s="19"/>
      <c r="AV56" s="20">
        <f t="shared" ref="AV56:AV87" si="1">AR56+AH56+AU56</f>
        <v>1220.9000000000001</v>
      </c>
    </row>
    <row r="57" spans="1:48" x14ac:dyDescent="0.35">
      <c r="A57" s="19">
        <v>34</v>
      </c>
      <c r="B57" s="49">
        <v>372</v>
      </c>
      <c r="C57" s="11" t="s">
        <v>19</v>
      </c>
      <c r="D57" s="11" t="s">
        <v>20</v>
      </c>
      <c r="E57" s="10" t="s">
        <v>6</v>
      </c>
      <c r="F57" s="52" t="s">
        <v>303</v>
      </c>
      <c r="G57" s="18">
        <v>101.9</v>
      </c>
      <c r="H57" s="20">
        <v>98.3</v>
      </c>
      <c r="I57" s="20">
        <v>102.6</v>
      </c>
      <c r="J57" s="20">
        <v>102.7</v>
      </c>
      <c r="K57" s="20">
        <v>102.6</v>
      </c>
      <c r="L57" s="20">
        <v>101.1</v>
      </c>
      <c r="M57" s="20">
        <v>609.19999999999993</v>
      </c>
      <c r="N57" s="21">
        <v>35</v>
      </c>
      <c r="O57" s="20">
        <v>101.7</v>
      </c>
      <c r="P57" s="20">
        <v>101.9</v>
      </c>
      <c r="Q57" s="20">
        <v>101.6</v>
      </c>
      <c r="R57" s="20">
        <v>102.8</v>
      </c>
      <c r="S57" s="20">
        <v>105.2</v>
      </c>
      <c r="T57" s="20">
        <v>101.4</v>
      </c>
      <c r="U57" s="20">
        <v>614.6</v>
      </c>
      <c r="V57" s="21">
        <v>41</v>
      </c>
      <c r="W57" s="20">
        <v>1223.8</v>
      </c>
      <c r="X57" s="21">
        <v>76</v>
      </c>
      <c r="Y57" s="20">
        <v>98.4</v>
      </c>
      <c r="Z57" s="21">
        <v>2</v>
      </c>
      <c r="AB57" s="79">
        <v>102.3</v>
      </c>
      <c r="AC57" s="79">
        <v>100.3</v>
      </c>
      <c r="AD57" s="79">
        <v>100.9</v>
      </c>
      <c r="AE57" s="79">
        <v>100.7</v>
      </c>
      <c r="AF57" s="79">
        <v>102.3</v>
      </c>
      <c r="AG57" s="79">
        <v>101</v>
      </c>
      <c r="AH57" s="79">
        <v>607.5</v>
      </c>
      <c r="AI57" s="80">
        <v>29</v>
      </c>
      <c r="AL57" s="79">
        <v>104.3</v>
      </c>
      <c r="AM57" s="79">
        <v>101.7</v>
      </c>
      <c r="AN57" s="79">
        <v>101</v>
      </c>
      <c r="AO57" s="79">
        <v>101.4</v>
      </c>
      <c r="AP57" s="79">
        <v>102</v>
      </c>
      <c r="AQ57" s="79">
        <v>101.8</v>
      </c>
      <c r="AR57" s="79">
        <v>612.20000000000005</v>
      </c>
      <c r="AS57" s="80">
        <v>32</v>
      </c>
      <c r="AT57" s="19"/>
      <c r="AU57" s="19"/>
      <c r="AV57" s="20">
        <f t="shared" si="1"/>
        <v>1219.7</v>
      </c>
    </row>
    <row r="58" spans="1:48" x14ac:dyDescent="0.35">
      <c r="A58" s="19">
        <v>35</v>
      </c>
      <c r="B58" s="49">
        <v>141</v>
      </c>
      <c r="C58" s="50" t="s">
        <v>404</v>
      </c>
      <c r="D58" s="51" t="s">
        <v>199</v>
      </c>
      <c r="E58" s="52" t="s">
        <v>611</v>
      </c>
      <c r="F58" s="52" t="s">
        <v>339</v>
      </c>
      <c r="G58" s="20"/>
      <c r="J58" s="21"/>
      <c r="N58" s="20"/>
      <c r="R58" s="21"/>
      <c r="T58" s="21"/>
      <c r="X58" s="23"/>
      <c r="Y58" s="23"/>
      <c r="Z58" s="23"/>
      <c r="AA58" s="23"/>
      <c r="AB58" s="79">
        <v>99.5</v>
      </c>
      <c r="AC58" s="79">
        <v>102.2</v>
      </c>
      <c r="AD58" s="79">
        <v>105</v>
      </c>
      <c r="AE58" s="79">
        <v>105</v>
      </c>
      <c r="AF58" s="79">
        <v>101.7</v>
      </c>
      <c r="AG58" s="79">
        <v>102.5</v>
      </c>
      <c r="AH58" s="79">
        <v>615.9</v>
      </c>
      <c r="AI58" s="80">
        <v>40</v>
      </c>
      <c r="AJ58" s="20"/>
      <c r="AK58" s="19"/>
      <c r="AL58" s="79">
        <v>102.1</v>
      </c>
      <c r="AM58" s="79">
        <v>100.2</v>
      </c>
      <c r="AN58" s="79">
        <v>99.7</v>
      </c>
      <c r="AO58" s="79">
        <v>101.2</v>
      </c>
      <c r="AP58" s="79">
        <v>99.5</v>
      </c>
      <c r="AQ58" s="79">
        <v>100.7</v>
      </c>
      <c r="AR58" s="79">
        <v>603.4</v>
      </c>
      <c r="AS58" s="80">
        <v>24</v>
      </c>
      <c r="AT58" s="19"/>
      <c r="AU58" s="19"/>
      <c r="AV58" s="20">
        <f t="shared" si="1"/>
        <v>1219.3</v>
      </c>
    </row>
    <row r="59" spans="1:48" x14ac:dyDescent="0.35">
      <c r="A59" s="19">
        <v>36</v>
      </c>
      <c r="B59" s="49">
        <v>304</v>
      </c>
      <c r="C59" s="50" t="s">
        <v>428</v>
      </c>
      <c r="D59" s="51" t="s">
        <v>429</v>
      </c>
      <c r="E59" s="52" t="s">
        <v>397</v>
      </c>
      <c r="F59" s="52" t="s">
        <v>303</v>
      </c>
      <c r="G59" s="20"/>
      <c r="J59" s="21"/>
      <c r="N59" s="20"/>
      <c r="R59" s="21"/>
      <c r="T59" s="21"/>
      <c r="X59" s="23"/>
      <c r="Y59" s="23"/>
      <c r="Z59" s="23"/>
      <c r="AA59" s="23"/>
      <c r="AB59" s="79">
        <v>101.4</v>
      </c>
      <c r="AC59" s="79">
        <v>102.2</v>
      </c>
      <c r="AD59" s="79">
        <v>101.6</v>
      </c>
      <c r="AE59" s="79">
        <v>98.9</v>
      </c>
      <c r="AF59" s="79">
        <v>102.6</v>
      </c>
      <c r="AG59" s="79">
        <v>100.5</v>
      </c>
      <c r="AH59" s="79">
        <v>607.20000000000005</v>
      </c>
      <c r="AI59" s="80">
        <v>27</v>
      </c>
      <c r="AL59" s="79">
        <v>102.8</v>
      </c>
      <c r="AM59" s="79">
        <v>101</v>
      </c>
      <c r="AN59" s="79">
        <v>101.1</v>
      </c>
      <c r="AO59" s="79">
        <v>103</v>
      </c>
      <c r="AP59" s="79">
        <v>101.3</v>
      </c>
      <c r="AQ59" s="79">
        <v>102.2</v>
      </c>
      <c r="AR59" s="79">
        <v>611.4</v>
      </c>
      <c r="AS59" s="80">
        <v>39</v>
      </c>
      <c r="AT59" s="19"/>
      <c r="AU59" s="19"/>
      <c r="AV59" s="20">
        <f t="shared" si="1"/>
        <v>1218.5999999999999</v>
      </c>
    </row>
    <row r="60" spans="1:48" x14ac:dyDescent="0.35">
      <c r="A60" s="19">
        <v>37</v>
      </c>
      <c r="B60" s="49">
        <v>226</v>
      </c>
      <c r="C60" s="11" t="s">
        <v>52</v>
      </c>
      <c r="D60" s="11" t="s">
        <v>53</v>
      </c>
      <c r="E60" s="10" t="s">
        <v>6</v>
      </c>
      <c r="F60" s="52" t="s">
        <v>339</v>
      </c>
      <c r="G60" s="18">
        <v>100.2</v>
      </c>
      <c r="H60" s="20">
        <v>99.9</v>
      </c>
      <c r="I60" s="20">
        <v>100.8</v>
      </c>
      <c r="J60" s="20">
        <v>101.9</v>
      </c>
      <c r="K60" s="20">
        <v>102.5</v>
      </c>
      <c r="L60" s="20">
        <v>103</v>
      </c>
      <c r="M60" s="20">
        <v>608.30000000000007</v>
      </c>
      <c r="N60" s="21">
        <v>33</v>
      </c>
      <c r="O60" s="20">
        <v>96.2</v>
      </c>
      <c r="P60" s="20">
        <v>101.4</v>
      </c>
      <c r="Q60" s="20">
        <v>103.6</v>
      </c>
      <c r="R60" s="20">
        <v>100.9</v>
      </c>
      <c r="S60" s="20">
        <v>102.1</v>
      </c>
      <c r="T60" s="20">
        <v>102.9</v>
      </c>
      <c r="U60" s="20">
        <v>607.1</v>
      </c>
      <c r="V60" s="21">
        <v>35</v>
      </c>
      <c r="W60" s="20">
        <v>1215.4000000000001</v>
      </c>
      <c r="X60" s="21">
        <v>68</v>
      </c>
      <c r="AB60" s="79">
        <v>100.7</v>
      </c>
      <c r="AC60" s="79">
        <v>101.5</v>
      </c>
      <c r="AD60" s="79">
        <v>101.9</v>
      </c>
      <c r="AE60" s="79">
        <v>103.8</v>
      </c>
      <c r="AF60" s="79">
        <v>98.6</v>
      </c>
      <c r="AG60" s="79">
        <v>101.4</v>
      </c>
      <c r="AH60" s="79">
        <v>607.9</v>
      </c>
      <c r="AI60" s="80">
        <v>31</v>
      </c>
      <c r="AJ60" s="19"/>
      <c r="AK60" s="19"/>
      <c r="AL60" s="79">
        <v>100.7</v>
      </c>
      <c r="AM60" s="79">
        <v>102.5</v>
      </c>
      <c r="AN60" s="79">
        <v>100.8</v>
      </c>
      <c r="AO60" s="79">
        <v>102.9</v>
      </c>
      <c r="AP60" s="79">
        <v>101.3</v>
      </c>
      <c r="AQ60" s="79">
        <v>100.8</v>
      </c>
      <c r="AR60" s="79">
        <v>609</v>
      </c>
      <c r="AS60" s="80">
        <v>32</v>
      </c>
      <c r="AT60" s="19"/>
      <c r="AU60" s="19"/>
      <c r="AV60" s="20">
        <f t="shared" si="1"/>
        <v>1216.9000000000001</v>
      </c>
    </row>
    <row r="61" spans="1:48" x14ac:dyDescent="0.35">
      <c r="A61" s="19">
        <v>38</v>
      </c>
      <c r="B61" s="49">
        <v>197</v>
      </c>
      <c r="C61" s="50" t="s">
        <v>587</v>
      </c>
      <c r="D61" s="51" t="s">
        <v>588</v>
      </c>
      <c r="E61" s="52"/>
      <c r="F61" s="52" t="s">
        <v>303</v>
      </c>
      <c r="G61" s="20"/>
      <c r="J61" s="21"/>
      <c r="N61" s="20"/>
      <c r="R61" s="21"/>
      <c r="T61" s="21"/>
      <c r="X61" s="23"/>
      <c r="Y61" s="23"/>
      <c r="Z61" s="23"/>
      <c r="AA61" s="23"/>
      <c r="AB61" s="79">
        <v>98.9</v>
      </c>
      <c r="AC61" s="79">
        <v>99.9</v>
      </c>
      <c r="AD61" s="79">
        <v>102.9</v>
      </c>
      <c r="AE61" s="79">
        <v>102.3</v>
      </c>
      <c r="AF61" s="79">
        <v>101.7</v>
      </c>
      <c r="AG61" s="79">
        <v>102.2</v>
      </c>
      <c r="AH61" s="79">
        <v>607.9</v>
      </c>
      <c r="AI61" s="80">
        <v>37</v>
      </c>
      <c r="AL61" s="79">
        <v>101.6</v>
      </c>
      <c r="AM61" s="79">
        <v>101.9</v>
      </c>
      <c r="AN61" s="79">
        <v>101.1</v>
      </c>
      <c r="AO61" s="79">
        <v>101.7</v>
      </c>
      <c r="AP61" s="79">
        <v>97.3</v>
      </c>
      <c r="AQ61" s="79">
        <v>103.4</v>
      </c>
      <c r="AR61" s="79">
        <v>607</v>
      </c>
      <c r="AS61" s="80">
        <v>32</v>
      </c>
      <c r="AT61" s="19"/>
      <c r="AU61" s="19"/>
      <c r="AV61" s="20">
        <f t="shared" si="1"/>
        <v>1214.9000000000001</v>
      </c>
    </row>
    <row r="62" spans="1:48" x14ac:dyDescent="0.35">
      <c r="A62" s="19">
        <v>39</v>
      </c>
      <c r="B62" s="49">
        <v>103</v>
      </c>
      <c r="C62" s="11" t="s">
        <v>43</v>
      </c>
      <c r="D62" s="11" t="s">
        <v>44</v>
      </c>
      <c r="E62" s="10" t="s">
        <v>37</v>
      </c>
      <c r="F62" s="52" t="s">
        <v>303</v>
      </c>
      <c r="G62" s="18">
        <v>100.8</v>
      </c>
      <c r="H62" s="20">
        <v>104</v>
      </c>
      <c r="I62" s="20">
        <v>104.8</v>
      </c>
      <c r="J62" s="20">
        <v>104.2</v>
      </c>
      <c r="K62" s="20">
        <v>102.5</v>
      </c>
      <c r="L62" s="20">
        <v>101.5</v>
      </c>
      <c r="M62" s="20">
        <v>617.79999999999995</v>
      </c>
      <c r="N62" s="21">
        <v>44</v>
      </c>
      <c r="O62" s="20">
        <v>99.5</v>
      </c>
      <c r="P62" s="20">
        <v>101.2</v>
      </c>
      <c r="Q62" s="20">
        <v>101.1</v>
      </c>
      <c r="R62" s="20">
        <v>101</v>
      </c>
      <c r="S62" s="20">
        <v>101.9</v>
      </c>
      <c r="T62" s="20">
        <v>100.2</v>
      </c>
      <c r="U62" s="20">
        <v>604.9</v>
      </c>
      <c r="V62" s="21">
        <v>30</v>
      </c>
      <c r="W62" s="20">
        <v>1222.6999999999998</v>
      </c>
      <c r="X62" s="21">
        <v>74</v>
      </c>
      <c r="AB62" s="79">
        <v>102.5</v>
      </c>
      <c r="AC62" s="79">
        <v>98.9</v>
      </c>
      <c r="AD62" s="79">
        <v>100.4</v>
      </c>
      <c r="AE62" s="79">
        <v>103.1</v>
      </c>
      <c r="AF62" s="79">
        <v>99.6</v>
      </c>
      <c r="AG62" s="79">
        <v>102.3</v>
      </c>
      <c r="AH62" s="79">
        <v>606.79999999999995</v>
      </c>
      <c r="AI62" s="80">
        <v>32</v>
      </c>
      <c r="AL62" s="79">
        <v>102.9</v>
      </c>
      <c r="AM62" s="79">
        <v>97.9</v>
      </c>
      <c r="AN62" s="79">
        <v>100.8</v>
      </c>
      <c r="AO62" s="79">
        <v>104.2</v>
      </c>
      <c r="AP62" s="79">
        <v>101.2</v>
      </c>
      <c r="AQ62" s="79">
        <v>101</v>
      </c>
      <c r="AR62" s="79">
        <v>608</v>
      </c>
      <c r="AS62" s="80">
        <v>28</v>
      </c>
      <c r="AT62" s="19"/>
      <c r="AU62" s="19"/>
      <c r="AV62" s="20">
        <f t="shared" si="1"/>
        <v>1214.8</v>
      </c>
    </row>
    <row r="63" spans="1:48" x14ac:dyDescent="0.35">
      <c r="A63" s="19">
        <v>40</v>
      </c>
      <c r="B63" s="49">
        <v>138</v>
      </c>
      <c r="C63" s="11" t="s">
        <v>21</v>
      </c>
      <c r="D63" s="11" t="s">
        <v>22</v>
      </c>
      <c r="E63" s="10" t="s">
        <v>6</v>
      </c>
      <c r="F63" s="52" t="s">
        <v>303</v>
      </c>
      <c r="G63" s="18">
        <v>98.1</v>
      </c>
      <c r="H63" s="20">
        <v>100.3</v>
      </c>
      <c r="I63" s="20">
        <v>99.8</v>
      </c>
      <c r="J63" s="20">
        <v>101.2</v>
      </c>
      <c r="K63" s="20">
        <v>101.7</v>
      </c>
      <c r="L63" s="20">
        <v>102.9</v>
      </c>
      <c r="M63" s="20">
        <v>604</v>
      </c>
      <c r="N63" s="21">
        <v>32</v>
      </c>
      <c r="O63" s="20">
        <v>102</v>
      </c>
      <c r="P63" s="20">
        <v>101.5</v>
      </c>
      <c r="Q63" s="20">
        <v>102.4</v>
      </c>
      <c r="R63" s="20">
        <v>98.5</v>
      </c>
      <c r="S63" s="20">
        <v>101.8</v>
      </c>
      <c r="T63" s="20">
        <v>101.1</v>
      </c>
      <c r="U63" s="20">
        <v>607.29999999999995</v>
      </c>
      <c r="V63" s="21">
        <v>35</v>
      </c>
      <c r="W63" s="20">
        <v>1211.3</v>
      </c>
      <c r="X63" s="21">
        <v>67</v>
      </c>
      <c r="AB63" s="79">
        <v>99.1</v>
      </c>
      <c r="AC63" s="79">
        <v>99.1</v>
      </c>
      <c r="AD63" s="79">
        <v>100</v>
      </c>
      <c r="AE63" s="79">
        <v>100</v>
      </c>
      <c r="AF63" s="79">
        <v>102.1</v>
      </c>
      <c r="AG63" s="79">
        <v>100.8</v>
      </c>
      <c r="AH63" s="79">
        <v>601.1</v>
      </c>
      <c r="AI63" s="80">
        <v>29</v>
      </c>
      <c r="AL63" s="79">
        <v>102.1</v>
      </c>
      <c r="AM63" s="79">
        <v>103.4</v>
      </c>
      <c r="AN63" s="79">
        <v>101.7</v>
      </c>
      <c r="AO63" s="79">
        <v>101.8</v>
      </c>
      <c r="AP63" s="79">
        <v>103.3</v>
      </c>
      <c r="AQ63" s="79">
        <v>100.7</v>
      </c>
      <c r="AR63" s="79">
        <v>613</v>
      </c>
      <c r="AS63" s="80">
        <v>39</v>
      </c>
      <c r="AT63" s="19"/>
      <c r="AU63" s="19"/>
      <c r="AV63" s="20">
        <f t="shared" si="1"/>
        <v>1214.0999999999999</v>
      </c>
    </row>
    <row r="64" spans="1:48" x14ac:dyDescent="0.35">
      <c r="A64" s="19">
        <v>41</v>
      </c>
      <c r="B64" s="49">
        <v>331</v>
      </c>
      <c r="C64" s="11" t="s">
        <v>17</v>
      </c>
      <c r="D64" s="11" t="s">
        <v>18</v>
      </c>
      <c r="E64" s="10" t="s">
        <v>611</v>
      </c>
      <c r="F64" s="52" t="s">
        <v>303</v>
      </c>
      <c r="G64" s="18">
        <v>103.9</v>
      </c>
      <c r="H64" s="20">
        <v>101.9</v>
      </c>
      <c r="I64" s="20">
        <v>97.2</v>
      </c>
      <c r="J64" s="20">
        <v>100.3</v>
      </c>
      <c r="K64" s="20">
        <v>101.1</v>
      </c>
      <c r="L64" s="20">
        <v>100.9</v>
      </c>
      <c r="M64" s="20">
        <v>605.29999999999995</v>
      </c>
      <c r="N64" s="21">
        <v>29</v>
      </c>
      <c r="O64" s="20">
        <v>99.8</v>
      </c>
      <c r="P64" s="20">
        <v>99.1</v>
      </c>
      <c r="Q64" s="20">
        <v>100.7</v>
      </c>
      <c r="R64" s="20">
        <v>101</v>
      </c>
      <c r="S64" s="20">
        <v>101.2</v>
      </c>
      <c r="T64" s="20">
        <v>101.4</v>
      </c>
      <c r="U64" s="20">
        <v>603.19999999999993</v>
      </c>
      <c r="V64" s="21">
        <v>26</v>
      </c>
      <c r="W64" s="20">
        <v>1208.5</v>
      </c>
      <c r="X64" s="21">
        <v>55</v>
      </c>
      <c r="AB64" s="79">
        <v>101.3</v>
      </c>
      <c r="AC64" s="79">
        <v>103.4</v>
      </c>
      <c r="AD64" s="79">
        <v>99.5</v>
      </c>
      <c r="AE64" s="79">
        <v>101.4</v>
      </c>
      <c r="AF64" s="79">
        <v>99.8</v>
      </c>
      <c r="AG64" s="79">
        <v>102.5</v>
      </c>
      <c r="AH64" s="79">
        <v>607.9</v>
      </c>
      <c r="AI64" s="80">
        <v>33</v>
      </c>
      <c r="AJ64" s="19"/>
      <c r="AK64" s="19"/>
      <c r="AL64" s="79">
        <v>101.3</v>
      </c>
      <c r="AM64" s="79">
        <v>99.9</v>
      </c>
      <c r="AN64" s="79">
        <v>102.2</v>
      </c>
      <c r="AO64" s="79">
        <v>100.8</v>
      </c>
      <c r="AP64" s="79">
        <v>101.8</v>
      </c>
      <c r="AQ64" s="79">
        <v>100.2</v>
      </c>
      <c r="AR64" s="79">
        <v>606.20000000000005</v>
      </c>
      <c r="AS64" s="80">
        <v>33</v>
      </c>
      <c r="AT64" s="19"/>
      <c r="AU64" s="19"/>
      <c r="AV64" s="20">
        <f t="shared" si="1"/>
        <v>1214.0999999999999</v>
      </c>
    </row>
    <row r="65" spans="1:48" x14ac:dyDescent="0.35">
      <c r="A65" s="19">
        <v>42</v>
      </c>
      <c r="B65" s="49">
        <v>222</v>
      </c>
      <c r="C65" s="50" t="s">
        <v>417</v>
      </c>
      <c r="D65" s="51" t="s">
        <v>418</v>
      </c>
      <c r="E65" s="52"/>
      <c r="F65" s="52" t="s">
        <v>339</v>
      </c>
      <c r="G65" s="20"/>
      <c r="J65" s="21"/>
      <c r="N65" s="20"/>
      <c r="R65" s="21"/>
      <c r="T65" s="21"/>
      <c r="X65" s="23"/>
      <c r="Y65" s="23"/>
      <c r="Z65" s="23"/>
      <c r="AA65" s="23"/>
      <c r="AB65" s="79">
        <v>97.9</v>
      </c>
      <c r="AC65" s="79">
        <v>101.1</v>
      </c>
      <c r="AD65" s="79">
        <v>101.7</v>
      </c>
      <c r="AE65" s="79">
        <v>101</v>
      </c>
      <c r="AF65" s="79">
        <v>100.4</v>
      </c>
      <c r="AG65" s="79">
        <v>103.4</v>
      </c>
      <c r="AH65" s="79">
        <v>605.5</v>
      </c>
      <c r="AI65" s="80">
        <v>29</v>
      </c>
      <c r="AJ65" s="19"/>
      <c r="AK65" s="19"/>
      <c r="AL65" s="79">
        <v>100.7</v>
      </c>
      <c r="AM65" s="79">
        <v>101.8</v>
      </c>
      <c r="AN65" s="79">
        <v>100.5</v>
      </c>
      <c r="AO65" s="79">
        <v>103.2</v>
      </c>
      <c r="AP65" s="79">
        <v>102.1</v>
      </c>
      <c r="AQ65" s="79">
        <v>99.5</v>
      </c>
      <c r="AR65" s="79">
        <v>607.79999999999995</v>
      </c>
      <c r="AS65" s="80">
        <v>33</v>
      </c>
      <c r="AT65" s="19"/>
      <c r="AU65" s="19"/>
      <c r="AV65" s="20">
        <f t="shared" si="1"/>
        <v>1213.3</v>
      </c>
    </row>
    <row r="66" spans="1:48" x14ac:dyDescent="0.35">
      <c r="A66" s="19">
        <v>43</v>
      </c>
      <c r="B66" s="49">
        <v>224</v>
      </c>
      <c r="C66" s="11" t="s">
        <v>41</v>
      </c>
      <c r="D66" s="11" t="s">
        <v>62</v>
      </c>
      <c r="E66" s="10" t="s">
        <v>6</v>
      </c>
      <c r="F66" s="52" t="s">
        <v>303</v>
      </c>
      <c r="G66" s="18">
        <v>98.4</v>
      </c>
      <c r="H66" s="20">
        <v>101</v>
      </c>
      <c r="I66" s="20">
        <v>98.8</v>
      </c>
      <c r="J66" s="20">
        <v>100.7</v>
      </c>
      <c r="K66" s="20">
        <v>101.8</v>
      </c>
      <c r="L66" s="20">
        <v>100.6</v>
      </c>
      <c r="M66" s="20">
        <v>601.29999999999995</v>
      </c>
      <c r="N66" s="21">
        <v>27</v>
      </c>
      <c r="O66" s="20">
        <v>99.2</v>
      </c>
      <c r="P66" s="20">
        <v>98.9</v>
      </c>
      <c r="Q66" s="20">
        <v>101.4</v>
      </c>
      <c r="R66" s="20">
        <v>100.7</v>
      </c>
      <c r="S66" s="20">
        <v>100.2</v>
      </c>
      <c r="T66" s="20">
        <v>99.3</v>
      </c>
      <c r="U66" s="20">
        <v>599.69999999999993</v>
      </c>
      <c r="V66" s="21">
        <v>28</v>
      </c>
      <c r="W66" s="20">
        <v>1201</v>
      </c>
      <c r="X66" s="21">
        <v>55</v>
      </c>
      <c r="AB66" s="79">
        <v>98.1</v>
      </c>
      <c r="AC66" s="79">
        <v>101.3</v>
      </c>
      <c r="AD66" s="79">
        <v>102.9</v>
      </c>
      <c r="AE66" s="79">
        <v>101.4</v>
      </c>
      <c r="AF66" s="79">
        <v>101.4</v>
      </c>
      <c r="AG66" s="79">
        <v>99.4</v>
      </c>
      <c r="AH66" s="79">
        <v>604.5</v>
      </c>
      <c r="AI66" s="80">
        <v>28</v>
      </c>
      <c r="AJ66" s="19"/>
      <c r="AK66" s="19"/>
      <c r="AL66" s="79">
        <v>100.5</v>
      </c>
      <c r="AM66" s="79">
        <v>101.3</v>
      </c>
      <c r="AN66" s="79">
        <v>102.1</v>
      </c>
      <c r="AO66" s="79">
        <v>99</v>
      </c>
      <c r="AP66" s="79">
        <v>102.8</v>
      </c>
      <c r="AQ66" s="79">
        <v>102.3</v>
      </c>
      <c r="AR66" s="79">
        <v>608</v>
      </c>
      <c r="AS66" s="80">
        <v>31</v>
      </c>
      <c r="AT66" s="19"/>
      <c r="AU66" s="19"/>
      <c r="AV66" s="20">
        <f t="shared" si="1"/>
        <v>1212.5</v>
      </c>
    </row>
    <row r="67" spans="1:48" x14ac:dyDescent="0.35">
      <c r="A67" s="19">
        <v>44</v>
      </c>
      <c r="B67" s="49">
        <v>125</v>
      </c>
      <c r="C67" s="50" t="s">
        <v>43</v>
      </c>
      <c r="D67" s="51" t="s">
        <v>561</v>
      </c>
      <c r="E67" s="52" t="s">
        <v>6</v>
      </c>
      <c r="F67" s="52" t="s">
        <v>303</v>
      </c>
      <c r="G67" s="20"/>
      <c r="J67" s="21"/>
      <c r="N67" s="20"/>
      <c r="R67" s="21"/>
      <c r="T67" s="21"/>
      <c r="X67" s="23"/>
      <c r="Y67" s="23"/>
      <c r="Z67" s="23"/>
      <c r="AA67" s="23"/>
      <c r="AB67" s="79">
        <v>102.3</v>
      </c>
      <c r="AC67" s="79">
        <v>101.2</v>
      </c>
      <c r="AD67" s="79">
        <v>100.8</v>
      </c>
      <c r="AE67" s="79">
        <v>101.6</v>
      </c>
      <c r="AF67" s="79">
        <v>100.8</v>
      </c>
      <c r="AG67" s="79">
        <v>103</v>
      </c>
      <c r="AH67" s="79">
        <v>609.70000000000005</v>
      </c>
      <c r="AI67" s="80">
        <v>32</v>
      </c>
      <c r="AJ67" s="20"/>
      <c r="AK67" s="19"/>
      <c r="AL67" s="79">
        <v>97.4</v>
      </c>
      <c r="AM67" s="79">
        <v>100</v>
      </c>
      <c r="AN67" s="79">
        <v>103.3</v>
      </c>
      <c r="AO67" s="79">
        <v>100.4</v>
      </c>
      <c r="AP67" s="79">
        <v>100.2</v>
      </c>
      <c r="AQ67" s="79">
        <v>100.6</v>
      </c>
      <c r="AR67" s="79">
        <v>601.9</v>
      </c>
      <c r="AS67" s="80">
        <v>29</v>
      </c>
      <c r="AT67" s="19"/>
      <c r="AU67" s="19"/>
      <c r="AV67" s="20">
        <f t="shared" si="1"/>
        <v>1211.5999999999999</v>
      </c>
    </row>
    <row r="68" spans="1:48" x14ac:dyDescent="0.35">
      <c r="A68" s="19">
        <v>45</v>
      </c>
      <c r="B68" s="49">
        <v>281</v>
      </c>
      <c r="C68" s="11" t="s">
        <v>92</v>
      </c>
      <c r="D68" s="11" t="s">
        <v>72</v>
      </c>
      <c r="E68" s="10" t="s">
        <v>611</v>
      </c>
      <c r="F68" s="52" t="s">
        <v>303</v>
      </c>
      <c r="G68" s="18">
        <v>100.4</v>
      </c>
      <c r="H68" s="20">
        <v>102.4</v>
      </c>
      <c r="I68" s="20">
        <v>100.7</v>
      </c>
      <c r="J68" s="20">
        <v>102.1</v>
      </c>
      <c r="K68" s="20">
        <v>103.1</v>
      </c>
      <c r="L68" s="20">
        <v>101.6</v>
      </c>
      <c r="M68" s="20">
        <v>610.30000000000007</v>
      </c>
      <c r="N68" s="21">
        <v>39</v>
      </c>
      <c r="O68" s="20">
        <v>100.8</v>
      </c>
      <c r="P68" s="20">
        <v>104.7</v>
      </c>
      <c r="Q68" s="20">
        <v>102.3</v>
      </c>
      <c r="R68" s="20">
        <v>103</v>
      </c>
      <c r="S68" s="20">
        <v>100.6</v>
      </c>
      <c r="T68" s="20">
        <v>102.4</v>
      </c>
      <c r="U68" s="20">
        <v>613.79999999999995</v>
      </c>
      <c r="V68" s="21">
        <v>36</v>
      </c>
      <c r="W68" s="20">
        <v>1224.0999999999999</v>
      </c>
      <c r="X68" s="21">
        <v>75</v>
      </c>
      <c r="Y68" s="20">
        <v>205.1</v>
      </c>
      <c r="Z68" s="21">
        <v>8</v>
      </c>
      <c r="AB68" s="79">
        <v>99.6</v>
      </c>
      <c r="AC68" s="79">
        <v>97.5</v>
      </c>
      <c r="AD68" s="79">
        <v>101.4</v>
      </c>
      <c r="AE68" s="79">
        <v>101</v>
      </c>
      <c r="AF68" s="79">
        <v>101.7</v>
      </c>
      <c r="AG68" s="79">
        <v>98</v>
      </c>
      <c r="AH68" s="79">
        <v>599.20000000000005</v>
      </c>
      <c r="AI68" s="80">
        <v>22</v>
      </c>
      <c r="AL68" s="79">
        <v>101.3</v>
      </c>
      <c r="AM68" s="79">
        <v>100.6</v>
      </c>
      <c r="AN68" s="79">
        <v>101.1</v>
      </c>
      <c r="AO68" s="79">
        <v>103.9</v>
      </c>
      <c r="AP68" s="79">
        <v>101</v>
      </c>
      <c r="AQ68" s="79">
        <v>103.5</v>
      </c>
      <c r="AR68" s="79">
        <v>611.4</v>
      </c>
      <c r="AS68" s="80">
        <v>31</v>
      </c>
      <c r="AV68" s="20">
        <f t="shared" si="1"/>
        <v>1210.5999999999999</v>
      </c>
    </row>
    <row r="69" spans="1:48" x14ac:dyDescent="0.35">
      <c r="A69" s="19">
        <v>46</v>
      </c>
      <c r="B69" s="49">
        <v>228</v>
      </c>
      <c r="C69" s="11" t="s">
        <v>15</v>
      </c>
      <c r="D69" s="11" t="s">
        <v>50</v>
      </c>
      <c r="E69" s="10" t="s">
        <v>6</v>
      </c>
      <c r="F69" s="52" t="s">
        <v>303</v>
      </c>
      <c r="G69" s="18">
        <v>100.1</v>
      </c>
      <c r="H69" s="20">
        <v>100.8</v>
      </c>
      <c r="I69" s="20">
        <v>100.6</v>
      </c>
      <c r="J69" s="20">
        <v>97.8</v>
      </c>
      <c r="K69" s="20">
        <v>102.1</v>
      </c>
      <c r="L69" s="20">
        <v>97.6</v>
      </c>
      <c r="M69" s="20">
        <v>599</v>
      </c>
      <c r="N69" s="21">
        <v>25</v>
      </c>
      <c r="O69" s="20">
        <v>99.8</v>
      </c>
      <c r="P69" s="20">
        <v>103.2</v>
      </c>
      <c r="Q69" s="20">
        <v>96.1</v>
      </c>
      <c r="R69" s="20">
        <v>102</v>
      </c>
      <c r="S69" s="20">
        <v>98.6</v>
      </c>
      <c r="T69" s="20">
        <v>104</v>
      </c>
      <c r="U69" s="20">
        <v>603.70000000000005</v>
      </c>
      <c r="V69" s="21">
        <v>38</v>
      </c>
      <c r="W69" s="20">
        <v>1202.7</v>
      </c>
      <c r="X69" s="21">
        <v>63</v>
      </c>
      <c r="AB69" s="79">
        <v>103.5</v>
      </c>
      <c r="AC69" s="79">
        <v>101.8</v>
      </c>
      <c r="AD69" s="79">
        <v>97.8</v>
      </c>
      <c r="AE69" s="79">
        <v>101</v>
      </c>
      <c r="AF69" s="79">
        <v>100.2</v>
      </c>
      <c r="AG69" s="79">
        <v>100.5</v>
      </c>
      <c r="AH69" s="79">
        <v>604.79999999999995</v>
      </c>
      <c r="AI69" s="80">
        <v>33</v>
      </c>
      <c r="AL69" s="79">
        <v>102.7</v>
      </c>
      <c r="AM69" s="79">
        <v>103</v>
      </c>
      <c r="AN69" s="79">
        <v>101.3</v>
      </c>
      <c r="AO69" s="79">
        <v>96.7</v>
      </c>
      <c r="AP69" s="79">
        <v>100.2</v>
      </c>
      <c r="AQ69" s="79">
        <v>100.2</v>
      </c>
      <c r="AR69" s="79">
        <v>604.1</v>
      </c>
      <c r="AS69" s="80">
        <v>30</v>
      </c>
      <c r="AT69" s="19"/>
      <c r="AU69" s="19"/>
      <c r="AV69" s="20">
        <f t="shared" si="1"/>
        <v>1208.9000000000001</v>
      </c>
    </row>
    <row r="70" spans="1:48" x14ac:dyDescent="0.35">
      <c r="A70" s="19">
        <v>47</v>
      </c>
      <c r="B70" s="49">
        <v>157</v>
      </c>
      <c r="C70" s="11" t="s">
        <v>132</v>
      </c>
      <c r="D70" s="11" t="s">
        <v>133</v>
      </c>
      <c r="E70" s="10" t="s">
        <v>6</v>
      </c>
      <c r="F70" s="52" t="s">
        <v>303</v>
      </c>
      <c r="G70" s="18">
        <v>100.4</v>
      </c>
      <c r="H70" s="20">
        <v>98.3</v>
      </c>
      <c r="I70" s="20">
        <v>102.8</v>
      </c>
      <c r="J70" s="20">
        <v>101.3</v>
      </c>
      <c r="K70" s="20">
        <v>100.9</v>
      </c>
      <c r="L70" s="20">
        <v>99.4</v>
      </c>
      <c r="M70" s="20">
        <v>603.1</v>
      </c>
      <c r="N70" s="21">
        <v>30</v>
      </c>
      <c r="O70" s="20">
        <v>99.4</v>
      </c>
      <c r="P70" s="20">
        <v>99.9</v>
      </c>
      <c r="Q70" s="20">
        <v>99.1</v>
      </c>
      <c r="R70" s="20">
        <v>98.4</v>
      </c>
      <c r="S70" s="20">
        <v>101</v>
      </c>
      <c r="T70" s="20">
        <v>99.6</v>
      </c>
      <c r="U70" s="20">
        <v>597.4</v>
      </c>
      <c r="V70" s="21">
        <v>27</v>
      </c>
      <c r="W70" s="20">
        <v>1200.5</v>
      </c>
      <c r="X70" s="21">
        <v>57</v>
      </c>
      <c r="AB70" s="79">
        <v>101.6</v>
      </c>
      <c r="AC70" s="79">
        <v>97.7</v>
      </c>
      <c r="AD70" s="79">
        <v>97.9</v>
      </c>
      <c r="AE70" s="79">
        <v>100.8</v>
      </c>
      <c r="AF70" s="79">
        <v>103.1</v>
      </c>
      <c r="AG70" s="79">
        <v>101.6</v>
      </c>
      <c r="AH70" s="79">
        <v>602.70000000000005</v>
      </c>
      <c r="AI70" s="80">
        <v>30</v>
      </c>
      <c r="AL70" s="79">
        <v>101.2</v>
      </c>
      <c r="AM70" s="79">
        <v>98.2</v>
      </c>
      <c r="AN70" s="79">
        <v>101.4</v>
      </c>
      <c r="AO70" s="79">
        <v>101.2</v>
      </c>
      <c r="AP70" s="79">
        <v>101.4</v>
      </c>
      <c r="AQ70" s="79">
        <v>101.4</v>
      </c>
      <c r="AR70" s="79">
        <v>604.79999999999995</v>
      </c>
      <c r="AS70" s="80">
        <v>31</v>
      </c>
      <c r="AT70" s="19"/>
      <c r="AU70" s="19"/>
      <c r="AV70" s="20">
        <f t="shared" si="1"/>
        <v>1207.5</v>
      </c>
    </row>
    <row r="71" spans="1:48" x14ac:dyDescent="0.35">
      <c r="A71" s="19">
        <v>48</v>
      </c>
      <c r="B71" s="49">
        <v>171</v>
      </c>
      <c r="C71" s="11" t="s">
        <v>64</v>
      </c>
      <c r="D71" s="11" t="s">
        <v>65</v>
      </c>
      <c r="E71" s="10" t="s">
        <v>6</v>
      </c>
      <c r="F71" s="52" t="s">
        <v>303</v>
      </c>
      <c r="G71" s="18">
        <v>99.4</v>
      </c>
      <c r="H71" s="20">
        <v>100.5</v>
      </c>
      <c r="I71" s="20">
        <v>99.3</v>
      </c>
      <c r="J71" s="20">
        <v>101.4</v>
      </c>
      <c r="K71" s="20">
        <v>101.3</v>
      </c>
      <c r="L71" s="20">
        <v>101.5</v>
      </c>
      <c r="M71" s="20">
        <v>603.40000000000009</v>
      </c>
      <c r="N71" s="21">
        <v>30</v>
      </c>
      <c r="O71" s="20">
        <v>98.2</v>
      </c>
      <c r="P71" s="20">
        <v>101</v>
      </c>
      <c r="Q71" s="20">
        <v>99.1</v>
      </c>
      <c r="R71" s="20">
        <v>102</v>
      </c>
      <c r="S71" s="20">
        <v>103.3</v>
      </c>
      <c r="T71" s="20">
        <v>100.9</v>
      </c>
      <c r="U71" s="20">
        <v>604.5</v>
      </c>
      <c r="V71" s="21">
        <v>25</v>
      </c>
      <c r="W71" s="20">
        <v>1207.9000000000001</v>
      </c>
      <c r="X71" s="21">
        <v>55</v>
      </c>
      <c r="AB71" s="79">
        <v>98.9</v>
      </c>
      <c r="AC71" s="79">
        <v>99.8</v>
      </c>
      <c r="AD71" s="79">
        <v>99.8</v>
      </c>
      <c r="AE71" s="79">
        <v>101.9</v>
      </c>
      <c r="AF71" s="79">
        <v>99.3</v>
      </c>
      <c r="AG71" s="79">
        <v>101.3</v>
      </c>
      <c r="AH71" s="79">
        <v>601</v>
      </c>
      <c r="AI71" s="80">
        <v>26</v>
      </c>
      <c r="AJ71" s="19"/>
      <c r="AK71" s="19"/>
      <c r="AL71" s="79">
        <v>100.3</v>
      </c>
      <c r="AM71" s="79">
        <v>100.9</v>
      </c>
      <c r="AN71" s="79">
        <v>100.6</v>
      </c>
      <c r="AO71" s="79">
        <v>102.1</v>
      </c>
      <c r="AP71" s="79">
        <v>100</v>
      </c>
      <c r="AQ71" s="79">
        <v>102.2</v>
      </c>
      <c r="AR71" s="79">
        <v>606.1</v>
      </c>
      <c r="AS71" s="80">
        <v>32</v>
      </c>
      <c r="AT71" s="19"/>
      <c r="AU71" s="19"/>
      <c r="AV71" s="20">
        <f t="shared" si="1"/>
        <v>1207.0999999999999</v>
      </c>
    </row>
    <row r="72" spans="1:48" x14ac:dyDescent="0.35">
      <c r="A72" s="19">
        <v>49</v>
      </c>
      <c r="B72" s="49">
        <v>156</v>
      </c>
      <c r="C72" s="11" t="s">
        <v>15</v>
      </c>
      <c r="D72" s="11" t="s">
        <v>16</v>
      </c>
      <c r="E72" s="10" t="s">
        <v>6</v>
      </c>
      <c r="F72" s="52" t="s">
        <v>303</v>
      </c>
      <c r="G72" s="18">
        <v>98.3</v>
      </c>
      <c r="H72" s="20">
        <v>100.7</v>
      </c>
      <c r="I72" s="20">
        <v>102.1</v>
      </c>
      <c r="J72" s="20">
        <v>99.7</v>
      </c>
      <c r="K72" s="20">
        <v>97.7</v>
      </c>
      <c r="L72" s="20">
        <v>94.2</v>
      </c>
      <c r="M72" s="20">
        <v>592.70000000000005</v>
      </c>
      <c r="N72" s="21">
        <v>22</v>
      </c>
      <c r="O72" s="20">
        <v>98.7</v>
      </c>
      <c r="P72" s="20">
        <v>100.4</v>
      </c>
      <c r="Q72" s="20">
        <v>98.2</v>
      </c>
      <c r="R72" s="20">
        <v>100.1</v>
      </c>
      <c r="S72" s="20">
        <v>96.6</v>
      </c>
      <c r="T72" s="20">
        <v>99.1</v>
      </c>
      <c r="U72" s="20">
        <v>593.1</v>
      </c>
      <c r="V72" s="21">
        <v>17</v>
      </c>
      <c r="W72" s="20">
        <v>1185.8000000000002</v>
      </c>
      <c r="X72" s="21">
        <v>39</v>
      </c>
      <c r="AB72" s="79">
        <v>101.1</v>
      </c>
      <c r="AC72" s="79">
        <v>97.5</v>
      </c>
      <c r="AD72" s="79">
        <v>101.6</v>
      </c>
      <c r="AE72" s="79">
        <v>100.8</v>
      </c>
      <c r="AF72" s="79">
        <v>100.4</v>
      </c>
      <c r="AG72" s="79">
        <v>99.3</v>
      </c>
      <c r="AH72" s="79">
        <v>600.70000000000005</v>
      </c>
      <c r="AI72" s="80">
        <v>24</v>
      </c>
      <c r="AL72" s="79">
        <v>100.9</v>
      </c>
      <c r="AM72" s="79">
        <v>102.1</v>
      </c>
      <c r="AN72" s="79">
        <v>99</v>
      </c>
      <c r="AO72" s="79">
        <v>101</v>
      </c>
      <c r="AP72" s="79">
        <v>100.7</v>
      </c>
      <c r="AQ72" s="79">
        <v>101.7</v>
      </c>
      <c r="AR72" s="79">
        <v>605.4</v>
      </c>
      <c r="AS72" s="80">
        <v>33</v>
      </c>
      <c r="AV72" s="20">
        <f t="shared" si="1"/>
        <v>1206.0999999999999</v>
      </c>
    </row>
    <row r="73" spans="1:48" x14ac:dyDescent="0.35">
      <c r="A73" s="19">
        <v>50</v>
      </c>
      <c r="B73" s="49">
        <v>195</v>
      </c>
      <c r="C73" s="50" t="s">
        <v>411</v>
      </c>
      <c r="D73" s="51" t="s">
        <v>412</v>
      </c>
      <c r="E73" s="52" t="s">
        <v>397</v>
      </c>
      <c r="F73" s="52" t="s">
        <v>355</v>
      </c>
      <c r="G73" s="20"/>
      <c r="J73" s="21"/>
      <c r="N73" s="20"/>
      <c r="R73" s="21"/>
      <c r="T73" s="21"/>
      <c r="X73" s="23"/>
      <c r="Y73" s="23"/>
      <c r="Z73" s="23"/>
      <c r="AA73" s="23"/>
      <c r="AB73" s="79">
        <v>99.9</v>
      </c>
      <c r="AC73" s="79">
        <v>100.3</v>
      </c>
      <c r="AD73" s="79">
        <v>99.8</v>
      </c>
      <c r="AE73" s="79">
        <v>98.5</v>
      </c>
      <c r="AF73" s="79">
        <v>102.9</v>
      </c>
      <c r="AG73" s="79">
        <v>98.9</v>
      </c>
      <c r="AH73" s="79">
        <v>600.29999999999995</v>
      </c>
      <c r="AI73" s="80">
        <v>28</v>
      </c>
      <c r="AL73" s="79">
        <v>100.6</v>
      </c>
      <c r="AM73" s="79">
        <v>100.1</v>
      </c>
      <c r="AN73" s="79">
        <v>101.7</v>
      </c>
      <c r="AO73" s="79">
        <v>100.8</v>
      </c>
      <c r="AP73" s="79">
        <v>99.5</v>
      </c>
      <c r="AQ73" s="79">
        <v>103</v>
      </c>
      <c r="AR73" s="79">
        <v>605.70000000000005</v>
      </c>
      <c r="AS73" s="80">
        <v>33</v>
      </c>
      <c r="AV73" s="20">
        <f t="shared" si="1"/>
        <v>1206</v>
      </c>
    </row>
    <row r="74" spans="1:48" x14ac:dyDescent="0.35">
      <c r="A74" s="19">
        <v>51</v>
      </c>
      <c r="B74" s="49">
        <v>341</v>
      </c>
      <c r="C74" s="50" t="s">
        <v>118</v>
      </c>
      <c r="D74" s="51" t="s">
        <v>431</v>
      </c>
      <c r="E74" s="52" t="s">
        <v>397</v>
      </c>
      <c r="F74" s="52" t="s">
        <v>303</v>
      </c>
      <c r="G74" s="20"/>
      <c r="J74" s="21"/>
      <c r="N74" s="20"/>
      <c r="R74" s="21"/>
      <c r="T74" s="21"/>
      <c r="X74" s="23"/>
      <c r="Y74" s="23"/>
      <c r="Z74" s="23"/>
      <c r="AA74" s="23"/>
      <c r="AB74" s="79">
        <v>100.2</v>
      </c>
      <c r="AC74" s="79">
        <v>99.8</v>
      </c>
      <c r="AD74" s="79">
        <v>103.2</v>
      </c>
      <c r="AE74" s="79">
        <v>98.6</v>
      </c>
      <c r="AF74" s="79">
        <v>101.3</v>
      </c>
      <c r="AG74" s="79">
        <v>99.4</v>
      </c>
      <c r="AH74" s="79">
        <v>602.5</v>
      </c>
      <c r="AI74" s="80">
        <v>30</v>
      </c>
      <c r="AL74" s="79">
        <v>101.6</v>
      </c>
      <c r="AM74" s="79">
        <v>101.3</v>
      </c>
      <c r="AN74" s="79">
        <v>99.7</v>
      </c>
      <c r="AO74" s="79">
        <v>100</v>
      </c>
      <c r="AP74" s="79">
        <v>98.4</v>
      </c>
      <c r="AQ74" s="79">
        <v>102.5</v>
      </c>
      <c r="AR74" s="79">
        <v>603.5</v>
      </c>
      <c r="AS74" s="80">
        <v>31</v>
      </c>
      <c r="AT74" s="19"/>
      <c r="AU74" s="19"/>
      <c r="AV74" s="20">
        <f t="shared" si="1"/>
        <v>1206</v>
      </c>
    </row>
    <row r="75" spans="1:48" x14ac:dyDescent="0.35">
      <c r="A75" s="19">
        <v>52</v>
      </c>
      <c r="B75" s="49">
        <v>305</v>
      </c>
      <c r="C75" s="50" t="s">
        <v>90</v>
      </c>
      <c r="D75" s="51" t="s">
        <v>430</v>
      </c>
      <c r="E75" s="52" t="s">
        <v>611</v>
      </c>
      <c r="F75" s="52" t="s">
        <v>355</v>
      </c>
      <c r="G75" s="20"/>
      <c r="J75" s="21"/>
      <c r="N75" s="20"/>
      <c r="R75" s="21"/>
      <c r="T75" s="21"/>
      <c r="X75" s="23"/>
      <c r="Y75" s="23"/>
      <c r="Z75" s="23"/>
      <c r="AA75" s="23"/>
      <c r="AB75" s="79">
        <v>99.5</v>
      </c>
      <c r="AC75" s="79">
        <v>97.9</v>
      </c>
      <c r="AD75" s="79">
        <v>103.5</v>
      </c>
      <c r="AE75" s="79">
        <v>101</v>
      </c>
      <c r="AF75" s="79">
        <v>98.7</v>
      </c>
      <c r="AG75" s="79">
        <v>100.1</v>
      </c>
      <c r="AH75" s="79">
        <v>600.70000000000005</v>
      </c>
      <c r="AI75" s="80">
        <v>25</v>
      </c>
      <c r="AL75" s="79">
        <v>100.8</v>
      </c>
      <c r="AM75" s="79">
        <v>100.2</v>
      </c>
      <c r="AN75" s="79">
        <v>101.4</v>
      </c>
      <c r="AO75" s="79">
        <v>102.2</v>
      </c>
      <c r="AP75" s="79">
        <v>98.2</v>
      </c>
      <c r="AQ75" s="79">
        <v>100.1</v>
      </c>
      <c r="AR75" s="79">
        <v>602.9</v>
      </c>
      <c r="AS75" s="80">
        <v>28</v>
      </c>
      <c r="AV75" s="20">
        <f t="shared" si="1"/>
        <v>1203.5999999999999</v>
      </c>
    </row>
    <row r="76" spans="1:48" x14ac:dyDescent="0.35">
      <c r="A76" s="19">
        <v>53</v>
      </c>
      <c r="B76" s="49">
        <v>358</v>
      </c>
      <c r="C76" s="50" t="s">
        <v>90</v>
      </c>
      <c r="D76" s="51" t="s">
        <v>580</v>
      </c>
      <c r="E76" s="52" t="s">
        <v>611</v>
      </c>
      <c r="F76" s="52" t="s">
        <v>355</v>
      </c>
      <c r="G76" s="20"/>
      <c r="J76" s="21"/>
      <c r="N76" s="20"/>
      <c r="R76" s="21"/>
      <c r="T76" s="21"/>
      <c r="X76" s="23"/>
      <c r="Y76" s="23"/>
      <c r="Z76" s="23"/>
      <c r="AA76" s="23"/>
      <c r="AB76" s="79">
        <v>96.7</v>
      </c>
      <c r="AC76" s="79">
        <v>100.2</v>
      </c>
      <c r="AD76" s="79">
        <v>100.1</v>
      </c>
      <c r="AE76" s="79">
        <v>99</v>
      </c>
      <c r="AF76" s="79">
        <v>102.6</v>
      </c>
      <c r="AG76" s="79">
        <v>101.5</v>
      </c>
      <c r="AH76" s="79">
        <v>600.1</v>
      </c>
      <c r="AI76" s="80">
        <v>27</v>
      </c>
      <c r="AJ76" s="19"/>
      <c r="AK76" s="19"/>
      <c r="AL76" s="79">
        <v>101</v>
      </c>
      <c r="AM76" s="79">
        <v>98.7</v>
      </c>
      <c r="AN76" s="79">
        <v>103.7</v>
      </c>
      <c r="AO76" s="79">
        <v>102.1</v>
      </c>
      <c r="AP76" s="79">
        <v>96.4</v>
      </c>
      <c r="AQ76" s="79">
        <v>100.6</v>
      </c>
      <c r="AR76" s="79">
        <v>602.5</v>
      </c>
      <c r="AS76" s="80">
        <v>29</v>
      </c>
      <c r="AV76" s="20">
        <f t="shared" si="1"/>
        <v>1202.5999999999999</v>
      </c>
    </row>
    <row r="77" spans="1:48" x14ac:dyDescent="0.35">
      <c r="A77" s="19">
        <v>54</v>
      </c>
      <c r="B77" s="49">
        <v>135</v>
      </c>
      <c r="C77" s="50" t="s">
        <v>599</v>
      </c>
      <c r="D77" s="51" t="s">
        <v>562</v>
      </c>
      <c r="E77" s="59" t="s">
        <v>612</v>
      </c>
      <c r="F77" s="52" t="s">
        <v>303</v>
      </c>
      <c r="G77" s="20"/>
      <c r="J77" s="21"/>
      <c r="N77" s="20"/>
      <c r="R77" s="21"/>
      <c r="T77" s="21"/>
      <c r="X77" s="23"/>
      <c r="Y77" s="23"/>
      <c r="Z77" s="23"/>
      <c r="AA77" s="23"/>
      <c r="AB77" s="79">
        <v>101.6</v>
      </c>
      <c r="AC77" s="79">
        <v>97.7</v>
      </c>
      <c r="AD77" s="79">
        <v>98.2</v>
      </c>
      <c r="AE77" s="79">
        <v>100.7</v>
      </c>
      <c r="AF77" s="79">
        <v>100.2</v>
      </c>
      <c r="AG77" s="79">
        <v>98.7</v>
      </c>
      <c r="AH77" s="79">
        <v>597.1</v>
      </c>
      <c r="AI77" s="80">
        <v>22</v>
      </c>
      <c r="AL77" s="79">
        <v>101</v>
      </c>
      <c r="AM77" s="79">
        <v>98.9</v>
      </c>
      <c r="AN77" s="79">
        <v>101.8</v>
      </c>
      <c r="AO77" s="79">
        <v>102.3</v>
      </c>
      <c r="AP77" s="79">
        <v>102.6</v>
      </c>
      <c r="AQ77" s="79">
        <v>98.8</v>
      </c>
      <c r="AR77" s="79">
        <v>605.4</v>
      </c>
      <c r="AS77" s="80">
        <v>29</v>
      </c>
      <c r="AV77" s="20">
        <f t="shared" si="1"/>
        <v>1202.5</v>
      </c>
    </row>
    <row r="78" spans="1:48" x14ac:dyDescent="0.35">
      <c r="A78" s="19">
        <v>55</v>
      </c>
      <c r="B78" s="49">
        <v>313</v>
      </c>
      <c r="C78" s="11" t="s">
        <v>7</v>
      </c>
      <c r="D78" s="11" t="s">
        <v>56</v>
      </c>
      <c r="E78" s="10" t="s">
        <v>611</v>
      </c>
      <c r="F78" s="52" t="s">
        <v>303</v>
      </c>
      <c r="G78" s="18">
        <v>96.8</v>
      </c>
      <c r="H78" s="20">
        <v>98.4</v>
      </c>
      <c r="I78" s="20">
        <v>98.8</v>
      </c>
      <c r="J78" s="20">
        <v>100.8</v>
      </c>
      <c r="K78" s="20">
        <v>98.7</v>
      </c>
      <c r="L78" s="20">
        <v>96.5</v>
      </c>
      <c r="M78" s="20">
        <v>590</v>
      </c>
      <c r="N78" s="21">
        <v>20</v>
      </c>
      <c r="O78" s="20">
        <v>101.3</v>
      </c>
      <c r="P78" s="20">
        <v>100.4</v>
      </c>
      <c r="Q78" s="20">
        <v>97.1</v>
      </c>
      <c r="R78" s="20">
        <v>96.3</v>
      </c>
      <c r="S78" s="20">
        <v>102.1</v>
      </c>
      <c r="T78" s="20">
        <v>100.4</v>
      </c>
      <c r="U78" s="20">
        <v>597.59999999999991</v>
      </c>
      <c r="V78" s="21">
        <v>28</v>
      </c>
      <c r="W78" s="20">
        <v>1187.5999999999999</v>
      </c>
      <c r="X78" s="21">
        <v>48</v>
      </c>
      <c r="AB78" s="79">
        <v>101.7</v>
      </c>
      <c r="AC78" s="79">
        <v>100.6</v>
      </c>
      <c r="AD78" s="79">
        <v>98.4</v>
      </c>
      <c r="AE78" s="79">
        <v>101.2</v>
      </c>
      <c r="AF78" s="79">
        <v>97.3</v>
      </c>
      <c r="AG78" s="79">
        <v>100.7</v>
      </c>
      <c r="AH78" s="79">
        <v>599.9</v>
      </c>
      <c r="AI78" s="80">
        <v>28</v>
      </c>
      <c r="AJ78" s="19"/>
      <c r="AK78" s="19"/>
      <c r="AL78" s="79">
        <v>100</v>
      </c>
      <c r="AM78" s="79">
        <v>103.1</v>
      </c>
      <c r="AN78" s="79">
        <v>101.7</v>
      </c>
      <c r="AO78" s="79">
        <v>100.3</v>
      </c>
      <c r="AP78" s="79">
        <v>99.1</v>
      </c>
      <c r="AQ78" s="79">
        <v>97.8</v>
      </c>
      <c r="AR78" s="79">
        <v>602</v>
      </c>
      <c r="AS78" s="80">
        <v>30</v>
      </c>
      <c r="AV78" s="20">
        <f t="shared" si="1"/>
        <v>1201.9000000000001</v>
      </c>
    </row>
    <row r="79" spans="1:48" x14ac:dyDescent="0.35">
      <c r="A79" s="19">
        <v>56</v>
      </c>
      <c r="B79" s="49">
        <v>130</v>
      </c>
      <c r="C79" s="11" t="s">
        <v>59</v>
      </c>
      <c r="D79" s="11" t="s">
        <v>60</v>
      </c>
      <c r="E79" s="10" t="s">
        <v>6</v>
      </c>
      <c r="F79" s="52" t="s">
        <v>303</v>
      </c>
      <c r="G79" s="18">
        <v>97.8</v>
      </c>
      <c r="H79" s="20">
        <v>99.6</v>
      </c>
      <c r="I79" s="20">
        <v>100.7</v>
      </c>
      <c r="J79" s="20">
        <v>101.2</v>
      </c>
      <c r="K79" s="20">
        <v>101.5</v>
      </c>
      <c r="L79" s="20">
        <v>101.2</v>
      </c>
      <c r="M79" s="20">
        <v>602</v>
      </c>
      <c r="N79" s="21">
        <v>28</v>
      </c>
      <c r="O79" s="20">
        <v>101.3</v>
      </c>
      <c r="P79" s="20">
        <v>102.5</v>
      </c>
      <c r="Q79" s="20">
        <v>97.7</v>
      </c>
      <c r="R79" s="20">
        <v>97.5</v>
      </c>
      <c r="S79" s="20">
        <v>99.4</v>
      </c>
      <c r="T79" s="20">
        <v>101.8</v>
      </c>
      <c r="U79" s="20">
        <v>600.19999999999993</v>
      </c>
      <c r="V79" s="21">
        <v>24</v>
      </c>
      <c r="W79" s="20">
        <v>1202.1999999999998</v>
      </c>
      <c r="X79" s="21">
        <v>52</v>
      </c>
      <c r="AB79" s="79">
        <v>101.7</v>
      </c>
      <c r="AC79" s="79">
        <v>98.8</v>
      </c>
      <c r="AD79" s="79">
        <v>100.2</v>
      </c>
      <c r="AE79" s="79">
        <v>102.7</v>
      </c>
      <c r="AF79" s="79">
        <v>98.5</v>
      </c>
      <c r="AG79" s="79">
        <v>98.1</v>
      </c>
      <c r="AH79" s="79">
        <v>600</v>
      </c>
      <c r="AI79" s="80">
        <v>26</v>
      </c>
      <c r="AJ79" s="19"/>
      <c r="AK79" s="19"/>
      <c r="AL79" s="79">
        <v>97.9</v>
      </c>
      <c r="AM79" s="79">
        <v>99.4</v>
      </c>
      <c r="AN79" s="79">
        <v>101.6</v>
      </c>
      <c r="AO79" s="79">
        <v>101.2</v>
      </c>
      <c r="AP79" s="79">
        <v>101.1</v>
      </c>
      <c r="AQ79" s="79">
        <v>100.2</v>
      </c>
      <c r="AR79" s="79">
        <v>601.4</v>
      </c>
      <c r="AS79" s="80">
        <v>28</v>
      </c>
      <c r="AV79" s="20">
        <f t="shared" si="1"/>
        <v>1201.4000000000001</v>
      </c>
    </row>
    <row r="80" spans="1:48" x14ac:dyDescent="0.35">
      <c r="A80" s="19">
        <v>57</v>
      </c>
      <c r="B80" s="49">
        <v>351</v>
      </c>
      <c r="C80" s="50" t="s">
        <v>379</v>
      </c>
      <c r="D80" s="51" t="s">
        <v>380</v>
      </c>
      <c r="E80" s="52" t="s">
        <v>6</v>
      </c>
      <c r="F80" s="52" t="s">
        <v>303</v>
      </c>
      <c r="G80" s="20"/>
      <c r="J80" s="21"/>
      <c r="N80" s="20"/>
      <c r="R80" s="21"/>
      <c r="T80" s="21"/>
      <c r="X80" s="23"/>
      <c r="Y80" s="23"/>
      <c r="Z80" s="23"/>
      <c r="AA80" s="23"/>
      <c r="AB80" s="79">
        <v>97.5</v>
      </c>
      <c r="AC80" s="79">
        <v>100.1</v>
      </c>
      <c r="AD80" s="79">
        <v>99.6</v>
      </c>
      <c r="AE80" s="79">
        <v>99.9</v>
      </c>
      <c r="AF80" s="79">
        <v>97.9</v>
      </c>
      <c r="AG80" s="79">
        <v>97.4</v>
      </c>
      <c r="AH80" s="79">
        <v>592.4</v>
      </c>
      <c r="AI80" s="80">
        <v>18</v>
      </c>
      <c r="AJ80" s="19"/>
      <c r="AK80" s="19"/>
      <c r="AL80" s="79">
        <v>98.4</v>
      </c>
      <c r="AM80" s="79">
        <v>103.6</v>
      </c>
      <c r="AN80" s="79">
        <v>99.8</v>
      </c>
      <c r="AO80" s="79">
        <v>103.8</v>
      </c>
      <c r="AP80" s="79">
        <v>99.1</v>
      </c>
      <c r="AQ80" s="79">
        <v>101.1</v>
      </c>
      <c r="AR80" s="79">
        <v>605.79999999999995</v>
      </c>
      <c r="AS80" s="80">
        <v>34</v>
      </c>
      <c r="AV80" s="20">
        <f t="shared" si="1"/>
        <v>1198.1999999999998</v>
      </c>
    </row>
    <row r="81" spans="1:48" x14ac:dyDescent="0.35">
      <c r="A81" s="19">
        <v>58</v>
      </c>
      <c r="B81" s="49">
        <v>349</v>
      </c>
      <c r="C81" s="11" t="s">
        <v>152</v>
      </c>
      <c r="D81" s="11" t="s">
        <v>98</v>
      </c>
      <c r="E81" s="10" t="s">
        <v>6</v>
      </c>
      <c r="F81" s="52" t="s">
        <v>303</v>
      </c>
      <c r="G81" s="18">
        <v>99.4</v>
      </c>
      <c r="H81" s="20">
        <v>100</v>
      </c>
      <c r="I81" s="20">
        <v>99.9</v>
      </c>
      <c r="J81" s="20">
        <v>100</v>
      </c>
      <c r="K81" s="20">
        <v>96.2</v>
      </c>
      <c r="L81" s="20">
        <v>100.4</v>
      </c>
      <c r="M81" s="20">
        <v>595.9</v>
      </c>
      <c r="N81" s="21">
        <v>20</v>
      </c>
      <c r="O81" s="20">
        <v>96</v>
      </c>
      <c r="P81" s="20">
        <v>99.3</v>
      </c>
      <c r="Q81" s="20">
        <v>99.9</v>
      </c>
      <c r="R81" s="20">
        <v>99.4</v>
      </c>
      <c r="S81" s="20">
        <v>94.1</v>
      </c>
      <c r="T81" s="20">
        <v>99.7</v>
      </c>
      <c r="U81" s="20">
        <v>588.40000000000009</v>
      </c>
      <c r="V81" s="21">
        <v>23</v>
      </c>
      <c r="W81" s="20">
        <v>1184.3000000000002</v>
      </c>
      <c r="X81" s="21">
        <v>43</v>
      </c>
      <c r="AB81" s="79">
        <v>100</v>
      </c>
      <c r="AC81" s="79">
        <v>103</v>
      </c>
      <c r="AD81" s="79">
        <v>98.5</v>
      </c>
      <c r="AE81" s="79">
        <v>100.7</v>
      </c>
      <c r="AF81" s="79">
        <v>98.9</v>
      </c>
      <c r="AG81" s="79">
        <v>99.4</v>
      </c>
      <c r="AH81" s="79">
        <v>600.5</v>
      </c>
      <c r="AI81" s="80">
        <v>29</v>
      </c>
      <c r="AL81" s="79">
        <v>100.4</v>
      </c>
      <c r="AM81" s="79">
        <v>101</v>
      </c>
      <c r="AN81" s="79">
        <v>101.4</v>
      </c>
      <c r="AO81" s="79">
        <v>99.6</v>
      </c>
      <c r="AP81" s="79">
        <v>98.7</v>
      </c>
      <c r="AQ81" s="79">
        <v>96.6</v>
      </c>
      <c r="AR81" s="79">
        <v>597.70000000000005</v>
      </c>
      <c r="AS81" s="80">
        <v>25</v>
      </c>
      <c r="AV81" s="20">
        <f t="shared" si="1"/>
        <v>1198.2</v>
      </c>
    </row>
    <row r="82" spans="1:48" x14ac:dyDescent="0.35">
      <c r="A82" s="19">
        <v>59</v>
      </c>
      <c r="B82" s="49">
        <v>328</v>
      </c>
      <c r="C82" s="11" t="s">
        <v>96</v>
      </c>
      <c r="D82" s="51" t="s">
        <v>377</v>
      </c>
      <c r="E82" s="10" t="s">
        <v>37</v>
      </c>
      <c r="F82" s="52" t="s">
        <v>303</v>
      </c>
      <c r="G82" s="18">
        <v>98.3</v>
      </c>
      <c r="H82" s="20">
        <v>98.5</v>
      </c>
      <c r="I82" s="20">
        <v>101.4</v>
      </c>
      <c r="J82" s="20">
        <v>101.5</v>
      </c>
      <c r="K82" s="20">
        <v>96</v>
      </c>
      <c r="L82" s="20">
        <v>98.2</v>
      </c>
      <c r="M82" s="20">
        <v>593.90000000000009</v>
      </c>
      <c r="N82" s="21">
        <v>25</v>
      </c>
      <c r="O82" s="20">
        <v>100.2</v>
      </c>
      <c r="P82" s="20">
        <v>100.6</v>
      </c>
      <c r="Q82" s="20">
        <v>97.8</v>
      </c>
      <c r="R82" s="20">
        <v>102.2</v>
      </c>
      <c r="S82" s="20">
        <v>98.5</v>
      </c>
      <c r="T82" s="20">
        <v>99.41</v>
      </c>
      <c r="U82" s="20">
        <v>598.71</v>
      </c>
      <c r="V82" s="21">
        <v>26</v>
      </c>
      <c r="W82" s="20">
        <v>1192.6100000000001</v>
      </c>
      <c r="X82" s="21">
        <v>51</v>
      </c>
      <c r="AB82" s="79">
        <v>95.7</v>
      </c>
      <c r="AC82" s="79">
        <v>98.5</v>
      </c>
      <c r="AD82" s="79">
        <v>101.1</v>
      </c>
      <c r="AE82" s="79">
        <v>97.5</v>
      </c>
      <c r="AF82" s="79">
        <v>101.8</v>
      </c>
      <c r="AG82" s="79">
        <v>98.9</v>
      </c>
      <c r="AH82" s="79">
        <v>593.5</v>
      </c>
      <c r="AI82" s="80">
        <v>25</v>
      </c>
      <c r="AL82" s="79">
        <v>103</v>
      </c>
      <c r="AM82" s="79">
        <v>100.7</v>
      </c>
      <c r="AN82" s="79">
        <v>101.2</v>
      </c>
      <c r="AO82" s="79">
        <v>98.7</v>
      </c>
      <c r="AP82" s="79">
        <v>98</v>
      </c>
      <c r="AQ82" s="79">
        <v>100.8</v>
      </c>
      <c r="AR82" s="79">
        <v>602.4</v>
      </c>
      <c r="AS82" s="80">
        <v>32</v>
      </c>
      <c r="AV82" s="20">
        <f t="shared" si="1"/>
        <v>1195.9000000000001</v>
      </c>
    </row>
    <row r="83" spans="1:48" x14ac:dyDescent="0.35">
      <c r="A83" s="19">
        <v>60</v>
      </c>
      <c r="B83" s="49">
        <v>339</v>
      </c>
      <c r="C83" s="11" t="s">
        <v>113</v>
      </c>
      <c r="D83" s="11" t="s">
        <v>114</v>
      </c>
      <c r="E83" s="10" t="s">
        <v>37</v>
      </c>
      <c r="F83" s="52" t="s">
        <v>303</v>
      </c>
      <c r="G83" s="18">
        <v>101.3</v>
      </c>
      <c r="H83" s="20">
        <v>98.5</v>
      </c>
      <c r="I83" s="20">
        <v>100.1</v>
      </c>
      <c r="J83" s="20">
        <v>96.4</v>
      </c>
      <c r="K83" s="20">
        <v>99.41</v>
      </c>
      <c r="L83" s="20">
        <v>100.8</v>
      </c>
      <c r="M83" s="20">
        <v>596.50999999999988</v>
      </c>
      <c r="N83" s="21">
        <v>25</v>
      </c>
      <c r="O83" s="20">
        <v>100.6</v>
      </c>
      <c r="P83" s="20">
        <v>98.1</v>
      </c>
      <c r="Q83" s="20">
        <v>98.1</v>
      </c>
      <c r="R83" s="20">
        <v>98.8</v>
      </c>
      <c r="S83" s="20">
        <v>100.4</v>
      </c>
      <c r="T83" s="20">
        <v>98.1</v>
      </c>
      <c r="U83" s="20">
        <v>594.1</v>
      </c>
      <c r="V83" s="21">
        <v>23</v>
      </c>
      <c r="W83" s="20">
        <v>1190.6099999999999</v>
      </c>
      <c r="X83" s="21">
        <v>48</v>
      </c>
      <c r="AB83" s="79">
        <v>99.3</v>
      </c>
      <c r="AC83" s="79">
        <v>100.3</v>
      </c>
      <c r="AD83" s="79">
        <v>97</v>
      </c>
      <c r="AE83" s="79">
        <v>96.9</v>
      </c>
      <c r="AF83" s="79">
        <v>99.5</v>
      </c>
      <c r="AG83" s="79">
        <v>98.8</v>
      </c>
      <c r="AH83" s="79">
        <v>591.79999999999995</v>
      </c>
      <c r="AI83" s="80">
        <v>22</v>
      </c>
      <c r="AJ83" s="19"/>
      <c r="AK83" s="19"/>
      <c r="AL83" s="79">
        <v>99.1</v>
      </c>
      <c r="AM83" s="79">
        <v>100.6</v>
      </c>
      <c r="AN83" s="79">
        <v>101</v>
      </c>
      <c r="AO83" s="79">
        <v>100.7</v>
      </c>
      <c r="AP83" s="79">
        <v>101.5</v>
      </c>
      <c r="AQ83" s="79">
        <v>100.2</v>
      </c>
      <c r="AR83" s="79">
        <v>603.1</v>
      </c>
      <c r="AS83" s="80">
        <v>26</v>
      </c>
      <c r="AV83" s="20">
        <f t="shared" si="1"/>
        <v>1194.9000000000001</v>
      </c>
    </row>
    <row r="84" spans="1:48" x14ac:dyDescent="0.35">
      <c r="A84" s="19">
        <v>61</v>
      </c>
      <c r="B84" s="49">
        <v>244</v>
      </c>
      <c r="C84" s="11" t="s">
        <v>13</v>
      </c>
      <c r="D84" s="11" t="s">
        <v>89</v>
      </c>
      <c r="E84" s="10" t="s">
        <v>6</v>
      </c>
      <c r="F84" s="52" t="s">
        <v>303</v>
      </c>
      <c r="G84" s="18">
        <v>100</v>
      </c>
      <c r="H84" s="20">
        <v>99</v>
      </c>
      <c r="I84" s="20">
        <v>97.5</v>
      </c>
      <c r="J84" s="20">
        <v>96</v>
      </c>
      <c r="K84" s="20">
        <v>102.2</v>
      </c>
      <c r="L84" s="20">
        <v>99.8</v>
      </c>
      <c r="M84" s="20">
        <v>594.5</v>
      </c>
      <c r="N84" s="21">
        <v>25</v>
      </c>
      <c r="O84" s="20">
        <v>99.4</v>
      </c>
      <c r="P84" s="20">
        <v>99.5</v>
      </c>
      <c r="Q84" s="20">
        <v>100.9</v>
      </c>
      <c r="R84" s="20">
        <v>95.1</v>
      </c>
      <c r="S84" s="20">
        <v>96.2</v>
      </c>
      <c r="T84" s="20">
        <v>99.5</v>
      </c>
      <c r="U84" s="20">
        <v>590.59999999999991</v>
      </c>
      <c r="V84" s="21">
        <v>23</v>
      </c>
      <c r="W84" s="20">
        <v>1185.0999999999999</v>
      </c>
      <c r="X84" s="21">
        <v>48</v>
      </c>
      <c r="AB84" s="79">
        <v>98.4</v>
      </c>
      <c r="AC84" s="79">
        <v>96.6</v>
      </c>
      <c r="AD84" s="79">
        <v>102.6</v>
      </c>
      <c r="AE84" s="79">
        <v>98.2</v>
      </c>
      <c r="AF84" s="79">
        <v>97.2</v>
      </c>
      <c r="AG84" s="79">
        <v>99</v>
      </c>
      <c r="AH84" s="79">
        <v>592</v>
      </c>
      <c r="AI84" s="80">
        <v>18</v>
      </c>
      <c r="AL84" s="79">
        <v>101.7</v>
      </c>
      <c r="AM84" s="79">
        <v>101.3</v>
      </c>
      <c r="AN84" s="79">
        <v>102</v>
      </c>
      <c r="AO84" s="79">
        <v>100.3</v>
      </c>
      <c r="AP84" s="79">
        <v>102.3</v>
      </c>
      <c r="AQ84" s="79">
        <v>93.9</v>
      </c>
      <c r="AR84" s="79">
        <v>601.5</v>
      </c>
      <c r="AS84" s="80">
        <v>28</v>
      </c>
      <c r="AV84" s="20">
        <f t="shared" si="1"/>
        <v>1193.5</v>
      </c>
    </row>
    <row r="85" spans="1:48" x14ac:dyDescent="0.35">
      <c r="A85" s="19">
        <v>62</v>
      </c>
      <c r="B85" s="49">
        <v>385</v>
      </c>
      <c r="C85" s="50" t="s">
        <v>582</v>
      </c>
      <c r="D85" s="51" t="s">
        <v>550</v>
      </c>
      <c r="E85" s="52"/>
      <c r="F85" s="59" t="s">
        <v>344</v>
      </c>
      <c r="G85" s="20"/>
      <c r="J85" s="21"/>
      <c r="N85" s="20"/>
      <c r="R85" s="21"/>
      <c r="T85" s="21"/>
      <c r="X85" s="23"/>
      <c r="Y85" s="23"/>
      <c r="Z85" s="23"/>
      <c r="AA85" s="23"/>
      <c r="AB85" s="79">
        <v>98.7</v>
      </c>
      <c r="AC85" s="79">
        <v>98.6</v>
      </c>
      <c r="AD85" s="79">
        <v>94.8</v>
      </c>
      <c r="AE85" s="79">
        <v>94.6</v>
      </c>
      <c r="AF85" s="79">
        <v>101.3</v>
      </c>
      <c r="AG85" s="79">
        <v>101.3</v>
      </c>
      <c r="AH85" s="79">
        <v>589.29999999999995</v>
      </c>
      <c r="AI85" s="80">
        <v>22</v>
      </c>
      <c r="AJ85" s="19"/>
      <c r="AK85" s="19"/>
      <c r="AL85" s="79">
        <v>98.7</v>
      </c>
      <c r="AM85" s="79">
        <v>100.8</v>
      </c>
      <c r="AN85" s="79">
        <v>101.6</v>
      </c>
      <c r="AO85" s="79">
        <v>103.1</v>
      </c>
      <c r="AP85" s="79">
        <v>100.2</v>
      </c>
      <c r="AQ85" s="79">
        <v>98.8</v>
      </c>
      <c r="AR85" s="79">
        <v>603.20000000000005</v>
      </c>
      <c r="AS85" s="80">
        <v>27</v>
      </c>
      <c r="AV85" s="20">
        <f t="shared" si="1"/>
        <v>1192.5</v>
      </c>
    </row>
    <row r="86" spans="1:48" x14ac:dyDescent="0.35">
      <c r="A86" s="19">
        <v>63</v>
      </c>
      <c r="B86" s="49">
        <v>273</v>
      </c>
      <c r="C86" s="50" t="s">
        <v>582</v>
      </c>
      <c r="D86" s="51" t="s">
        <v>589</v>
      </c>
      <c r="E86" s="52"/>
      <c r="F86" s="52" t="s">
        <v>303</v>
      </c>
      <c r="G86" s="20"/>
      <c r="J86" s="21"/>
      <c r="N86" s="20"/>
      <c r="R86" s="21"/>
      <c r="T86" s="21"/>
      <c r="X86" s="23"/>
      <c r="Y86" s="23"/>
      <c r="Z86" s="23"/>
      <c r="AA86" s="23"/>
      <c r="AB86" s="79">
        <v>100.7</v>
      </c>
      <c r="AC86" s="79">
        <v>98.1</v>
      </c>
      <c r="AD86" s="79">
        <v>100.7</v>
      </c>
      <c r="AE86" s="79">
        <v>97.5</v>
      </c>
      <c r="AF86" s="79">
        <v>95</v>
      </c>
      <c r="AG86" s="79">
        <v>96.3</v>
      </c>
      <c r="AH86" s="79">
        <v>588.29999999999995</v>
      </c>
      <c r="AI86" s="80">
        <v>16</v>
      </c>
      <c r="AL86" s="79">
        <v>99.4</v>
      </c>
      <c r="AM86" s="79">
        <v>98.4</v>
      </c>
      <c r="AN86" s="79">
        <v>99.9</v>
      </c>
      <c r="AO86" s="79">
        <v>101.5</v>
      </c>
      <c r="AP86" s="79">
        <v>103.9</v>
      </c>
      <c r="AQ86" s="79">
        <v>101</v>
      </c>
      <c r="AR86" s="79">
        <v>604.1</v>
      </c>
      <c r="AS86" s="80">
        <v>29</v>
      </c>
      <c r="AV86" s="20">
        <f t="shared" si="1"/>
        <v>1192.4000000000001</v>
      </c>
    </row>
    <row r="87" spans="1:48" x14ac:dyDescent="0.35">
      <c r="A87" s="19">
        <v>64</v>
      </c>
      <c r="B87" s="10">
        <v>418</v>
      </c>
      <c r="C87" s="11" t="s">
        <v>39</v>
      </c>
      <c r="D87" s="11" t="s">
        <v>631</v>
      </c>
      <c r="E87" s="10" t="s">
        <v>349</v>
      </c>
      <c r="F87" s="10" t="s">
        <v>160</v>
      </c>
      <c r="G87" s="18"/>
      <c r="AB87" s="79">
        <v>97.8</v>
      </c>
      <c r="AC87" s="79">
        <v>98.6</v>
      </c>
      <c r="AD87" s="79">
        <v>95.3</v>
      </c>
      <c r="AE87" s="79">
        <v>98.6</v>
      </c>
      <c r="AF87" s="79">
        <v>101.5</v>
      </c>
      <c r="AG87" s="79">
        <v>97.6</v>
      </c>
      <c r="AH87" s="79">
        <v>589.4</v>
      </c>
      <c r="AI87" s="80">
        <v>24</v>
      </c>
      <c r="AJ87" s="19"/>
      <c r="AK87" s="19"/>
      <c r="AL87" s="79">
        <v>100.4</v>
      </c>
      <c r="AM87" s="79">
        <v>99</v>
      </c>
      <c r="AN87" s="79">
        <v>98</v>
      </c>
      <c r="AO87" s="79">
        <v>100.4</v>
      </c>
      <c r="AP87" s="79">
        <v>98.4</v>
      </c>
      <c r="AQ87" s="79">
        <v>100.7</v>
      </c>
      <c r="AR87" s="79">
        <v>596.9</v>
      </c>
      <c r="AS87" s="80">
        <v>30</v>
      </c>
      <c r="AV87" s="20">
        <f t="shared" si="1"/>
        <v>1186.3</v>
      </c>
    </row>
    <row r="88" spans="1:48" x14ac:dyDescent="0.35">
      <c r="A88" s="19">
        <v>65</v>
      </c>
      <c r="B88" s="23">
        <v>314</v>
      </c>
      <c r="C88" s="50" t="s">
        <v>13</v>
      </c>
      <c r="D88" s="51" t="s">
        <v>63</v>
      </c>
      <c r="E88" s="52" t="s">
        <v>6</v>
      </c>
      <c r="F88" s="19" t="s">
        <v>303</v>
      </c>
      <c r="G88" s="20"/>
      <c r="J88" s="21"/>
      <c r="N88" s="20"/>
      <c r="R88" s="21"/>
      <c r="T88" s="21"/>
      <c r="X88" s="23"/>
      <c r="Y88" s="23"/>
      <c r="Z88" s="23"/>
      <c r="AA88" s="23"/>
      <c r="AB88" s="79">
        <v>99.8</v>
      </c>
      <c r="AC88" s="79">
        <v>100.7</v>
      </c>
      <c r="AD88" s="79">
        <v>99.4</v>
      </c>
      <c r="AE88" s="79">
        <v>100.3</v>
      </c>
      <c r="AF88" s="79">
        <v>101.1</v>
      </c>
      <c r="AG88" s="79">
        <v>98.3</v>
      </c>
      <c r="AH88" s="79">
        <v>599.6</v>
      </c>
      <c r="AI88" s="80">
        <v>28</v>
      </c>
      <c r="AL88" s="79">
        <v>99.7</v>
      </c>
      <c r="AM88" s="79">
        <v>90.5</v>
      </c>
      <c r="AN88" s="79">
        <v>102.3</v>
      </c>
      <c r="AO88" s="79">
        <v>95</v>
      </c>
      <c r="AP88" s="79">
        <v>98.2</v>
      </c>
      <c r="AQ88" s="79">
        <v>100</v>
      </c>
      <c r="AR88" s="79">
        <v>585.70000000000005</v>
      </c>
      <c r="AS88" s="80">
        <v>27</v>
      </c>
      <c r="AV88" s="20">
        <f t="shared" ref="AV88:AV105" si="2">AR88+AH88+AU88</f>
        <v>1185.3000000000002</v>
      </c>
    </row>
    <row r="89" spans="1:48" x14ac:dyDescent="0.35">
      <c r="A89" s="19">
        <v>66</v>
      </c>
      <c r="B89" s="49">
        <v>327</v>
      </c>
      <c r="C89" s="50" t="s">
        <v>48</v>
      </c>
      <c r="D89" s="51" t="s">
        <v>403</v>
      </c>
      <c r="E89" s="52" t="s">
        <v>37</v>
      </c>
      <c r="F89" s="52" t="s">
        <v>303</v>
      </c>
      <c r="G89" s="20"/>
      <c r="J89" s="21"/>
      <c r="N89" s="20"/>
      <c r="R89" s="21"/>
      <c r="T89" s="21"/>
      <c r="X89" s="23"/>
      <c r="Y89" s="23"/>
      <c r="Z89" s="23"/>
      <c r="AA89" s="23"/>
      <c r="AB89" s="79">
        <v>100.3</v>
      </c>
      <c r="AC89" s="79">
        <v>98.6</v>
      </c>
      <c r="AD89" s="79">
        <v>99.2</v>
      </c>
      <c r="AE89" s="79">
        <v>100.4</v>
      </c>
      <c r="AF89" s="79">
        <v>99.6</v>
      </c>
      <c r="AG89" s="79">
        <v>98.5</v>
      </c>
      <c r="AH89" s="79">
        <v>596.6</v>
      </c>
      <c r="AI89" s="80">
        <v>21</v>
      </c>
      <c r="AJ89" s="19"/>
      <c r="AK89" s="19"/>
      <c r="AL89" s="79">
        <v>97.5</v>
      </c>
      <c r="AM89" s="79">
        <v>100.6</v>
      </c>
      <c r="AN89" s="79">
        <v>99.2</v>
      </c>
      <c r="AO89" s="79">
        <v>95.9</v>
      </c>
      <c r="AP89" s="79">
        <v>95.5</v>
      </c>
      <c r="AQ89" s="79">
        <v>98.3</v>
      </c>
      <c r="AR89" s="79">
        <v>587</v>
      </c>
      <c r="AS89" s="80">
        <v>17</v>
      </c>
      <c r="AV89" s="20">
        <f t="shared" si="2"/>
        <v>1183.5999999999999</v>
      </c>
    </row>
    <row r="90" spans="1:48" x14ac:dyDescent="0.35">
      <c r="A90" s="19">
        <v>67</v>
      </c>
      <c r="B90" s="49">
        <v>387</v>
      </c>
      <c r="C90" s="11" t="s">
        <v>80</v>
      </c>
      <c r="D90" s="11" t="s">
        <v>81</v>
      </c>
      <c r="E90" s="10" t="s">
        <v>37</v>
      </c>
      <c r="F90" s="52" t="s">
        <v>303</v>
      </c>
      <c r="G90" s="18">
        <v>102.2</v>
      </c>
      <c r="H90" s="20">
        <v>101.9</v>
      </c>
      <c r="I90" s="20">
        <v>102.2</v>
      </c>
      <c r="J90" s="20">
        <v>101.2</v>
      </c>
      <c r="K90" s="20">
        <v>102.2</v>
      </c>
      <c r="L90" s="20">
        <v>99.5</v>
      </c>
      <c r="M90" s="20">
        <v>609.20000000000005</v>
      </c>
      <c r="N90" s="21">
        <v>35</v>
      </c>
      <c r="O90" s="20">
        <v>100.3</v>
      </c>
      <c r="P90" s="20">
        <v>98.1</v>
      </c>
      <c r="Q90" s="20">
        <v>100.4</v>
      </c>
      <c r="R90" s="20">
        <v>98.6</v>
      </c>
      <c r="S90" s="20">
        <v>98.6</v>
      </c>
      <c r="T90" s="20">
        <v>101.1</v>
      </c>
      <c r="U90" s="20">
        <v>597.1</v>
      </c>
      <c r="V90" s="21">
        <v>26</v>
      </c>
      <c r="W90" s="20">
        <v>1206.3000000000002</v>
      </c>
      <c r="X90" s="21">
        <v>61</v>
      </c>
      <c r="AB90" s="79">
        <v>101.4</v>
      </c>
      <c r="AC90" s="79">
        <v>94.7</v>
      </c>
      <c r="AD90" s="79">
        <v>95.7</v>
      </c>
      <c r="AE90" s="79">
        <v>98</v>
      </c>
      <c r="AF90" s="79">
        <v>97.3</v>
      </c>
      <c r="AG90" s="79">
        <v>99.9</v>
      </c>
      <c r="AH90" s="79">
        <v>587</v>
      </c>
      <c r="AI90" s="80">
        <v>19</v>
      </c>
      <c r="AJ90" s="19"/>
      <c r="AK90" s="19"/>
      <c r="AL90" s="79">
        <v>98</v>
      </c>
      <c r="AM90" s="79">
        <v>99.4</v>
      </c>
      <c r="AN90" s="79">
        <v>100.3</v>
      </c>
      <c r="AO90" s="79">
        <v>100.4</v>
      </c>
      <c r="AP90" s="79">
        <v>98.4</v>
      </c>
      <c r="AQ90" s="79">
        <v>97.8</v>
      </c>
      <c r="AR90" s="79">
        <v>594.29999999999995</v>
      </c>
      <c r="AS90" s="80">
        <v>26</v>
      </c>
      <c r="AV90" s="20">
        <f t="shared" si="2"/>
        <v>1181.3</v>
      </c>
    </row>
    <row r="91" spans="1:48" x14ac:dyDescent="0.35">
      <c r="A91" s="19">
        <v>68</v>
      </c>
      <c r="B91" s="49">
        <v>380</v>
      </c>
      <c r="C91" s="11" t="s">
        <v>103</v>
      </c>
      <c r="D91" s="11" t="s">
        <v>104</v>
      </c>
      <c r="E91" s="10" t="s">
        <v>37</v>
      </c>
      <c r="F91" s="52" t="s">
        <v>344</v>
      </c>
      <c r="G91" s="18">
        <v>98.4</v>
      </c>
      <c r="H91" s="20">
        <v>99.7</v>
      </c>
      <c r="I91" s="20">
        <v>96.1</v>
      </c>
      <c r="J91" s="20">
        <v>99.8</v>
      </c>
      <c r="K91" s="20">
        <v>100.9</v>
      </c>
      <c r="L91" s="20">
        <v>100</v>
      </c>
      <c r="M91" s="20">
        <v>594.90000000000009</v>
      </c>
      <c r="N91" s="21">
        <v>25</v>
      </c>
      <c r="O91" s="20">
        <v>95.9</v>
      </c>
      <c r="P91" s="20">
        <v>99.4</v>
      </c>
      <c r="Q91" s="20">
        <v>96.4</v>
      </c>
      <c r="R91" s="20">
        <v>98.3</v>
      </c>
      <c r="S91" s="20">
        <v>99.8</v>
      </c>
      <c r="T91" s="20">
        <v>93.6</v>
      </c>
      <c r="U91" s="20">
        <v>583.40000000000009</v>
      </c>
      <c r="V91" s="21">
        <v>21</v>
      </c>
      <c r="W91" s="20">
        <v>1178.3000000000002</v>
      </c>
      <c r="X91" s="21">
        <v>46</v>
      </c>
      <c r="AB91" s="79">
        <v>99.5</v>
      </c>
      <c r="AC91" s="79">
        <v>98</v>
      </c>
      <c r="AD91" s="79">
        <v>100.4</v>
      </c>
      <c r="AE91" s="79">
        <v>100.6</v>
      </c>
      <c r="AF91" s="79">
        <v>97</v>
      </c>
      <c r="AG91" s="79">
        <v>95.7</v>
      </c>
      <c r="AH91" s="79">
        <v>591.20000000000005</v>
      </c>
      <c r="AI91" s="80">
        <v>23</v>
      </c>
      <c r="AL91" s="79">
        <v>103.1</v>
      </c>
      <c r="AM91" s="79">
        <v>99.8</v>
      </c>
      <c r="AN91" s="79">
        <v>98.8</v>
      </c>
      <c r="AO91" s="79">
        <v>98</v>
      </c>
      <c r="AP91" s="79">
        <v>97.5</v>
      </c>
      <c r="AQ91" s="79">
        <v>88.4</v>
      </c>
      <c r="AR91" s="79">
        <v>585.6</v>
      </c>
      <c r="AS91" s="80">
        <v>23</v>
      </c>
      <c r="AV91" s="20">
        <f t="shared" si="2"/>
        <v>1176.8000000000002</v>
      </c>
    </row>
    <row r="92" spans="1:48" x14ac:dyDescent="0.35">
      <c r="A92" s="19">
        <v>69</v>
      </c>
      <c r="B92" s="49">
        <v>247</v>
      </c>
      <c r="C92" s="11" t="s">
        <v>82</v>
      </c>
      <c r="D92" s="11" t="s">
        <v>83</v>
      </c>
      <c r="E92" s="10" t="s">
        <v>37</v>
      </c>
      <c r="F92" s="52" t="s">
        <v>303</v>
      </c>
      <c r="G92" s="18">
        <v>96.7</v>
      </c>
      <c r="H92" s="20">
        <v>96.1</v>
      </c>
      <c r="I92" s="20">
        <v>101.5</v>
      </c>
      <c r="J92" s="20">
        <v>93.4</v>
      </c>
      <c r="K92" s="20">
        <v>96.4</v>
      </c>
      <c r="L92" s="20">
        <v>96.7</v>
      </c>
      <c r="M92" s="20">
        <v>580.80000000000007</v>
      </c>
      <c r="N92" s="21">
        <v>13</v>
      </c>
      <c r="O92" s="20">
        <v>100.2</v>
      </c>
      <c r="P92" s="20">
        <v>99.6</v>
      </c>
      <c r="Q92" s="20">
        <v>101.2</v>
      </c>
      <c r="R92" s="20">
        <v>99.9</v>
      </c>
      <c r="S92" s="20">
        <v>98.4</v>
      </c>
      <c r="T92" s="20">
        <v>97</v>
      </c>
      <c r="U92" s="20">
        <v>596.29999999999995</v>
      </c>
      <c r="V92" s="21">
        <v>23</v>
      </c>
      <c r="W92" s="20">
        <v>1177.0999999999999</v>
      </c>
      <c r="X92" s="21">
        <v>36</v>
      </c>
      <c r="AB92" s="79">
        <v>98.4</v>
      </c>
      <c r="AC92" s="79">
        <v>94.8</v>
      </c>
      <c r="AD92" s="79">
        <v>93.2</v>
      </c>
      <c r="AE92" s="79">
        <v>98.3</v>
      </c>
      <c r="AF92" s="79">
        <v>98.7</v>
      </c>
      <c r="AG92" s="79">
        <v>97.8</v>
      </c>
      <c r="AH92" s="79">
        <v>581.20000000000005</v>
      </c>
      <c r="AI92" s="80">
        <v>18</v>
      </c>
      <c r="AJ92" s="19"/>
      <c r="AK92" s="19"/>
      <c r="AL92" s="79">
        <v>97.7</v>
      </c>
      <c r="AM92" s="79">
        <v>97.8</v>
      </c>
      <c r="AN92" s="79">
        <v>98.8</v>
      </c>
      <c r="AO92" s="79">
        <v>100.3</v>
      </c>
      <c r="AP92" s="79">
        <v>100.9</v>
      </c>
      <c r="AQ92" s="79">
        <v>97.8</v>
      </c>
      <c r="AR92" s="79">
        <v>593.29999999999995</v>
      </c>
      <c r="AS92" s="80">
        <v>24</v>
      </c>
      <c r="AV92" s="20">
        <f t="shared" si="2"/>
        <v>1174.5</v>
      </c>
    </row>
    <row r="93" spans="1:48" x14ac:dyDescent="0.35">
      <c r="A93" s="19">
        <v>70</v>
      </c>
      <c r="B93" s="49">
        <v>118</v>
      </c>
      <c r="C93" s="11" t="s">
        <v>153</v>
      </c>
      <c r="D93" s="11" t="s">
        <v>110</v>
      </c>
      <c r="E93" s="10" t="s">
        <v>37</v>
      </c>
      <c r="F93" s="52" t="s">
        <v>303</v>
      </c>
      <c r="G93" s="18">
        <v>95.9</v>
      </c>
      <c r="H93" s="20">
        <v>98.5</v>
      </c>
      <c r="I93" s="20">
        <v>95.7</v>
      </c>
      <c r="J93" s="20">
        <v>96.4</v>
      </c>
      <c r="K93" s="20">
        <v>97.3</v>
      </c>
      <c r="L93" s="20">
        <v>101.5</v>
      </c>
      <c r="M93" s="20">
        <v>585.29999999999995</v>
      </c>
      <c r="N93" s="21">
        <v>18</v>
      </c>
      <c r="O93" s="20">
        <v>98.3</v>
      </c>
      <c r="P93" s="20">
        <v>97.3</v>
      </c>
      <c r="Q93" s="20">
        <v>98.9</v>
      </c>
      <c r="R93" s="20">
        <v>102</v>
      </c>
      <c r="S93" s="20">
        <v>94.6</v>
      </c>
      <c r="T93" s="20">
        <v>97.8</v>
      </c>
      <c r="U93" s="20">
        <v>588.9</v>
      </c>
      <c r="V93" s="21">
        <v>19</v>
      </c>
      <c r="W93" s="20">
        <v>1174.1999999999998</v>
      </c>
      <c r="X93" s="21">
        <v>37</v>
      </c>
      <c r="AB93" s="79">
        <v>96.1</v>
      </c>
      <c r="AC93" s="79">
        <v>95.7</v>
      </c>
      <c r="AD93" s="79">
        <v>95.9</v>
      </c>
      <c r="AE93" s="79">
        <v>99.8</v>
      </c>
      <c r="AF93" s="79">
        <v>94.3</v>
      </c>
      <c r="AG93" s="79">
        <v>98.9</v>
      </c>
      <c r="AH93" s="79">
        <v>580.70000000000005</v>
      </c>
      <c r="AI93" s="80">
        <v>15</v>
      </c>
      <c r="AL93" s="79">
        <v>95.7</v>
      </c>
      <c r="AM93" s="79">
        <v>100.8</v>
      </c>
      <c r="AN93" s="79">
        <v>96.9</v>
      </c>
      <c r="AO93" s="79">
        <v>98.1</v>
      </c>
      <c r="AP93" s="79">
        <v>98.7</v>
      </c>
      <c r="AQ93" s="79">
        <v>98.3</v>
      </c>
      <c r="AR93" s="79">
        <v>588.5</v>
      </c>
      <c r="AS93" s="80">
        <v>19</v>
      </c>
      <c r="AV93" s="20">
        <f t="shared" si="2"/>
        <v>1169.2</v>
      </c>
    </row>
    <row r="94" spans="1:48" x14ac:dyDescent="0.35">
      <c r="A94" s="19">
        <v>71</v>
      </c>
      <c r="B94" s="49">
        <v>338</v>
      </c>
      <c r="C94" s="11" t="s">
        <v>32</v>
      </c>
      <c r="D94" s="11" t="s">
        <v>85</v>
      </c>
      <c r="E94" s="10" t="s">
        <v>37</v>
      </c>
      <c r="F94" s="52" t="s">
        <v>303</v>
      </c>
      <c r="G94" s="18">
        <v>100.8</v>
      </c>
      <c r="H94" s="20">
        <v>97.1</v>
      </c>
      <c r="I94" s="20">
        <v>101.4</v>
      </c>
      <c r="J94" s="20">
        <v>103</v>
      </c>
      <c r="K94" s="20">
        <v>101.7</v>
      </c>
      <c r="L94" s="20">
        <v>102.4</v>
      </c>
      <c r="M94" s="20">
        <v>606.4</v>
      </c>
      <c r="N94" s="21">
        <v>30</v>
      </c>
      <c r="O94" s="20">
        <v>104.4</v>
      </c>
      <c r="P94" s="20">
        <v>102.3</v>
      </c>
      <c r="Q94" s="20">
        <v>101.9</v>
      </c>
      <c r="R94" s="20">
        <v>99.2</v>
      </c>
      <c r="S94" s="20">
        <v>103.1</v>
      </c>
      <c r="T94" s="20">
        <v>102.2</v>
      </c>
      <c r="U94" s="20">
        <v>613.1</v>
      </c>
      <c r="V94" s="21">
        <v>37</v>
      </c>
      <c r="W94" s="20">
        <v>1219.5</v>
      </c>
      <c r="X94" s="21">
        <v>67</v>
      </c>
      <c r="AB94" s="79">
        <v>98.6</v>
      </c>
      <c r="AC94" s="79">
        <v>96.3</v>
      </c>
      <c r="AD94" s="79">
        <v>98</v>
      </c>
      <c r="AE94" s="79">
        <v>96.5</v>
      </c>
      <c r="AF94" s="79">
        <v>100.5</v>
      </c>
      <c r="AG94" s="79">
        <v>96.2</v>
      </c>
      <c r="AH94" s="79">
        <v>586.1</v>
      </c>
      <c r="AI94" s="80">
        <v>17</v>
      </c>
      <c r="AL94" s="79">
        <v>101</v>
      </c>
      <c r="AM94" s="79">
        <v>100.3</v>
      </c>
      <c r="AN94" s="79">
        <v>100.2</v>
      </c>
      <c r="AO94" s="79">
        <v>98.2</v>
      </c>
      <c r="AP94" s="79">
        <v>98.3</v>
      </c>
      <c r="AQ94" s="79">
        <v>78.7</v>
      </c>
      <c r="AR94" s="79">
        <v>576.70000000000005</v>
      </c>
      <c r="AS94" s="80">
        <v>20</v>
      </c>
      <c r="AV94" s="20">
        <f t="shared" si="2"/>
        <v>1162.8000000000002</v>
      </c>
    </row>
    <row r="95" spans="1:48" x14ac:dyDescent="0.35">
      <c r="A95" s="19">
        <v>72</v>
      </c>
      <c r="B95" s="49">
        <v>166</v>
      </c>
      <c r="C95" s="50" t="s">
        <v>116</v>
      </c>
      <c r="D95" s="51" t="s">
        <v>398</v>
      </c>
      <c r="E95" s="52" t="s">
        <v>37</v>
      </c>
      <c r="F95" s="52" t="s">
        <v>344</v>
      </c>
      <c r="G95" s="20"/>
      <c r="J95" s="21"/>
      <c r="N95" s="20"/>
      <c r="R95" s="21"/>
      <c r="T95" s="21"/>
      <c r="X95" s="23"/>
      <c r="Y95" s="23"/>
      <c r="Z95" s="23"/>
      <c r="AA95" s="23"/>
      <c r="AB95" s="79">
        <v>100.4</v>
      </c>
      <c r="AC95" s="79">
        <v>95.5</v>
      </c>
      <c r="AD95" s="79">
        <v>93.7</v>
      </c>
      <c r="AE95" s="79">
        <v>94.7</v>
      </c>
      <c r="AF95" s="79">
        <v>97</v>
      </c>
      <c r="AG95" s="79">
        <v>101.2</v>
      </c>
      <c r="AH95" s="79">
        <v>582.5</v>
      </c>
      <c r="AI95" s="80">
        <v>18</v>
      </c>
      <c r="AJ95" s="19"/>
      <c r="AK95" s="19"/>
      <c r="AL95" s="79">
        <v>95.1</v>
      </c>
      <c r="AM95" s="79">
        <v>95</v>
      </c>
      <c r="AN95" s="79">
        <v>99.3</v>
      </c>
      <c r="AO95" s="79">
        <v>93.3</v>
      </c>
      <c r="AP95" s="79">
        <v>98.5</v>
      </c>
      <c r="AQ95" s="79">
        <v>98</v>
      </c>
      <c r="AR95" s="79">
        <v>579.20000000000005</v>
      </c>
      <c r="AS95" s="80">
        <v>14</v>
      </c>
      <c r="AV95" s="20">
        <f t="shared" si="2"/>
        <v>1161.7</v>
      </c>
    </row>
    <row r="96" spans="1:48" x14ac:dyDescent="0.35">
      <c r="A96" s="19">
        <v>73</v>
      </c>
      <c r="B96" s="49">
        <v>298</v>
      </c>
      <c r="C96" s="11" t="s">
        <v>130</v>
      </c>
      <c r="D96" s="11" t="s">
        <v>131</v>
      </c>
      <c r="E96" s="10" t="s">
        <v>70</v>
      </c>
      <c r="F96" s="52" t="s">
        <v>303</v>
      </c>
      <c r="G96" s="18">
        <v>96.7</v>
      </c>
      <c r="H96" s="20">
        <v>98.7</v>
      </c>
      <c r="I96" s="20">
        <v>95.7</v>
      </c>
      <c r="J96" s="20">
        <v>97.3</v>
      </c>
      <c r="K96" s="20">
        <v>93.3</v>
      </c>
      <c r="L96" s="20">
        <v>95.3</v>
      </c>
      <c r="M96" s="20">
        <v>577</v>
      </c>
      <c r="N96" s="21">
        <v>17</v>
      </c>
      <c r="O96" s="20">
        <v>97.4</v>
      </c>
      <c r="P96" s="20">
        <v>90.6</v>
      </c>
      <c r="Q96" s="20">
        <v>97.9</v>
      </c>
      <c r="R96" s="20">
        <v>100.2</v>
      </c>
      <c r="S96" s="20">
        <v>96.8</v>
      </c>
      <c r="T96" s="20">
        <v>91.4</v>
      </c>
      <c r="U96" s="20">
        <v>574.29999999999995</v>
      </c>
      <c r="V96" s="21">
        <v>14</v>
      </c>
      <c r="W96" s="20">
        <v>1151.3</v>
      </c>
      <c r="X96" s="21">
        <v>31</v>
      </c>
      <c r="AB96" s="79">
        <v>98.6</v>
      </c>
      <c r="AC96" s="79">
        <v>96.2</v>
      </c>
      <c r="AD96" s="79">
        <v>95</v>
      </c>
      <c r="AE96" s="79">
        <v>94</v>
      </c>
      <c r="AF96" s="79">
        <v>98.3</v>
      </c>
      <c r="AG96" s="79">
        <v>95.3</v>
      </c>
      <c r="AH96" s="79">
        <v>577.4</v>
      </c>
      <c r="AI96" s="80">
        <v>17</v>
      </c>
      <c r="AJ96" s="19"/>
      <c r="AK96" s="19"/>
      <c r="AL96" s="79">
        <v>93.2</v>
      </c>
      <c r="AM96" s="79">
        <v>98.2</v>
      </c>
      <c r="AN96" s="79">
        <v>100.7</v>
      </c>
      <c r="AO96" s="79">
        <v>96.7</v>
      </c>
      <c r="AP96" s="79">
        <v>96.6</v>
      </c>
      <c r="AQ96" s="79">
        <v>93.9</v>
      </c>
      <c r="AR96" s="79">
        <v>579.29999999999995</v>
      </c>
      <c r="AS96" s="80">
        <v>18</v>
      </c>
      <c r="AV96" s="20">
        <f t="shared" si="2"/>
        <v>1156.6999999999998</v>
      </c>
    </row>
    <row r="97" spans="1:48" x14ac:dyDescent="0.35">
      <c r="A97" s="19">
        <v>74</v>
      </c>
      <c r="B97" s="49">
        <v>133</v>
      </c>
      <c r="C97" s="50" t="s">
        <v>395</v>
      </c>
      <c r="D97" s="51" t="s">
        <v>396</v>
      </c>
      <c r="E97" s="52" t="s">
        <v>37</v>
      </c>
      <c r="F97" s="52" t="s">
        <v>303</v>
      </c>
      <c r="G97" s="20"/>
      <c r="J97" s="21"/>
      <c r="N97" s="20"/>
      <c r="R97" s="21"/>
      <c r="T97" s="21"/>
      <c r="X97" s="23"/>
      <c r="Y97" s="23"/>
      <c r="Z97" s="23"/>
      <c r="AA97" s="23"/>
      <c r="AB97" s="79">
        <v>94.3</v>
      </c>
      <c r="AC97" s="79">
        <v>99.2</v>
      </c>
      <c r="AD97" s="79">
        <v>99</v>
      </c>
      <c r="AE97" s="79">
        <v>98.4</v>
      </c>
      <c r="AF97" s="79">
        <v>94.7</v>
      </c>
      <c r="AG97" s="79">
        <v>94.7</v>
      </c>
      <c r="AH97" s="79">
        <v>580.29999999999995</v>
      </c>
      <c r="AI97" s="80">
        <v>16</v>
      </c>
      <c r="AJ97" s="19"/>
      <c r="AK97" s="19"/>
      <c r="AL97" s="79">
        <v>100.4</v>
      </c>
      <c r="AM97" s="79">
        <v>97.1</v>
      </c>
      <c r="AN97" s="79">
        <v>91.3</v>
      </c>
      <c r="AO97" s="79">
        <v>95.5</v>
      </c>
      <c r="AP97" s="79">
        <v>93.8</v>
      </c>
      <c r="AQ97" s="79">
        <v>96.4</v>
      </c>
      <c r="AR97" s="79">
        <v>574.5</v>
      </c>
      <c r="AS97" s="80">
        <v>18</v>
      </c>
      <c r="AV97" s="20">
        <f t="shared" si="2"/>
        <v>1154.8</v>
      </c>
    </row>
    <row r="98" spans="1:48" x14ac:dyDescent="0.35">
      <c r="A98" s="19">
        <v>75</v>
      </c>
      <c r="B98" s="49">
        <v>318</v>
      </c>
      <c r="C98" s="11" t="s">
        <v>99</v>
      </c>
      <c r="D98" s="11" t="s">
        <v>100</v>
      </c>
      <c r="E98" s="10" t="s">
        <v>37</v>
      </c>
      <c r="F98" s="52" t="s">
        <v>344</v>
      </c>
      <c r="G98" s="18">
        <v>95.6</v>
      </c>
      <c r="H98" s="20">
        <v>102.4</v>
      </c>
      <c r="I98" s="20">
        <v>96.3</v>
      </c>
      <c r="J98" s="20">
        <v>95.7</v>
      </c>
      <c r="K98" s="20">
        <v>96.9</v>
      </c>
      <c r="L98" s="20">
        <v>98.2</v>
      </c>
      <c r="M98" s="20">
        <v>585.1</v>
      </c>
      <c r="N98" s="21">
        <v>24</v>
      </c>
      <c r="O98" s="20">
        <v>96.6</v>
      </c>
      <c r="P98" s="20">
        <v>94</v>
      </c>
      <c r="Q98" s="20">
        <v>99.9</v>
      </c>
      <c r="R98" s="20">
        <v>94.1</v>
      </c>
      <c r="S98" s="20">
        <v>97.4</v>
      </c>
      <c r="T98" s="20">
        <v>96.1</v>
      </c>
      <c r="U98" s="20">
        <v>578.1</v>
      </c>
      <c r="V98" s="21">
        <v>15</v>
      </c>
      <c r="W98" s="20">
        <v>1163.2</v>
      </c>
      <c r="X98" s="21">
        <v>39</v>
      </c>
      <c r="AB98" s="79">
        <v>96.6</v>
      </c>
      <c r="AC98" s="79">
        <v>98.2</v>
      </c>
      <c r="AD98" s="79">
        <v>93.9</v>
      </c>
      <c r="AE98" s="79">
        <v>96.4</v>
      </c>
      <c r="AF98" s="79">
        <v>94.9</v>
      </c>
      <c r="AG98" s="79">
        <v>96.2</v>
      </c>
      <c r="AH98" s="79">
        <v>576.20000000000005</v>
      </c>
      <c r="AI98" s="80">
        <v>15</v>
      </c>
      <c r="AJ98" s="19"/>
      <c r="AK98" s="19"/>
      <c r="AL98" s="79">
        <v>94.1</v>
      </c>
      <c r="AM98" s="79">
        <v>95.9</v>
      </c>
      <c r="AN98" s="79">
        <v>92.7</v>
      </c>
      <c r="AO98" s="79">
        <v>96.9</v>
      </c>
      <c r="AP98" s="79">
        <v>94.6</v>
      </c>
      <c r="AQ98" s="79">
        <v>98.9</v>
      </c>
      <c r="AR98" s="79">
        <v>573.1</v>
      </c>
      <c r="AS98" s="80">
        <v>13</v>
      </c>
      <c r="AV98" s="20">
        <f t="shared" si="2"/>
        <v>1149.3000000000002</v>
      </c>
    </row>
    <row r="99" spans="1:48" x14ac:dyDescent="0.35">
      <c r="A99" s="19">
        <v>76</v>
      </c>
      <c r="B99" s="49">
        <v>218</v>
      </c>
      <c r="C99" s="50" t="s">
        <v>538</v>
      </c>
      <c r="D99" s="51" t="s">
        <v>539</v>
      </c>
      <c r="E99" s="52"/>
      <c r="F99" s="59" t="s">
        <v>397</v>
      </c>
      <c r="G99" s="20"/>
      <c r="J99" s="21"/>
      <c r="N99" s="20"/>
      <c r="R99" s="21"/>
      <c r="T99" s="21"/>
      <c r="X99" s="23"/>
      <c r="Y99" s="23"/>
      <c r="Z99" s="23"/>
      <c r="AA99" s="23"/>
      <c r="AB99" s="79">
        <v>97.6</v>
      </c>
      <c r="AC99" s="79">
        <v>99.7</v>
      </c>
      <c r="AD99" s="79">
        <v>97</v>
      </c>
      <c r="AE99" s="79">
        <v>98</v>
      </c>
      <c r="AF99" s="79">
        <v>95.6</v>
      </c>
      <c r="AG99" s="79">
        <v>92</v>
      </c>
      <c r="AH99" s="79">
        <v>579.9</v>
      </c>
      <c r="AI99" s="80">
        <v>15</v>
      </c>
      <c r="AJ99" s="19"/>
      <c r="AK99" s="19"/>
      <c r="AL99" s="79">
        <v>90</v>
      </c>
      <c r="AM99" s="79">
        <v>93.5</v>
      </c>
      <c r="AN99" s="79">
        <v>96.4</v>
      </c>
      <c r="AO99" s="79">
        <v>97.1</v>
      </c>
      <c r="AP99" s="79">
        <v>98.1</v>
      </c>
      <c r="AQ99" s="79">
        <v>94.2</v>
      </c>
      <c r="AR99" s="79">
        <v>569.29999999999995</v>
      </c>
      <c r="AS99" s="80">
        <v>18</v>
      </c>
      <c r="AV99" s="20">
        <f t="shared" si="2"/>
        <v>1149.1999999999998</v>
      </c>
    </row>
    <row r="100" spans="1:48" x14ac:dyDescent="0.35">
      <c r="A100" s="19">
        <v>77</v>
      </c>
      <c r="B100" s="49">
        <v>329</v>
      </c>
      <c r="C100" s="50" t="s">
        <v>590</v>
      </c>
      <c r="D100" s="51" t="s">
        <v>591</v>
      </c>
      <c r="E100" s="52"/>
      <c r="F100" s="52" t="s">
        <v>344</v>
      </c>
      <c r="G100" s="20"/>
      <c r="J100" s="21"/>
      <c r="N100" s="20"/>
      <c r="R100" s="21"/>
      <c r="T100" s="21"/>
      <c r="X100" s="23"/>
      <c r="Y100" s="23"/>
      <c r="Z100" s="23"/>
      <c r="AA100" s="23"/>
      <c r="AB100" s="79">
        <v>97.3</v>
      </c>
      <c r="AC100" s="79">
        <v>94.4</v>
      </c>
      <c r="AD100" s="79">
        <v>97.7</v>
      </c>
      <c r="AE100" s="79">
        <v>97</v>
      </c>
      <c r="AF100" s="79">
        <v>95.1</v>
      </c>
      <c r="AG100" s="79">
        <v>95.8</v>
      </c>
      <c r="AH100" s="79">
        <v>577.29999999999995</v>
      </c>
      <c r="AI100" s="80">
        <v>16</v>
      </c>
      <c r="AL100" s="79">
        <v>96.8</v>
      </c>
      <c r="AM100" s="79">
        <v>95.9</v>
      </c>
      <c r="AN100" s="79">
        <v>91.2</v>
      </c>
      <c r="AO100" s="79">
        <v>93.7</v>
      </c>
      <c r="AP100" s="79">
        <v>96.7</v>
      </c>
      <c r="AQ100" s="79">
        <v>89.8</v>
      </c>
      <c r="AR100" s="79">
        <v>564.1</v>
      </c>
      <c r="AS100" s="80">
        <v>13</v>
      </c>
      <c r="AV100" s="20">
        <f t="shared" si="2"/>
        <v>1141.4000000000001</v>
      </c>
    </row>
    <row r="101" spans="1:48" x14ac:dyDescent="0.35">
      <c r="A101" s="19">
        <v>78</v>
      </c>
      <c r="B101" s="49">
        <v>225</v>
      </c>
      <c r="C101" s="58" t="s">
        <v>630</v>
      </c>
      <c r="D101" s="51" t="s">
        <v>112</v>
      </c>
      <c r="E101" s="52" t="s">
        <v>37</v>
      </c>
      <c r="F101" s="52" t="s">
        <v>344</v>
      </c>
      <c r="G101" s="20"/>
      <c r="J101" s="21"/>
      <c r="N101" s="20"/>
      <c r="R101" s="21"/>
      <c r="T101" s="21"/>
      <c r="X101" s="23"/>
      <c r="Y101" s="23"/>
      <c r="Z101" s="23"/>
      <c r="AA101" s="23"/>
      <c r="AB101" s="79">
        <v>97.7</v>
      </c>
      <c r="AC101" s="79">
        <v>94.5</v>
      </c>
      <c r="AD101" s="79">
        <v>96.4</v>
      </c>
      <c r="AE101" s="79">
        <v>94.3</v>
      </c>
      <c r="AF101" s="79">
        <v>91.4</v>
      </c>
      <c r="AG101" s="79">
        <v>89.1</v>
      </c>
      <c r="AH101" s="79">
        <v>563.4</v>
      </c>
      <c r="AI101" s="80">
        <v>8</v>
      </c>
      <c r="AJ101" s="19"/>
      <c r="AK101" s="19"/>
      <c r="AL101" s="79">
        <v>97.6</v>
      </c>
      <c r="AM101" s="79">
        <v>96</v>
      </c>
      <c r="AN101" s="79">
        <v>93.4</v>
      </c>
      <c r="AO101" s="79">
        <v>95.5</v>
      </c>
      <c r="AP101" s="79">
        <v>90.6</v>
      </c>
      <c r="AQ101" s="79">
        <v>93.9</v>
      </c>
      <c r="AR101" s="79">
        <v>567</v>
      </c>
      <c r="AS101" s="80">
        <v>10</v>
      </c>
      <c r="AV101" s="20">
        <f t="shared" si="2"/>
        <v>1130.4000000000001</v>
      </c>
    </row>
    <row r="102" spans="1:48" x14ac:dyDescent="0.35">
      <c r="A102" s="19">
        <v>79</v>
      </c>
      <c r="B102" s="49">
        <v>325</v>
      </c>
      <c r="C102" s="50" t="s">
        <v>9</v>
      </c>
      <c r="D102" s="51" t="s">
        <v>402</v>
      </c>
      <c r="E102" s="52" t="s">
        <v>37</v>
      </c>
      <c r="F102" s="52" t="s">
        <v>344</v>
      </c>
      <c r="G102" s="20"/>
      <c r="J102" s="21"/>
      <c r="N102" s="20"/>
      <c r="R102" s="21"/>
      <c r="T102" s="21"/>
      <c r="X102" s="23"/>
      <c r="Y102" s="23"/>
      <c r="Z102" s="23"/>
      <c r="AA102" s="23"/>
      <c r="AB102" s="79">
        <v>93</v>
      </c>
      <c r="AC102" s="79">
        <v>95.1</v>
      </c>
      <c r="AD102" s="79">
        <v>91.7</v>
      </c>
      <c r="AE102" s="79">
        <v>93.1</v>
      </c>
      <c r="AF102" s="79">
        <v>90.7</v>
      </c>
      <c r="AG102" s="79">
        <v>90.8</v>
      </c>
      <c r="AH102" s="79">
        <v>554.4</v>
      </c>
      <c r="AI102" s="80">
        <v>10</v>
      </c>
      <c r="AJ102" s="19"/>
      <c r="AK102" s="19"/>
      <c r="AL102" s="79">
        <v>95</v>
      </c>
      <c r="AM102" s="79">
        <v>91.8</v>
      </c>
      <c r="AN102" s="79">
        <v>89.2</v>
      </c>
      <c r="AO102" s="79">
        <v>95.5</v>
      </c>
      <c r="AP102" s="79">
        <v>92.4</v>
      </c>
      <c r="AQ102" s="79">
        <v>87.5</v>
      </c>
      <c r="AR102" s="79">
        <v>551.4</v>
      </c>
      <c r="AS102" s="80">
        <v>8</v>
      </c>
      <c r="AV102" s="20">
        <f t="shared" si="2"/>
        <v>1105.8</v>
      </c>
    </row>
    <row r="103" spans="1:48" x14ac:dyDescent="0.35">
      <c r="A103" s="19">
        <v>80</v>
      </c>
      <c r="B103" s="49">
        <v>123</v>
      </c>
      <c r="C103" s="50" t="s">
        <v>592</v>
      </c>
      <c r="D103" s="51" t="s">
        <v>343</v>
      </c>
      <c r="E103" s="52" t="s">
        <v>37</v>
      </c>
      <c r="F103" s="52" t="s">
        <v>397</v>
      </c>
      <c r="G103" s="20"/>
      <c r="J103" s="21"/>
      <c r="N103" s="20"/>
      <c r="R103" s="21"/>
      <c r="T103" s="21"/>
      <c r="X103" s="23"/>
      <c r="Y103" s="23"/>
      <c r="Z103" s="23"/>
      <c r="AA103" s="23"/>
      <c r="AB103" s="79">
        <v>95.5</v>
      </c>
      <c r="AC103" s="79">
        <v>91.4</v>
      </c>
      <c r="AD103" s="79">
        <v>92.3</v>
      </c>
      <c r="AE103" s="79">
        <v>90.9</v>
      </c>
      <c r="AF103" s="79">
        <v>89.2</v>
      </c>
      <c r="AG103" s="79">
        <v>92.1</v>
      </c>
      <c r="AH103" s="79">
        <v>551.4</v>
      </c>
      <c r="AI103" s="80">
        <v>9</v>
      </c>
      <c r="AL103" s="79">
        <v>85.6</v>
      </c>
      <c r="AM103" s="79">
        <v>90.7</v>
      </c>
      <c r="AN103" s="79">
        <v>89.1</v>
      </c>
      <c r="AO103" s="79">
        <v>94</v>
      </c>
      <c r="AP103" s="79">
        <v>88.7</v>
      </c>
      <c r="AQ103" s="79">
        <v>92.1</v>
      </c>
      <c r="AR103" s="79">
        <v>540.20000000000005</v>
      </c>
      <c r="AS103" s="80">
        <v>6</v>
      </c>
      <c r="AV103" s="20">
        <f t="shared" si="2"/>
        <v>1091.5999999999999</v>
      </c>
    </row>
    <row r="104" spans="1:48" x14ac:dyDescent="0.35">
      <c r="A104" s="19">
        <v>81</v>
      </c>
      <c r="B104" s="49">
        <v>162</v>
      </c>
      <c r="C104" s="50" t="s">
        <v>400</v>
      </c>
      <c r="D104" s="51" t="s">
        <v>401</v>
      </c>
      <c r="E104" s="52" t="s">
        <v>37</v>
      </c>
      <c r="F104" s="52" t="s">
        <v>355</v>
      </c>
      <c r="G104" s="20"/>
      <c r="J104" s="21"/>
      <c r="N104" s="20"/>
      <c r="R104" s="21"/>
      <c r="T104" s="21"/>
      <c r="X104" s="23"/>
      <c r="Y104" s="23"/>
      <c r="Z104" s="23"/>
      <c r="AA104" s="23"/>
      <c r="AB104" s="79">
        <v>90.1</v>
      </c>
      <c r="AC104" s="79">
        <v>90.6</v>
      </c>
      <c r="AD104" s="79">
        <v>85.3</v>
      </c>
      <c r="AE104" s="79">
        <v>88.8</v>
      </c>
      <c r="AF104" s="79">
        <v>90.8</v>
      </c>
      <c r="AG104" s="79">
        <v>88.5</v>
      </c>
      <c r="AH104" s="79">
        <v>534.1</v>
      </c>
      <c r="AI104" s="80">
        <v>3</v>
      </c>
      <c r="AJ104" s="19"/>
      <c r="AK104" s="19"/>
      <c r="AL104" s="79">
        <v>98.1</v>
      </c>
      <c r="AM104" s="79">
        <v>91.5</v>
      </c>
      <c r="AN104" s="79">
        <v>94.9</v>
      </c>
      <c r="AO104" s="79">
        <v>91.1</v>
      </c>
      <c r="AP104" s="79">
        <v>87.1</v>
      </c>
      <c r="AQ104" s="79">
        <v>93.8</v>
      </c>
      <c r="AR104" s="79">
        <v>556.5</v>
      </c>
      <c r="AS104" s="80">
        <v>11</v>
      </c>
      <c r="AV104" s="20">
        <f t="shared" si="2"/>
        <v>1090.5999999999999</v>
      </c>
    </row>
    <row r="105" spans="1:48" x14ac:dyDescent="0.35">
      <c r="A105" s="19">
        <v>82</v>
      </c>
      <c r="B105" s="49">
        <v>330</v>
      </c>
      <c r="C105" s="11" t="s">
        <v>64</v>
      </c>
      <c r="D105" s="11" t="s">
        <v>97</v>
      </c>
      <c r="E105" s="10" t="s">
        <v>70</v>
      </c>
      <c r="F105" s="52" t="s">
        <v>303</v>
      </c>
      <c r="G105" s="18">
        <v>99.3</v>
      </c>
      <c r="H105" s="20">
        <v>100.7</v>
      </c>
      <c r="I105" s="20">
        <v>100.1</v>
      </c>
      <c r="J105" s="20">
        <v>98</v>
      </c>
      <c r="K105" s="20">
        <v>95</v>
      </c>
      <c r="L105" s="20">
        <v>98.3</v>
      </c>
      <c r="M105" s="20">
        <v>591.4</v>
      </c>
      <c r="N105" s="21">
        <v>24</v>
      </c>
      <c r="O105" s="20">
        <v>103</v>
      </c>
      <c r="P105" s="20">
        <v>95.8</v>
      </c>
      <c r="Q105" s="20">
        <v>98</v>
      </c>
      <c r="R105" s="20">
        <v>98.2</v>
      </c>
      <c r="S105" s="20">
        <v>97.3</v>
      </c>
      <c r="T105" s="20">
        <v>99.7</v>
      </c>
      <c r="U105" s="20">
        <v>592</v>
      </c>
      <c r="V105" s="21">
        <v>22</v>
      </c>
      <c r="W105" s="20">
        <v>1183.4000000000001</v>
      </c>
      <c r="X105" s="21">
        <v>46</v>
      </c>
      <c r="AB105" s="79">
        <v>100.6</v>
      </c>
      <c r="AC105" s="79">
        <v>100.8</v>
      </c>
      <c r="AD105" s="79">
        <v>98.1</v>
      </c>
      <c r="AE105" s="79">
        <v>88.4</v>
      </c>
      <c r="AF105" s="79"/>
      <c r="AG105" s="79" t="s">
        <v>832</v>
      </c>
      <c r="AH105" s="79">
        <v>387.9</v>
      </c>
      <c r="AI105" s="80">
        <v>14</v>
      </c>
      <c r="AJ105" s="19"/>
      <c r="AK105" s="19"/>
      <c r="AL105" s="79">
        <v>101.4</v>
      </c>
      <c r="AM105" s="79">
        <v>100.4</v>
      </c>
      <c r="AN105" s="79">
        <v>104.1</v>
      </c>
      <c r="AO105" s="79">
        <v>99.4</v>
      </c>
      <c r="AP105" s="79">
        <v>103.5</v>
      </c>
      <c r="AQ105" s="79">
        <v>99.4</v>
      </c>
      <c r="AR105" s="79">
        <v>608.20000000000005</v>
      </c>
      <c r="AS105" s="80">
        <v>30</v>
      </c>
      <c r="AT105" s="19"/>
      <c r="AU105" s="19"/>
      <c r="AV105" s="20">
        <f t="shared" si="2"/>
        <v>996.1</v>
      </c>
    </row>
    <row r="106" spans="1:48" x14ac:dyDescent="0.35">
      <c r="A106" s="19">
        <v>83</v>
      </c>
      <c r="B106" s="49">
        <v>293</v>
      </c>
      <c r="C106" s="50" t="s">
        <v>92</v>
      </c>
      <c r="D106" s="51" t="s">
        <v>577</v>
      </c>
      <c r="E106" s="52" t="s">
        <v>349</v>
      </c>
      <c r="F106" s="52" t="s">
        <v>160</v>
      </c>
      <c r="G106" s="20"/>
      <c r="J106" s="21"/>
      <c r="N106" s="20"/>
      <c r="R106" s="21"/>
      <c r="T106" s="21"/>
      <c r="X106" s="23"/>
      <c r="Y106" s="23"/>
      <c r="Z106" s="23"/>
      <c r="AA106" s="23"/>
      <c r="AB106" s="79">
        <v>99.7</v>
      </c>
      <c r="AC106" s="79">
        <v>102.2</v>
      </c>
      <c r="AD106" s="79">
        <v>99.2</v>
      </c>
      <c r="AE106" s="79">
        <v>102.4</v>
      </c>
      <c r="AF106" s="79">
        <v>102.6</v>
      </c>
      <c r="AG106" s="79">
        <v>103.4</v>
      </c>
      <c r="AH106" s="79">
        <v>609.5</v>
      </c>
      <c r="AI106" s="80">
        <v>39</v>
      </c>
      <c r="AL106" s="79"/>
      <c r="AM106" s="79"/>
      <c r="AN106" s="79"/>
      <c r="AO106" s="79"/>
      <c r="AP106" s="79"/>
      <c r="AQ106" s="79"/>
      <c r="AR106" s="79" t="s">
        <v>706</v>
      </c>
      <c r="AS106" s="80"/>
      <c r="AT106" s="19"/>
      <c r="AU106" s="19"/>
      <c r="AV106" s="79">
        <v>609.5</v>
      </c>
    </row>
    <row r="107" spans="1:48" x14ac:dyDescent="0.35">
      <c r="A107" s="19">
        <v>84</v>
      </c>
      <c r="B107" s="49">
        <v>242</v>
      </c>
      <c r="C107" s="50" t="s">
        <v>422</v>
      </c>
      <c r="D107" s="51" t="s">
        <v>423</v>
      </c>
      <c r="E107" s="59" t="s">
        <v>349</v>
      </c>
      <c r="F107" s="52" t="s">
        <v>160</v>
      </c>
      <c r="G107" s="20"/>
      <c r="J107" s="21"/>
      <c r="N107" s="20"/>
      <c r="R107" s="21"/>
      <c r="T107" s="21"/>
      <c r="X107" s="23"/>
      <c r="Y107" s="23"/>
      <c r="Z107" s="23"/>
      <c r="AA107" s="23"/>
      <c r="AB107" s="79">
        <v>98</v>
      </c>
      <c r="AC107" s="79">
        <v>101.2</v>
      </c>
      <c r="AD107" s="79">
        <v>101.4</v>
      </c>
      <c r="AE107" s="79">
        <v>100.6</v>
      </c>
      <c r="AF107" s="79">
        <v>102.1</v>
      </c>
      <c r="AG107" s="79">
        <v>101.4</v>
      </c>
      <c r="AH107" s="79">
        <v>604.70000000000005</v>
      </c>
      <c r="AI107" s="80">
        <v>30</v>
      </c>
      <c r="AJ107" s="19"/>
      <c r="AK107" s="19"/>
      <c r="AL107" s="79"/>
      <c r="AM107" s="79"/>
      <c r="AN107" s="79"/>
      <c r="AO107" s="79"/>
      <c r="AP107" s="79"/>
      <c r="AQ107" s="79"/>
      <c r="AR107" s="79" t="s">
        <v>706</v>
      </c>
      <c r="AS107" s="80"/>
      <c r="AT107" s="19"/>
      <c r="AU107" s="19"/>
      <c r="AV107" s="79">
        <v>604.70000000000005</v>
      </c>
    </row>
    <row r="108" spans="1:48" x14ac:dyDescent="0.35">
      <c r="A108" s="19">
        <v>85</v>
      </c>
      <c r="B108" s="49">
        <v>143</v>
      </c>
      <c r="C108" s="11" t="s">
        <v>76</v>
      </c>
      <c r="D108" s="11" t="s">
        <v>84</v>
      </c>
      <c r="E108" s="10" t="s">
        <v>37</v>
      </c>
      <c r="F108" s="52" t="s">
        <v>303</v>
      </c>
      <c r="G108" s="18">
        <v>100</v>
      </c>
      <c r="H108" s="20">
        <v>100.4</v>
      </c>
      <c r="I108" s="20">
        <v>99.9</v>
      </c>
      <c r="J108" s="20">
        <v>98.9</v>
      </c>
      <c r="K108" s="20">
        <v>101.1</v>
      </c>
      <c r="L108" s="20">
        <v>101.4</v>
      </c>
      <c r="M108" s="20">
        <v>601.70000000000005</v>
      </c>
      <c r="N108" s="21">
        <v>27</v>
      </c>
      <c r="O108" s="20">
        <v>102.4</v>
      </c>
      <c r="P108" s="20">
        <v>101.2</v>
      </c>
      <c r="Q108" s="20">
        <v>102</v>
      </c>
      <c r="R108" s="20">
        <v>101.3</v>
      </c>
      <c r="S108" s="20">
        <v>98</v>
      </c>
      <c r="T108" s="20">
        <v>101.9</v>
      </c>
      <c r="U108" s="20">
        <v>606.80000000000007</v>
      </c>
      <c r="V108" s="21">
        <v>31</v>
      </c>
      <c r="W108" s="20">
        <v>1208.5</v>
      </c>
      <c r="X108" s="21">
        <v>58</v>
      </c>
      <c r="AB108" s="79">
        <v>104.7</v>
      </c>
      <c r="AC108" s="79">
        <v>99.2</v>
      </c>
      <c r="AD108" s="79">
        <v>98.1</v>
      </c>
      <c r="AE108" s="79">
        <v>99.4</v>
      </c>
      <c r="AF108" s="79">
        <v>97</v>
      </c>
      <c r="AG108" s="79">
        <v>100.4</v>
      </c>
      <c r="AH108" s="79">
        <v>598.79999999999995</v>
      </c>
      <c r="AI108" s="80">
        <v>30</v>
      </c>
      <c r="AJ108" s="19"/>
      <c r="AK108" s="19"/>
      <c r="AL108" s="79"/>
      <c r="AM108" s="79"/>
      <c r="AN108" s="79"/>
      <c r="AO108" s="79"/>
      <c r="AP108" s="79"/>
      <c r="AQ108" s="79"/>
      <c r="AR108" s="79" t="s">
        <v>706</v>
      </c>
      <c r="AS108" s="80"/>
      <c r="AV108" s="79">
        <v>598.79999999999995</v>
      </c>
    </row>
    <row r="109" spans="1:48" x14ac:dyDescent="0.35">
      <c r="A109" s="19">
        <v>86</v>
      </c>
      <c r="B109" s="49">
        <v>161</v>
      </c>
      <c r="C109" s="11" t="s">
        <v>46</v>
      </c>
      <c r="D109" s="11" t="s">
        <v>47</v>
      </c>
      <c r="E109" s="10" t="s">
        <v>37</v>
      </c>
      <c r="F109" s="52" t="s">
        <v>303</v>
      </c>
      <c r="G109" s="18">
        <v>94.3</v>
      </c>
      <c r="H109" s="20">
        <v>98.9</v>
      </c>
      <c r="I109" s="20">
        <v>100.3</v>
      </c>
      <c r="J109" s="20">
        <v>99.8</v>
      </c>
      <c r="K109" s="20">
        <v>97.7</v>
      </c>
      <c r="L109" s="20">
        <v>101.2</v>
      </c>
      <c r="M109" s="20">
        <v>592.20000000000005</v>
      </c>
      <c r="N109" s="21">
        <v>22</v>
      </c>
      <c r="O109" s="20">
        <v>97.8</v>
      </c>
      <c r="P109" s="20">
        <v>97.4</v>
      </c>
      <c r="Q109" s="20">
        <v>99.1</v>
      </c>
      <c r="R109" s="20">
        <v>101.2</v>
      </c>
      <c r="S109" s="20">
        <v>97</v>
      </c>
      <c r="T109" s="20">
        <v>94.6</v>
      </c>
      <c r="U109" s="20">
        <v>587.09999999999991</v>
      </c>
      <c r="V109" s="21">
        <v>20</v>
      </c>
      <c r="W109" s="20">
        <v>1179.3</v>
      </c>
      <c r="X109" s="21">
        <v>42</v>
      </c>
      <c r="AB109" s="79">
        <v>96.9</v>
      </c>
      <c r="AC109" s="79">
        <v>90.5</v>
      </c>
      <c r="AD109" s="79">
        <v>92.9</v>
      </c>
      <c r="AE109" s="79">
        <v>97.9</v>
      </c>
      <c r="AF109" s="79">
        <v>96.7</v>
      </c>
      <c r="AG109" s="79">
        <v>90.1</v>
      </c>
      <c r="AH109" s="79">
        <v>565</v>
      </c>
      <c r="AI109" s="80">
        <v>14</v>
      </c>
      <c r="AL109" s="79"/>
      <c r="AM109" s="79"/>
      <c r="AN109" s="79"/>
      <c r="AO109" s="79"/>
      <c r="AP109" s="79"/>
      <c r="AQ109" s="79"/>
      <c r="AR109" s="79" t="s">
        <v>706</v>
      </c>
      <c r="AS109" s="80"/>
      <c r="AV109" s="79">
        <v>565</v>
      </c>
    </row>
    <row r="110" spans="1:48" x14ac:dyDescent="0.35">
      <c r="F110" s="20"/>
      <c r="G110" s="20"/>
      <c r="J110" s="21"/>
      <c r="N110" s="20"/>
      <c r="R110" s="21"/>
      <c r="T110" s="21"/>
      <c r="X110" s="23"/>
      <c r="Y110" s="23"/>
      <c r="Z110" s="23"/>
      <c r="AA110" s="23"/>
    </row>
    <row r="111" spans="1:48" x14ac:dyDescent="0.35">
      <c r="F111" s="20"/>
      <c r="G111" s="20"/>
      <c r="J111" s="21"/>
      <c r="N111" s="20"/>
      <c r="R111" s="21"/>
      <c r="T111" s="21"/>
      <c r="X111" s="23"/>
      <c r="Y111" s="23"/>
      <c r="Z111" s="23"/>
      <c r="AA111" s="23"/>
    </row>
    <row r="112" spans="1:48" x14ac:dyDescent="0.35">
      <c r="F112" s="20"/>
      <c r="G112" s="20"/>
      <c r="J112" s="21"/>
      <c r="N112" s="20"/>
      <c r="R112" s="21"/>
      <c r="T112" s="21"/>
      <c r="X112" s="23"/>
      <c r="Y112" s="23"/>
      <c r="Z112" s="23"/>
      <c r="AA112" s="23"/>
    </row>
    <row r="113" spans="1:48" x14ac:dyDescent="0.35">
      <c r="F113" s="20"/>
      <c r="G113" s="20"/>
      <c r="J113" s="21"/>
      <c r="N113" s="20"/>
      <c r="R113" s="21"/>
      <c r="T113" s="21"/>
      <c r="X113" s="23"/>
      <c r="Y113" s="23"/>
      <c r="Z113" s="23"/>
      <c r="AA113" s="23"/>
    </row>
    <row r="114" spans="1:48" x14ac:dyDescent="0.35">
      <c r="F114" s="20"/>
      <c r="G114" s="20"/>
      <c r="J114" s="21"/>
      <c r="N114" s="20"/>
      <c r="R114" s="21"/>
      <c r="T114" s="21"/>
      <c r="X114" s="23"/>
      <c r="Y114" s="23"/>
      <c r="Z114" s="23"/>
      <c r="AA114" s="23"/>
    </row>
    <row r="115" spans="1:48" x14ac:dyDescent="0.35">
      <c r="F115" s="20"/>
      <c r="G115" s="20"/>
      <c r="J115" s="21"/>
      <c r="N115" s="20"/>
      <c r="R115" s="21"/>
      <c r="T115" s="21"/>
      <c r="X115" s="23"/>
      <c r="Y115" s="23"/>
      <c r="Z115" s="23"/>
      <c r="AA115" s="23"/>
    </row>
    <row r="116" spans="1:48" x14ac:dyDescent="0.35">
      <c r="F116" s="20"/>
      <c r="G116" s="20"/>
      <c r="J116" s="21"/>
      <c r="N116" s="20"/>
      <c r="R116" s="21"/>
      <c r="T116" s="21"/>
      <c r="X116" s="23"/>
      <c r="Y116" s="23"/>
      <c r="Z116" s="23"/>
      <c r="AA116" s="23"/>
    </row>
    <row r="117" spans="1:48" x14ac:dyDescent="0.35">
      <c r="F117" s="20"/>
      <c r="G117" s="20"/>
      <c r="J117" s="21"/>
      <c r="N117" s="20"/>
      <c r="R117" s="21"/>
      <c r="T117" s="21"/>
      <c r="X117" s="23"/>
      <c r="Y117" s="23"/>
      <c r="Z117" s="23"/>
      <c r="AA117" s="23"/>
    </row>
    <row r="118" spans="1:48" x14ac:dyDescent="0.35">
      <c r="F118" s="20"/>
      <c r="G118" s="20"/>
      <c r="J118" s="21"/>
      <c r="N118" s="20"/>
      <c r="R118" s="21"/>
      <c r="T118" s="21"/>
      <c r="X118" s="23"/>
      <c r="Y118" s="23"/>
      <c r="Z118" s="23"/>
      <c r="AA118" s="23"/>
    </row>
    <row r="119" spans="1:48" s="7" customFormat="1" x14ac:dyDescent="0.35">
      <c r="A119" s="4" t="s">
        <v>269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s="28" customFormat="1" x14ac:dyDescent="0.35">
      <c r="A120" s="24" t="s">
        <v>850</v>
      </c>
      <c r="B120" s="24"/>
      <c r="C120" s="24"/>
      <c r="D120" s="24"/>
      <c r="E120" s="24"/>
      <c r="F120" s="24"/>
      <c r="G120" s="25"/>
      <c r="H120" s="25"/>
      <c r="I120" s="25"/>
      <c r="J120" s="25"/>
      <c r="K120" s="25"/>
      <c r="L120" s="25"/>
      <c r="M120" s="25"/>
      <c r="N120" s="26"/>
      <c r="O120" s="25"/>
      <c r="P120" s="25"/>
      <c r="Q120" s="25"/>
      <c r="R120" s="25"/>
      <c r="S120" s="25"/>
      <c r="T120" s="25"/>
      <c r="U120" s="25"/>
      <c r="V120" s="26"/>
      <c r="W120" s="25"/>
      <c r="X120" s="26"/>
      <c r="Y120" s="25"/>
      <c r="Z120" s="26"/>
      <c r="AA120" s="25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</row>
    <row r="121" spans="1:48" s="8" customFormat="1" x14ac:dyDescent="0.35">
      <c r="A121" s="12" t="s">
        <v>270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s="8" customFormat="1" x14ac:dyDescent="0.35">
      <c r="A122" s="42"/>
      <c r="B122" s="2"/>
      <c r="C122" s="2"/>
      <c r="D122" s="2"/>
      <c r="E122" s="2"/>
      <c r="F122" s="2"/>
      <c r="G122" s="2"/>
      <c r="AA122" s="42"/>
    </row>
    <row r="123" spans="1:48" s="8" customFormat="1" x14ac:dyDescent="0.35">
      <c r="A123" s="13" t="s">
        <v>268</v>
      </c>
      <c r="B123" s="46"/>
      <c r="C123" s="46"/>
      <c r="D123" s="46"/>
      <c r="E123" s="13" t="s">
        <v>690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46"/>
      <c r="V123" s="46"/>
      <c r="W123" s="46"/>
      <c r="X123" s="47"/>
      <c r="Y123" s="46"/>
      <c r="AA123" s="42"/>
      <c r="AV123" s="47">
        <v>1241.8</v>
      </c>
    </row>
    <row r="124" spans="1:48" s="8" customFormat="1" x14ac:dyDescent="0.35">
      <c r="A124" s="13" t="s">
        <v>156</v>
      </c>
      <c r="B124" s="46"/>
      <c r="C124" s="46"/>
      <c r="D124" s="46"/>
      <c r="E124" s="13" t="s">
        <v>691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46"/>
      <c r="V124" s="46"/>
      <c r="W124" s="46"/>
      <c r="X124" s="47"/>
      <c r="Y124" s="46"/>
      <c r="AA124" s="42"/>
      <c r="AV124" s="47">
        <v>1241.7</v>
      </c>
    </row>
    <row r="125" spans="1:48" s="8" customFormat="1" x14ac:dyDescent="0.35">
      <c r="A125" s="13" t="s">
        <v>157</v>
      </c>
      <c r="B125" s="46"/>
      <c r="C125" s="46"/>
      <c r="D125" s="46"/>
      <c r="E125" s="13" t="s">
        <v>851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46"/>
      <c r="V125" s="46"/>
      <c r="W125" s="46"/>
      <c r="X125" s="47"/>
      <c r="Y125" s="46"/>
      <c r="AA125" s="42"/>
      <c r="AV125" s="47">
        <v>1240.2</v>
      </c>
    </row>
    <row r="126" spans="1:48" s="8" customFormat="1" x14ac:dyDescent="0.35">
      <c r="A126" s="13"/>
      <c r="B126" s="46"/>
      <c r="C126" s="46"/>
      <c r="D126" s="4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46"/>
      <c r="V126" s="46"/>
      <c r="W126" s="46"/>
      <c r="X126" s="47"/>
      <c r="Y126" s="46"/>
      <c r="AA126" s="42"/>
      <c r="AV126" s="47"/>
    </row>
    <row r="127" spans="1:48" s="8" customFormat="1" x14ac:dyDescent="0.35">
      <c r="A127" s="13" t="s">
        <v>246</v>
      </c>
      <c r="B127" s="46"/>
      <c r="C127" s="46"/>
      <c r="D127" s="46"/>
      <c r="E127" s="13" t="s">
        <v>689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46"/>
      <c r="V127" s="46"/>
      <c r="W127" s="46"/>
      <c r="X127" s="47"/>
      <c r="Y127" s="46"/>
      <c r="AA127" s="42"/>
      <c r="AV127" s="47">
        <v>1236.2</v>
      </c>
    </row>
    <row r="128" spans="1:48" s="8" customFormat="1" x14ac:dyDescent="0.35">
      <c r="A128" s="13"/>
      <c r="B128" s="46"/>
      <c r="C128" s="46"/>
      <c r="D128" s="46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V128" s="47"/>
    </row>
    <row r="129" spans="1:50" s="35" customFormat="1" x14ac:dyDescent="0.35">
      <c r="A129" s="31" t="s">
        <v>165</v>
      </c>
      <c r="B129" s="33" t="s">
        <v>0</v>
      </c>
      <c r="C129" s="34" t="s">
        <v>1</v>
      </c>
      <c r="D129" s="34" t="s">
        <v>169</v>
      </c>
      <c r="E129" s="33" t="s">
        <v>3</v>
      </c>
      <c r="F129" s="31" t="s">
        <v>300</v>
      </c>
      <c r="G129" s="33">
        <v>1</v>
      </c>
      <c r="H129" s="31">
        <v>2</v>
      </c>
      <c r="I129" s="31">
        <v>3</v>
      </c>
      <c r="J129" s="31">
        <v>4</v>
      </c>
      <c r="K129" s="31">
        <v>5</v>
      </c>
      <c r="L129" s="31">
        <v>6</v>
      </c>
      <c r="M129" s="31" t="s">
        <v>158</v>
      </c>
      <c r="N129" s="31" t="s">
        <v>160</v>
      </c>
      <c r="O129" s="33">
        <v>1</v>
      </c>
      <c r="P129" s="31">
        <v>2</v>
      </c>
      <c r="Q129" s="31">
        <v>3</v>
      </c>
      <c r="R129" s="31">
        <v>4</v>
      </c>
      <c r="S129" s="31">
        <v>5</v>
      </c>
      <c r="T129" s="31">
        <v>6</v>
      </c>
      <c r="U129" s="31" t="s">
        <v>159</v>
      </c>
      <c r="V129" s="31" t="s">
        <v>160</v>
      </c>
      <c r="W129" s="31" t="s">
        <v>161</v>
      </c>
      <c r="X129" s="31" t="s">
        <v>160</v>
      </c>
      <c r="Y129" s="31" t="s">
        <v>162</v>
      </c>
      <c r="Z129" s="31" t="s">
        <v>163</v>
      </c>
      <c r="AA129" s="31" t="s">
        <v>265</v>
      </c>
      <c r="AB129" s="33">
        <v>1</v>
      </c>
      <c r="AC129" s="31">
        <v>2</v>
      </c>
      <c r="AD129" s="31">
        <v>3</v>
      </c>
      <c r="AE129" s="31">
        <v>4</v>
      </c>
      <c r="AF129" s="31">
        <v>5</v>
      </c>
      <c r="AG129" s="31">
        <v>6</v>
      </c>
      <c r="AH129" s="31" t="s">
        <v>285</v>
      </c>
      <c r="AI129" s="31" t="s">
        <v>288</v>
      </c>
      <c r="AJ129" s="31" t="s">
        <v>289</v>
      </c>
      <c r="AK129" s="31" t="s">
        <v>290</v>
      </c>
      <c r="AL129" s="33">
        <v>1</v>
      </c>
      <c r="AM129" s="31">
        <v>2</v>
      </c>
      <c r="AN129" s="31">
        <v>3</v>
      </c>
      <c r="AO129" s="31">
        <v>4</v>
      </c>
      <c r="AP129" s="31">
        <v>5</v>
      </c>
      <c r="AQ129" s="31">
        <v>6</v>
      </c>
      <c r="AR129" s="31" t="s">
        <v>286</v>
      </c>
      <c r="AS129" s="31" t="s">
        <v>287</v>
      </c>
      <c r="AT129" s="31" t="s">
        <v>292</v>
      </c>
      <c r="AU129" s="31" t="s">
        <v>291</v>
      </c>
      <c r="AV129" s="31" t="s">
        <v>164</v>
      </c>
      <c r="AW129" s="31" t="s">
        <v>741</v>
      </c>
    </row>
    <row r="130" spans="1:50" x14ac:dyDescent="0.35">
      <c r="A130" s="19">
        <v>1</v>
      </c>
      <c r="B130" s="49">
        <v>343</v>
      </c>
      <c r="C130" s="11" t="s">
        <v>7</v>
      </c>
      <c r="D130" s="11" t="s">
        <v>8</v>
      </c>
      <c r="E130" s="52" t="s">
        <v>611</v>
      </c>
      <c r="F130" s="52" t="s">
        <v>339</v>
      </c>
      <c r="G130" s="18">
        <v>102.5</v>
      </c>
      <c r="H130" s="20">
        <v>104.3</v>
      </c>
      <c r="I130" s="20">
        <v>104.3</v>
      </c>
      <c r="J130" s="20">
        <v>99.1</v>
      </c>
      <c r="K130" s="20">
        <v>105</v>
      </c>
      <c r="L130" s="20">
        <v>103.2</v>
      </c>
      <c r="M130" s="20">
        <v>618.40000000000009</v>
      </c>
      <c r="N130" s="21">
        <v>44</v>
      </c>
      <c r="O130" s="20">
        <v>103.3</v>
      </c>
      <c r="P130" s="20">
        <v>104</v>
      </c>
      <c r="Q130" s="20">
        <v>102.4</v>
      </c>
      <c r="R130" s="20">
        <v>102.9</v>
      </c>
      <c r="S130" s="20">
        <v>103.5</v>
      </c>
      <c r="T130" s="20">
        <v>101.2</v>
      </c>
      <c r="U130" s="20">
        <v>617.30000000000007</v>
      </c>
      <c r="V130" s="21">
        <v>36</v>
      </c>
      <c r="W130" s="20">
        <v>1235.7000000000003</v>
      </c>
      <c r="X130" s="21">
        <v>80</v>
      </c>
      <c r="Y130" s="20">
        <v>162</v>
      </c>
      <c r="Z130" s="21">
        <v>5</v>
      </c>
      <c r="AA130" s="20">
        <v>1240.7000000000003</v>
      </c>
      <c r="AB130" s="79">
        <v>104.5</v>
      </c>
      <c r="AC130" s="79">
        <v>102.6</v>
      </c>
      <c r="AD130" s="79">
        <v>103.3</v>
      </c>
      <c r="AE130" s="79">
        <v>101.1</v>
      </c>
      <c r="AF130" s="79">
        <v>100.9</v>
      </c>
      <c r="AG130" s="79">
        <v>103.8</v>
      </c>
      <c r="AH130" s="79">
        <v>616.20000000000005</v>
      </c>
      <c r="AI130" s="80">
        <v>39</v>
      </c>
      <c r="AJ130" s="20">
        <v>203.8</v>
      </c>
      <c r="AK130" s="19">
        <v>8</v>
      </c>
      <c r="AL130" s="79">
        <v>103.6</v>
      </c>
      <c r="AM130" s="79">
        <v>102.1</v>
      </c>
      <c r="AN130" s="79">
        <v>100.8</v>
      </c>
      <c r="AO130" s="79">
        <v>104.2</v>
      </c>
      <c r="AP130" s="79">
        <v>103.9</v>
      </c>
      <c r="AQ130" s="79">
        <v>102</v>
      </c>
      <c r="AR130" s="79">
        <v>616.6</v>
      </c>
      <c r="AS130" s="80">
        <v>46</v>
      </c>
      <c r="AT130" s="20">
        <v>78.099999999999994</v>
      </c>
      <c r="AU130" s="19">
        <v>1</v>
      </c>
      <c r="AV130" s="20">
        <f t="shared" ref="AV130:AV161" si="3">AU130+AR130+AK130+AH130</f>
        <v>1241.8000000000002</v>
      </c>
      <c r="AW130" s="20">
        <f>AV130+AA130</f>
        <v>2482.5000000000005</v>
      </c>
      <c r="AX130" s="23">
        <v>2</v>
      </c>
    </row>
    <row r="131" spans="1:50" x14ac:dyDescent="0.35">
      <c r="A131" s="19">
        <v>2</v>
      </c>
      <c r="B131" s="49">
        <v>333</v>
      </c>
      <c r="C131" s="11" t="s">
        <v>4</v>
      </c>
      <c r="D131" s="11" t="s">
        <v>5</v>
      </c>
      <c r="E131" s="52" t="s">
        <v>611</v>
      </c>
      <c r="F131" s="52" t="s">
        <v>339</v>
      </c>
      <c r="G131" s="18">
        <v>103.6</v>
      </c>
      <c r="H131" s="20">
        <v>103</v>
      </c>
      <c r="I131" s="20">
        <v>103.4</v>
      </c>
      <c r="J131" s="20">
        <v>102.5</v>
      </c>
      <c r="K131" s="20">
        <v>105.4</v>
      </c>
      <c r="L131" s="20">
        <v>104.1</v>
      </c>
      <c r="M131" s="20">
        <v>622</v>
      </c>
      <c r="N131" s="21">
        <v>44</v>
      </c>
      <c r="O131" s="20">
        <v>104.5</v>
      </c>
      <c r="P131" s="20">
        <v>103.6</v>
      </c>
      <c r="Q131" s="20">
        <v>104.4</v>
      </c>
      <c r="R131" s="20">
        <v>103.7</v>
      </c>
      <c r="S131" s="20">
        <v>103.1</v>
      </c>
      <c r="T131" s="20">
        <v>103</v>
      </c>
      <c r="U131" s="20">
        <v>622.29999999999995</v>
      </c>
      <c r="V131" s="21">
        <v>46</v>
      </c>
      <c r="W131" s="20">
        <v>1244.3</v>
      </c>
      <c r="X131" s="21">
        <v>90</v>
      </c>
      <c r="Y131" s="20">
        <v>183.4</v>
      </c>
      <c r="Z131" s="21">
        <v>6</v>
      </c>
      <c r="AA131" s="20">
        <v>1250.3</v>
      </c>
      <c r="AB131" s="79">
        <v>102.1</v>
      </c>
      <c r="AC131" s="79">
        <v>101.2</v>
      </c>
      <c r="AD131" s="79">
        <v>102.3</v>
      </c>
      <c r="AE131" s="79">
        <v>102.2</v>
      </c>
      <c r="AF131" s="79">
        <v>102.6</v>
      </c>
      <c r="AG131" s="79">
        <v>102.6</v>
      </c>
      <c r="AH131" s="79">
        <v>613</v>
      </c>
      <c r="AI131" s="80">
        <v>36</v>
      </c>
      <c r="AJ131" s="20"/>
      <c r="AK131" s="19"/>
      <c r="AL131" s="79">
        <v>103.3</v>
      </c>
      <c r="AM131" s="79">
        <v>102.6</v>
      </c>
      <c r="AN131" s="79">
        <v>103.8</v>
      </c>
      <c r="AO131" s="79">
        <v>104.3</v>
      </c>
      <c r="AP131" s="79">
        <v>105.2</v>
      </c>
      <c r="AQ131" s="79">
        <v>101.5</v>
      </c>
      <c r="AR131" s="79">
        <v>620.70000000000005</v>
      </c>
      <c r="AS131" s="80">
        <v>43</v>
      </c>
      <c r="AT131" s="20">
        <v>206.1</v>
      </c>
      <c r="AU131" s="19">
        <v>8</v>
      </c>
      <c r="AV131" s="20">
        <f t="shared" si="3"/>
        <v>1241.7</v>
      </c>
      <c r="AW131" s="20">
        <f t="shared" ref="AW131:AW182" si="4">AV131+AA131</f>
        <v>2492</v>
      </c>
      <c r="AX131" s="23">
        <v>1</v>
      </c>
    </row>
    <row r="132" spans="1:50" x14ac:dyDescent="0.35">
      <c r="A132" s="19">
        <v>3</v>
      </c>
      <c r="B132" s="49">
        <v>290</v>
      </c>
      <c r="C132" s="50" t="s">
        <v>90</v>
      </c>
      <c r="D132" s="51" t="s">
        <v>427</v>
      </c>
      <c r="E132" s="52" t="s">
        <v>6</v>
      </c>
      <c r="F132" s="52" t="s">
        <v>303</v>
      </c>
      <c r="G132" s="20"/>
      <c r="J132" s="21"/>
      <c r="N132" s="20"/>
      <c r="R132" s="21"/>
      <c r="T132" s="21"/>
      <c r="X132" s="23"/>
      <c r="Y132" s="23"/>
      <c r="Z132" s="23"/>
      <c r="AA132" s="23"/>
      <c r="AB132" s="79">
        <v>102.2</v>
      </c>
      <c r="AC132" s="79">
        <v>102.7</v>
      </c>
      <c r="AD132" s="79">
        <v>103.9</v>
      </c>
      <c r="AE132" s="79">
        <v>104.3</v>
      </c>
      <c r="AF132" s="79">
        <v>101.6</v>
      </c>
      <c r="AG132" s="79">
        <v>99.8</v>
      </c>
      <c r="AH132" s="79">
        <v>614.5</v>
      </c>
      <c r="AI132" s="80">
        <v>38</v>
      </c>
      <c r="AJ132" s="20">
        <v>140.9</v>
      </c>
      <c r="AK132" s="19">
        <v>4</v>
      </c>
      <c r="AL132" s="79">
        <v>102.5</v>
      </c>
      <c r="AM132" s="79">
        <v>102</v>
      </c>
      <c r="AN132" s="79">
        <v>102.9</v>
      </c>
      <c r="AO132" s="79">
        <v>102.7</v>
      </c>
      <c r="AP132" s="79">
        <v>102.3</v>
      </c>
      <c r="AQ132" s="79">
        <v>102.3</v>
      </c>
      <c r="AR132" s="79">
        <v>614.70000000000005</v>
      </c>
      <c r="AS132" s="80">
        <v>42</v>
      </c>
      <c r="AT132" s="20">
        <v>204.2</v>
      </c>
      <c r="AU132" s="19">
        <v>7</v>
      </c>
      <c r="AV132" s="20">
        <f t="shared" si="3"/>
        <v>1240.2</v>
      </c>
      <c r="AW132" s="20">
        <f t="shared" si="4"/>
        <v>1240.2</v>
      </c>
    </row>
    <row r="133" spans="1:50" x14ac:dyDescent="0.35">
      <c r="A133" s="19">
        <v>4</v>
      </c>
      <c r="B133" s="49">
        <v>237</v>
      </c>
      <c r="C133" s="11" t="s">
        <v>25</v>
      </c>
      <c r="D133" s="11" t="s">
        <v>26</v>
      </c>
      <c r="E133" s="10" t="s">
        <v>6</v>
      </c>
      <c r="F133" s="52" t="s">
        <v>303</v>
      </c>
      <c r="G133" s="18">
        <v>103.6</v>
      </c>
      <c r="H133" s="20">
        <v>100.9</v>
      </c>
      <c r="I133" s="20">
        <v>101.9</v>
      </c>
      <c r="J133" s="20">
        <v>103.9</v>
      </c>
      <c r="K133" s="20">
        <v>100.6</v>
      </c>
      <c r="L133" s="20">
        <v>101.9</v>
      </c>
      <c r="M133" s="20">
        <v>612.79999999999995</v>
      </c>
      <c r="N133" s="21">
        <v>35</v>
      </c>
      <c r="O133" s="20">
        <v>105</v>
      </c>
      <c r="P133" s="20">
        <v>102</v>
      </c>
      <c r="Q133" s="20">
        <v>104.3</v>
      </c>
      <c r="R133" s="20">
        <v>101.8</v>
      </c>
      <c r="S133" s="20">
        <v>103.4</v>
      </c>
      <c r="T133" s="20">
        <v>101</v>
      </c>
      <c r="U133" s="20">
        <v>617.5</v>
      </c>
      <c r="V133" s="21">
        <v>37</v>
      </c>
      <c r="W133" s="20">
        <v>1230.3</v>
      </c>
      <c r="X133" s="21">
        <v>72</v>
      </c>
      <c r="Y133" s="20">
        <v>75.400000000000006</v>
      </c>
      <c r="Z133" s="21">
        <v>1</v>
      </c>
      <c r="AA133" s="20">
        <v>1231.3</v>
      </c>
      <c r="AB133" s="79">
        <v>103.1</v>
      </c>
      <c r="AC133" s="79">
        <v>103.6</v>
      </c>
      <c r="AD133" s="79">
        <v>101.3</v>
      </c>
      <c r="AE133" s="79">
        <v>102.9</v>
      </c>
      <c r="AF133" s="79">
        <v>105</v>
      </c>
      <c r="AG133" s="79">
        <v>103.3</v>
      </c>
      <c r="AH133" s="79">
        <v>619.20000000000005</v>
      </c>
      <c r="AI133" s="80">
        <v>45</v>
      </c>
      <c r="AJ133" s="20">
        <v>183.6</v>
      </c>
      <c r="AK133" s="19">
        <v>6</v>
      </c>
      <c r="AL133" s="79">
        <v>102.4</v>
      </c>
      <c r="AM133" s="79">
        <v>103.3</v>
      </c>
      <c r="AN133" s="79">
        <v>101.3</v>
      </c>
      <c r="AO133" s="79">
        <v>101.1</v>
      </c>
      <c r="AP133" s="79">
        <v>102.2</v>
      </c>
      <c r="AQ133" s="79">
        <v>101.5</v>
      </c>
      <c r="AR133" s="79">
        <v>611.79999999999995</v>
      </c>
      <c r="AS133" s="80">
        <v>35</v>
      </c>
      <c r="AT133" s="19"/>
      <c r="AU133" s="19"/>
      <c r="AV133" s="20">
        <f t="shared" si="3"/>
        <v>1237</v>
      </c>
      <c r="AW133" s="20">
        <f t="shared" si="4"/>
        <v>2468.3000000000002</v>
      </c>
      <c r="AX133" s="23">
        <v>4</v>
      </c>
    </row>
    <row r="134" spans="1:50" x14ac:dyDescent="0.35">
      <c r="A134" s="19">
        <v>5</v>
      </c>
      <c r="B134" s="49">
        <v>352</v>
      </c>
      <c r="C134" s="11" t="s">
        <v>9</v>
      </c>
      <c r="D134" s="11" t="s">
        <v>10</v>
      </c>
      <c r="E134" s="52" t="s">
        <v>611</v>
      </c>
      <c r="F134" s="52" t="s">
        <v>303</v>
      </c>
      <c r="G134" s="18">
        <v>98.6</v>
      </c>
      <c r="H134" s="20">
        <v>100.7</v>
      </c>
      <c r="I134" s="20">
        <v>102.6</v>
      </c>
      <c r="J134" s="20">
        <v>102.5</v>
      </c>
      <c r="K134" s="20">
        <v>100.3</v>
      </c>
      <c r="L134" s="20">
        <v>101.4</v>
      </c>
      <c r="M134" s="20">
        <v>606.1</v>
      </c>
      <c r="N134" s="21">
        <v>30</v>
      </c>
      <c r="O134" s="20">
        <v>101.8</v>
      </c>
      <c r="P134" s="20">
        <v>100</v>
      </c>
      <c r="Q134" s="20">
        <v>101.8</v>
      </c>
      <c r="R134" s="20">
        <v>101.3</v>
      </c>
      <c r="S134" s="20">
        <v>102.1</v>
      </c>
      <c r="T134" s="20">
        <v>101.3</v>
      </c>
      <c r="U134" s="20">
        <v>608.29999999999995</v>
      </c>
      <c r="V134" s="21">
        <v>33</v>
      </c>
      <c r="W134" s="20">
        <v>1214.4000000000001</v>
      </c>
      <c r="X134" s="21">
        <v>63</v>
      </c>
      <c r="AA134" s="20">
        <v>1214.4000000000001</v>
      </c>
      <c r="AB134" s="79">
        <v>99.3</v>
      </c>
      <c r="AC134" s="79">
        <v>101.4</v>
      </c>
      <c r="AD134" s="79">
        <v>105.1</v>
      </c>
      <c r="AE134" s="79">
        <v>102.6</v>
      </c>
      <c r="AF134" s="79">
        <v>102.8</v>
      </c>
      <c r="AG134" s="79">
        <v>102.7</v>
      </c>
      <c r="AH134" s="79">
        <v>613.9</v>
      </c>
      <c r="AI134" s="80">
        <v>43</v>
      </c>
      <c r="AJ134" s="20">
        <v>99.4</v>
      </c>
      <c r="AK134" s="19">
        <v>2</v>
      </c>
      <c r="AL134" s="79">
        <v>101</v>
      </c>
      <c r="AM134" s="79">
        <v>101.9</v>
      </c>
      <c r="AN134" s="79">
        <v>102.4</v>
      </c>
      <c r="AO134" s="79">
        <v>103.4</v>
      </c>
      <c r="AP134" s="79">
        <v>103.5</v>
      </c>
      <c r="AQ134" s="79">
        <v>102.8</v>
      </c>
      <c r="AR134" s="79">
        <v>615</v>
      </c>
      <c r="AS134" s="80">
        <v>35</v>
      </c>
      <c r="AT134" s="20">
        <v>183.2</v>
      </c>
      <c r="AU134" s="19">
        <v>6</v>
      </c>
      <c r="AV134" s="20">
        <f t="shared" si="3"/>
        <v>1236.9000000000001</v>
      </c>
      <c r="AW134" s="20">
        <f t="shared" si="4"/>
        <v>2451.3000000000002</v>
      </c>
    </row>
    <row r="135" spans="1:50" x14ac:dyDescent="0.35">
      <c r="A135" s="19">
        <v>6</v>
      </c>
      <c r="B135" s="49">
        <v>111</v>
      </c>
      <c r="C135" s="11" t="s">
        <v>64</v>
      </c>
      <c r="D135" s="11" t="s">
        <v>78</v>
      </c>
      <c r="E135" s="10" t="s">
        <v>629</v>
      </c>
      <c r="F135" s="52" t="s">
        <v>339</v>
      </c>
      <c r="G135" s="18">
        <v>103.6</v>
      </c>
      <c r="H135" s="20">
        <v>100.4</v>
      </c>
      <c r="I135" s="20">
        <v>102.7</v>
      </c>
      <c r="J135" s="20">
        <v>101.2</v>
      </c>
      <c r="K135" s="20">
        <v>103.1</v>
      </c>
      <c r="L135" s="20">
        <v>102.1</v>
      </c>
      <c r="M135" s="20">
        <v>613.1</v>
      </c>
      <c r="N135" s="21">
        <v>34</v>
      </c>
      <c r="O135" s="20">
        <v>103</v>
      </c>
      <c r="P135" s="20">
        <v>103.3</v>
      </c>
      <c r="Q135" s="20">
        <v>101.3</v>
      </c>
      <c r="R135" s="20">
        <v>102.8</v>
      </c>
      <c r="S135" s="20">
        <v>102.6</v>
      </c>
      <c r="T135" s="20">
        <v>102.3</v>
      </c>
      <c r="U135" s="20">
        <v>615.29999999999995</v>
      </c>
      <c r="V135" s="21">
        <v>39</v>
      </c>
      <c r="W135" s="20">
        <v>1228.4000000000001</v>
      </c>
      <c r="X135" s="21">
        <v>73</v>
      </c>
      <c r="Y135" s="20">
        <v>119.8</v>
      </c>
      <c r="Z135" s="21">
        <v>3</v>
      </c>
      <c r="AA135" s="20">
        <v>1231.4000000000001</v>
      </c>
      <c r="AB135" s="79">
        <v>101.6</v>
      </c>
      <c r="AC135" s="79">
        <v>104.3</v>
      </c>
      <c r="AD135" s="79">
        <v>103.5</v>
      </c>
      <c r="AE135" s="79">
        <v>104.3</v>
      </c>
      <c r="AF135" s="79">
        <v>101.4</v>
      </c>
      <c r="AG135" s="79">
        <v>102.3</v>
      </c>
      <c r="AH135" s="79">
        <v>617.4</v>
      </c>
      <c r="AI135" s="80">
        <v>41</v>
      </c>
      <c r="AJ135" s="20">
        <v>203</v>
      </c>
      <c r="AK135" s="19">
        <v>7</v>
      </c>
      <c r="AL135" s="79">
        <v>103.6</v>
      </c>
      <c r="AM135" s="79">
        <v>105.4</v>
      </c>
      <c r="AN135" s="79">
        <v>101.3</v>
      </c>
      <c r="AO135" s="79">
        <v>101.3</v>
      </c>
      <c r="AP135" s="79">
        <v>100.4</v>
      </c>
      <c r="AQ135" s="79">
        <v>99.8</v>
      </c>
      <c r="AR135" s="79">
        <v>611.79999999999995</v>
      </c>
      <c r="AS135" s="80">
        <v>35</v>
      </c>
      <c r="AT135" s="19"/>
      <c r="AU135" s="19"/>
      <c r="AV135" s="20">
        <f t="shared" si="3"/>
        <v>1236.1999999999998</v>
      </c>
      <c r="AW135" s="20">
        <f t="shared" si="4"/>
        <v>2467.6</v>
      </c>
      <c r="AX135" s="23">
        <v>5</v>
      </c>
    </row>
    <row r="136" spans="1:50" x14ac:dyDescent="0.35">
      <c r="A136" s="19">
        <v>7</v>
      </c>
      <c r="B136" s="49">
        <v>347</v>
      </c>
      <c r="C136" s="11" t="s">
        <v>39</v>
      </c>
      <c r="D136" s="11" t="s">
        <v>40</v>
      </c>
      <c r="E136" s="10" t="s">
        <v>6</v>
      </c>
      <c r="F136" s="52" t="s">
        <v>303</v>
      </c>
      <c r="G136" s="18">
        <v>101.6</v>
      </c>
      <c r="H136" s="20">
        <v>103.1</v>
      </c>
      <c r="I136" s="20">
        <v>102.7</v>
      </c>
      <c r="J136" s="20">
        <v>99.3</v>
      </c>
      <c r="K136" s="20">
        <v>102.8</v>
      </c>
      <c r="L136" s="20">
        <v>103.7</v>
      </c>
      <c r="M136" s="20">
        <v>613.20000000000005</v>
      </c>
      <c r="N136" s="21">
        <v>38</v>
      </c>
      <c r="O136" s="20">
        <v>102.3</v>
      </c>
      <c r="P136" s="20">
        <v>100.6</v>
      </c>
      <c r="Q136" s="20">
        <v>103</v>
      </c>
      <c r="R136" s="20">
        <v>103.3</v>
      </c>
      <c r="S136" s="20">
        <v>102.8</v>
      </c>
      <c r="T136" s="20">
        <v>102.7</v>
      </c>
      <c r="U136" s="20">
        <v>614.70000000000005</v>
      </c>
      <c r="V136" s="21">
        <v>43</v>
      </c>
      <c r="W136" s="20">
        <v>1227.9000000000001</v>
      </c>
      <c r="X136" s="21">
        <v>81</v>
      </c>
      <c r="Y136" s="20">
        <v>204.7</v>
      </c>
      <c r="Z136" s="21">
        <v>7</v>
      </c>
      <c r="AA136" s="20">
        <v>1234.9000000000001</v>
      </c>
      <c r="AB136" s="79">
        <v>101.9</v>
      </c>
      <c r="AC136" s="79">
        <v>102.1</v>
      </c>
      <c r="AD136" s="79">
        <v>103.3</v>
      </c>
      <c r="AE136" s="79">
        <v>104.2</v>
      </c>
      <c r="AF136" s="79">
        <v>101.5</v>
      </c>
      <c r="AG136" s="79">
        <v>102.1</v>
      </c>
      <c r="AH136" s="79">
        <v>615.1</v>
      </c>
      <c r="AI136" s="80">
        <v>41</v>
      </c>
      <c r="AJ136" s="20">
        <v>120.3</v>
      </c>
      <c r="AK136" s="19">
        <v>3</v>
      </c>
      <c r="AL136" s="79">
        <v>103.2</v>
      </c>
      <c r="AM136" s="79">
        <v>101</v>
      </c>
      <c r="AN136" s="79">
        <v>102.8</v>
      </c>
      <c r="AO136" s="79">
        <v>102.1</v>
      </c>
      <c r="AP136" s="79">
        <v>102.1</v>
      </c>
      <c r="AQ136" s="79">
        <v>102.1</v>
      </c>
      <c r="AR136" s="79">
        <v>613.29999999999995</v>
      </c>
      <c r="AS136" s="80">
        <v>39</v>
      </c>
      <c r="AT136" s="20">
        <v>118.8</v>
      </c>
      <c r="AU136" s="19">
        <v>3</v>
      </c>
      <c r="AV136" s="20">
        <f t="shared" si="3"/>
        <v>1234.4000000000001</v>
      </c>
      <c r="AW136" s="20">
        <f t="shared" si="4"/>
        <v>2469.3000000000002</v>
      </c>
      <c r="AX136" s="23">
        <v>3</v>
      </c>
    </row>
    <row r="137" spans="1:50" x14ac:dyDescent="0.35">
      <c r="A137" s="19">
        <v>8</v>
      </c>
      <c r="B137" s="49">
        <v>319</v>
      </c>
      <c r="C137" s="11" t="s">
        <v>13</v>
      </c>
      <c r="D137" s="11" t="s">
        <v>14</v>
      </c>
      <c r="E137" s="52" t="s">
        <v>611</v>
      </c>
      <c r="F137" s="52" t="s">
        <v>303</v>
      </c>
      <c r="G137" s="18">
        <v>100.8</v>
      </c>
      <c r="H137" s="20">
        <v>97.6</v>
      </c>
      <c r="I137" s="20">
        <v>102.1</v>
      </c>
      <c r="J137" s="20">
        <v>100.9</v>
      </c>
      <c r="K137" s="20">
        <v>102.2</v>
      </c>
      <c r="L137" s="20">
        <v>103</v>
      </c>
      <c r="M137" s="20">
        <v>606.59999999999991</v>
      </c>
      <c r="N137" s="21">
        <v>36</v>
      </c>
      <c r="O137" s="20">
        <v>101.8</v>
      </c>
      <c r="P137" s="20">
        <v>102.9</v>
      </c>
      <c r="Q137" s="20">
        <v>103.1</v>
      </c>
      <c r="R137" s="20">
        <v>102.8</v>
      </c>
      <c r="S137" s="20">
        <v>103.1</v>
      </c>
      <c r="T137" s="20">
        <v>102.1</v>
      </c>
      <c r="U137" s="20">
        <v>615.79999999999995</v>
      </c>
      <c r="V137" s="21">
        <v>39</v>
      </c>
      <c r="W137" s="20">
        <v>1222.3999999999999</v>
      </c>
      <c r="X137" s="21">
        <v>75</v>
      </c>
      <c r="AA137" s="20">
        <v>1222.3999999999999</v>
      </c>
      <c r="AB137" s="79">
        <v>102.4</v>
      </c>
      <c r="AC137" s="79">
        <v>101.4</v>
      </c>
      <c r="AD137" s="79">
        <v>102.6</v>
      </c>
      <c r="AE137" s="79">
        <v>103.6</v>
      </c>
      <c r="AF137" s="79">
        <v>101.8</v>
      </c>
      <c r="AG137" s="79">
        <v>100.9</v>
      </c>
      <c r="AH137" s="79">
        <v>612.70000000000005</v>
      </c>
      <c r="AI137" s="80">
        <v>37</v>
      </c>
      <c r="AJ137" s="20"/>
      <c r="AK137" s="19"/>
      <c r="AL137" s="79">
        <v>101.9</v>
      </c>
      <c r="AM137" s="79">
        <v>103.6</v>
      </c>
      <c r="AN137" s="79">
        <v>102.6</v>
      </c>
      <c r="AO137" s="79">
        <v>104.7</v>
      </c>
      <c r="AP137" s="79">
        <v>100.7</v>
      </c>
      <c r="AQ137" s="79">
        <v>103</v>
      </c>
      <c r="AR137" s="79">
        <v>616.5</v>
      </c>
      <c r="AS137" s="80">
        <v>43</v>
      </c>
      <c r="AT137" s="20">
        <v>99</v>
      </c>
      <c r="AU137" s="19">
        <v>2</v>
      </c>
      <c r="AV137" s="20">
        <f t="shared" si="3"/>
        <v>1231.2</v>
      </c>
      <c r="AW137" s="20">
        <f t="shared" si="4"/>
        <v>2453.6</v>
      </c>
    </row>
    <row r="138" spans="1:50" x14ac:dyDescent="0.35">
      <c r="A138" s="19">
        <v>9</v>
      </c>
      <c r="B138" s="49">
        <v>394</v>
      </c>
      <c r="C138" s="11" t="s">
        <v>170</v>
      </c>
      <c r="D138" s="11" t="s">
        <v>45</v>
      </c>
      <c r="E138" s="10" t="s">
        <v>6</v>
      </c>
      <c r="F138" s="52" t="s">
        <v>303</v>
      </c>
      <c r="G138" s="18">
        <v>102</v>
      </c>
      <c r="H138" s="20">
        <v>99.7</v>
      </c>
      <c r="I138" s="20">
        <v>102.2</v>
      </c>
      <c r="J138" s="20">
        <v>101.6</v>
      </c>
      <c r="K138" s="20">
        <v>101</v>
      </c>
      <c r="L138" s="20">
        <v>100.6</v>
      </c>
      <c r="M138" s="20">
        <v>607.1</v>
      </c>
      <c r="N138" s="21">
        <v>29</v>
      </c>
      <c r="O138" s="20">
        <v>102.5</v>
      </c>
      <c r="P138" s="20">
        <v>102.1</v>
      </c>
      <c r="Q138" s="20">
        <v>102.6</v>
      </c>
      <c r="R138" s="20">
        <v>101.9</v>
      </c>
      <c r="S138" s="20">
        <v>101.9</v>
      </c>
      <c r="T138" s="20">
        <v>102.4</v>
      </c>
      <c r="U138" s="20">
        <v>613.4</v>
      </c>
      <c r="V138" s="21">
        <v>36</v>
      </c>
      <c r="W138" s="20">
        <v>1220.5</v>
      </c>
      <c r="X138" s="21">
        <v>65</v>
      </c>
      <c r="AA138" s="20">
        <v>1220.5</v>
      </c>
      <c r="AB138" s="79">
        <v>101.4</v>
      </c>
      <c r="AC138" s="79">
        <v>102.7</v>
      </c>
      <c r="AD138" s="79">
        <v>101.8</v>
      </c>
      <c r="AE138" s="79">
        <v>102.4</v>
      </c>
      <c r="AF138" s="79">
        <v>101.4</v>
      </c>
      <c r="AG138" s="79">
        <v>100.5</v>
      </c>
      <c r="AH138" s="79">
        <v>610.20000000000005</v>
      </c>
      <c r="AI138" s="80">
        <v>35</v>
      </c>
      <c r="AJ138" s="20"/>
      <c r="AK138" s="19"/>
      <c r="AL138" s="79">
        <v>103.6</v>
      </c>
      <c r="AM138" s="79">
        <v>101.8</v>
      </c>
      <c r="AN138" s="79">
        <v>103.4</v>
      </c>
      <c r="AO138" s="79">
        <v>102.7</v>
      </c>
      <c r="AP138" s="79">
        <v>101.1</v>
      </c>
      <c r="AQ138" s="79">
        <v>102.3</v>
      </c>
      <c r="AR138" s="79">
        <v>614.9</v>
      </c>
      <c r="AS138" s="80">
        <v>35</v>
      </c>
      <c r="AT138" s="20">
        <v>161.1</v>
      </c>
      <c r="AU138" s="19">
        <v>5</v>
      </c>
      <c r="AV138" s="20">
        <f t="shared" si="3"/>
        <v>1230.0999999999999</v>
      </c>
      <c r="AW138" s="20">
        <f t="shared" si="4"/>
        <v>2450.6</v>
      </c>
    </row>
    <row r="139" spans="1:50" x14ac:dyDescent="0.35">
      <c r="A139" s="19">
        <v>10</v>
      </c>
      <c r="B139" s="49">
        <v>250</v>
      </c>
      <c r="C139" s="11" t="s">
        <v>29</v>
      </c>
      <c r="D139" s="11" t="s">
        <v>30</v>
      </c>
      <c r="E139" s="10" t="s">
        <v>6</v>
      </c>
      <c r="F139" s="52" t="s">
        <v>303</v>
      </c>
      <c r="G139" s="18">
        <v>104</v>
      </c>
      <c r="H139" s="20">
        <v>102.3</v>
      </c>
      <c r="I139" s="20">
        <v>103.8</v>
      </c>
      <c r="J139" s="20">
        <v>102.3</v>
      </c>
      <c r="K139" s="20">
        <v>101.2</v>
      </c>
      <c r="L139" s="20">
        <v>101.6</v>
      </c>
      <c r="M139" s="20">
        <v>615.20000000000005</v>
      </c>
      <c r="N139" s="21">
        <v>42</v>
      </c>
      <c r="O139" s="20">
        <v>103.5</v>
      </c>
      <c r="P139" s="20">
        <v>104.1</v>
      </c>
      <c r="Q139" s="20">
        <v>101.5</v>
      </c>
      <c r="R139" s="20">
        <v>101.9</v>
      </c>
      <c r="S139" s="20">
        <v>103.1</v>
      </c>
      <c r="T139" s="20">
        <v>101.9</v>
      </c>
      <c r="U139" s="20">
        <v>616</v>
      </c>
      <c r="V139" s="21">
        <v>36</v>
      </c>
      <c r="W139" s="20">
        <v>1231.2</v>
      </c>
      <c r="X139" s="21">
        <v>78</v>
      </c>
      <c r="Y139" s="20">
        <v>141.19999999999999</v>
      </c>
      <c r="Z139" s="21">
        <v>4</v>
      </c>
      <c r="AA139" s="20">
        <v>1235.2</v>
      </c>
      <c r="AB139" s="79">
        <v>103.9</v>
      </c>
      <c r="AC139" s="79">
        <v>104</v>
      </c>
      <c r="AD139" s="79">
        <v>104.1</v>
      </c>
      <c r="AE139" s="79">
        <v>101.5</v>
      </c>
      <c r="AF139" s="79">
        <v>103.9</v>
      </c>
      <c r="AG139" s="79">
        <v>101.6</v>
      </c>
      <c r="AH139" s="79">
        <v>619</v>
      </c>
      <c r="AI139" s="80">
        <v>40</v>
      </c>
      <c r="AJ139" s="20">
        <v>78.900000000000006</v>
      </c>
      <c r="AK139" s="19">
        <v>1</v>
      </c>
      <c r="AL139" s="79">
        <v>103.5</v>
      </c>
      <c r="AM139" s="79">
        <v>103.1</v>
      </c>
      <c r="AN139" s="79">
        <v>101</v>
      </c>
      <c r="AO139" s="79">
        <v>99.4</v>
      </c>
      <c r="AP139" s="79">
        <v>101.5</v>
      </c>
      <c r="AQ139" s="79">
        <v>99.7</v>
      </c>
      <c r="AR139" s="79">
        <v>608.20000000000005</v>
      </c>
      <c r="AS139" s="80">
        <v>30</v>
      </c>
      <c r="AT139" s="19"/>
      <c r="AU139" s="19"/>
      <c r="AV139" s="20">
        <f t="shared" si="3"/>
        <v>1228.2</v>
      </c>
      <c r="AW139" s="20">
        <f t="shared" si="4"/>
        <v>2463.4</v>
      </c>
    </row>
    <row r="140" spans="1:50" x14ac:dyDescent="0.35">
      <c r="A140" s="19">
        <v>11</v>
      </c>
      <c r="B140" s="49">
        <v>254</v>
      </c>
      <c r="C140" s="50" t="s">
        <v>389</v>
      </c>
      <c r="D140" s="51" t="s">
        <v>390</v>
      </c>
      <c r="E140" s="52" t="s">
        <v>611</v>
      </c>
      <c r="F140" s="52" t="s">
        <v>339</v>
      </c>
      <c r="G140" s="20"/>
      <c r="J140" s="21"/>
      <c r="N140" s="20"/>
      <c r="R140" s="21"/>
      <c r="T140" s="21"/>
      <c r="X140" s="23"/>
      <c r="Y140" s="23"/>
      <c r="Z140" s="23"/>
      <c r="AA140" s="23"/>
      <c r="AB140" s="79">
        <v>101.5</v>
      </c>
      <c r="AC140" s="79">
        <v>102.4</v>
      </c>
      <c r="AD140" s="79">
        <v>101.5</v>
      </c>
      <c r="AE140" s="79">
        <v>101.5</v>
      </c>
      <c r="AF140" s="79">
        <v>99.8</v>
      </c>
      <c r="AG140" s="79">
        <v>100.9</v>
      </c>
      <c r="AH140" s="79">
        <v>607.6</v>
      </c>
      <c r="AI140" s="80">
        <v>33</v>
      </c>
      <c r="AJ140" s="19"/>
      <c r="AK140" s="19"/>
      <c r="AL140" s="79">
        <v>100.7</v>
      </c>
      <c r="AM140" s="79">
        <v>103.9</v>
      </c>
      <c r="AN140" s="79">
        <v>102.3</v>
      </c>
      <c r="AO140" s="79">
        <v>101.4</v>
      </c>
      <c r="AP140" s="79">
        <v>101.5</v>
      </c>
      <c r="AQ140" s="79">
        <v>104.1</v>
      </c>
      <c r="AR140" s="79">
        <v>613.9</v>
      </c>
      <c r="AS140" s="80">
        <v>38</v>
      </c>
      <c r="AT140" s="20">
        <v>139.1</v>
      </c>
      <c r="AU140" s="19">
        <v>4</v>
      </c>
      <c r="AV140" s="20">
        <f t="shared" si="3"/>
        <v>1225.5</v>
      </c>
      <c r="AW140" s="20">
        <f t="shared" si="4"/>
        <v>1225.5</v>
      </c>
    </row>
    <row r="141" spans="1:50" x14ac:dyDescent="0.35">
      <c r="A141" s="19">
        <v>12</v>
      </c>
      <c r="B141" s="49">
        <v>271</v>
      </c>
      <c r="C141" s="11" t="s">
        <v>23</v>
      </c>
      <c r="D141" s="11" t="s">
        <v>24</v>
      </c>
      <c r="E141" s="10" t="s">
        <v>6</v>
      </c>
      <c r="F141" s="52" t="s">
        <v>303</v>
      </c>
      <c r="G141" s="18">
        <v>102</v>
      </c>
      <c r="H141" s="20">
        <v>101.8</v>
      </c>
      <c r="I141" s="20">
        <v>103.3</v>
      </c>
      <c r="J141" s="20">
        <v>102.7</v>
      </c>
      <c r="K141" s="20">
        <v>101.4</v>
      </c>
      <c r="L141" s="20">
        <v>102.8</v>
      </c>
      <c r="M141" s="20">
        <v>614</v>
      </c>
      <c r="N141" s="21">
        <v>38</v>
      </c>
      <c r="O141" s="20">
        <v>100.1</v>
      </c>
      <c r="P141" s="20">
        <v>100.3</v>
      </c>
      <c r="Q141" s="20">
        <v>102.5</v>
      </c>
      <c r="R141" s="20">
        <v>100.7</v>
      </c>
      <c r="S141" s="20">
        <v>102.4</v>
      </c>
      <c r="T141" s="20">
        <v>101.4</v>
      </c>
      <c r="U141" s="20">
        <v>607.4</v>
      </c>
      <c r="V141" s="21">
        <v>32</v>
      </c>
      <c r="W141" s="20">
        <v>1221.4000000000001</v>
      </c>
      <c r="X141" s="21">
        <v>70</v>
      </c>
      <c r="AA141" s="20">
        <v>1221.4000000000001</v>
      </c>
      <c r="AB141" s="79">
        <v>101.7</v>
      </c>
      <c r="AC141" s="79">
        <v>101.3</v>
      </c>
      <c r="AD141" s="79">
        <v>102.7</v>
      </c>
      <c r="AE141" s="79">
        <v>103.5</v>
      </c>
      <c r="AF141" s="79">
        <v>101.8</v>
      </c>
      <c r="AG141" s="79">
        <v>101.4</v>
      </c>
      <c r="AH141" s="79">
        <v>612.4</v>
      </c>
      <c r="AI141" s="80">
        <v>33</v>
      </c>
      <c r="AJ141" s="20"/>
      <c r="AK141" s="19"/>
      <c r="AL141" s="79">
        <v>102.2</v>
      </c>
      <c r="AM141" s="79">
        <v>99.2</v>
      </c>
      <c r="AN141" s="79">
        <v>103.8</v>
      </c>
      <c r="AO141" s="79">
        <v>103.2</v>
      </c>
      <c r="AP141" s="79">
        <v>102.2</v>
      </c>
      <c r="AQ141" s="79">
        <v>102</v>
      </c>
      <c r="AR141" s="79">
        <v>612.6</v>
      </c>
      <c r="AS141" s="80">
        <v>38</v>
      </c>
      <c r="AT141" s="19"/>
      <c r="AU141" s="19"/>
      <c r="AV141" s="20">
        <f t="shared" si="3"/>
        <v>1225</v>
      </c>
      <c r="AW141" s="20">
        <f t="shared" si="4"/>
        <v>2446.4</v>
      </c>
    </row>
    <row r="142" spans="1:50" x14ac:dyDescent="0.35">
      <c r="A142" s="19">
        <v>13</v>
      </c>
      <c r="B142" s="49">
        <v>141</v>
      </c>
      <c r="C142" s="50" t="s">
        <v>404</v>
      </c>
      <c r="D142" s="51" t="s">
        <v>199</v>
      </c>
      <c r="E142" s="52" t="s">
        <v>611</v>
      </c>
      <c r="F142" s="52" t="s">
        <v>339</v>
      </c>
      <c r="G142" s="20"/>
      <c r="J142" s="21"/>
      <c r="N142" s="20"/>
      <c r="R142" s="21"/>
      <c r="T142" s="21"/>
      <c r="X142" s="23"/>
      <c r="Y142" s="23"/>
      <c r="Z142" s="23"/>
      <c r="AA142" s="23"/>
      <c r="AB142" s="79">
        <v>99.5</v>
      </c>
      <c r="AC142" s="79">
        <v>102.2</v>
      </c>
      <c r="AD142" s="79">
        <v>105</v>
      </c>
      <c r="AE142" s="79">
        <v>105</v>
      </c>
      <c r="AF142" s="79">
        <v>101.7</v>
      </c>
      <c r="AG142" s="79">
        <v>102.5</v>
      </c>
      <c r="AH142" s="79">
        <v>615.9</v>
      </c>
      <c r="AI142" s="80">
        <v>40</v>
      </c>
      <c r="AJ142" s="20">
        <v>159.80000000000001</v>
      </c>
      <c r="AK142" s="19">
        <v>5</v>
      </c>
      <c r="AL142" s="79">
        <v>102.1</v>
      </c>
      <c r="AM142" s="79">
        <v>100.2</v>
      </c>
      <c r="AN142" s="79">
        <v>99.7</v>
      </c>
      <c r="AO142" s="79">
        <v>101.2</v>
      </c>
      <c r="AP142" s="79">
        <v>99.5</v>
      </c>
      <c r="AQ142" s="79">
        <v>100.7</v>
      </c>
      <c r="AR142" s="79">
        <v>603.4</v>
      </c>
      <c r="AS142" s="80">
        <v>24</v>
      </c>
      <c r="AT142" s="19"/>
      <c r="AU142" s="19"/>
      <c r="AV142" s="20">
        <f t="shared" si="3"/>
        <v>1224.3</v>
      </c>
      <c r="AW142" s="20">
        <f t="shared" si="4"/>
        <v>1224.3</v>
      </c>
    </row>
    <row r="143" spans="1:50" x14ac:dyDescent="0.35">
      <c r="A143" s="19">
        <v>14</v>
      </c>
      <c r="B143" s="49">
        <v>148</v>
      </c>
      <c r="C143" s="11" t="s">
        <v>11</v>
      </c>
      <c r="D143" s="11" t="s">
        <v>12</v>
      </c>
      <c r="E143" s="10" t="s">
        <v>6</v>
      </c>
      <c r="F143" s="52" t="s">
        <v>303</v>
      </c>
      <c r="G143" s="18">
        <v>100.9</v>
      </c>
      <c r="H143" s="20">
        <v>99</v>
      </c>
      <c r="I143" s="20">
        <v>102.7</v>
      </c>
      <c r="J143" s="20">
        <v>102.4</v>
      </c>
      <c r="K143" s="20">
        <v>100.8</v>
      </c>
      <c r="L143" s="20">
        <v>102.9</v>
      </c>
      <c r="M143" s="20">
        <v>608.70000000000005</v>
      </c>
      <c r="N143" s="21">
        <v>37</v>
      </c>
      <c r="O143" s="20">
        <v>101.9</v>
      </c>
      <c r="P143" s="20">
        <v>100.7</v>
      </c>
      <c r="Q143" s="20">
        <v>102.1</v>
      </c>
      <c r="R143" s="20">
        <v>102.3</v>
      </c>
      <c r="S143" s="20">
        <v>103.7</v>
      </c>
      <c r="T143" s="20">
        <v>99.9</v>
      </c>
      <c r="U143" s="20">
        <v>610.6</v>
      </c>
      <c r="V143" s="21">
        <v>35</v>
      </c>
      <c r="W143" s="20">
        <v>1219.3000000000002</v>
      </c>
      <c r="X143" s="21">
        <v>72</v>
      </c>
      <c r="AA143" s="20">
        <v>1219.3000000000002</v>
      </c>
      <c r="AB143" s="79">
        <v>102.7</v>
      </c>
      <c r="AC143" s="79">
        <v>101.7</v>
      </c>
      <c r="AD143" s="79">
        <v>104.6</v>
      </c>
      <c r="AE143" s="79">
        <v>100.5</v>
      </c>
      <c r="AF143" s="79">
        <v>101</v>
      </c>
      <c r="AG143" s="79">
        <v>100.5</v>
      </c>
      <c r="AH143" s="79">
        <v>611</v>
      </c>
      <c r="AI143" s="80">
        <v>33</v>
      </c>
      <c r="AJ143" s="20"/>
      <c r="AL143" s="79">
        <v>103.4</v>
      </c>
      <c r="AM143" s="79">
        <v>101.5</v>
      </c>
      <c r="AN143" s="79">
        <v>101.2</v>
      </c>
      <c r="AO143" s="79">
        <v>102.8</v>
      </c>
      <c r="AP143" s="79">
        <v>102.1</v>
      </c>
      <c r="AQ143" s="79">
        <v>101.6</v>
      </c>
      <c r="AR143" s="79">
        <v>612.6</v>
      </c>
      <c r="AS143" s="80">
        <v>37</v>
      </c>
      <c r="AT143" s="19"/>
      <c r="AU143" s="19"/>
      <c r="AV143" s="20">
        <f t="shared" si="3"/>
        <v>1223.5999999999999</v>
      </c>
      <c r="AW143" s="20">
        <f t="shared" si="4"/>
        <v>2442.9</v>
      </c>
    </row>
    <row r="144" spans="1:50" x14ac:dyDescent="0.35">
      <c r="A144" s="19">
        <v>15</v>
      </c>
      <c r="B144" s="49">
        <v>372</v>
      </c>
      <c r="C144" s="11" t="s">
        <v>19</v>
      </c>
      <c r="D144" s="11" t="s">
        <v>20</v>
      </c>
      <c r="E144" s="10" t="s">
        <v>6</v>
      </c>
      <c r="F144" s="52" t="s">
        <v>303</v>
      </c>
      <c r="G144" s="18">
        <v>101.9</v>
      </c>
      <c r="H144" s="20">
        <v>98.3</v>
      </c>
      <c r="I144" s="20">
        <v>102.6</v>
      </c>
      <c r="J144" s="20">
        <v>102.7</v>
      </c>
      <c r="K144" s="20">
        <v>102.6</v>
      </c>
      <c r="L144" s="20">
        <v>101.1</v>
      </c>
      <c r="M144" s="20">
        <v>609.19999999999993</v>
      </c>
      <c r="N144" s="21">
        <v>35</v>
      </c>
      <c r="O144" s="20">
        <v>101.7</v>
      </c>
      <c r="P144" s="20">
        <v>101.9</v>
      </c>
      <c r="Q144" s="20">
        <v>101.6</v>
      </c>
      <c r="R144" s="20">
        <v>102.8</v>
      </c>
      <c r="S144" s="20">
        <v>105.2</v>
      </c>
      <c r="T144" s="20">
        <v>101.4</v>
      </c>
      <c r="U144" s="20">
        <v>614.6</v>
      </c>
      <c r="V144" s="21">
        <v>41</v>
      </c>
      <c r="W144" s="20">
        <v>1223.8</v>
      </c>
      <c r="X144" s="21">
        <v>76</v>
      </c>
      <c r="Y144" s="20">
        <v>98.4</v>
      </c>
      <c r="Z144" s="21">
        <v>2</v>
      </c>
      <c r="AA144" s="20">
        <v>1225.8</v>
      </c>
      <c r="AB144" s="79">
        <v>102.3</v>
      </c>
      <c r="AC144" s="79">
        <v>100.3</v>
      </c>
      <c r="AD144" s="79">
        <v>100.9</v>
      </c>
      <c r="AE144" s="79">
        <v>100.7</v>
      </c>
      <c r="AF144" s="79">
        <v>102.3</v>
      </c>
      <c r="AG144" s="79">
        <v>101</v>
      </c>
      <c r="AH144" s="79">
        <v>607.5</v>
      </c>
      <c r="AI144" s="80">
        <v>29</v>
      </c>
      <c r="AL144" s="79">
        <v>104.3</v>
      </c>
      <c r="AM144" s="79">
        <v>101.7</v>
      </c>
      <c r="AN144" s="79">
        <v>101</v>
      </c>
      <c r="AO144" s="79">
        <v>101.4</v>
      </c>
      <c r="AP144" s="79">
        <v>102</v>
      </c>
      <c r="AQ144" s="79">
        <v>101.8</v>
      </c>
      <c r="AR144" s="79">
        <v>612.20000000000005</v>
      </c>
      <c r="AS144" s="80">
        <v>32</v>
      </c>
      <c r="AT144" s="19"/>
      <c r="AU144" s="19"/>
      <c r="AV144" s="20">
        <f t="shared" si="3"/>
        <v>1219.7</v>
      </c>
      <c r="AW144" s="20">
        <f t="shared" si="4"/>
        <v>2445.5</v>
      </c>
    </row>
    <row r="145" spans="1:49" x14ac:dyDescent="0.35">
      <c r="A145" s="19">
        <v>16</v>
      </c>
      <c r="B145" s="49">
        <v>226</v>
      </c>
      <c r="C145" s="11" t="s">
        <v>52</v>
      </c>
      <c r="D145" s="11" t="s">
        <v>53</v>
      </c>
      <c r="E145" s="10" t="s">
        <v>6</v>
      </c>
      <c r="F145" s="52" t="s">
        <v>339</v>
      </c>
      <c r="G145" s="18">
        <v>100.2</v>
      </c>
      <c r="H145" s="20">
        <v>99.9</v>
      </c>
      <c r="I145" s="20">
        <v>100.8</v>
      </c>
      <c r="J145" s="20">
        <v>101.9</v>
      </c>
      <c r="K145" s="20">
        <v>102.5</v>
      </c>
      <c r="L145" s="20">
        <v>103</v>
      </c>
      <c r="M145" s="20">
        <v>608.30000000000007</v>
      </c>
      <c r="N145" s="21">
        <v>33</v>
      </c>
      <c r="O145" s="20">
        <v>96.2</v>
      </c>
      <c r="P145" s="20">
        <v>101.4</v>
      </c>
      <c r="Q145" s="20">
        <v>103.6</v>
      </c>
      <c r="R145" s="20">
        <v>100.9</v>
      </c>
      <c r="S145" s="20">
        <v>102.1</v>
      </c>
      <c r="T145" s="20">
        <v>102.9</v>
      </c>
      <c r="U145" s="20">
        <v>607.1</v>
      </c>
      <c r="V145" s="21">
        <v>35</v>
      </c>
      <c r="W145" s="20">
        <v>1215.4000000000001</v>
      </c>
      <c r="X145" s="21">
        <v>68</v>
      </c>
      <c r="AA145" s="20">
        <v>1215.4000000000001</v>
      </c>
      <c r="AB145" s="79">
        <v>100.7</v>
      </c>
      <c r="AC145" s="79">
        <v>101.5</v>
      </c>
      <c r="AD145" s="79">
        <v>101.9</v>
      </c>
      <c r="AE145" s="79">
        <v>103.8</v>
      </c>
      <c r="AF145" s="79">
        <v>98.6</v>
      </c>
      <c r="AG145" s="79">
        <v>101.4</v>
      </c>
      <c r="AH145" s="79">
        <v>607.9</v>
      </c>
      <c r="AI145" s="80">
        <v>31</v>
      </c>
      <c r="AJ145" s="19"/>
      <c r="AK145" s="19"/>
      <c r="AL145" s="79">
        <v>100.7</v>
      </c>
      <c r="AM145" s="79">
        <v>102.5</v>
      </c>
      <c r="AN145" s="79">
        <v>100.8</v>
      </c>
      <c r="AO145" s="79">
        <v>102.9</v>
      </c>
      <c r="AP145" s="79">
        <v>101.3</v>
      </c>
      <c r="AQ145" s="79">
        <v>100.8</v>
      </c>
      <c r="AR145" s="79">
        <v>609</v>
      </c>
      <c r="AS145" s="80">
        <v>32</v>
      </c>
      <c r="AT145" s="19"/>
      <c r="AU145" s="19"/>
      <c r="AV145" s="20">
        <f t="shared" si="3"/>
        <v>1216.9000000000001</v>
      </c>
      <c r="AW145" s="20">
        <f t="shared" si="4"/>
        <v>2432.3000000000002</v>
      </c>
    </row>
    <row r="146" spans="1:49" x14ac:dyDescent="0.35">
      <c r="A146" s="19">
        <v>17</v>
      </c>
      <c r="B146" s="49">
        <v>103</v>
      </c>
      <c r="C146" s="11" t="s">
        <v>43</v>
      </c>
      <c r="D146" s="11" t="s">
        <v>44</v>
      </c>
      <c r="E146" s="10" t="s">
        <v>37</v>
      </c>
      <c r="F146" s="52" t="s">
        <v>303</v>
      </c>
      <c r="G146" s="18">
        <v>100.8</v>
      </c>
      <c r="H146" s="20">
        <v>104</v>
      </c>
      <c r="I146" s="20">
        <v>104.8</v>
      </c>
      <c r="J146" s="20">
        <v>104.2</v>
      </c>
      <c r="K146" s="20">
        <v>102.5</v>
      </c>
      <c r="L146" s="20">
        <v>101.5</v>
      </c>
      <c r="M146" s="20">
        <v>617.79999999999995</v>
      </c>
      <c r="N146" s="21">
        <v>44</v>
      </c>
      <c r="O146" s="20">
        <v>99.5</v>
      </c>
      <c r="P146" s="20">
        <v>101.2</v>
      </c>
      <c r="Q146" s="20">
        <v>101.1</v>
      </c>
      <c r="R146" s="20">
        <v>101</v>
      </c>
      <c r="S146" s="20">
        <v>101.9</v>
      </c>
      <c r="T146" s="20">
        <v>100.2</v>
      </c>
      <c r="U146" s="20">
        <v>604.9</v>
      </c>
      <c r="V146" s="21">
        <v>30</v>
      </c>
      <c r="W146" s="20">
        <v>1222.6999999999998</v>
      </c>
      <c r="X146" s="21">
        <v>74</v>
      </c>
      <c r="AA146" s="20">
        <v>1222.6999999999998</v>
      </c>
      <c r="AB146" s="79">
        <v>102.5</v>
      </c>
      <c r="AC146" s="79">
        <v>98.9</v>
      </c>
      <c r="AD146" s="79">
        <v>100.4</v>
      </c>
      <c r="AE146" s="79">
        <v>103.1</v>
      </c>
      <c r="AF146" s="79">
        <v>99.6</v>
      </c>
      <c r="AG146" s="79">
        <v>102.3</v>
      </c>
      <c r="AH146" s="79">
        <v>606.79999999999995</v>
      </c>
      <c r="AI146" s="80">
        <v>32</v>
      </c>
      <c r="AL146" s="79">
        <v>102.9</v>
      </c>
      <c r="AM146" s="79">
        <v>97.9</v>
      </c>
      <c r="AN146" s="79">
        <v>100.8</v>
      </c>
      <c r="AO146" s="79">
        <v>104.2</v>
      </c>
      <c r="AP146" s="79">
        <v>101.2</v>
      </c>
      <c r="AQ146" s="79">
        <v>101</v>
      </c>
      <c r="AR146" s="79">
        <v>608</v>
      </c>
      <c r="AS146" s="80">
        <v>28</v>
      </c>
      <c r="AT146" s="19"/>
      <c r="AU146" s="19"/>
      <c r="AV146" s="20">
        <f t="shared" si="3"/>
        <v>1214.8</v>
      </c>
      <c r="AW146" s="20">
        <f t="shared" si="4"/>
        <v>2437.5</v>
      </c>
    </row>
    <row r="147" spans="1:49" x14ac:dyDescent="0.35">
      <c r="A147" s="19">
        <v>18</v>
      </c>
      <c r="B147" s="49">
        <v>138</v>
      </c>
      <c r="C147" s="11" t="s">
        <v>21</v>
      </c>
      <c r="D147" s="11" t="s">
        <v>22</v>
      </c>
      <c r="E147" s="10" t="s">
        <v>6</v>
      </c>
      <c r="F147" s="52" t="s">
        <v>303</v>
      </c>
      <c r="G147" s="18">
        <v>98.1</v>
      </c>
      <c r="H147" s="20">
        <v>100.3</v>
      </c>
      <c r="I147" s="20">
        <v>99.8</v>
      </c>
      <c r="J147" s="20">
        <v>101.2</v>
      </c>
      <c r="K147" s="20">
        <v>101.7</v>
      </c>
      <c r="L147" s="20">
        <v>102.9</v>
      </c>
      <c r="M147" s="20">
        <v>604</v>
      </c>
      <c r="N147" s="21">
        <v>32</v>
      </c>
      <c r="O147" s="20">
        <v>102</v>
      </c>
      <c r="P147" s="20">
        <v>101.5</v>
      </c>
      <c r="Q147" s="20">
        <v>102.4</v>
      </c>
      <c r="R147" s="20">
        <v>98.5</v>
      </c>
      <c r="S147" s="20">
        <v>101.8</v>
      </c>
      <c r="T147" s="20">
        <v>101.1</v>
      </c>
      <c r="U147" s="20">
        <v>607.29999999999995</v>
      </c>
      <c r="V147" s="21">
        <v>35</v>
      </c>
      <c r="W147" s="20">
        <v>1211.3</v>
      </c>
      <c r="X147" s="21">
        <v>67</v>
      </c>
      <c r="AA147" s="20">
        <v>1211.3</v>
      </c>
      <c r="AB147" s="79">
        <v>99.1</v>
      </c>
      <c r="AC147" s="79">
        <v>99.1</v>
      </c>
      <c r="AD147" s="79">
        <v>100</v>
      </c>
      <c r="AE147" s="79">
        <v>100</v>
      </c>
      <c r="AF147" s="79">
        <v>102.1</v>
      </c>
      <c r="AG147" s="79">
        <v>100.8</v>
      </c>
      <c r="AH147" s="79">
        <v>601.1</v>
      </c>
      <c r="AI147" s="80">
        <v>29</v>
      </c>
      <c r="AL147" s="79">
        <v>102.1</v>
      </c>
      <c r="AM147" s="79">
        <v>103.4</v>
      </c>
      <c r="AN147" s="79">
        <v>101.7</v>
      </c>
      <c r="AO147" s="79">
        <v>101.8</v>
      </c>
      <c r="AP147" s="79">
        <v>103.3</v>
      </c>
      <c r="AQ147" s="79">
        <v>100.7</v>
      </c>
      <c r="AR147" s="79">
        <v>613</v>
      </c>
      <c r="AS147" s="80">
        <v>39</v>
      </c>
      <c r="AT147" s="19"/>
      <c r="AU147" s="19"/>
      <c r="AV147" s="20">
        <f t="shared" si="3"/>
        <v>1214.0999999999999</v>
      </c>
      <c r="AW147" s="20">
        <f t="shared" si="4"/>
        <v>2425.3999999999996</v>
      </c>
    </row>
    <row r="148" spans="1:49" x14ac:dyDescent="0.35">
      <c r="A148" s="19">
        <v>19</v>
      </c>
      <c r="B148" s="49">
        <v>331</v>
      </c>
      <c r="C148" s="11" t="s">
        <v>17</v>
      </c>
      <c r="D148" s="11" t="s">
        <v>18</v>
      </c>
      <c r="E148" s="10" t="s">
        <v>611</v>
      </c>
      <c r="F148" s="52" t="s">
        <v>303</v>
      </c>
      <c r="G148" s="18">
        <v>103.9</v>
      </c>
      <c r="H148" s="20">
        <v>101.9</v>
      </c>
      <c r="I148" s="20">
        <v>97.2</v>
      </c>
      <c r="J148" s="20">
        <v>100.3</v>
      </c>
      <c r="K148" s="20">
        <v>101.1</v>
      </c>
      <c r="L148" s="20">
        <v>100.9</v>
      </c>
      <c r="M148" s="20">
        <v>605.29999999999995</v>
      </c>
      <c r="N148" s="21">
        <v>29</v>
      </c>
      <c r="O148" s="20">
        <v>99.8</v>
      </c>
      <c r="P148" s="20">
        <v>99.1</v>
      </c>
      <c r="Q148" s="20">
        <v>100.7</v>
      </c>
      <c r="R148" s="20">
        <v>101</v>
      </c>
      <c r="S148" s="20">
        <v>101.2</v>
      </c>
      <c r="T148" s="20">
        <v>101.4</v>
      </c>
      <c r="U148" s="20">
        <v>603.19999999999993</v>
      </c>
      <c r="V148" s="21">
        <v>26</v>
      </c>
      <c r="W148" s="20">
        <v>1208.5</v>
      </c>
      <c r="X148" s="21">
        <v>55</v>
      </c>
      <c r="AA148" s="20">
        <v>1208.5</v>
      </c>
      <c r="AB148" s="79">
        <v>101.3</v>
      </c>
      <c r="AC148" s="79">
        <v>103.4</v>
      </c>
      <c r="AD148" s="79">
        <v>99.5</v>
      </c>
      <c r="AE148" s="79">
        <v>101.4</v>
      </c>
      <c r="AF148" s="79">
        <v>99.8</v>
      </c>
      <c r="AG148" s="79">
        <v>102.5</v>
      </c>
      <c r="AH148" s="79">
        <v>607.9</v>
      </c>
      <c r="AI148" s="80">
        <v>33</v>
      </c>
      <c r="AJ148" s="19"/>
      <c r="AK148" s="19"/>
      <c r="AL148" s="79">
        <v>101.3</v>
      </c>
      <c r="AM148" s="79">
        <v>99.9</v>
      </c>
      <c r="AN148" s="79">
        <v>102.2</v>
      </c>
      <c r="AO148" s="79">
        <v>100.8</v>
      </c>
      <c r="AP148" s="79">
        <v>101.8</v>
      </c>
      <c r="AQ148" s="79">
        <v>100.2</v>
      </c>
      <c r="AR148" s="79">
        <v>606.20000000000005</v>
      </c>
      <c r="AS148" s="80">
        <v>33</v>
      </c>
      <c r="AT148" s="19"/>
      <c r="AU148" s="19"/>
      <c r="AV148" s="20">
        <f t="shared" si="3"/>
        <v>1214.0999999999999</v>
      </c>
      <c r="AW148" s="20">
        <f t="shared" si="4"/>
        <v>2422.6</v>
      </c>
    </row>
    <row r="149" spans="1:49" x14ac:dyDescent="0.35">
      <c r="A149" s="19">
        <v>20</v>
      </c>
      <c r="B149" s="49">
        <v>224</v>
      </c>
      <c r="C149" s="11" t="s">
        <v>41</v>
      </c>
      <c r="D149" s="11" t="s">
        <v>62</v>
      </c>
      <c r="E149" s="10" t="s">
        <v>6</v>
      </c>
      <c r="F149" s="52" t="s">
        <v>303</v>
      </c>
      <c r="G149" s="18">
        <v>98.4</v>
      </c>
      <c r="H149" s="20">
        <v>101</v>
      </c>
      <c r="I149" s="20">
        <v>98.8</v>
      </c>
      <c r="J149" s="20">
        <v>100.7</v>
      </c>
      <c r="K149" s="20">
        <v>101.8</v>
      </c>
      <c r="L149" s="20">
        <v>100.6</v>
      </c>
      <c r="M149" s="20">
        <v>601.29999999999995</v>
      </c>
      <c r="N149" s="21">
        <v>27</v>
      </c>
      <c r="O149" s="20">
        <v>99.2</v>
      </c>
      <c r="P149" s="20">
        <v>98.9</v>
      </c>
      <c r="Q149" s="20">
        <v>101.4</v>
      </c>
      <c r="R149" s="20">
        <v>100.7</v>
      </c>
      <c r="S149" s="20">
        <v>100.2</v>
      </c>
      <c r="T149" s="20">
        <v>99.3</v>
      </c>
      <c r="U149" s="20">
        <v>599.69999999999993</v>
      </c>
      <c r="V149" s="21">
        <v>28</v>
      </c>
      <c r="W149" s="20">
        <v>1201</v>
      </c>
      <c r="X149" s="21">
        <v>55</v>
      </c>
      <c r="AA149" s="20">
        <v>1201</v>
      </c>
      <c r="AB149" s="79">
        <v>98.1</v>
      </c>
      <c r="AC149" s="79">
        <v>101.3</v>
      </c>
      <c r="AD149" s="79">
        <v>102.9</v>
      </c>
      <c r="AE149" s="79">
        <v>101.4</v>
      </c>
      <c r="AF149" s="79">
        <v>101.4</v>
      </c>
      <c r="AG149" s="79">
        <v>99.4</v>
      </c>
      <c r="AH149" s="79">
        <v>604.5</v>
      </c>
      <c r="AI149" s="80">
        <v>28</v>
      </c>
      <c r="AJ149" s="19"/>
      <c r="AK149" s="19"/>
      <c r="AL149" s="79">
        <v>100.5</v>
      </c>
      <c r="AM149" s="79">
        <v>101.3</v>
      </c>
      <c r="AN149" s="79">
        <v>102.1</v>
      </c>
      <c r="AO149" s="79">
        <v>99</v>
      </c>
      <c r="AP149" s="79">
        <v>102.8</v>
      </c>
      <c r="AQ149" s="79">
        <v>102.3</v>
      </c>
      <c r="AR149" s="79">
        <v>608</v>
      </c>
      <c r="AS149" s="80">
        <v>31</v>
      </c>
      <c r="AT149" s="19"/>
      <c r="AU149" s="19"/>
      <c r="AV149" s="20">
        <f t="shared" si="3"/>
        <v>1212.5</v>
      </c>
      <c r="AW149" s="20">
        <f t="shared" si="4"/>
        <v>2413.5</v>
      </c>
    </row>
    <row r="150" spans="1:49" x14ac:dyDescent="0.35">
      <c r="A150" s="19">
        <v>21</v>
      </c>
      <c r="B150" s="49">
        <v>125</v>
      </c>
      <c r="C150" s="50" t="s">
        <v>43</v>
      </c>
      <c r="D150" s="51" t="s">
        <v>561</v>
      </c>
      <c r="E150" s="52" t="s">
        <v>6</v>
      </c>
      <c r="F150" s="52" t="s">
        <v>303</v>
      </c>
      <c r="G150" s="20"/>
      <c r="J150" s="21"/>
      <c r="N150" s="20"/>
      <c r="R150" s="21"/>
      <c r="T150" s="21"/>
      <c r="X150" s="23"/>
      <c r="Y150" s="23"/>
      <c r="Z150" s="23"/>
      <c r="AA150" s="23"/>
      <c r="AB150" s="79">
        <v>102.3</v>
      </c>
      <c r="AC150" s="79">
        <v>101.2</v>
      </c>
      <c r="AD150" s="79">
        <v>100.8</v>
      </c>
      <c r="AE150" s="79">
        <v>101.6</v>
      </c>
      <c r="AF150" s="79">
        <v>100.8</v>
      </c>
      <c r="AG150" s="79">
        <v>103</v>
      </c>
      <c r="AH150" s="79">
        <v>609.70000000000005</v>
      </c>
      <c r="AI150" s="80">
        <v>32</v>
      </c>
      <c r="AJ150" s="20"/>
      <c r="AK150" s="19"/>
      <c r="AL150" s="79">
        <v>97.4</v>
      </c>
      <c r="AM150" s="79">
        <v>100</v>
      </c>
      <c r="AN150" s="79">
        <v>103.3</v>
      </c>
      <c r="AO150" s="79">
        <v>100.4</v>
      </c>
      <c r="AP150" s="79">
        <v>100.2</v>
      </c>
      <c r="AQ150" s="79">
        <v>100.6</v>
      </c>
      <c r="AR150" s="79">
        <v>601.9</v>
      </c>
      <c r="AS150" s="80">
        <v>29</v>
      </c>
      <c r="AT150" s="19"/>
      <c r="AU150" s="19"/>
      <c r="AV150" s="20">
        <f t="shared" si="3"/>
        <v>1211.5999999999999</v>
      </c>
      <c r="AW150" s="20">
        <f t="shared" si="4"/>
        <v>1211.5999999999999</v>
      </c>
    </row>
    <row r="151" spans="1:49" x14ac:dyDescent="0.35">
      <c r="A151" s="19">
        <v>22</v>
      </c>
      <c r="B151" s="49">
        <v>281</v>
      </c>
      <c r="C151" s="11" t="s">
        <v>92</v>
      </c>
      <c r="D151" s="11" t="s">
        <v>72</v>
      </c>
      <c r="E151" s="10" t="s">
        <v>611</v>
      </c>
      <c r="F151" s="52" t="s">
        <v>303</v>
      </c>
      <c r="G151" s="18">
        <v>100.4</v>
      </c>
      <c r="H151" s="20">
        <v>102.4</v>
      </c>
      <c r="I151" s="20">
        <v>100.7</v>
      </c>
      <c r="J151" s="20">
        <v>102.1</v>
      </c>
      <c r="K151" s="20">
        <v>103.1</v>
      </c>
      <c r="L151" s="20">
        <v>101.6</v>
      </c>
      <c r="M151" s="20">
        <v>610.30000000000007</v>
      </c>
      <c r="N151" s="21">
        <v>39</v>
      </c>
      <c r="O151" s="20">
        <v>100.8</v>
      </c>
      <c r="P151" s="20">
        <v>104.7</v>
      </c>
      <c r="Q151" s="20">
        <v>102.3</v>
      </c>
      <c r="R151" s="20">
        <v>103</v>
      </c>
      <c r="S151" s="20">
        <v>100.6</v>
      </c>
      <c r="T151" s="20">
        <v>102.4</v>
      </c>
      <c r="U151" s="20">
        <v>613.79999999999995</v>
      </c>
      <c r="V151" s="21">
        <v>36</v>
      </c>
      <c r="W151" s="20">
        <v>1224.0999999999999</v>
      </c>
      <c r="X151" s="21">
        <v>75</v>
      </c>
      <c r="Y151" s="20">
        <v>205.1</v>
      </c>
      <c r="Z151" s="21">
        <v>8</v>
      </c>
      <c r="AA151" s="20">
        <v>1232.0999999999999</v>
      </c>
      <c r="AB151" s="79">
        <v>99.6</v>
      </c>
      <c r="AC151" s="79">
        <v>97.5</v>
      </c>
      <c r="AD151" s="79">
        <v>101.4</v>
      </c>
      <c r="AE151" s="79">
        <v>101</v>
      </c>
      <c r="AF151" s="79">
        <v>101.7</v>
      </c>
      <c r="AG151" s="79">
        <v>98</v>
      </c>
      <c r="AH151" s="79">
        <v>599.20000000000005</v>
      </c>
      <c r="AI151" s="80">
        <v>22</v>
      </c>
      <c r="AL151" s="79">
        <v>101.3</v>
      </c>
      <c r="AM151" s="79">
        <v>100.6</v>
      </c>
      <c r="AN151" s="79">
        <v>101.1</v>
      </c>
      <c r="AO151" s="79">
        <v>103.9</v>
      </c>
      <c r="AP151" s="79">
        <v>101</v>
      </c>
      <c r="AQ151" s="79">
        <v>103.5</v>
      </c>
      <c r="AR151" s="79">
        <v>611.4</v>
      </c>
      <c r="AS151" s="80">
        <v>31</v>
      </c>
      <c r="AV151" s="20">
        <f t="shared" si="3"/>
        <v>1210.5999999999999</v>
      </c>
      <c r="AW151" s="20">
        <f t="shared" si="4"/>
        <v>2442.6999999999998</v>
      </c>
    </row>
    <row r="152" spans="1:49" x14ac:dyDescent="0.35">
      <c r="A152" s="19">
        <v>23</v>
      </c>
      <c r="B152" s="49">
        <v>228</v>
      </c>
      <c r="C152" s="11" t="s">
        <v>15</v>
      </c>
      <c r="D152" s="11" t="s">
        <v>50</v>
      </c>
      <c r="E152" s="10" t="s">
        <v>6</v>
      </c>
      <c r="F152" s="52" t="s">
        <v>303</v>
      </c>
      <c r="G152" s="18">
        <v>100.1</v>
      </c>
      <c r="H152" s="20">
        <v>100.8</v>
      </c>
      <c r="I152" s="20">
        <v>100.6</v>
      </c>
      <c r="J152" s="20">
        <v>97.8</v>
      </c>
      <c r="K152" s="20">
        <v>102.1</v>
      </c>
      <c r="L152" s="20">
        <v>97.6</v>
      </c>
      <c r="M152" s="20">
        <v>599</v>
      </c>
      <c r="N152" s="21">
        <v>25</v>
      </c>
      <c r="O152" s="20">
        <v>99.8</v>
      </c>
      <c r="P152" s="20">
        <v>103.2</v>
      </c>
      <c r="Q152" s="20">
        <v>96.1</v>
      </c>
      <c r="R152" s="20">
        <v>102</v>
      </c>
      <c r="S152" s="20">
        <v>98.6</v>
      </c>
      <c r="T152" s="20">
        <v>104</v>
      </c>
      <c r="U152" s="20">
        <v>603.70000000000005</v>
      </c>
      <c r="V152" s="21">
        <v>38</v>
      </c>
      <c r="W152" s="20">
        <v>1202.7</v>
      </c>
      <c r="X152" s="21">
        <v>63</v>
      </c>
      <c r="AA152" s="20">
        <v>1202.7</v>
      </c>
      <c r="AB152" s="79">
        <v>103.5</v>
      </c>
      <c r="AC152" s="79">
        <v>101.8</v>
      </c>
      <c r="AD152" s="79">
        <v>97.8</v>
      </c>
      <c r="AE152" s="79">
        <v>101</v>
      </c>
      <c r="AF152" s="79">
        <v>100.2</v>
      </c>
      <c r="AG152" s="79">
        <v>100.5</v>
      </c>
      <c r="AH152" s="79">
        <v>604.79999999999995</v>
      </c>
      <c r="AI152" s="80">
        <v>33</v>
      </c>
      <c r="AL152" s="79">
        <v>102.7</v>
      </c>
      <c r="AM152" s="79">
        <v>103</v>
      </c>
      <c r="AN152" s="79">
        <v>101.3</v>
      </c>
      <c r="AO152" s="79">
        <v>96.7</v>
      </c>
      <c r="AP152" s="79">
        <v>100.2</v>
      </c>
      <c r="AQ152" s="79">
        <v>100.2</v>
      </c>
      <c r="AR152" s="79">
        <v>604.1</v>
      </c>
      <c r="AS152" s="80">
        <v>30</v>
      </c>
      <c r="AT152" s="19"/>
      <c r="AU152" s="19"/>
      <c r="AV152" s="20">
        <f t="shared" si="3"/>
        <v>1208.9000000000001</v>
      </c>
      <c r="AW152" s="20">
        <f t="shared" si="4"/>
        <v>2411.6000000000004</v>
      </c>
    </row>
    <row r="153" spans="1:49" x14ac:dyDescent="0.35">
      <c r="A153" s="19">
        <v>24</v>
      </c>
      <c r="B153" s="49">
        <v>157</v>
      </c>
      <c r="C153" s="11" t="s">
        <v>132</v>
      </c>
      <c r="D153" s="11" t="s">
        <v>133</v>
      </c>
      <c r="E153" s="10" t="s">
        <v>6</v>
      </c>
      <c r="F153" s="52" t="s">
        <v>303</v>
      </c>
      <c r="G153" s="18">
        <v>100.4</v>
      </c>
      <c r="H153" s="20">
        <v>98.3</v>
      </c>
      <c r="I153" s="20">
        <v>102.8</v>
      </c>
      <c r="J153" s="20">
        <v>101.3</v>
      </c>
      <c r="K153" s="20">
        <v>100.9</v>
      </c>
      <c r="L153" s="20">
        <v>99.4</v>
      </c>
      <c r="M153" s="20">
        <v>603.1</v>
      </c>
      <c r="N153" s="21">
        <v>30</v>
      </c>
      <c r="O153" s="20">
        <v>99.4</v>
      </c>
      <c r="P153" s="20">
        <v>99.9</v>
      </c>
      <c r="Q153" s="20">
        <v>99.1</v>
      </c>
      <c r="R153" s="20">
        <v>98.4</v>
      </c>
      <c r="S153" s="20">
        <v>101</v>
      </c>
      <c r="T153" s="20">
        <v>99.6</v>
      </c>
      <c r="U153" s="20">
        <v>597.4</v>
      </c>
      <c r="V153" s="21">
        <v>27</v>
      </c>
      <c r="W153" s="20">
        <v>1200.5</v>
      </c>
      <c r="X153" s="21">
        <v>57</v>
      </c>
      <c r="AA153" s="20">
        <v>1200.5</v>
      </c>
      <c r="AB153" s="79">
        <v>101.6</v>
      </c>
      <c r="AC153" s="79">
        <v>97.7</v>
      </c>
      <c r="AD153" s="79">
        <v>97.9</v>
      </c>
      <c r="AE153" s="79">
        <v>100.8</v>
      </c>
      <c r="AF153" s="79">
        <v>103.1</v>
      </c>
      <c r="AG153" s="79">
        <v>101.6</v>
      </c>
      <c r="AH153" s="79">
        <v>602.70000000000005</v>
      </c>
      <c r="AI153" s="80">
        <v>30</v>
      </c>
      <c r="AL153" s="79">
        <v>101.2</v>
      </c>
      <c r="AM153" s="79">
        <v>98.2</v>
      </c>
      <c r="AN153" s="79">
        <v>101.4</v>
      </c>
      <c r="AO153" s="79">
        <v>101.2</v>
      </c>
      <c r="AP153" s="79">
        <v>101.4</v>
      </c>
      <c r="AQ153" s="79">
        <v>101.4</v>
      </c>
      <c r="AR153" s="79">
        <v>604.79999999999995</v>
      </c>
      <c r="AS153" s="80">
        <v>31</v>
      </c>
      <c r="AT153" s="19"/>
      <c r="AU153" s="19"/>
      <c r="AV153" s="20">
        <f t="shared" si="3"/>
        <v>1207.5</v>
      </c>
      <c r="AW153" s="20">
        <f t="shared" si="4"/>
        <v>2408</v>
      </c>
    </row>
    <row r="154" spans="1:49" x14ac:dyDescent="0.35">
      <c r="A154" s="19">
        <v>25</v>
      </c>
      <c r="B154" s="49">
        <v>171</v>
      </c>
      <c r="C154" s="11" t="s">
        <v>64</v>
      </c>
      <c r="D154" s="11" t="s">
        <v>65</v>
      </c>
      <c r="E154" s="10" t="s">
        <v>6</v>
      </c>
      <c r="F154" s="52" t="s">
        <v>303</v>
      </c>
      <c r="G154" s="18">
        <v>99.4</v>
      </c>
      <c r="H154" s="20">
        <v>100.5</v>
      </c>
      <c r="I154" s="20">
        <v>99.3</v>
      </c>
      <c r="J154" s="20">
        <v>101.4</v>
      </c>
      <c r="K154" s="20">
        <v>101.3</v>
      </c>
      <c r="L154" s="20">
        <v>101.5</v>
      </c>
      <c r="M154" s="20">
        <v>603.40000000000009</v>
      </c>
      <c r="N154" s="21">
        <v>30</v>
      </c>
      <c r="O154" s="20">
        <v>98.2</v>
      </c>
      <c r="P154" s="20">
        <v>101</v>
      </c>
      <c r="Q154" s="20">
        <v>99.1</v>
      </c>
      <c r="R154" s="20">
        <v>102</v>
      </c>
      <c r="S154" s="20">
        <v>103.3</v>
      </c>
      <c r="T154" s="20">
        <v>100.9</v>
      </c>
      <c r="U154" s="20">
        <v>604.5</v>
      </c>
      <c r="V154" s="21">
        <v>25</v>
      </c>
      <c r="W154" s="20">
        <v>1207.9000000000001</v>
      </c>
      <c r="X154" s="21">
        <v>55</v>
      </c>
      <c r="AA154" s="20">
        <v>1207.9000000000001</v>
      </c>
      <c r="AB154" s="79">
        <v>98.9</v>
      </c>
      <c r="AC154" s="79">
        <v>99.8</v>
      </c>
      <c r="AD154" s="79">
        <v>99.8</v>
      </c>
      <c r="AE154" s="79">
        <v>101.9</v>
      </c>
      <c r="AF154" s="79">
        <v>99.3</v>
      </c>
      <c r="AG154" s="79">
        <v>101.3</v>
      </c>
      <c r="AH154" s="79">
        <v>601</v>
      </c>
      <c r="AI154" s="80">
        <v>26</v>
      </c>
      <c r="AJ154" s="19"/>
      <c r="AK154" s="19"/>
      <c r="AL154" s="79">
        <v>100.3</v>
      </c>
      <c r="AM154" s="79">
        <v>100.9</v>
      </c>
      <c r="AN154" s="79">
        <v>100.6</v>
      </c>
      <c r="AO154" s="79">
        <v>102.1</v>
      </c>
      <c r="AP154" s="79">
        <v>100</v>
      </c>
      <c r="AQ154" s="79">
        <v>102.2</v>
      </c>
      <c r="AR154" s="79">
        <v>606.1</v>
      </c>
      <c r="AS154" s="80">
        <v>32</v>
      </c>
      <c r="AT154" s="19"/>
      <c r="AU154" s="19"/>
      <c r="AV154" s="20">
        <f t="shared" si="3"/>
        <v>1207.0999999999999</v>
      </c>
      <c r="AW154" s="20">
        <f t="shared" si="4"/>
        <v>2415</v>
      </c>
    </row>
    <row r="155" spans="1:49" x14ac:dyDescent="0.35">
      <c r="A155" s="19">
        <v>26</v>
      </c>
      <c r="B155" s="49">
        <v>156</v>
      </c>
      <c r="C155" s="11" t="s">
        <v>15</v>
      </c>
      <c r="D155" s="11" t="s">
        <v>16</v>
      </c>
      <c r="E155" s="10" t="s">
        <v>6</v>
      </c>
      <c r="F155" s="52" t="s">
        <v>303</v>
      </c>
      <c r="G155" s="18">
        <v>98.3</v>
      </c>
      <c r="H155" s="20">
        <v>100.7</v>
      </c>
      <c r="I155" s="20">
        <v>102.1</v>
      </c>
      <c r="J155" s="20">
        <v>99.7</v>
      </c>
      <c r="K155" s="20">
        <v>97.7</v>
      </c>
      <c r="L155" s="20">
        <v>94.2</v>
      </c>
      <c r="M155" s="20">
        <v>592.70000000000005</v>
      </c>
      <c r="N155" s="21">
        <v>22</v>
      </c>
      <c r="O155" s="20">
        <v>98.7</v>
      </c>
      <c r="P155" s="20">
        <v>100.4</v>
      </c>
      <c r="Q155" s="20">
        <v>98.2</v>
      </c>
      <c r="R155" s="20">
        <v>100.1</v>
      </c>
      <c r="S155" s="20">
        <v>96.6</v>
      </c>
      <c r="T155" s="20">
        <v>99.1</v>
      </c>
      <c r="U155" s="20">
        <v>593.1</v>
      </c>
      <c r="V155" s="21">
        <v>17</v>
      </c>
      <c r="W155" s="20">
        <v>1185.8000000000002</v>
      </c>
      <c r="X155" s="21">
        <v>39</v>
      </c>
      <c r="AA155" s="20">
        <v>1185.8000000000002</v>
      </c>
      <c r="AB155" s="79">
        <v>101.1</v>
      </c>
      <c r="AC155" s="79">
        <v>97.5</v>
      </c>
      <c r="AD155" s="79">
        <v>101.6</v>
      </c>
      <c r="AE155" s="79">
        <v>100.8</v>
      </c>
      <c r="AF155" s="79">
        <v>100.4</v>
      </c>
      <c r="AG155" s="79">
        <v>99.3</v>
      </c>
      <c r="AH155" s="79">
        <v>600.70000000000005</v>
      </c>
      <c r="AI155" s="80">
        <v>24</v>
      </c>
      <c r="AL155" s="79">
        <v>100.9</v>
      </c>
      <c r="AM155" s="79">
        <v>102.1</v>
      </c>
      <c r="AN155" s="79">
        <v>99</v>
      </c>
      <c r="AO155" s="79">
        <v>101</v>
      </c>
      <c r="AP155" s="79">
        <v>100.7</v>
      </c>
      <c r="AQ155" s="79">
        <v>101.7</v>
      </c>
      <c r="AR155" s="79">
        <v>605.4</v>
      </c>
      <c r="AS155" s="80">
        <v>33</v>
      </c>
      <c r="AV155" s="20">
        <f t="shared" si="3"/>
        <v>1206.0999999999999</v>
      </c>
      <c r="AW155" s="20">
        <f t="shared" si="4"/>
        <v>2391.9</v>
      </c>
    </row>
    <row r="156" spans="1:49" x14ac:dyDescent="0.35">
      <c r="A156" s="19">
        <v>27</v>
      </c>
      <c r="B156" s="49">
        <v>305</v>
      </c>
      <c r="C156" s="50" t="s">
        <v>90</v>
      </c>
      <c r="D156" s="51" t="s">
        <v>430</v>
      </c>
      <c r="E156" s="52" t="s">
        <v>611</v>
      </c>
      <c r="F156" s="52" t="s">
        <v>355</v>
      </c>
      <c r="G156" s="20"/>
      <c r="J156" s="21"/>
      <c r="N156" s="20"/>
      <c r="R156" s="21"/>
      <c r="T156" s="21"/>
      <c r="X156" s="23"/>
      <c r="Y156" s="23"/>
      <c r="Z156" s="23"/>
      <c r="AA156" s="23"/>
      <c r="AB156" s="79">
        <v>99.5</v>
      </c>
      <c r="AC156" s="79">
        <v>97.9</v>
      </c>
      <c r="AD156" s="79">
        <v>103.5</v>
      </c>
      <c r="AE156" s="79">
        <v>101</v>
      </c>
      <c r="AF156" s="79">
        <v>98.7</v>
      </c>
      <c r="AG156" s="79">
        <v>100.1</v>
      </c>
      <c r="AH156" s="79">
        <v>600.70000000000005</v>
      </c>
      <c r="AI156" s="80">
        <v>25</v>
      </c>
      <c r="AL156" s="79">
        <v>100.8</v>
      </c>
      <c r="AM156" s="79">
        <v>100.2</v>
      </c>
      <c r="AN156" s="79">
        <v>101.4</v>
      </c>
      <c r="AO156" s="79">
        <v>102.2</v>
      </c>
      <c r="AP156" s="79">
        <v>98.2</v>
      </c>
      <c r="AQ156" s="79">
        <v>100.1</v>
      </c>
      <c r="AR156" s="79">
        <v>602.9</v>
      </c>
      <c r="AS156" s="80">
        <v>28</v>
      </c>
      <c r="AV156" s="20">
        <f t="shared" si="3"/>
        <v>1203.5999999999999</v>
      </c>
      <c r="AW156" s="20">
        <f t="shared" si="4"/>
        <v>1203.5999999999999</v>
      </c>
    </row>
    <row r="157" spans="1:49" x14ac:dyDescent="0.35">
      <c r="A157" s="19">
        <v>28</v>
      </c>
      <c r="B157" s="49">
        <v>358</v>
      </c>
      <c r="C157" s="50" t="s">
        <v>90</v>
      </c>
      <c r="D157" s="51" t="s">
        <v>580</v>
      </c>
      <c r="E157" s="52" t="s">
        <v>611</v>
      </c>
      <c r="F157" s="52" t="s">
        <v>355</v>
      </c>
      <c r="G157" s="20"/>
      <c r="J157" s="21"/>
      <c r="N157" s="20"/>
      <c r="R157" s="21"/>
      <c r="T157" s="21"/>
      <c r="X157" s="23"/>
      <c r="Y157" s="23"/>
      <c r="Z157" s="23"/>
      <c r="AA157" s="23"/>
      <c r="AB157" s="79">
        <v>96.7</v>
      </c>
      <c r="AC157" s="79">
        <v>100.2</v>
      </c>
      <c r="AD157" s="79">
        <v>100.1</v>
      </c>
      <c r="AE157" s="79">
        <v>99</v>
      </c>
      <c r="AF157" s="79">
        <v>102.6</v>
      </c>
      <c r="AG157" s="79">
        <v>101.5</v>
      </c>
      <c r="AH157" s="79">
        <v>600.1</v>
      </c>
      <c r="AI157" s="80">
        <v>27</v>
      </c>
      <c r="AJ157" s="19"/>
      <c r="AK157" s="19"/>
      <c r="AL157" s="79">
        <v>101</v>
      </c>
      <c r="AM157" s="79">
        <v>98.7</v>
      </c>
      <c r="AN157" s="79">
        <v>103.7</v>
      </c>
      <c r="AO157" s="79">
        <v>102.1</v>
      </c>
      <c r="AP157" s="79">
        <v>96.4</v>
      </c>
      <c r="AQ157" s="79">
        <v>100.6</v>
      </c>
      <c r="AR157" s="79">
        <v>602.5</v>
      </c>
      <c r="AS157" s="80">
        <v>29</v>
      </c>
      <c r="AV157" s="20">
        <f t="shared" si="3"/>
        <v>1202.5999999999999</v>
      </c>
      <c r="AW157" s="20">
        <f t="shared" si="4"/>
        <v>1202.5999999999999</v>
      </c>
    </row>
    <row r="158" spans="1:49" x14ac:dyDescent="0.35">
      <c r="A158" s="19">
        <v>29</v>
      </c>
      <c r="B158" s="49">
        <v>313</v>
      </c>
      <c r="C158" s="11" t="s">
        <v>7</v>
      </c>
      <c r="D158" s="11" t="s">
        <v>56</v>
      </c>
      <c r="E158" s="10" t="s">
        <v>611</v>
      </c>
      <c r="F158" s="52" t="s">
        <v>303</v>
      </c>
      <c r="G158" s="18">
        <v>96.8</v>
      </c>
      <c r="H158" s="20">
        <v>98.4</v>
      </c>
      <c r="I158" s="20">
        <v>98.8</v>
      </c>
      <c r="J158" s="20">
        <v>100.8</v>
      </c>
      <c r="K158" s="20">
        <v>98.7</v>
      </c>
      <c r="L158" s="20">
        <v>96.5</v>
      </c>
      <c r="M158" s="20">
        <v>590</v>
      </c>
      <c r="N158" s="21">
        <v>20</v>
      </c>
      <c r="O158" s="20">
        <v>101.3</v>
      </c>
      <c r="P158" s="20">
        <v>100.4</v>
      </c>
      <c r="Q158" s="20">
        <v>97.1</v>
      </c>
      <c r="R158" s="20">
        <v>96.3</v>
      </c>
      <c r="S158" s="20">
        <v>102.1</v>
      </c>
      <c r="T158" s="20">
        <v>100.4</v>
      </c>
      <c r="U158" s="20">
        <v>597.59999999999991</v>
      </c>
      <c r="V158" s="21">
        <v>28</v>
      </c>
      <c r="W158" s="20">
        <v>1187.5999999999999</v>
      </c>
      <c r="X158" s="21">
        <v>48</v>
      </c>
      <c r="AA158" s="20">
        <v>1187.5999999999999</v>
      </c>
      <c r="AB158" s="79">
        <v>101.7</v>
      </c>
      <c r="AC158" s="79">
        <v>100.6</v>
      </c>
      <c r="AD158" s="79">
        <v>98.4</v>
      </c>
      <c r="AE158" s="79">
        <v>101.2</v>
      </c>
      <c r="AF158" s="79">
        <v>97.3</v>
      </c>
      <c r="AG158" s="79">
        <v>100.7</v>
      </c>
      <c r="AH158" s="79">
        <v>599.9</v>
      </c>
      <c r="AI158" s="80">
        <v>28</v>
      </c>
      <c r="AJ158" s="19"/>
      <c r="AK158" s="19"/>
      <c r="AL158" s="79">
        <v>100</v>
      </c>
      <c r="AM158" s="79">
        <v>103.1</v>
      </c>
      <c r="AN158" s="79">
        <v>101.7</v>
      </c>
      <c r="AO158" s="79">
        <v>100.3</v>
      </c>
      <c r="AP158" s="79">
        <v>99.1</v>
      </c>
      <c r="AQ158" s="79">
        <v>97.8</v>
      </c>
      <c r="AR158" s="79">
        <v>602</v>
      </c>
      <c r="AS158" s="80">
        <v>30</v>
      </c>
      <c r="AV158" s="20">
        <f t="shared" si="3"/>
        <v>1201.9000000000001</v>
      </c>
      <c r="AW158" s="20">
        <f t="shared" si="4"/>
        <v>2389.5</v>
      </c>
    </row>
    <row r="159" spans="1:49" x14ac:dyDescent="0.35">
      <c r="A159" s="19">
        <v>30</v>
      </c>
      <c r="B159" s="49">
        <v>130</v>
      </c>
      <c r="C159" s="11" t="s">
        <v>59</v>
      </c>
      <c r="D159" s="11" t="s">
        <v>60</v>
      </c>
      <c r="E159" s="10" t="s">
        <v>6</v>
      </c>
      <c r="F159" s="52" t="s">
        <v>303</v>
      </c>
      <c r="G159" s="18">
        <v>97.8</v>
      </c>
      <c r="H159" s="20">
        <v>99.6</v>
      </c>
      <c r="I159" s="20">
        <v>100.7</v>
      </c>
      <c r="J159" s="20">
        <v>101.2</v>
      </c>
      <c r="K159" s="20">
        <v>101.5</v>
      </c>
      <c r="L159" s="20">
        <v>101.2</v>
      </c>
      <c r="M159" s="20">
        <v>602</v>
      </c>
      <c r="N159" s="21">
        <v>28</v>
      </c>
      <c r="O159" s="20">
        <v>101.3</v>
      </c>
      <c r="P159" s="20">
        <v>102.5</v>
      </c>
      <c r="Q159" s="20">
        <v>97.7</v>
      </c>
      <c r="R159" s="20">
        <v>97.5</v>
      </c>
      <c r="S159" s="20">
        <v>99.4</v>
      </c>
      <c r="T159" s="20">
        <v>101.8</v>
      </c>
      <c r="U159" s="20">
        <v>600.19999999999993</v>
      </c>
      <c r="V159" s="21">
        <v>24</v>
      </c>
      <c r="W159" s="20">
        <v>1202.1999999999998</v>
      </c>
      <c r="X159" s="21">
        <v>52</v>
      </c>
      <c r="AA159" s="20">
        <v>1202.1999999999998</v>
      </c>
      <c r="AB159" s="79">
        <v>101.7</v>
      </c>
      <c r="AC159" s="79">
        <v>98.8</v>
      </c>
      <c r="AD159" s="79">
        <v>100.2</v>
      </c>
      <c r="AE159" s="79">
        <v>102.7</v>
      </c>
      <c r="AF159" s="79">
        <v>98.5</v>
      </c>
      <c r="AG159" s="79">
        <v>98.1</v>
      </c>
      <c r="AH159" s="79">
        <v>600</v>
      </c>
      <c r="AI159" s="80">
        <v>26</v>
      </c>
      <c r="AJ159" s="19"/>
      <c r="AK159" s="19"/>
      <c r="AL159" s="79">
        <v>97.9</v>
      </c>
      <c r="AM159" s="79">
        <v>99.4</v>
      </c>
      <c r="AN159" s="79">
        <v>101.6</v>
      </c>
      <c r="AO159" s="79">
        <v>101.2</v>
      </c>
      <c r="AP159" s="79">
        <v>101.1</v>
      </c>
      <c r="AQ159" s="79">
        <v>100.2</v>
      </c>
      <c r="AR159" s="79">
        <v>601.4</v>
      </c>
      <c r="AS159" s="80">
        <v>28</v>
      </c>
      <c r="AV159" s="20">
        <f t="shared" si="3"/>
        <v>1201.4000000000001</v>
      </c>
      <c r="AW159" s="20">
        <f t="shared" si="4"/>
        <v>2403.6</v>
      </c>
    </row>
    <row r="160" spans="1:49" x14ac:dyDescent="0.35">
      <c r="A160" s="19">
        <v>31</v>
      </c>
      <c r="B160" s="49">
        <v>349</v>
      </c>
      <c r="C160" s="11" t="s">
        <v>152</v>
      </c>
      <c r="D160" s="11" t="s">
        <v>98</v>
      </c>
      <c r="E160" s="10" t="s">
        <v>6</v>
      </c>
      <c r="F160" s="52" t="s">
        <v>303</v>
      </c>
      <c r="G160" s="18">
        <v>99.4</v>
      </c>
      <c r="H160" s="20">
        <v>100</v>
      </c>
      <c r="I160" s="20">
        <v>99.9</v>
      </c>
      <c r="J160" s="20">
        <v>100</v>
      </c>
      <c r="K160" s="20">
        <v>96.2</v>
      </c>
      <c r="L160" s="20">
        <v>100.4</v>
      </c>
      <c r="M160" s="20">
        <v>595.9</v>
      </c>
      <c r="N160" s="21">
        <v>20</v>
      </c>
      <c r="O160" s="20">
        <v>96</v>
      </c>
      <c r="P160" s="20">
        <v>99.3</v>
      </c>
      <c r="Q160" s="20">
        <v>99.9</v>
      </c>
      <c r="R160" s="20">
        <v>99.4</v>
      </c>
      <c r="S160" s="20">
        <v>94.1</v>
      </c>
      <c r="T160" s="20">
        <v>99.7</v>
      </c>
      <c r="U160" s="20">
        <v>588.40000000000009</v>
      </c>
      <c r="V160" s="21">
        <v>23</v>
      </c>
      <c r="W160" s="20">
        <v>1184.3000000000002</v>
      </c>
      <c r="X160" s="21">
        <v>43</v>
      </c>
      <c r="AA160" s="20">
        <v>1184.3000000000002</v>
      </c>
      <c r="AB160" s="79">
        <v>100</v>
      </c>
      <c r="AC160" s="79">
        <v>103</v>
      </c>
      <c r="AD160" s="79">
        <v>98.5</v>
      </c>
      <c r="AE160" s="79">
        <v>100.7</v>
      </c>
      <c r="AF160" s="79">
        <v>98.9</v>
      </c>
      <c r="AG160" s="79">
        <v>99.4</v>
      </c>
      <c r="AH160" s="79">
        <v>600.5</v>
      </c>
      <c r="AI160" s="80">
        <v>29</v>
      </c>
      <c r="AL160" s="79">
        <v>100.4</v>
      </c>
      <c r="AM160" s="79">
        <v>101</v>
      </c>
      <c r="AN160" s="79">
        <v>101.4</v>
      </c>
      <c r="AO160" s="79">
        <v>99.6</v>
      </c>
      <c r="AP160" s="79">
        <v>98.7</v>
      </c>
      <c r="AQ160" s="79">
        <v>96.6</v>
      </c>
      <c r="AR160" s="79">
        <v>597.70000000000005</v>
      </c>
      <c r="AS160" s="80">
        <v>25</v>
      </c>
      <c r="AV160" s="20">
        <f t="shared" si="3"/>
        <v>1198.2</v>
      </c>
      <c r="AW160" s="20">
        <f t="shared" si="4"/>
        <v>2382.5</v>
      </c>
    </row>
    <row r="161" spans="1:49" x14ac:dyDescent="0.35">
      <c r="A161" s="19">
        <v>32</v>
      </c>
      <c r="B161" s="49">
        <v>351</v>
      </c>
      <c r="C161" s="50" t="s">
        <v>379</v>
      </c>
      <c r="D161" s="51" t="s">
        <v>380</v>
      </c>
      <c r="E161" s="52" t="s">
        <v>6</v>
      </c>
      <c r="F161" s="52" t="s">
        <v>303</v>
      </c>
      <c r="G161" s="20"/>
      <c r="J161" s="21"/>
      <c r="N161" s="20"/>
      <c r="R161" s="21"/>
      <c r="T161" s="21"/>
      <c r="X161" s="23"/>
      <c r="Y161" s="23"/>
      <c r="Z161" s="23"/>
      <c r="AA161" s="23"/>
      <c r="AB161" s="79">
        <v>97.5</v>
      </c>
      <c r="AC161" s="79">
        <v>100.1</v>
      </c>
      <c r="AD161" s="79">
        <v>99.6</v>
      </c>
      <c r="AE161" s="79">
        <v>99.9</v>
      </c>
      <c r="AF161" s="79">
        <v>97.9</v>
      </c>
      <c r="AG161" s="79">
        <v>97.4</v>
      </c>
      <c r="AH161" s="79">
        <v>592.4</v>
      </c>
      <c r="AI161" s="80">
        <v>18</v>
      </c>
      <c r="AJ161" s="19"/>
      <c r="AK161" s="19"/>
      <c r="AL161" s="79">
        <v>98.4</v>
      </c>
      <c r="AM161" s="79">
        <v>103.6</v>
      </c>
      <c r="AN161" s="79">
        <v>99.8</v>
      </c>
      <c r="AO161" s="79">
        <v>103.8</v>
      </c>
      <c r="AP161" s="79">
        <v>99.1</v>
      </c>
      <c r="AQ161" s="79">
        <v>101.1</v>
      </c>
      <c r="AR161" s="79">
        <v>605.79999999999995</v>
      </c>
      <c r="AS161" s="80">
        <v>34</v>
      </c>
      <c r="AV161" s="20">
        <f t="shared" si="3"/>
        <v>1198.1999999999998</v>
      </c>
      <c r="AW161" s="20">
        <f t="shared" si="4"/>
        <v>1198.1999999999998</v>
      </c>
    </row>
    <row r="162" spans="1:49" x14ac:dyDescent="0.35">
      <c r="A162" s="19">
        <v>33</v>
      </c>
      <c r="B162" s="49">
        <v>328</v>
      </c>
      <c r="C162" s="11" t="s">
        <v>96</v>
      </c>
      <c r="D162" s="51" t="s">
        <v>377</v>
      </c>
      <c r="E162" s="10" t="s">
        <v>37</v>
      </c>
      <c r="F162" s="52" t="s">
        <v>303</v>
      </c>
      <c r="G162" s="18">
        <v>98.3</v>
      </c>
      <c r="H162" s="20">
        <v>98.5</v>
      </c>
      <c r="I162" s="20">
        <v>101.4</v>
      </c>
      <c r="J162" s="20">
        <v>101.5</v>
      </c>
      <c r="K162" s="20">
        <v>96</v>
      </c>
      <c r="L162" s="20">
        <v>98.2</v>
      </c>
      <c r="M162" s="20">
        <v>593.90000000000009</v>
      </c>
      <c r="N162" s="21">
        <v>25</v>
      </c>
      <c r="O162" s="20">
        <v>100.2</v>
      </c>
      <c r="P162" s="20">
        <v>100.6</v>
      </c>
      <c r="Q162" s="20">
        <v>97.8</v>
      </c>
      <c r="R162" s="20">
        <v>102.2</v>
      </c>
      <c r="S162" s="20">
        <v>98.5</v>
      </c>
      <c r="T162" s="20">
        <v>99.41</v>
      </c>
      <c r="U162" s="20">
        <v>598.71</v>
      </c>
      <c r="V162" s="21">
        <v>26</v>
      </c>
      <c r="W162" s="20">
        <v>1192.6100000000001</v>
      </c>
      <c r="X162" s="21">
        <v>51</v>
      </c>
      <c r="AA162" s="20">
        <v>1192.6100000000001</v>
      </c>
      <c r="AB162" s="79">
        <v>95.7</v>
      </c>
      <c r="AC162" s="79">
        <v>98.5</v>
      </c>
      <c r="AD162" s="79">
        <v>101.1</v>
      </c>
      <c r="AE162" s="79">
        <v>97.5</v>
      </c>
      <c r="AF162" s="79">
        <v>101.8</v>
      </c>
      <c r="AG162" s="79">
        <v>98.9</v>
      </c>
      <c r="AH162" s="79">
        <v>593.5</v>
      </c>
      <c r="AI162" s="80">
        <v>25</v>
      </c>
      <c r="AL162" s="79">
        <v>103</v>
      </c>
      <c r="AM162" s="79">
        <v>100.7</v>
      </c>
      <c r="AN162" s="79">
        <v>101.2</v>
      </c>
      <c r="AO162" s="79">
        <v>98.7</v>
      </c>
      <c r="AP162" s="79">
        <v>98</v>
      </c>
      <c r="AQ162" s="79">
        <v>100.8</v>
      </c>
      <c r="AR162" s="79">
        <v>602.4</v>
      </c>
      <c r="AS162" s="80">
        <v>32</v>
      </c>
      <c r="AV162" s="20">
        <f t="shared" ref="AV162:AV180" si="5">AU162+AR162+AK162+AH162</f>
        <v>1195.9000000000001</v>
      </c>
      <c r="AW162" s="20">
        <f t="shared" si="4"/>
        <v>2388.5100000000002</v>
      </c>
    </row>
    <row r="163" spans="1:49" x14ac:dyDescent="0.35">
      <c r="A163" s="19">
        <v>34</v>
      </c>
      <c r="B163" s="49">
        <v>339</v>
      </c>
      <c r="C163" s="11" t="s">
        <v>113</v>
      </c>
      <c r="D163" s="11" t="s">
        <v>114</v>
      </c>
      <c r="E163" s="10" t="s">
        <v>37</v>
      </c>
      <c r="F163" s="52" t="s">
        <v>303</v>
      </c>
      <c r="G163" s="18">
        <v>101.3</v>
      </c>
      <c r="H163" s="20">
        <v>98.5</v>
      </c>
      <c r="I163" s="20">
        <v>100.1</v>
      </c>
      <c r="J163" s="20">
        <v>96.4</v>
      </c>
      <c r="K163" s="20">
        <v>99.41</v>
      </c>
      <c r="L163" s="20">
        <v>100.8</v>
      </c>
      <c r="M163" s="20">
        <v>596.50999999999988</v>
      </c>
      <c r="N163" s="21">
        <v>25</v>
      </c>
      <c r="O163" s="20">
        <v>100.6</v>
      </c>
      <c r="P163" s="20">
        <v>98.1</v>
      </c>
      <c r="Q163" s="20">
        <v>98.1</v>
      </c>
      <c r="R163" s="20">
        <v>98.8</v>
      </c>
      <c r="S163" s="20">
        <v>100.4</v>
      </c>
      <c r="T163" s="20">
        <v>98.1</v>
      </c>
      <c r="U163" s="20">
        <v>594.1</v>
      </c>
      <c r="V163" s="21">
        <v>23</v>
      </c>
      <c r="W163" s="20">
        <v>1190.6099999999999</v>
      </c>
      <c r="X163" s="21">
        <v>48</v>
      </c>
      <c r="AA163" s="20">
        <v>1190.6099999999999</v>
      </c>
      <c r="AB163" s="79">
        <v>99.3</v>
      </c>
      <c r="AC163" s="79">
        <v>100.3</v>
      </c>
      <c r="AD163" s="79">
        <v>97</v>
      </c>
      <c r="AE163" s="79">
        <v>96.9</v>
      </c>
      <c r="AF163" s="79">
        <v>99.5</v>
      </c>
      <c r="AG163" s="79">
        <v>98.8</v>
      </c>
      <c r="AH163" s="79">
        <v>591.79999999999995</v>
      </c>
      <c r="AI163" s="80">
        <v>22</v>
      </c>
      <c r="AJ163" s="19"/>
      <c r="AK163" s="19"/>
      <c r="AL163" s="79">
        <v>99.1</v>
      </c>
      <c r="AM163" s="79">
        <v>100.6</v>
      </c>
      <c r="AN163" s="79">
        <v>101</v>
      </c>
      <c r="AO163" s="79">
        <v>100.7</v>
      </c>
      <c r="AP163" s="79">
        <v>101.5</v>
      </c>
      <c r="AQ163" s="79">
        <v>100.2</v>
      </c>
      <c r="AR163" s="79">
        <v>603.1</v>
      </c>
      <c r="AS163" s="80">
        <v>26</v>
      </c>
      <c r="AV163" s="20">
        <f t="shared" si="5"/>
        <v>1194.9000000000001</v>
      </c>
      <c r="AW163" s="20">
        <f t="shared" si="4"/>
        <v>2385.5100000000002</v>
      </c>
    </row>
    <row r="164" spans="1:49" x14ac:dyDescent="0.35">
      <c r="A164" s="19">
        <v>35</v>
      </c>
      <c r="B164" s="49">
        <v>244</v>
      </c>
      <c r="C164" s="11" t="s">
        <v>13</v>
      </c>
      <c r="D164" s="11" t="s">
        <v>89</v>
      </c>
      <c r="E164" s="10" t="s">
        <v>6</v>
      </c>
      <c r="F164" s="52" t="s">
        <v>303</v>
      </c>
      <c r="G164" s="18">
        <v>100</v>
      </c>
      <c r="H164" s="20">
        <v>99</v>
      </c>
      <c r="I164" s="20">
        <v>97.5</v>
      </c>
      <c r="J164" s="20">
        <v>96</v>
      </c>
      <c r="K164" s="20">
        <v>102.2</v>
      </c>
      <c r="L164" s="20">
        <v>99.8</v>
      </c>
      <c r="M164" s="20">
        <v>594.5</v>
      </c>
      <c r="N164" s="21">
        <v>25</v>
      </c>
      <c r="O164" s="20">
        <v>99.4</v>
      </c>
      <c r="P164" s="20">
        <v>99.5</v>
      </c>
      <c r="Q164" s="20">
        <v>100.9</v>
      </c>
      <c r="R164" s="20">
        <v>95.1</v>
      </c>
      <c r="S164" s="20">
        <v>96.2</v>
      </c>
      <c r="T164" s="20">
        <v>99.5</v>
      </c>
      <c r="U164" s="20">
        <v>590.59999999999991</v>
      </c>
      <c r="V164" s="21">
        <v>23</v>
      </c>
      <c r="W164" s="20">
        <v>1185.0999999999999</v>
      </c>
      <c r="X164" s="21">
        <v>48</v>
      </c>
      <c r="AA164" s="20">
        <v>1185.0999999999999</v>
      </c>
      <c r="AB164" s="79">
        <v>98.4</v>
      </c>
      <c r="AC164" s="79">
        <v>96.6</v>
      </c>
      <c r="AD164" s="79">
        <v>102.6</v>
      </c>
      <c r="AE164" s="79">
        <v>98.2</v>
      </c>
      <c r="AF164" s="79">
        <v>97.2</v>
      </c>
      <c r="AG164" s="79">
        <v>99</v>
      </c>
      <c r="AH164" s="79">
        <v>592</v>
      </c>
      <c r="AI164" s="80">
        <v>18</v>
      </c>
      <c r="AL164" s="79">
        <v>101.7</v>
      </c>
      <c r="AM164" s="79">
        <v>101.3</v>
      </c>
      <c r="AN164" s="79">
        <v>102</v>
      </c>
      <c r="AO164" s="79">
        <v>100.3</v>
      </c>
      <c r="AP164" s="79">
        <v>102.3</v>
      </c>
      <c r="AQ164" s="79">
        <v>93.9</v>
      </c>
      <c r="AR164" s="79">
        <v>601.5</v>
      </c>
      <c r="AS164" s="80">
        <v>28</v>
      </c>
      <c r="AV164" s="20">
        <f t="shared" si="5"/>
        <v>1193.5</v>
      </c>
      <c r="AW164" s="20">
        <f t="shared" si="4"/>
        <v>2378.6</v>
      </c>
    </row>
    <row r="165" spans="1:49" x14ac:dyDescent="0.35">
      <c r="A165" s="19">
        <v>36</v>
      </c>
      <c r="B165" s="23">
        <v>314</v>
      </c>
      <c r="C165" s="50" t="s">
        <v>13</v>
      </c>
      <c r="D165" s="51" t="s">
        <v>63</v>
      </c>
      <c r="E165" s="52" t="s">
        <v>6</v>
      </c>
      <c r="F165" s="19" t="s">
        <v>303</v>
      </c>
      <c r="G165" s="20"/>
      <c r="J165" s="21"/>
      <c r="N165" s="20"/>
      <c r="R165" s="21"/>
      <c r="T165" s="21"/>
      <c r="X165" s="23"/>
      <c r="Y165" s="23"/>
      <c r="Z165" s="23"/>
      <c r="AA165" s="23"/>
      <c r="AB165" s="79">
        <v>99.8</v>
      </c>
      <c r="AC165" s="79">
        <v>100.7</v>
      </c>
      <c r="AD165" s="79">
        <v>99.4</v>
      </c>
      <c r="AE165" s="79">
        <v>100.3</v>
      </c>
      <c r="AF165" s="79">
        <v>101.1</v>
      </c>
      <c r="AG165" s="79">
        <v>98.3</v>
      </c>
      <c r="AH165" s="79">
        <v>599.6</v>
      </c>
      <c r="AI165" s="80">
        <v>28</v>
      </c>
      <c r="AL165" s="79">
        <v>99.7</v>
      </c>
      <c r="AM165" s="79">
        <v>90.5</v>
      </c>
      <c r="AN165" s="79">
        <v>102.3</v>
      </c>
      <c r="AO165" s="79">
        <v>95</v>
      </c>
      <c r="AP165" s="79">
        <v>98.2</v>
      </c>
      <c r="AQ165" s="79">
        <v>100</v>
      </c>
      <c r="AR165" s="79">
        <v>585.70000000000005</v>
      </c>
      <c r="AS165" s="80">
        <v>27</v>
      </c>
      <c r="AV165" s="20">
        <f t="shared" si="5"/>
        <v>1185.3000000000002</v>
      </c>
      <c r="AW165" s="20">
        <f t="shared" si="4"/>
        <v>1185.3000000000002</v>
      </c>
    </row>
    <row r="166" spans="1:49" x14ac:dyDescent="0.35">
      <c r="A166" s="19">
        <v>37</v>
      </c>
      <c r="B166" s="49">
        <v>327</v>
      </c>
      <c r="C166" s="50" t="s">
        <v>48</v>
      </c>
      <c r="D166" s="51" t="s">
        <v>403</v>
      </c>
      <c r="E166" s="52" t="s">
        <v>37</v>
      </c>
      <c r="F166" s="52" t="s">
        <v>303</v>
      </c>
      <c r="G166" s="20"/>
      <c r="J166" s="21"/>
      <c r="N166" s="20"/>
      <c r="R166" s="21"/>
      <c r="T166" s="21"/>
      <c r="X166" s="23"/>
      <c r="Y166" s="23"/>
      <c r="Z166" s="23"/>
      <c r="AA166" s="23"/>
      <c r="AB166" s="79">
        <v>100.3</v>
      </c>
      <c r="AC166" s="79">
        <v>98.6</v>
      </c>
      <c r="AD166" s="79">
        <v>99.2</v>
      </c>
      <c r="AE166" s="79">
        <v>100.4</v>
      </c>
      <c r="AF166" s="79">
        <v>99.6</v>
      </c>
      <c r="AG166" s="79">
        <v>98.5</v>
      </c>
      <c r="AH166" s="79">
        <v>596.6</v>
      </c>
      <c r="AI166" s="80">
        <v>21</v>
      </c>
      <c r="AJ166" s="19"/>
      <c r="AK166" s="19"/>
      <c r="AL166" s="79">
        <v>97.5</v>
      </c>
      <c r="AM166" s="79">
        <v>100.6</v>
      </c>
      <c r="AN166" s="79">
        <v>99.2</v>
      </c>
      <c r="AO166" s="79">
        <v>95.9</v>
      </c>
      <c r="AP166" s="79">
        <v>95.5</v>
      </c>
      <c r="AQ166" s="79">
        <v>98.3</v>
      </c>
      <c r="AR166" s="79">
        <v>587</v>
      </c>
      <c r="AS166" s="80">
        <v>17</v>
      </c>
      <c r="AV166" s="20">
        <f t="shared" si="5"/>
        <v>1183.5999999999999</v>
      </c>
      <c r="AW166" s="20">
        <f t="shared" si="4"/>
        <v>1183.5999999999999</v>
      </c>
    </row>
    <row r="167" spans="1:49" x14ac:dyDescent="0.35">
      <c r="A167" s="19">
        <v>38</v>
      </c>
      <c r="B167" s="49">
        <v>387</v>
      </c>
      <c r="C167" s="11" t="s">
        <v>80</v>
      </c>
      <c r="D167" s="11" t="s">
        <v>81</v>
      </c>
      <c r="E167" s="10" t="s">
        <v>37</v>
      </c>
      <c r="F167" s="52" t="s">
        <v>303</v>
      </c>
      <c r="G167" s="18">
        <v>102.2</v>
      </c>
      <c r="H167" s="20">
        <v>101.9</v>
      </c>
      <c r="I167" s="20">
        <v>102.2</v>
      </c>
      <c r="J167" s="20">
        <v>101.2</v>
      </c>
      <c r="K167" s="20">
        <v>102.2</v>
      </c>
      <c r="L167" s="20">
        <v>99.5</v>
      </c>
      <c r="M167" s="20">
        <v>609.20000000000005</v>
      </c>
      <c r="N167" s="21">
        <v>35</v>
      </c>
      <c r="O167" s="20">
        <v>100.3</v>
      </c>
      <c r="P167" s="20">
        <v>98.1</v>
      </c>
      <c r="Q167" s="20">
        <v>100.4</v>
      </c>
      <c r="R167" s="20">
        <v>98.6</v>
      </c>
      <c r="S167" s="20">
        <v>98.6</v>
      </c>
      <c r="T167" s="20">
        <v>101.1</v>
      </c>
      <c r="U167" s="20">
        <v>597.1</v>
      </c>
      <c r="V167" s="21">
        <v>26</v>
      </c>
      <c r="W167" s="20">
        <v>1206.3000000000002</v>
      </c>
      <c r="X167" s="21">
        <v>61</v>
      </c>
      <c r="AA167" s="20">
        <v>1206.3000000000002</v>
      </c>
      <c r="AB167" s="79">
        <v>101.4</v>
      </c>
      <c r="AC167" s="79">
        <v>94.7</v>
      </c>
      <c r="AD167" s="79">
        <v>95.7</v>
      </c>
      <c r="AE167" s="79">
        <v>98</v>
      </c>
      <c r="AF167" s="79">
        <v>97.3</v>
      </c>
      <c r="AG167" s="79">
        <v>99.9</v>
      </c>
      <c r="AH167" s="79">
        <v>587</v>
      </c>
      <c r="AI167" s="80">
        <v>19</v>
      </c>
      <c r="AJ167" s="19"/>
      <c r="AK167" s="19"/>
      <c r="AL167" s="79">
        <v>98</v>
      </c>
      <c r="AM167" s="79">
        <v>99.4</v>
      </c>
      <c r="AN167" s="79">
        <v>100.3</v>
      </c>
      <c r="AO167" s="79">
        <v>100.4</v>
      </c>
      <c r="AP167" s="79">
        <v>98.4</v>
      </c>
      <c r="AQ167" s="79">
        <v>97.8</v>
      </c>
      <c r="AR167" s="79">
        <v>594.29999999999995</v>
      </c>
      <c r="AS167" s="80">
        <v>26</v>
      </c>
      <c r="AV167" s="20">
        <f t="shared" si="5"/>
        <v>1181.3</v>
      </c>
      <c r="AW167" s="20">
        <f t="shared" si="4"/>
        <v>2387.6000000000004</v>
      </c>
    </row>
    <row r="168" spans="1:49" x14ac:dyDescent="0.35">
      <c r="A168" s="19">
        <v>39</v>
      </c>
      <c r="B168" s="49">
        <v>380</v>
      </c>
      <c r="C168" s="11" t="s">
        <v>103</v>
      </c>
      <c r="D168" s="11" t="s">
        <v>104</v>
      </c>
      <c r="E168" s="10" t="s">
        <v>37</v>
      </c>
      <c r="F168" s="52" t="s">
        <v>344</v>
      </c>
      <c r="G168" s="18">
        <v>98.4</v>
      </c>
      <c r="H168" s="20">
        <v>99.7</v>
      </c>
      <c r="I168" s="20">
        <v>96.1</v>
      </c>
      <c r="J168" s="20">
        <v>99.8</v>
      </c>
      <c r="K168" s="20">
        <v>100.9</v>
      </c>
      <c r="L168" s="20">
        <v>100</v>
      </c>
      <c r="M168" s="20">
        <v>594.90000000000009</v>
      </c>
      <c r="N168" s="21">
        <v>25</v>
      </c>
      <c r="O168" s="20">
        <v>95.9</v>
      </c>
      <c r="P168" s="20">
        <v>99.4</v>
      </c>
      <c r="Q168" s="20">
        <v>96.4</v>
      </c>
      <c r="R168" s="20">
        <v>98.3</v>
      </c>
      <c r="S168" s="20">
        <v>99.8</v>
      </c>
      <c r="T168" s="20">
        <v>93.6</v>
      </c>
      <c r="U168" s="20">
        <v>583.40000000000009</v>
      </c>
      <c r="V168" s="21">
        <v>21</v>
      </c>
      <c r="W168" s="20">
        <v>1178.3000000000002</v>
      </c>
      <c r="X168" s="21">
        <v>46</v>
      </c>
      <c r="AA168" s="20">
        <v>1178.3000000000002</v>
      </c>
      <c r="AB168" s="79">
        <v>99.5</v>
      </c>
      <c r="AC168" s="79">
        <v>98</v>
      </c>
      <c r="AD168" s="79">
        <v>100.4</v>
      </c>
      <c r="AE168" s="79">
        <v>100.6</v>
      </c>
      <c r="AF168" s="79">
        <v>97</v>
      </c>
      <c r="AG168" s="79">
        <v>95.7</v>
      </c>
      <c r="AH168" s="79">
        <v>591.20000000000005</v>
      </c>
      <c r="AI168" s="80">
        <v>23</v>
      </c>
      <c r="AL168" s="79">
        <v>103.1</v>
      </c>
      <c r="AM168" s="79">
        <v>99.8</v>
      </c>
      <c r="AN168" s="79">
        <v>98.8</v>
      </c>
      <c r="AO168" s="79">
        <v>98</v>
      </c>
      <c r="AP168" s="79">
        <v>97.5</v>
      </c>
      <c r="AQ168" s="79">
        <v>88.4</v>
      </c>
      <c r="AR168" s="79">
        <v>585.6</v>
      </c>
      <c r="AS168" s="80">
        <v>23</v>
      </c>
      <c r="AV168" s="20">
        <f t="shared" si="5"/>
        <v>1176.8000000000002</v>
      </c>
      <c r="AW168" s="20">
        <f t="shared" si="4"/>
        <v>2355.1000000000004</v>
      </c>
    </row>
    <row r="169" spans="1:49" x14ac:dyDescent="0.35">
      <c r="A169" s="19">
        <v>40</v>
      </c>
      <c r="B169" s="49">
        <v>247</v>
      </c>
      <c r="C169" s="11" t="s">
        <v>82</v>
      </c>
      <c r="D169" s="11" t="s">
        <v>83</v>
      </c>
      <c r="E169" s="10" t="s">
        <v>37</v>
      </c>
      <c r="F169" s="52" t="s">
        <v>303</v>
      </c>
      <c r="G169" s="18">
        <v>96.7</v>
      </c>
      <c r="H169" s="20">
        <v>96.1</v>
      </c>
      <c r="I169" s="20">
        <v>101.5</v>
      </c>
      <c r="J169" s="20">
        <v>93.4</v>
      </c>
      <c r="K169" s="20">
        <v>96.4</v>
      </c>
      <c r="L169" s="20">
        <v>96.7</v>
      </c>
      <c r="M169" s="20">
        <v>580.80000000000007</v>
      </c>
      <c r="N169" s="21">
        <v>13</v>
      </c>
      <c r="O169" s="20">
        <v>100.2</v>
      </c>
      <c r="P169" s="20">
        <v>99.6</v>
      </c>
      <c r="Q169" s="20">
        <v>101.2</v>
      </c>
      <c r="R169" s="20">
        <v>99.9</v>
      </c>
      <c r="S169" s="20">
        <v>98.4</v>
      </c>
      <c r="T169" s="20">
        <v>97</v>
      </c>
      <c r="U169" s="20">
        <v>596.29999999999995</v>
      </c>
      <c r="V169" s="21">
        <v>23</v>
      </c>
      <c r="W169" s="20">
        <v>1177.0999999999999</v>
      </c>
      <c r="X169" s="21">
        <v>36</v>
      </c>
      <c r="AA169" s="20">
        <v>1177.0999999999999</v>
      </c>
      <c r="AB169" s="79">
        <v>98.4</v>
      </c>
      <c r="AC169" s="79">
        <v>94.8</v>
      </c>
      <c r="AD169" s="79">
        <v>93.2</v>
      </c>
      <c r="AE169" s="79">
        <v>98.3</v>
      </c>
      <c r="AF169" s="79">
        <v>98.7</v>
      </c>
      <c r="AG169" s="79">
        <v>97.8</v>
      </c>
      <c r="AH169" s="79">
        <v>581.20000000000005</v>
      </c>
      <c r="AI169" s="80">
        <v>18</v>
      </c>
      <c r="AJ169" s="19"/>
      <c r="AK169" s="19"/>
      <c r="AL169" s="79">
        <v>97.7</v>
      </c>
      <c r="AM169" s="79">
        <v>97.8</v>
      </c>
      <c r="AN169" s="79">
        <v>98.8</v>
      </c>
      <c r="AO169" s="79">
        <v>100.3</v>
      </c>
      <c r="AP169" s="79">
        <v>100.9</v>
      </c>
      <c r="AQ169" s="79">
        <v>97.8</v>
      </c>
      <c r="AR169" s="79">
        <v>593.29999999999995</v>
      </c>
      <c r="AS169" s="80">
        <v>24</v>
      </c>
      <c r="AV169" s="20">
        <f t="shared" si="5"/>
        <v>1174.5</v>
      </c>
      <c r="AW169" s="20">
        <f t="shared" si="4"/>
        <v>2351.6</v>
      </c>
    </row>
    <row r="170" spans="1:49" x14ac:dyDescent="0.35">
      <c r="A170" s="19">
        <v>41</v>
      </c>
      <c r="B170" s="49">
        <v>118</v>
      </c>
      <c r="C170" s="11" t="s">
        <v>153</v>
      </c>
      <c r="D170" s="11" t="s">
        <v>110</v>
      </c>
      <c r="E170" s="10" t="s">
        <v>37</v>
      </c>
      <c r="F170" s="52" t="s">
        <v>303</v>
      </c>
      <c r="G170" s="18">
        <v>95.9</v>
      </c>
      <c r="H170" s="20">
        <v>98.5</v>
      </c>
      <c r="I170" s="20">
        <v>95.7</v>
      </c>
      <c r="J170" s="20">
        <v>96.4</v>
      </c>
      <c r="K170" s="20">
        <v>97.3</v>
      </c>
      <c r="L170" s="20">
        <v>101.5</v>
      </c>
      <c r="M170" s="20">
        <v>585.29999999999995</v>
      </c>
      <c r="N170" s="21">
        <v>18</v>
      </c>
      <c r="O170" s="20">
        <v>98.3</v>
      </c>
      <c r="P170" s="20">
        <v>97.3</v>
      </c>
      <c r="Q170" s="20">
        <v>98.9</v>
      </c>
      <c r="R170" s="20">
        <v>102</v>
      </c>
      <c r="S170" s="20">
        <v>94.6</v>
      </c>
      <c r="T170" s="20">
        <v>97.8</v>
      </c>
      <c r="U170" s="20">
        <v>588.9</v>
      </c>
      <c r="V170" s="21">
        <v>19</v>
      </c>
      <c r="W170" s="20">
        <v>1174.1999999999998</v>
      </c>
      <c r="X170" s="21">
        <v>37</v>
      </c>
      <c r="AA170" s="20">
        <v>1174.1999999999998</v>
      </c>
      <c r="AB170" s="79">
        <v>96.1</v>
      </c>
      <c r="AC170" s="79">
        <v>95.7</v>
      </c>
      <c r="AD170" s="79">
        <v>95.9</v>
      </c>
      <c r="AE170" s="79">
        <v>99.8</v>
      </c>
      <c r="AF170" s="79">
        <v>94.3</v>
      </c>
      <c r="AG170" s="79">
        <v>98.9</v>
      </c>
      <c r="AH170" s="79">
        <v>580.70000000000005</v>
      </c>
      <c r="AI170" s="80">
        <v>15</v>
      </c>
      <c r="AL170" s="79">
        <v>95.7</v>
      </c>
      <c r="AM170" s="79">
        <v>100.8</v>
      </c>
      <c r="AN170" s="79">
        <v>96.9</v>
      </c>
      <c r="AO170" s="79">
        <v>98.1</v>
      </c>
      <c r="AP170" s="79">
        <v>98.7</v>
      </c>
      <c r="AQ170" s="79">
        <v>98.3</v>
      </c>
      <c r="AR170" s="79">
        <v>588.5</v>
      </c>
      <c r="AS170" s="80">
        <v>19</v>
      </c>
      <c r="AV170" s="20">
        <f t="shared" si="5"/>
        <v>1169.2</v>
      </c>
      <c r="AW170" s="20">
        <f t="shared" si="4"/>
        <v>2343.3999999999996</v>
      </c>
    </row>
    <row r="171" spans="1:49" x14ac:dyDescent="0.35">
      <c r="A171" s="19">
        <v>42</v>
      </c>
      <c r="B171" s="49">
        <v>338</v>
      </c>
      <c r="C171" s="11" t="s">
        <v>32</v>
      </c>
      <c r="D171" s="11" t="s">
        <v>85</v>
      </c>
      <c r="E171" s="10" t="s">
        <v>37</v>
      </c>
      <c r="F171" s="52" t="s">
        <v>303</v>
      </c>
      <c r="G171" s="18">
        <v>100.8</v>
      </c>
      <c r="H171" s="20">
        <v>97.1</v>
      </c>
      <c r="I171" s="20">
        <v>101.4</v>
      </c>
      <c r="J171" s="20">
        <v>103</v>
      </c>
      <c r="K171" s="20">
        <v>101.7</v>
      </c>
      <c r="L171" s="20">
        <v>102.4</v>
      </c>
      <c r="M171" s="20">
        <v>606.4</v>
      </c>
      <c r="N171" s="21">
        <v>30</v>
      </c>
      <c r="O171" s="20">
        <v>104.4</v>
      </c>
      <c r="P171" s="20">
        <v>102.3</v>
      </c>
      <c r="Q171" s="20">
        <v>101.9</v>
      </c>
      <c r="R171" s="20">
        <v>99.2</v>
      </c>
      <c r="S171" s="20">
        <v>103.1</v>
      </c>
      <c r="T171" s="20">
        <v>102.2</v>
      </c>
      <c r="U171" s="20">
        <v>613.1</v>
      </c>
      <c r="V171" s="21">
        <v>37</v>
      </c>
      <c r="W171" s="20">
        <v>1219.5</v>
      </c>
      <c r="X171" s="21">
        <v>67</v>
      </c>
      <c r="AA171" s="20">
        <v>1219.5</v>
      </c>
      <c r="AB171" s="79">
        <v>98.6</v>
      </c>
      <c r="AC171" s="79">
        <v>96.3</v>
      </c>
      <c r="AD171" s="79">
        <v>98</v>
      </c>
      <c r="AE171" s="79">
        <v>96.5</v>
      </c>
      <c r="AF171" s="79">
        <v>100.5</v>
      </c>
      <c r="AG171" s="79">
        <v>96.2</v>
      </c>
      <c r="AH171" s="79">
        <v>586.1</v>
      </c>
      <c r="AI171" s="80">
        <v>17</v>
      </c>
      <c r="AL171" s="79">
        <v>101</v>
      </c>
      <c r="AM171" s="79">
        <v>100.3</v>
      </c>
      <c r="AN171" s="79">
        <v>100.2</v>
      </c>
      <c r="AO171" s="79">
        <v>98.2</v>
      </c>
      <c r="AP171" s="79">
        <v>98.3</v>
      </c>
      <c r="AQ171" s="79">
        <v>78.7</v>
      </c>
      <c r="AR171" s="79">
        <v>576.70000000000005</v>
      </c>
      <c r="AS171" s="80">
        <v>20</v>
      </c>
      <c r="AV171" s="20">
        <f t="shared" si="5"/>
        <v>1162.8000000000002</v>
      </c>
      <c r="AW171" s="20">
        <f t="shared" si="4"/>
        <v>2382.3000000000002</v>
      </c>
    </row>
    <row r="172" spans="1:49" x14ac:dyDescent="0.35">
      <c r="A172" s="19">
        <v>43</v>
      </c>
      <c r="B172" s="49">
        <v>166</v>
      </c>
      <c r="C172" s="50" t="s">
        <v>116</v>
      </c>
      <c r="D172" s="51" t="s">
        <v>398</v>
      </c>
      <c r="E172" s="52" t="s">
        <v>37</v>
      </c>
      <c r="F172" s="52" t="s">
        <v>344</v>
      </c>
      <c r="G172" s="20"/>
      <c r="J172" s="21"/>
      <c r="N172" s="20"/>
      <c r="R172" s="21"/>
      <c r="T172" s="21"/>
      <c r="X172" s="23"/>
      <c r="Y172" s="23"/>
      <c r="Z172" s="23"/>
      <c r="AA172" s="23"/>
      <c r="AB172" s="79">
        <v>100.4</v>
      </c>
      <c r="AC172" s="79">
        <v>95.5</v>
      </c>
      <c r="AD172" s="79">
        <v>93.7</v>
      </c>
      <c r="AE172" s="79">
        <v>94.7</v>
      </c>
      <c r="AF172" s="79">
        <v>97</v>
      </c>
      <c r="AG172" s="79">
        <v>101.2</v>
      </c>
      <c r="AH172" s="79">
        <v>582.5</v>
      </c>
      <c r="AI172" s="80">
        <v>18</v>
      </c>
      <c r="AJ172" s="19"/>
      <c r="AK172" s="19"/>
      <c r="AL172" s="79">
        <v>95.1</v>
      </c>
      <c r="AM172" s="79">
        <v>95</v>
      </c>
      <c r="AN172" s="79">
        <v>99.3</v>
      </c>
      <c r="AO172" s="79">
        <v>93.3</v>
      </c>
      <c r="AP172" s="79">
        <v>98.5</v>
      </c>
      <c r="AQ172" s="79">
        <v>98</v>
      </c>
      <c r="AR172" s="79">
        <v>579.20000000000005</v>
      </c>
      <c r="AS172" s="80">
        <v>14</v>
      </c>
      <c r="AV172" s="20">
        <f t="shared" si="5"/>
        <v>1161.7</v>
      </c>
      <c r="AW172" s="20">
        <f t="shared" si="4"/>
        <v>1161.7</v>
      </c>
    </row>
    <row r="173" spans="1:49" x14ac:dyDescent="0.35">
      <c r="A173" s="19">
        <v>44</v>
      </c>
      <c r="B173" s="49">
        <v>298</v>
      </c>
      <c r="C173" s="11" t="s">
        <v>130</v>
      </c>
      <c r="D173" s="11" t="s">
        <v>131</v>
      </c>
      <c r="E173" s="10" t="s">
        <v>70</v>
      </c>
      <c r="F173" s="52" t="s">
        <v>303</v>
      </c>
      <c r="G173" s="18">
        <v>96.7</v>
      </c>
      <c r="H173" s="20">
        <v>98.7</v>
      </c>
      <c r="I173" s="20">
        <v>95.7</v>
      </c>
      <c r="J173" s="20">
        <v>97.3</v>
      </c>
      <c r="K173" s="20">
        <v>93.3</v>
      </c>
      <c r="L173" s="20">
        <v>95.3</v>
      </c>
      <c r="M173" s="20">
        <v>577</v>
      </c>
      <c r="N173" s="21">
        <v>17</v>
      </c>
      <c r="O173" s="20">
        <v>97.4</v>
      </c>
      <c r="P173" s="20">
        <v>90.6</v>
      </c>
      <c r="Q173" s="20">
        <v>97.9</v>
      </c>
      <c r="R173" s="20">
        <v>100.2</v>
      </c>
      <c r="S173" s="20">
        <v>96.8</v>
      </c>
      <c r="T173" s="20">
        <v>91.4</v>
      </c>
      <c r="U173" s="20">
        <v>574.29999999999995</v>
      </c>
      <c r="V173" s="21">
        <v>14</v>
      </c>
      <c r="W173" s="20">
        <v>1151.3</v>
      </c>
      <c r="X173" s="21">
        <v>31</v>
      </c>
      <c r="AA173" s="20">
        <v>1151.3</v>
      </c>
      <c r="AB173" s="79">
        <v>98.6</v>
      </c>
      <c r="AC173" s="79">
        <v>96.2</v>
      </c>
      <c r="AD173" s="79">
        <v>95</v>
      </c>
      <c r="AE173" s="79">
        <v>94</v>
      </c>
      <c r="AF173" s="79">
        <v>98.3</v>
      </c>
      <c r="AG173" s="79">
        <v>95.3</v>
      </c>
      <c r="AH173" s="79">
        <v>577.4</v>
      </c>
      <c r="AI173" s="80">
        <v>17</v>
      </c>
      <c r="AJ173" s="19"/>
      <c r="AK173" s="19"/>
      <c r="AL173" s="79">
        <v>93.2</v>
      </c>
      <c r="AM173" s="79">
        <v>98.2</v>
      </c>
      <c r="AN173" s="79">
        <v>100.7</v>
      </c>
      <c r="AO173" s="79">
        <v>96.7</v>
      </c>
      <c r="AP173" s="79">
        <v>96.6</v>
      </c>
      <c r="AQ173" s="79">
        <v>93.9</v>
      </c>
      <c r="AR173" s="79">
        <v>579.29999999999995</v>
      </c>
      <c r="AS173" s="80">
        <v>18</v>
      </c>
      <c r="AV173" s="20">
        <f t="shared" si="5"/>
        <v>1156.6999999999998</v>
      </c>
      <c r="AW173" s="20">
        <f t="shared" si="4"/>
        <v>2308</v>
      </c>
    </row>
    <row r="174" spans="1:49" x14ac:dyDescent="0.35">
      <c r="A174" s="19">
        <v>45</v>
      </c>
      <c r="B174" s="49">
        <v>133</v>
      </c>
      <c r="C174" s="50" t="s">
        <v>395</v>
      </c>
      <c r="D174" s="51" t="s">
        <v>396</v>
      </c>
      <c r="E174" s="52" t="s">
        <v>37</v>
      </c>
      <c r="F174" s="52" t="s">
        <v>303</v>
      </c>
      <c r="G174" s="20"/>
      <c r="J174" s="21"/>
      <c r="N174" s="20"/>
      <c r="R174" s="21"/>
      <c r="T174" s="21"/>
      <c r="X174" s="23"/>
      <c r="Y174" s="23"/>
      <c r="Z174" s="23"/>
      <c r="AA174" s="23"/>
      <c r="AB174" s="79">
        <v>94.3</v>
      </c>
      <c r="AC174" s="79">
        <v>99.2</v>
      </c>
      <c r="AD174" s="79">
        <v>99</v>
      </c>
      <c r="AE174" s="79">
        <v>98.4</v>
      </c>
      <c r="AF174" s="79">
        <v>94.7</v>
      </c>
      <c r="AG174" s="79">
        <v>94.7</v>
      </c>
      <c r="AH174" s="79">
        <v>580.29999999999995</v>
      </c>
      <c r="AI174" s="80">
        <v>16</v>
      </c>
      <c r="AJ174" s="19"/>
      <c r="AK174" s="19"/>
      <c r="AL174" s="79">
        <v>100.4</v>
      </c>
      <c r="AM174" s="79">
        <v>97.1</v>
      </c>
      <c r="AN174" s="79">
        <v>91.3</v>
      </c>
      <c r="AO174" s="79">
        <v>95.5</v>
      </c>
      <c r="AP174" s="79">
        <v>93.8</v>
      </c>
      <c r="AQ174" s="79">
        <v>96.4</v>
      </c>
      <c r="AR174" s="79">
        <v>574.5</v>
      </c>
      <c r="AS174" s="80">
        <v>18</v>
      </c>
      <c r="AV174" s="20">
        <f t="shared" si="5"/>
        <v>1154.8</v>
      </c>
      <c r="AW174" s="20">
        <f t="shared" si="4"/>
        <v>1154.8</v>
      </c>
    </row>
    <row r="175" spans="1:49" x14ac:dyDescent="0.35">
      <c r="A175" s="19">
        <v>46</v>
      </c>
      <c r="B175" s="49">
        <v>318</v>
      </c>
      <c r="C175" s="11" t="s">
        <v>99</v>
      </c>
      <c r="D175" s="11" t="s">
        <v>100</v>
      </c>
      <c r="E175" s="10" t="s">
        <v>37</v>
      </c>
      <c r="F175" s="52" t="s">
        <v>344</v>
      </c>
      <c r="G175" s="18">
        <v>95.6</v>
      </c>
      <c r="H175" s="20">
        <v>102.4</v>
      </c>
      <c r="I175" s="20">
        <v>96.3</v>
      </c>
      <c r="J175" s="20">
        <v>95.7</v>
      </c>
      <c r="K175" s="20">
        <v>96.9</v>
      </c>
      <c r="L175" s="20">
        <v>98.2</v>
      </c>
      <c r="M175" s="20">
        <v>585.1</v>
      </c>
      <c r="N175" s="21">
        <v>24</v>
      </c>
      <c r="O175" s="20">
        <v>96.6</v>
      </c>
      <c r="P175" s="20">
        <v>94</v>
      </c>
      <c r="Q175" s="20">
        <v>99.9</v>
      </c>
      <c r="R175" s="20">
        <v>94.1</v>
      </c>
      <c r="S175" s="20">
        <v>97.4</v>
      </c>
      <c r="T175" s="20">
        <v>96.1</v>
      </c>
      <c r="U175" s="20">
        <v>578.1</v>
      </c>
      <c r="V175" s="21">
        <v>15</v>
      </c>
      <c r="W175" s="20">
        <v>1163.2</v>
      </c>
      <c r="X175" s="21">
        <v>39</v>
      </c>
      <c r="AA175" s="20">
        <v>1163.2</v>
      </c>
      <c r="AB175" s="79">
        <v>96.6</v>
      </c>
      <c r="AC175" s="79">
        <v>98.2</v>
      </c>
      <c r="AD175" s="79">
        <v>93.9</v>
      </c>
      <c r="AE175" s="79">
        <v>96.4</v>
      </c>
      <c r="AF175" s="79">
        <v>94.9</v>
      </c>
      <c r="AG175" s="79">
        <v>96.2</v>
      </c>
      <c r="AH175" s="79">
        <v>576.20000000000005</v>
      </c>
      <c r="AI175" s="80">
        <v>15</v>
      </c>
      <c r="AJ175" s="19"/>
      <c r="AK175" s="19"/>
      <c r="AL175" s="79">
        <v>94.1</v>
      </c>
      <c r="AM175" s="79">
        <v>95.9</v>
      </c>
      <c r="AN175" s="79">
        <v>92.7</v>
      </c>
      <c r="AO175" s="79">
        <v>96.9</v>
      </c>
      <c r="AP175" s="79">
        <v>94.6</v>
      </c>
      <c r="AQ175" s="79">
        <v>98.9</v>
      </c>
      <c r="AR175" s="79">
        <v>573.1</v>
      </c>
      <c r="AS175" s="80">
        <v>13</v>
      </c>
      <c r="AV175" s="20">
        <f t="shared" si="5"/>
        <v>1149.3000000000002</v>
      </c>
      <c r="AW175" s="20">
        <f t="shared" si="4"/>
        <v>2312.5</v>
      </c>
    </row>
    <row r="176" spans="1:49" x14ac:dyDescent="0.35">
      <c r="A176" s="19">
        <v>47</v>
      </c>
      <c r="B176" s="49">
        <v>225</v>
      </c>
      <c r="C176" s="58" t="s">
        <v>630</v>
      </c>
      <c r="D176" s="51" t="s">
        <v>112</v>
      </c>
      <c r="E176" s="52" t="s">
        <v>37</v>
      </c>
      <c r="F176" s="52" t="s">
        <v>344</v>
      </c>
      <c r="G176" s="20"/>
      <c r="J176" s="21"/>
      <c r="N176" s="20"/>
      <c r="R176" s="21"/>
      <c r="T176" s="21"/>
      <c r="X176" s="23"/>
      <c r="Y176" s="23"/>
      <c r="Z176" s="23"/>
      <c r="AA176" s="23"/>
      <c r="AB176" s="79">
        <v>97.7</v>
      </c>
      <c r="AC176" s="79">
        <v>94.5</v>
      </c>
      <c r="AD176" s="79">
        <v>96.4</v>
      </c>
      <c r="AE176" s="79">
        <v>94.3</v>
      </c>
      <c r="AF176" s="79">
        <v>91.4</v>
      </c>
      <c r="AG176" s="79">
        <v>89.1</v>
      </c>
      <c r="AH176" s="79">
        <v>563.4</v>
      </c>
      <c r="AI176" s="80">
        <v>8</v>
      </c>
      <c r="AJ176" s="19"/>
      <c r="AK176" s="19"/>
      <c r="AL176" s="79">
        <v>97.6</v>
      </c>
      <c r="AM176" s="79">
        <v>96</v>
      </c>
      <c r="AN176" s="79">
        <v>93.4</v>
      </c>
      <c r="AO176" s="79">
        <v>95.5</v>
      </c>
      <c r="AP176" s="79">
        <v>90.6</v>
      </c>
      <c r="AQ176" s="79">
        <v>93.9</v>
      </c>
      <c r="AR176" s="79">
        <v>567</v>
      </c>
      <c r="AS176" s="80">
        <v>10</v>
      </c>
      <c r="AV176" s="20">
        <f t="shared" si="5"/>
        <v>1130.4000000000001</v>
      </c>
      <c r="AW176" s="20">
        <f t="shared" si="4"/>
        <v>1130.4000000000001</v>
      </c>
    </row>
    <row r="177" spans="1:49" x14ac:dyDescent="0.35">
      <c r="A177" s="19">
        <v>48</v>
      </c>
      <c r="B177" s="49">
        <v>325</v>
      </c>
      <c r="C177" s="50" t="s">
        <v>9</v>
      </c>
      <c r="D177" s="51" t="s">
        <v>402</v>
      </c>
      <c r="E177" s="52" t="s">
        <v>37</v>
      </c>
      <c r="F177" s="52" t="s">
        <v>344</v>
      </c>
      <c r="G177" s="20"/>
      <c r="J177" s="21"/>
      <c r="N177" s="20"/>
      <c r="R177" s="21"/>
      <c r="T177" s="21"/>
      <c r="X177" s="23"/>
      <c r="Y177" s="23"/>
      <c r="Z177" s="23"/>
      <c r="AA177" s="23"/>
      <c r="AB177" s="79">
        <v>93</v>
      </c>
      <c r="AC177" s="79">
        <v>95.1</v>
      </c>
      <c r="AD177" s="79">
        <v>91.7</v>
      </c>
      <c r="AE177" s="79">
        <v>93.1</v>
      </c>
      <c r="AF177" s="79">
        <v>90.7</v>
      </c>
      <c r="AG177" s="79">
        <v>90.8</v>
      </c>
      <c r="AH177" s="79">
        <v>554.4</v>
      </c>
      <c r="AI177" s="80">
        <v>10</v>
      </c>
      <c r="AJ177" s="19"/>
      <c r="AK177" s="19"/>
      <c r="AL177" s="79">
        <v>95</v>
      </c>
      <c r="AM177" s="79">
        <v>91.8</v>
      </c>
      <c r="AN177" s="79">
        <v>89.2</v>
      </c>
      <c r="AO177" s="79">
        <v>95.5</v>
      </c>
      <c r="AP177" s="79">
        <v>92.4</v>
      </c>
      <c r="AQ177" s="79">
        <v>87.5</v>
      </c>
      <c r="AR177" s="79">
        <v>551.4</v>
      </c>
      <c r="AS177" s="80">
        <v>8</v>
      </c>
      <c r="AV177" s="20">
        <f t="shared" si="5"/>
        <v>1105.8</v>
      </c>
      <c r="AW177" s="20">
        <f t="shared" si="4"/>
        <v>1105.8</v>
      </c>
    </row>
    <row r="178" spans="1:49" x14ac:dyDescent="0.35">
      <c r="A178" s="19">
        <v>49</v>
      </c>
      <c r="B178" s="49">
        <v>123</v>
      </c>
      <c r="C178" s="50" t="s">
        <v>592</v>
      </c>
      <c r="D178" s="51" t="s">
        <v>343</v>
      </c>
      <c r="E178" s="52" t="s">
        <v>37</v>
      </c>
      <c r="F178" s="52" t="s">
        <v>397</v>
      </c>
      <c r="G178" s="20"/>
      <c r="J178" s="21"/>
      <c r="N178" s="20"/>
      <c r="R178" s="21"/>
      <c r="T178" s="21"/>
      <c r="X178" s="23"/>
      <c r="Y178" s="23"/>
      <c r="Z178" s="23"/>
      <c r="AA178" s="23"/>
      <c r="AB178" s="79">
        <v>95.5</v>
      </c>
      <c r="AC178" s="79">
        <v>91.4</v>
      </c>
      <c r="AD178" s="79">
        <v>92.3</v>
      </c>
      <c r="AE178" s="79">
        <v>90.9</v>
      </c>
      <c r="AF178" s="79">
        <v>89.2</v>
      </c>
      <c r="AG178" s="79">
        <v>92.1</v>
      </c>
      <c r="AH178" s="79">
        <v>551.4</v>
      </c>
      <c r="AI178" s="80">
        <v>9</v>
      </c>
      <c r="AL178" s="79">
        <v>85.6</v>
      </c>
      <c r="AM178" s="79">
        <v>90.7</v>
      </c>
      <c r="AN178" s="79">
        <v>89.1</v>
      </c>
      <c r="AO178" s="79">
        <v>94</v>
      </c>
      <c r="AP178" s="79">
        <v>88.7</v>
      </c>
      <c r="AQ178" s="79">
        <v>92.1</v>
      </c>
      <c r="AR178" s="79">
        <v>540.20000000000005</v>
      </c>
      <c r="AS178" s="80">
        <v>6</v>
      </c>
      <c r="AV178" s="20">
        <f t="shared" si="5"/>
        <v>1091.5999999999999</v>
      </c>
      <c r="AW178" s="20">
        <f t="shared" si="4"/>
        <v>1091.5999999999999</v>
      </c>
    </row>
    <row r="179" spans="1:49" x14ac:dyDescent="0.35">
      <c r="A179" s="19">
        <v>50</v>
      </c>
      <c r="B179" s="49">
        <v>162</v>
      </c>
      <c r="C179" s="50" t="s">
        <v>400</v>
      </c>
      <c r="D179" s="51" t="s">
        <v>401</v>
      </c>
      <c r="E179" s="52" t="s">
        <v>37</v>
      </c>
      <c r="F179" s="52" t="s">
        <v>355</v>
      </c>
      <c r="G179" s="20"/>
      <c r="J179" s="21"/>
      <c r="N179" s="20"/>
      <c r="R179" s="21"/>
      <c r="T179" s="21"/>
      <c r="X179" s="23"/>
      <c r="Y179" s="23"/>
      <c r="Z179" s="23"/>
      <c r="AA179" s="23"/>
      <c r="AB179" s="79">
        <v>90.1</v>
      </c>
      <c r="AC179" s="79">
        <v>90.6</v>
      </c>
      <c r="AD179" s="79">
        <v>85.3</v>
      </c>
      <c r="AE179" s="79">
        <v>88.8</v>
      </c>
      <c r="AF179" s="79">
        <v>90.8</v>
      </c>
      <c r="AG179" s="79">
        <v>88.5</v>
      </c>
      <c r="AH179" s="79">
        <v>534.1</v>
      </c>
      <c r="AI179" s="80">
        <v>3</v>
      </c>
      <c r="AJ179" s="19"/>
      <c r="AK179" s="19"/>
      <c r="AL179" s="79">
        <v>98.1</v>
      </c>
      <c r="AM179" s="79">
        <v>91.5</v>
      </c>
      <c r="AN179" s="79">
        <v>94.9</v>
      </c>
      <c r="AO179" s="79">
        <v>91.1</v>
      </c>
      <c r="AP179" s="79">
        <v>87.1</v>
      </c>
      <c r="AQ179" s="79">
        <v>93.8</v>
      </c>
      <c r="AR179" s="79">
        <v>556.5</v>
      </c>
      <c r="AS179" s="80">
        <v>11</v>
      </c>
      <c r="AV179" s="20">
        <f t="shared" si="5"/>
        <v>1090.5999999999999</v>
      </c>
      <c r="AW179" s="20">
        <f t="shared" si="4"/>
        <v>1090.5999999999999</v>
      </c>
    </row>
    <row r="180" spans="1:49" x14ac:dyDescent="0.35">
      <c r="A180" s="19">
        <v>51</v>
      </c>
      <c r="B180" s="49">
        <v>330</v>
      </c>
      <c r="C180" s="11" t="s">
        <v>64</v>
      </c>
      <c r="D180" s="11" t="s">
        <v>97</v>
      </c>
      <c r="E180" s="10" t="s">
        <v>70</v>
      </c>
      <c r="F180" s="52" t="s">
        <v>303</v>
      </c>
      <c r="G180" s="18">
        <v>99.3</v>
      </c>
      <c r="H180" s="20">
        <v>100.7</v>
      </c>
      <c r="I180" s="20">
        <v>100.1</v>
      </c>
      <c r="J180" s="20">
        <v>98</v>
      </c>
      <c r="K180" s="20">
        <v>95</v>
      </c>
      <c r="L180" s="20">
        <v>98.3</v>
      </c>
      <c r="M180" s="20">
        <v>591.4</v>
      </c>
      <c r="N180" s="21">
        <v>24</v>
      </c>
      <c r="O180" s="20">
        <v>103</v>
      </c>
      <c r="P180" s="20">
        <v>95.8</v>
      </c>
      <c r="Q180" s="20">
        <v>98</v>
      </c>
      <c r="R180" s="20">
        <v>98.2</v>
      </c>
      <c r="S180" s="20">
        <v>97.3</v>
      </c>
      <c r="T180" s="20">
        <v>99.7</v>
      </c>
      <c r="U180" s="20">
        <v>592</v>
      </c>
      <c r="V180" s="21">
        <v>22</v>
      </c>
      <c r="W180" s="20">
        <v>1183.4000000000001</v>
      </c>
      <c r="X180" s="21">
        <v>46</v>
      </c>
      <c r="AA180" s="20">
        <v>1183.4000000000001</v>
      </c>
      <c r="AB180" s="79">
        <v>100.6</v>
      </c>
      <c r="AC180" s="79">
        <v>100.8</v>
      </c>
      <c r="AD180" s="79">
        <v>98.1</v>
      </c>
      <c r="AE180" s="79">
        <v>88.4</v>
      </c>
      <c r="AF180" s="79"/>
      <c r="AG180" s="79" t="s">
        <v>832</v>
      </c>
      <c r="AH180" s="79">
        <v>387.9</v>
      </c>
      <c r="AI180" s="80">
        <v>14</v>
      </c>
      <c r="AJ180" s="19"/>
      <c r="AK180" s="19"/>
      <c r="AL180" s="79">
        <v>101.4</v>
      </c>
      <c r="AM180" s="79">
        <v>100.4</v>
      </c>
      <c r="AN180" s="79">
        <v>104.1</v>
      </c>
      <c r="AO180" s="79">
        <v>99.4</v>
      </c>
      <c r="AP180" s="79">
        <v>103.5</v>
      </c>
      <c r="AQ180" s="79">
        <v>99.4</v>
      </c>
      <c r="AR180" s="79">
        <v>608.20000000000005</v>
      </c>
      <c r="AS180" s="80">
        <v>30</v>
      </c>
      <c r="AT180" s="19"/>
      <c r="AU180" s="19"/>
      <c r="AV180" s="20">
        <f t="shared" si="5"/>
        <v>996.1</v>
      </c>
      <c r="AW180" s="20">
        <f t="shared" si="4"/>
        <v>2179.5</v>
      </c>
    </row>
    <row r="181" spans="1:49" x14ac:dyDescent="0.35">
      <c r="A181" s="19">
        <v>52</v>
      </c>
      <c r="B181" s="49">
        <v>143</v>
      </c>
      <c r="C181" s="11" t="s">
        <v>76</v>
      </c>
      <c r="D181" s="11" t="s">
        <v>84</v>
      </c>
      <c r="E181" s="10" t="s">
        <v>37</v>
      </c>
      <c r="F181" s="52" t="s">
        <v>303</v>
      </c>
      <c r="G181" s="18">
        <v>100</v>
      </c>
      <c r="H181" s="20">
        <v>100.4</v>
      </c>
      <c r="I181" s="20">
        <v>99.9</v>
      </c>
      <c r="J181" s="20">
        <v>98.9</v>
      </c>
      <c r="K181" s="20">
        <v>101.1</v>
      </c>
      <c r="L181" s="20">
        <v>101.4</v>
      </c>
      <c r="M181" s="20">
        <v>601.70000000000005</v>
      </c>
      <c r="N181" s="21">
        <v>27</v>
      </c>
      <c r="O181" s="20">
        <v>102.4</v>
      </c>
      <c r="P181" s="20">
        <v>101.2</v>
      </c>
      <c r="Q181" s="20">
        <v>102</v>
      </c>
      <c r="R181" s="20">
        <v>101.3</v>
      </c>
      <c r="S181" s="20">
        <v>98</v>
      </c>
      <c r="T181" s="20">
        <v>101.9</v>
      </c>
      <c r="U181" s="20">
        <v>606.80000000000007</v>
      </c>
      <c r="V181" s="21">
        <v>31</v>
      </c>
      <c r="W181" s="20">
        <v>1208.5</v>
      </c>
      <c r="X181" s="21">
        <v>58</v>
      </c>
      <c r="AA181" s="20">
        <v>1208.5</v>
      </c>
      <c r="AB181" s="79">
        <v>104.7</v>
      </c>
      <c r="AC181" s="79">
        <v>99.2</v>
      </c>
      <c r="AD181" s="79">
        <v>98.1</v>
      </c>
      <c r="AE181" s="79">
        <v>99.4</v>
      </c>
      <c r="AF181" s="79">
        <v>97</v>
      </c>
      <c r="AG181" s="79">
        <v>100.4</v>
      </c>
      <c r="AH181" s="79">
        <v>598.79999999999995</v>
      </c>
      <c r="AI181" s="80">
        <v>30</v>
      </c>
      <c r="AJ181" s="19"/>
      <c r="AK181" s="19"/>
      <c r="AL181" s="79"/>
      <c r="AM181" s="79"/>
      <c r="AN181" s="79"/>
      <c r="AO181" s="79"/>
      <c r="AP181" s="79"/>
      <c r="AQ181" s="79"/>
      <c r="AR181" s="79" t="s">
        <v>706</v>
      </c>
      <c r="AS181" s="80"/>
      <c r="AV181" s="20">
        <v>598.79999999999995</v>
      </c>
      <c r="AW181" s="20">
        <f t="shared" si="4"/>
        <v>1807.3</v>
      </c>
    </row>
    <row r="182" spans="1:49" x14ac:dyDescent="0.35">
      <c r="A182" s="19">
        <v>53</v>
      </c>
      <c r="B182" s="49">
        <v>161</v>
      </c>
      <c r="C182" s="11" t="s">
        <v>46</v>
      </c>
      <c r="D182" s="11" t="s">
        <v>47</v>
      </c>
      <c r="E182" s="10" t="s">
        <v>37</v>
      </c>
      <c r="F182" s="52" t="s">
        <v>303</v>
      </c>
      <c r="G182" s="18">
        <v>94.3</v>
      </c>
      <c r="H182" s="20">
        <v>98.9</v>
      </c>
      <c r="I182" s="20">
        <v>100.3</v>
      </c>
      <c r="J182" s="20">
        <v>99.8</v>
      </c>
      <c r="K182" s="20">
        <v>97.7</v>
      </c>
      <c r="L182" s="20">
        <v>101.2</v>
      </c>
      <c r="M182" s="20">
        <v>592.20000000000005</v>
      </c>
      <c r="N182" s="21">
        <v>22</v>
      </c>
      <c r="O182" s="20">
        <v>97.8</v>
      </c>
      <c r="P182" s="20">
        <v>97.4</v>
      </c>
      <c r="Q182" s="20">
        <v>99.1</v>
      </c>
      <c r="R182" s="20">
        <v>101.2</v>
      </c>
      <c r="S182" s="20">
        <v>97</v>
      </c>
      <c r="T182" s="20">
        <v>94.6</v>
      </c>
      <c r="U182" s="20">
        <v>587.09999999999991</v>
      </c>
      <c r="V182" s="21">
        <v>20</v>
      </c>
      <c r="W182" s="20">
        <v>1179.3</v>
      </c>
      <c r="X182" s="21">
        <v>42</v>
      </c>
      <c r="AA182" s="20">
        <v>1179.3</v>
      </c>
      <c r="AB182" s="79">
        <v>96.9</v>
      </c>
      <c r="AC182" s="79">
        <v>90.5</v>
      </c>
      <c r="AD182" s="79">
        <v>92.9</v>
      </c>
      <c r="AE182" s="79">
        <v>97.9</v>
      </c>
      <c r="AF182" s="79">
        <v>96.7</v>
      </c>
      <c r="AG182" s="79">
        <v>90.1</v>
      </c>
      <c r="AH182" s="79">
        <v>565</v>
      </c>
      <c r="AI182" s="80">
        <v>14</v>
      </c>
      <c r="AL182" s="79"/>
      <c r="AM182" s="79"/>
      <c r="AN182" s="79"/>
      <c r="AO182" s="79"/>
      <c r="AP182" s="79"/>
      <c r="AQ182" s="79"/>
      <c r="AR182" s="79" t="s">
        <v>706</v>
      </c>
      <c r="AS182" s="80"/>
      <c r="AV182" s="20">
        <v>565</v>
      </c>
      <c r="AW182" s="20">
        <f t="shared" si="4"/>
        <v>1744.3</v>
      </c>
    </row>
    <row r="183" spans="1:49" x14ac:dyDescent="0.35">
      <c r="F183" s="20"/>
      <c r="G183" s="20"/>
      <c r="J183" s="21"/>
      <c r="N183" s="20"/>
      <c r="R183" s="21"/>
      <c r="T183" s="21"/>
      <c r="X183" s="23"/>
      <c r="Y183" s="23"/>
      <c r="Z183" s="23"/>
      <c r="AA183" s="23"/>
    </row>
    <row r="184" spans="1:49" x14ac:dyDescent="0.35">
      <c r="F184" s="20"/>
      <c r="G184" s="20"/>
      <c r="J184" s="21"/>
      <c r="N184" s="20"/>
      <c r="R184" s="21"/>
      <c r="T184" s="21"/>
      <c r="X184" s="23"/>
      <c r="Y184" s="23"/>
      <c r="Z184" s="23"/>
      <c r="AA184" s="23"/>
    </row>
    <row r="185" spans="1:49" x14ac:dyDescent="0.35">
      <c r="F185" s="20"/>
      <c r="G185" s="20"/>
      <c r="J185" s="21"/>
      <c r="N185" s="20"/>
      <c r="R185" s="21"/>
      <c r="T185" s="21"/>
      <c r="X185" s="23"/>
      <c r="Y185" s="23"/>
      <c r="Z185" s="23"/>
      <c r="AA185" s="23"/>
    </row>
    <row r="186" spans="1:49" x14ac:dyDescent="0.35">
      <c r="A186" s="4" t="s">
        <v>269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</row>
    <row r="187" spans="1:49" x14ac:dyDescent="0.35">
      <c r="A187" s="24" t="s">
        <v>603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</row>
    <row r="188" spans="1:49" x14ac:dyDescent="0.35">
      <c r="A188" s="12" t="s">
        <v>270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</row>
    <row r="189" spans="1:49" x14ac:dyDescent="0.35">
      <c r="A189" s="42"/>
      <c r="B189" s="2"/>
      <c r="C189" s="2"/>
      <c r="D189" s="2"/>
      <c r="E189" s="2"/>
      <c r="F189" s="2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23"/>
      <c r="Y189" s="23"/>
      <c r="Z189" s="23"/>
      <c r="AA189" s="23"/>
      <c r="AL189" s="19"/>
      <c r="AM189" s="19"/>
      <c r="AN189" s="19"/>
      <c r="AO189" s="19"/>
      <c r="AP189" s="19"/>
      <c r="AQ189" s="19"/>
      <c r="AR189" s="19"/>
    </row>
    <row r="190" spans="1:49" x14ac:dyDescent="0.35">
      <c r="A190" s="13" t="s">
        <v>877</v>
      </c>
      <c r="B190" s="46"/>
      <c r="C190" s="46"/>
      <c r="D190" s="13"/>
      <c r="E190" s="13" t="s">
        <v>871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29"/>
      <c r="Y190" s="29"/>
      <c r="Z190" s="29"/>
      <c r="AA190" s="29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100"/>
      <c r="AM190" s="100"/>
      <c r="AN190" s="100"/>
      <c r="AO190" s="100"/>
      <c r="AP190" s="100"/>
      <c r="AQ190" s="100"/>
      <c r="AR190" s="100"/>
      <c r="AS190" s="28"/>
      <c r="AT190" s="28"/>
      <c r="AU190" s="28"/>
      <c r="AV190" s="100">
        <v>574.20000000000005</v>
      </c>
      <c r="AW190" s="28"/>
    </row>
    <row r="191" spans="1:49" x14ac:dyDescent="0.35">
      <c r="A191" s="13" t="s">
        <v>156</v>
      </c>
      <c r="B191" s="46"/>
      <c r="C191" s="46"/>
      <c r="D191" s="13"/>
      <c r="E191" s="13" t="s">
        <v>878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29"/>
      <c r="Y191" s="29"/>
      <c r="Z191" s="29"/>
      <c r="AA191" s="29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100"/>
      <c r="AM191" s="100"/>
      <c r="AN191" s="100"/>
      <c r="AO191" s="100"/>
      <c r="AP191" s="100"/>
      <c r="AQ191" s="100"/>
      <c r="AR191" s="100"/>
      <c r="AS191" s="28"/>
      <c r="AT191" s="28"/>
      <c r="AU191" s="28"/>
      <c r="AV191" s="100">
        <v>410.2</v>
      </c>
      <c r="AW191" s="28"/>
    </row>
    <row r="192" spans="1:49" x14ac:dyDescent="0.35">
      <c r="A192" s="42"/>
      <c r="B192" s="2"/>
      <c r="C192" s="2"/>
      <c r="D192" s="42"/>
      <c r="E192" s="42"/>
      <c r="F192" s="42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100"/>
      <c r="AM192" s="100"/>
      <c r="AN192" s="100"/>
      <c r="AO192" s="100"/>
      <c r="AP192" s="100"/>
      <c r="AQ192" s="100"/>
      <c r="AR192" s="100"/>
      <c r="AS192" s="28"/>
      <c r="AT192" s="28"/>
      <c r="AU192" s="28"/>
      <c r="AV192" s="100"/>
      <c r="AW192" s="28"/>
    </row>
    <row r="193" spans="1:48" s="35" customFormat="1" x14ac:dyDescent="0.35">
      <c r="A193" s="31" t="s">
        <v>165</v>
      </c>
      <c r="B193" s="33" t="s">
        <v>0</v>
      </c>
      <c r="C193" s="34" t="s">
        <v>1</v>
      </c>
      <c r="D193" s="34" t="s">
        <v>169</v>
      </c>
      <c r="E193" s="33" t="s">
        <v>3</v>
      </c>
      <c r="F193" s="31" t="s">
        <v>300</v>
      </c>
      <c r="G193" s="33">
        <v>1</v>
      </c>
      <c r="H193" s="31">
        <v>2</v>
      </c>
      <c r="I193" s="31">
        <v>3</v>
      </c>
      <c r="J193" s="31">
        <v>4</v>
      </c>
      <c r="K193" s="31">
        <v>5</v>
      </c>
      <c r="L193" s="31">
        <v>6</v>
      </c>
      <c r="M193" s="31" t="s">
        <v>158</v>
      </c>
      <c r="N193" s="31" t="s">
        <v>160</v>
      </c>
      <c r="O193" s="33">
        <v>1</v>
      </c>
      <c r="P193" s="31">
        <v>2</v>
      </c>
      <c r="Q193" s="31">
        <v>3</v>
      </c>
      <c r="R193" s="31">
        <v>4</v>
      </c>
      <c r="S193" s="31">
        <v>5</v>
      </c>
      <c r="T193" s="31">
        <v>6</v>
      </c>
      <c r="U193" s="31" t="s">
        <v>159</v>
      </c>
      <c r="V193" s="31" t="s">
        <v>160</v>
      </c>
      <c r="W193" s="31" t="s">
        <v>161</v>
      </c>
      <c r="X193" s="31" t="s">
        <v>160</v>
      </c>
      <c r="Y193" s="31" t="s">
        <v>162</v>
      </c>
      <c r="Z193" s="31" t="s">
        <v>163</v>
      </c>
      <c r="AA193" s="31"/>
      <c r="AB193" s="33">
        <v>1</v>
      </c>
      <c r="AC193" s="31">
        <v>2</v>
      </c>
      <c r="AD193" s="31">
        <v>3</v>
      </c>
      <c r="AE193" s="31">
        <v>4</v>
      </c>
      <c r="AF193" s="31">
        <v>5</v>
      </c>
      <c r="AG193" s="31">
        <v>6</v>
      </c>
      <c r="AH193" s="31" t="s">
        <v>285</v>
      </c>
      <c r="AI193" s="31" t="s">
        <v>288</v>
      </c>
      <c r="AJ193" s="31"/>
      <c r="AK193" s="31"/>
      <c r="AL193" s="33">
        <v>1</v>
      </c>
      <c r="AM193" s="31">
        <v>2</v>
      </c>
      <c r="AN193" s="31">
        <v>3</v>
      </c>
      <c r="AO193" s="31">
        <v>4</v>
      </c>
      <c r="AP193" s="31">
        <v>5</v>
      </c>
      <c r="AQ193" s="31">
        <v>6</v>
      </c>
      <c r="AR193" s="31" t="s">
        <v>286</v>
      </c>
      <c r="AS193" s="31" t="s">
        <v>287</v>
      </c>
      <c r="AT193" s="31"/>
      <c r="AU193" s="31"/>
      <c r="AV193" s="31" t="s">
        <v>164</v>
      </c>
    </row>
    <row r="194" spans="1:48" x14ac:dyDescent="0.35">
      <c r="A194" s="2">
        <v>1</v>
      </c>
      <c r="B194" s="10">
        <v>404</v>
      </c>
      <c r="C194" s="53" t="s">
        <v>115</v>
      </c>
      <c r="D194" s="23" t="s">
        <v>844</v>
      </c>
      <c r="E194" s="49" t="s">
        <v>355</v>
      </c>
      <c r="F194" s="49" t="s">
        <v>358</v>
      </c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AH194" s="19" t="s">
        <v>706</v>
      </c>
      <c r="AL194" s="79">
        <v>94.6</v>
      </c>
      <c r="AM194" s="79">
        <v>92.7</v>
      </c>
      <c r="AN194" s="79">
        <v>93.9</v>
      </c>
      <c r="AO194" s="79">
        <v>97.2</v>
      </c>
      <c r="AP194" s="79">
        <v>95.5</v>
      </c>
      <c r="AQ194" s="79">
        <v>100.3</v>
      </c>
      <c r="AR194" s="79">
        <v>574.20000000000005</v>
      </c>
      <c r="AS194" s="80">
        <v>15</v>
      </c>
      <c r="AV194" s="19">
        <v>574.20000000000005</v>
      </c>
    </row>
    <row r="195" spans="1:48" x14ac:dyDescent="0.35">
      <c r="A195" s="19">
        <v>2</v>
      </c>
      <c r="B195" s="49">
        <v>388</v>
      </c>
      <c r="C195" s="50" t="s">
        <v>583</v>
      </c>
      <c r="D195" s="51" t="s">
        <v>584</v>
      </c>
      <c r="E195" s="59" t="s">
        <v>355</v>
      </c>
      <c r="F195" s="59" t="s">
        <v>358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AB195" s="79">
        <v>83.7</v>
      </c>
      <c r="AC195" s="79">
        <v>91.4</v>
      </c>
      <c r="AD195" s="79">
        <v>86.8</v>
      </c>
      <c r="AE195" s="79">
        <v>89.5</v>
      </c>
      <c r="AF195" s="79">
        <v>58.8</v>
      </c>
      <c r="AG195" s="79" t="s">
        <v>832</v>
      </c>
      <c r="AH195" s="79">
        <v>410.2</v>
      </c>
      <c r="AI195" s="99">
        <v>3</v>
      </c>
      <c r="AJ195" s="79"/>
      <c r="AK195" s="79"/>
      <c r="AL195" s="19"/>
      <c r="AM195" s="19"/>
      <c r="AN195" s="19"/>
      <c r="AO195" s="19"/>
      <c r="AP195" s="19"/>
      <c r="AQ195" s="19"/>
      <c r="AR195" s="19" t="s">
        <v>706</v>
      </c>
      <c r="AV195" s="19">
        <v>410.2</v>
      </c>
    </row>
    <row r="196" spans="1:48" x14ac:dyDescent="0.35">
      <c r="A196" s="54"/>
      <c r="B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AL196" s="19"/>
      <c r="AM196" s="19"/>
      <c r="AN196" s="19"/>
      <c r="AO196" s="19"/>
      <c r="AP196" s="19"/>
      <c r="AQ196" s="19"/>
      <c r="AR196" s="19"/>
    </row>
    <row r="197" spans="1:48" x14ac:dyDescent="0.35">
      <c r="A197" s="54"/>
      <c r="B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AL197" s="19"/>
      <c r="AM197" s="19"/>
      <c r="AN197" s="19"/>
      <c r="AO197" s="19"/>
      <c r="AP197" s="19"/>
      <c r="AQ197" s="19"/>
      <c r="AR197" s="19"/>
    </row>
    <row r="198" spans="1:48" x14ac:dyDescent="0.3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AL198" s="19"/>
      <c r="AM198" s="19"/>
      <c r="AN198" s="19"/>
      <c r="AO198" s="19"/>
      <c r="AP198" s="19"/>
      <c r="AQ198" s="19"/>
      <c r="AR198" s="19"/>
    </row>
    <row r="199" spans="1:48" x14ac:dyDescent="0.35">
      <c r="A199" s="4" t="s">
        <v>269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109"/>
      <c r="Y199" s="110"/>
      <c r="Z199" s="109"/>
      <c r="AA199" s="110"/>
      <c r="AB199" s="108"/>
      <c r="AC199" s="108"/>
      <c r="AD199" s="108"/>
      <c r="AE199" s="108"/>
      <c r="AF199" s="108"/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08"/>
    </row>
    <row r="200" spans="1:48" x14ac:dyDescent="0.35">
      <c r="A200" s="24" t="s">
        <v>604</v>
      </c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109"/>
      <c r="Y200" s="110"/>
      <c r="Z200" s="109"/>
      <c r="AA200" s="110"/>
      <c r="AB200" s="108"/>
      <c r="AC200" s="108"/>
      <c r="AD200" s="108"/>
      <c r="AE200" s="108"/>
      <c r="AF200" s="108"/>
      <c r="AG200" s="108"/>
      <c r="AH200" s="108"/>
      <c r="AI200" s="108"/>
      <c r="AJ200" s="108"/>
      <c r="AK200" s="108"/>
      <c r="AL200" s="108"/>
      <c r="AM200" s="108"/>
      <c r="AN200" s="108"/>
      <c r="AO200" s="108"/>
      <c r="AP200" s="108"/>
      <c r="AQ200" s="108"/>
      <c r="AR200" s="108"/>
      <c r="AS200" s="108"/>
      <c r="AT200" s="108"/>
      <c r="AU200" s="108"/>
      <c r="AV200" s="108"/>
    </row>
    <row r="201" spans="1:48" x14ac:dyDescent="0.35">
      <c r="A201" s="12" t="s">
        <v>270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109"/>
      <c r="Y201" s="110"/>
      <c r="Z201" s="109"/>
      <c r="AA201" s="110"/>
      <c r="AB201" s="108"/>
      <c r="AC201" s="108"/>
      <c r="AD201" s="108"/>
      <c r="AE201" s="108"/>
      <c r="AF201" s="108"/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08"/>
    </row>
    <row r="202" spans="1:48" x14ac:dyDescent="0.35">
      <c r="A202" s="42"/>
      <c r="B202" s="2"/>
      <c r="C202" s="2"/>
      <c r="D202" s="2"/>
      <c r="E202" s="2"/>
      <c r="F202" s="2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AL202" s="19"/>
      <c r="AM202" s="19"/>
      <c r="AN202" s="19"/>
      <c r="AO202" s="19"/>
      <c r="AP202" s="19"/>
      <c r="AQ202" s="19"/>
      <c r="AR202" s="19"/>
    </row>
    <row r="203" spans="1:48" x14ac:dyDescent="0.35">
      <c r="A203" s="13" t="s">
        <v>879</v>
      </c>
      <c r="B203" s="13"/>
      <c r="C203" s="13"/>
      <c r="D203" s="13"/>
      <c r="E203" s="13" t="s">
        <v>854</v>
      </c>
      <c r="F203" s="13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AL203" s="19"/>
      <c r="AM203" s="19"/>
      <c r="AN203" s="19"/>
      <c r="AO203" s="19"/>
      <c r="AP203" s="19"/>
      <c r="AQ203" s="19"/>
      <c r="AR203" s="19"/>
      <c r="AV203" s="47">
        <v>1247.8</v>
      </c>
    </row>
    <row r="204" spans="1:48" x14ac:dyDescent="0.35">
      <c r="A204" s="13" t="s">
        <v>156</v>
      </c>
      <c r="B204" s="13"/>
      <c r="C204" s="13"/>
      <c r="D204" s="13"/>
      <c r="E204" s="13" t="s">
        <v>869</v>
      </c>
      <c r="F204" s="13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AL204" s="19"/>
      <c r="AM204" s="19"/>
      <c r="AN204" s="19"/>
      <c r="AO204" s="19"/>
      <c r="AP204" s="19"/>
      <c r="AQ204" s="19"/>
      <c r="AR204" s="19"/>
      <c r="AV204" s="47">
        <v>1235.5999999999999</v>
      </c>
    </row>
    <row r="205" spans="1:48" x14ac:dyDescent="0.35">
      <c r="A205" s="13" t="s">
        <v>157</v>
      </c>
      <c r="B205" s="13"/>
      <c r="C205" s="13"/>
      <c r="D205" s="13"/>
      <c r="E205" s="13" t="s">
        <v>880</v>
      </c>
      <c r="F205" s="13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AL205" s="19"/>
      <c r="AM205" s="19"/>
      <c r="AN205" s="19"/>
      <c r="AO205" s="19"/>
      <c r="AP205" s="19"/>
      <c r="AQ205" s="19"/>
      <c r="AR205" s="19"/>
      <c r="AV205" s="47">
        <v>1206.0999999999999</v>
      </c>
    </row>
    <row r="206" spans="1:48" x14ac:dyDescent="0.35">
      <c r="A206" s="13"/>
      <c r="B206" s="46"/>
      <c r="C206" s="46"/>
      <c r="D206" s="46"/>
      <c r="E206" s="46"/>
      <c r="F206" s="13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48" s="35" customFormat="1" x14ac:dyDescent="0.35">
      <c r="A207" s="31" t="s">
        <v>165</v>
      </c>
      <c r="B207" s="33" t="s">
        <v>0</v>
      </c>
      <c r="C207" s="34" t="s">
        <v>1</v>
      </c>
      <c r="D207" s="34" t="s">
        <v>169</v>
      </c>
      <c r="E207" s="33" t="s">
        <v>3</v>
      </c>
      <c r="F207" s="31" t="s">
        <v>300</v>
      </c>
      <c r="G207" s="33">
        <v>1</v>
      </c>
      <c r="H207" s="31">
        <v>2</v>
      </c>
      <c r="I207" s="31">
        <v>3</v>
      </c>
      <c r="J207" s="31">
        <v>4</v>
      </c>
      <c r="K207" s="31">
        <v>5</v>
      </c>
      <c r="L207" s="31">
        <v>6</v>
      </c>
      <c r="M207" s="31" t="s">
        <v>158</v>
      </c>
      <c r="N207" s="31" t="s">
        <v>160</v>
      </c>
      <c r="O207" s="33">
        <v>1</v>
      </c>
      <c r="P207" s="31">
        <v>2</v>
      </c>
      <c r="Q207" s="31">
        <v>3</v>
      </c>
      <c r="R207" s="31">
        <v>4</v>
      </c>
      <c r="S207" s="31">
        <v>5</v>
      </c>
      <c r="T207" s="31">
        <v>6</v>
      </c>
      <c r="U207" s="31" t="s">
        <v>159</v>
      </c>
      <c r="V207" s="31" t="s">
        <v>160</v>
      </c>
      <c r="W207" s="31" t="s">
        <v>161</v>
      </c>
      <c r="X207" s="31" t="s">
        <v>160</v>
      </c>
      <c r="Y207" s="31" t="s">
        <v>162</v>
      </c>
      <c r="Z207" s="31" t="s">
        <v>163</v>
      </c>
      <c r="AA207" s="31" t="s">
        <v>265</v>
      </c>
      <c r="AB207" s="33">
        <v>1</v>
      </c>
      <c r="AC207" s="31">
        <v>2</v>
      </c>
      <c r="AD207" s="31">
        <v>3</v>
      </c>
      <c r="AE207" s="31">
        <v>4</v>
      </c>
      <c r="AF207" s="31">
        <v>5</v>
      </c>
      <c r="AG207" s="31">
        <v>6</v>
      </c>
      <c r="AH207" s="31" t="s">
        <v>285</v>
      </c>
      <c r="AI207" s="31" t="s">
        <v>288</v>
      </c>
      <c r="AJ207" s="31" t="s">
        <v>289</v>
      </c>
      <c r="AK207" s="31" t="s">
        <v>290</v>
      </c>
      <c r="AL207" s="33">
        <v>1</v>
      </c>
      <c r="AM207" s="31">
        <v>2</v>
      </c>
      <c r="AN207" s="31">
        <v>3</v>
      </c>
      <c r="AO207" s="31">
        <v>4</v>
      </c>
      <c r="AP207" s="31">
        <v>5</v>
      </c>
      <c r="AQ207" s="31">
        <v>6</v>
      </c>
      <c r="AR207" s="31" t="s">
        <v>286</v>
      </c>
      <c r="AS207" s="31" t="s">
        <v>287</v>
      </c>
      <c r="AT207" s="31" t="s">
        <v>292</v>
      </c>
      <c r="AU207" s="31" t="s">
        <v>291</v>
      </c>
      <c r="AV207" s="31" t="s">
        <v>164</v>
      </c>
    </row>
    <row r="208" spans="1:48" x14ac:dyDescent="0.35">
      <c r="A208" s="19">
        <v>1</v>
      </c>
      <c r="B208" s="10">
        <v>403</v>
      </c>
      <c r="C208" s="53" t="s">
        <v>593</v>
      </c>
      <c r="D208" s="23" t="s">
        <v>824</v>
      </c>
      <c r="E208" s="49" t="s">
        <v>355</v>
      </c>
      <c r="F208" s="49" t="s">
        <v>594</v>
      </c>
      <c r="AB208" s="79">
        <v>103.7</v>
      </c>
      <c r="AC208" s="79">
        <v>104.3</v>
      </c>
      <c r="AD208" s="79">
        <v>102.1</v>
      </c>
      <c r="AE208" s="79">
        <v>104.8</v>
      </c>
      <c r="AF208" s="79">
        <v>104.7</v>
      </c>
      <c r="AG208" s="79">
        <v>105.2</v>
      </c>
      <c r="AH208" s="79">
        <v>624.79999999999995</v>
      </c>
      <c r="AI208" s="23">
        <v>48</v>
      </c>
      <c r="AL208" s="79">
        <v>103.8</v>
      </c>
      <c r="AM208" s="79">
        <v>104.6</v>
      </c>
      <c r="AN208" s="79">
        <v>102.1</v>
      </c>
      <c r="AO208" s="79">
        <v>103.9</v>
      </c>
      <c r="AP208" s="79">
        <v>103.9</v>
      </c>
      <c r="AQ208" s="79">
        <v>104.7</v>
      </c>
      <c r="AR208" s="79">
        <v>623</v>
      </c>
      <c r="AS208" s="80">
        <v>49</v>
      </c>
      <c r="AV208" s="22">
        <f>AR208+AH208</f>
        <v>1247.8</v>
      </c>
    </row>
    <row r="209" spans="1:48" x14ac:dyDescent="0.35">
      <c r="A209" s="19">
        <v>2</v>
      </c>
      <c r="B209" s="10">
        <v>407</v>
      </c>
      <c r="C209" s="53" t="s">
        <v>596</v>
      </c>
      <c r="D209" s="23" t="s">
        <v>826</v>
      </c>
      <c r="E209" s="49" t="s">
        <v>355</v>
      </c>
      <c r="F209" s="49" t="s">
        <v>594</v>
      </c>
      <c r="AB209" s="79">
        <v>102.5</v>
      </c>
      <c r="AC209" s="79">
        <v>102.6</v>
      </c>
      <c r="AD209" s="79">
        <v>101.6</v>
      </c>
      <c r="AE209" s="79">
        <v>103.5</v>
      </c>
      <c r="AF209" s="79">
        <v>103.9</v>
      </c>
      <c r="AG209" s="79">
        <v>104.4</v>
      </c>
      <c r="AH209" s="79">
        <v>618.5</v>
      </c>
      <c r="AI209" s="23">
        <v>42</v>
      </c>
      <c r="AL209" s="79">
        <v>102.4</v>
      </c>
      <c r="AM209" s="79">
        <v>102</v>
      </c>
      <c r="AN209" s="79">
        <v>102</v>
      </c>
      <c r="AO209" s="79">
        <v>105.2</v>
      </c>
      <c r="AP209" s="79">
        <v>101.7</v>
      </c>
      <c r="AQ209" s="79">
        <v>103.8</v>
      </c>
      <c r="AR209" s="79">
        <v>617.1</v>
      </c>
      <c r="AS209" s="80">
        <v>39</v>
      </c>
      <c r="AV209" s="22">
        <f>AR209+AH209</f>
        <v>1235.5999999999999</v>
      </c>
    </row>
    <row r="210" spans="1:48" x14ac:dyDescent="0.35">
      <c r="A210" s="19">
        <v>3</v>
      </c>
      <c r="B210" s="10">
        <v>405</v>
      </c>
      <c r="C210" s="53" t="s">
        <v>595</v>
      </c>
      <c r="D210" s="23" t="s">
        <v>825</v>
      </c>
      <c r="E210" s="49" t="s">
        <v>355</v>
      </c>
      <c r="F210" s="49" t="s">
        <v>594</v>
      </c>
      <c r="AB210" s="79">
        <v>98.9</v>
      </c>
      <c r="AC210" s="79">
        <v>102</v>
      </c>
      <c r="AD210" s="79">
        <v>100.8</v>
      </c>
      <c r="AE210" s="79">
        <v>99.5</v>
      </c>
      <c r="AF210" s="79">
        <v>99.1</v>
      </c>
      <c r="AG210" s="79">
        <v>101.7</v>
      </c>
      <c r="AH210" s="79">
        <v>602</v>
      </c>
      <c r="AI210" s="23">
        <v>24</v>
      </c>
      <c r="AL210" s="79">
        <v>101.3</v>
      </c>
      <c r="AM210" s="79">
        <v>101</v>
      </c>
      <c r="AN210" s="79">
        <v>100.1</v>
      </c>
      <c r="AO210" s="79">
        <v>99.8</v>
      </c>
      <c r="AP210" s="79">
        <v>100.4</v>
      </c>
      <c r="AQ210" s="79">
        <v>101.5</v>
      </c>
      <c r="AR210" s="79">
        <v>604.1</v>
      </c>
      <c r="AS210" s="80">
        <v>27</v>
      </c>
      <c r="AV210" s="22">
        <f>AR210+AH210</f>
        <v>1206.0999999999999</v>
      </c>
    </row>
    <row r="211" spans="1:48" x14ac:dyDescent="0.35">
      <c r="A211" s="19">
        <v>4</v>
      </c>
      <c r="B211" s="10">
        <v>408</v>
      </c>
      <c r="C211" s="53" t="s">
        <v>597</v>
      </c>
      <c r="D211" s="23" t="s">
        <v>827</v>
      </c>
      <c r="E211" s="49" t="s">
        <v>355</v>
      </c>
      <c r="F211" s="49" t="s">
        <v>594</v>
      </c>
      <c r="AB211" s="79">
        <v>90.7</v>
      </c>
      <c r="AC211" s="79">
        <v>95.2</v>
      </c>
      <c r="AD211" s="79">
        <v>97.3</v>
      </c>
      <c r="AE211" s="79">
        <v>97.8</v>
      </c>
      <c r="AF211" s="79">
        <v>98.4</v>
      </c>
      <c r="AG211" s="79">
        <v>92.1</v>
      </c>
      <c r="AH211" s="79">
        <v>571.5</v>
      </c>
      <c r="AI211" s="23">
        <v>16</v>
      </c>
      <c r="AL211" s="79">
        <v>100</v>
      </c>
      <c r="AM211" s="79">
        <v>96.4</v>
      </c>
      <c r="AN211" s="79">
        <v>102.9</v>
      </c>
      <c r="AO211" s="79">
        <v>95.1</v>
      </c>
      <c r="AP211" s="79">
        <v>99.3</v>
      </c>
      <c r="AQ211" s="79">
        <v>97.9</v>
      </c>
      <c r="AR211" s="79">
        <v>591.6</v>
      </c>
      <c r="AS211" s="80">
        <v>18</v>
      </c>
      <c r="AV211" s="22">
        <f>AR211+AH211</f>
        <v>1163.0999999999999</v>
      </c>
    </row>
  </sheetData>
  <printOptions horizontalCentered="1"/>
  <pageMargins left="0" right="0" top="0.75" bottom="0.5" header="0.3" footer="0.3"/>
  <pageSetup scale="82" fitToHeight="4" orientation="portrait" horizontalDpi="300" verticalDpi="300" r:id="rId1"/>
  <rowBreaks count="1" manualBreakCount="1">
    <brk id="1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72"/>
  <sheetViews>
    <sheetView workbookViewId="0"/>
  </sheetViews>
  <sheetFormatPr defaultColWidth="9.1796875" defaultRowHeight="15.5" x14ac:dyDescent="0.35"/>
  <cols>
    <col min="1" max="1" width="5.7265625" style="8" customWidth="1"/>
    <col min="2" max="2" width="4.81640625" style="8" customWidth="1"/>
    <col min="3" max="3" width="12" style="8" bestFit="1" customWidth="1"/>
    <col min="4" max="4" width="18.453125" style="8" bestFit="1" customWidth="1"/>
    <col min="5" max="5" width="5.26953125" style="8" customWidth="1"/>
    <col min="6" max="6" width="6.453125" style="8" customWidth="1"/>
    <col min="7" max="7" width="4.453125" style="8" hidden="1" customWidth="1"/>
    <col min="8" max="8" width="5.1796875" style="8" hidden="1" customWidth="1"/>
    <col min="9" max="11" width="3.81640625" style="8" hidden="1" customWidth="1"/>
    <col min="12" max="12" width="6.81640625" style="8" hidden="1" customWidth="1"/>
    <col min="13" max="15" width="3.81640625" style="8" hidden="1" customWidth="1"/>
    <col min="16" max="17" width="5.1796875" style="8" hidden="1" customWidth="1"/>
    <col min="18" max="19" width="3.81640625" style="8" hidden="1" customWidth="1"/>
    <col min="20" max="20" width="6.81640625" style="8" hidden="1" customWidth="1"/>
    <col min="21" max="21" width="3.81640625" style="8" hidden="1" customWidth="1"/>
    <col min="22" max="22" width="6.453125" style="8" hidden="1" customWidth="1"/>
    <col min="23" max="23" width="3.81640625" style="8" hidden="1" customWidth="1"/>
    <col min="24" max="24" width="7" style="8" hidden="1" customWidth="1"/>
    <col min="25" max="25" width="4.81640625" style="8" hidden="1" customWidth="1"/>
    <col min="26" max="26" width="7.453125" style="8" hidden="1" customWidth="1"/>
    <col min="27" max="27" width="6.7265625" style="8" customWidth="1"/>
    <col min="28" max="28" width="5.1796875" style="8" hidden="1" customWidth="1"/>
    <col min="29" max="29" width="3.81640625" style="8" hidden="1" customWidth="1"/>
    <col min="30" max="31" width="5.1796875" style="8" hidden="1" customWidth="1"/>
    <col min="32" max="33" width="3.81640625" style="8" hidden="1" customWidth="1"/>
    <col min="34" max="34" width="5.1796875" style="8" bestFit="1" customWidth="1"/>
    <col min="35" max="35" width="3.81640625" style="8" bestFit="1" customWidth="1"/>
    <col min="36" max="36" width="7" style="8" bestFit="1" customWidth="1"/>
    <col min="37" max="37" width="4.1796875" style="8" bestFit="1" customWidth="1"/>
    <col min="38" max="39" width="3.81640625" style="8" hidden="1" customWidth="1"/>
    <col min="40" max="41" width="5.1796875" style="8" hidden="1" customWidth="1"/>
    <col min="42" max="43" width="3.81640625" style="8" hidden="1" customWidth="1"/>
    <col min="44" max="44" width="5.1796875" style="8" bestFit="1" customWidth="1"/>
    <col min="45" max="45" width="3.81640625" style="8" bestFit="1" customWidth="1"/>
    <col min="46" max="46" width="7" style="8" bestFit="1" customWidth="1"/>
    <col min="47" max="47" width="4.1796875" style="8" bestFit="1" customWidth="1"/>
    <col min="48" max="48" width="6.7265625" style="8" bestFit="1" customWidth="1"/>
    <col min="49" max="49" width="6.453125" style="8" bestFit="1" customWidth="1"/>
    <col min="50" max="50" width="2.54296875" style="8" bestFit="1" customWidth="1"/>
    <col min="51" max="16384" width="9.1796875" style="8"/>
  </cols>
  <sheetData>
    <row r="1" spans="1:48" s="6" customFormat="1" ht="18" x14ac:dyDescent="0.4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s="7" customFormat="1" x14ac:dyDescent="0.35">
      <c r="A2" s="4" t="s">
        <v>294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x14ac:dyDescent="0.35">
      <c r="A4" s="42"/>
      <c r="B4" s="2"/>
      <c r="C4" s="2"/>
      <c r="D4" s="2"/>
      <c r="E4" s="2"/>
      <c r="F4" s="2"/>
      <c r="AA4" s="42"/>
    </row>
    <row r="5" spans="1:48" s="7" customFormat="1" x14ac:dyDescent="0.35">
      <c r="A5" s="13" t="s">
        <v>155</v>
      </c>
      <c r="B5" s="13"/>
      <c r="C5" s="13"/>
      <c r="D5" s="13"/>
      <c r="E5" s="13" t="s">
        <v>868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47"/>
      <c r="X5" s="13"/>
      <c r="AA5" s="42"/>
      <c r="AV5" s="42">
        <v>1182</v>
      </c>
    </row>
    <row r="6" spans="1:48" x14ac:dyDescent="0.35">
      <c r="A6" s="13" t="s">
        <v>156</v>
      </c>
      <c r="B6" s="46"/>
      <c r="C6" s="46"/>
      <c r="D6" s="46"/>
      <c r="E6" s="13" t="s">
        <v>751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47"/>
      <c r="X6" s="13"/>
      <c r="Y6" s="7"/>
      <c r="Z6" s="7"/>
      <c r="AA6" s="42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42">
        <v>1167</v>
      </c>
    </row>
    <row r="7" spans="1:48" x14ac:dyDescent="0.35">
      <c r="A7" s="13" t="s">
        <v>157</v>
      </c>
      <c r="B7" s="46"/>
      <c r="C7" s="46"/>
      <c r="D7" s="46"/>
      <c r="E7" s="13" t="s">
        <v>675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7"/>
      <c r="X7" s="13"/>
      <c r="Y7" s="7"/>
      <c r="Z7" s="7"/>
      <c r="AA7" s="42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42">
        <v>1163</v>
      </c>
    </row>
    <row r="8" spans="1:48" x14ac:dyDescent="0.35">
      <c r="A8" s="13"/>
      <c r="B8" s="46"/>
      <c r="C8" s="46"/>
      <c r="D8" s="4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7"/>
      <c r="X8" s="13"/>
      <c r="Y8" s="7"/>
      <c r="Z8" s="7"/>
      <c r="AA8" s="42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42"/>
    </row>
    <row r="9" spans="1:48" x14ac:dyDescent="0.35">
      <c r="A9" s="13" t="s">
        <v>271</v>
      </c>
      <c r="B9" s="46"/>
      <c r="C9" s="46"/>
      <c r="D9" s="46"/>
      <c r="E9" s="7" t="s">
        <v>754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42">
        <v>1145</v>
      </c>
    </row>
    <row r="10" spans="1:48" x14ac:dyDescent="0.35">
      <c r="A10" s="13" t="s">
        <v>272</v>
      </c>
      <c r="B10" s="46"/>
      <c r="C10" s="46"/>
      <c r="D10" s="46"/>
      <c r="E10" s="7" t="s">
        <v>863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42">
        <v>1122</v>
      </c>
    </row>
    <row r="11" spans="1:48" x14ac:dyDescent="0.35">
      <c r="A11" s="13"/>
      <c r="B11" s="46"/>
      <c r="C11" s="46"/>
      <c r="D11" s="4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42"/>
    </row>
    <row r="12" spans="1:48" x14ac:dyDescent="0.35">
      <c r="A12" s="13" t="s">
        <v>273</v>
      </c>
      <c r="B12" s="46"/>
      <c r="C12" s="46"/>
      <c r="D12" s="46"/>
      <c r="E12" s="7" t="s">
        <v>750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42">
        <v>1145</v>
      </c>
    </row>
    <row r="13" spans="1:48" x14ac:dyDescent="0.35">
      <c r="A13" s="13" t="s">
        <v>274</v>
      </c>
      <c r="B13" s="46"/>
      <c r="C13" s="46"/>
      <c r="D13" s="46"/>
      <c r="E13" s="7" t="s">
        <v>858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42">
        <v>1143</v>
      </c>
    </row>
    <row r="14" spans="1:48" x14ac:dyDescent="0.35">
      <c r="A14" s="13" t="s">
        <v>275</v>
      </c>
      <c r="B14" s="46"/>
      <c r="C14" s="46"/>
      <c r="D14" s="46"/>
      <c r="E14" s="7" t="s">
        <v>678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42">
        <v>1141</v>
      </c>
    </row>
    <row r="15" spans="1:48" x14ac:dyDescent="0.35">
      <c r="A15" s="13" t="s">
        <v>276</v>
      </c>
      <c r="B15" s="46"/>
      <c r="C15" s="46"/>
      <c r="D15" s="46"/>
      <c r="E15" s="7" t="s">
        <v>758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42">
        <v>1136</v>
      </c>
    </row>
    <row r="16" spans="1:48" x14ac:dyDescent="0.35">
      <c r="A16" s="13" t="s">
        <v>277</v>
      </c>
      <c r="B16" s="46"/>
      <c r="C16" s="46"/>
      <c r="D16" s="46"/>
      <c r="E16" s="13" t="s">
        <v>864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47"/>
      <c r="X16" s="13"/>
      <c r="Y16" s="7"/>
      <c r="Z16" s="7"/>
      <c r="AA16" s="48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42">
        <v>1132</v>
      </c>
    </row>
    <row r="17" spans="1:48" x14ac:dyDescent="0.35">
      <c r="A17" s="13" t="s">
        <v>278</v>
      </c>
      <c r="B17" s="46"/>
      <c r="C17" s="46"/>
      <c r="D17" s="46"/>
      <c r="E17" s="13" t="s">
        <v>865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47"/>
      <c r="X17" s="13"/>
      <c r="Y17" s="7"/>
      <c r="Z17" s="7"/>
      <c r="AA17" s="42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42">
        <v>1130</v>
      </c>
    </row>
    <row r="18" spans="1:48" x14ac:dyDescent="0.35">
      <c r="A18" s="13" t="s">
        <v>830</v>
      </c>
      <c r="B18" s="46"/>
      <c r="C18" s="46"/>
      <c r="D18" s="46"/>
      <c r="E18" s="13" t="s">
        <v>866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47"/>
      <c r="X18" s="13"/>
      <c r="Y18" s="7"/>
      <c r="Z18" s="7"/>
      <c r="AA18" s="42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42">
        <v>1107</v>
      </c>
    </row>
    <row r="19" spans="1:48" x14ac:dyDescent="0.35">
      <c r="A19" s="13" t="s">
        <v>831</v>
      </c>
      <c r="B19" s="46"/>
      <c r="C19" s="46"/>
      <c r="D19" s="46"/>
      <c r="E19" s="13" t="s">
        <v>761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47"/>
      <c r="X19" s="13"/>
      <c r="Y19" s="7"/>
      <c r="Z19" s="7"/>
      <c r="AA19" s="42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42">
        <v>1104</v>
      </c>
    </row>
    <row r="20" spans="1:48" x14ac:dyDescent="0.35">
      <c r="A20" s="13" t="s">
        <v>845</v>
      </c>
      <c r="B20" s="46"/>
      <c r="C20" s="46"/>
      <c r="D20" s="46"/>
      <c r="E20" s="13" t="s">
        <v>867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47"/>
      <c r="X20" s="13"/>
      <c r="Y20" s="7"/>
      <c r="Z20" s="7"/>
      <c r="AA20" s="42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42">
        <v>1095</v>
      </c>
    </row>
    <row r="21" spans="1:48" x14ac:dyDescent="0.35">
      <c r="A21" s="13"/>
      <c r="B21" s="46"/>
      <c r="C21" s="46"/>
      <c r="D21" s="46"/>
      <c r="E21" s="13"/>
      <c r="F21" s="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47"/>
      <c r="Y21" s="13"/>
      <c r="Z21" s="7"/>
      <c r="AA21" s="42"/>
      <c r="AB21" s="114" t="s">
        <v>166</v>
      </c>
      <c r="AC21" s="116"/>
      <c r="AD21" s="114" t="s">
        <v>167</v>
      </c>
      <c r="AE21" s="116"/>
      <c r="AF21" s="114" t="s">
        <v>168</v>
      </c>
      <c r="AG21" s="116"/>
      <c r="AH21" s="13"/>
      <c r="AI21" s="13"/>
      <c r="AJ21" s="13"/>
      <c r="AK21" s="13"/>
      <c r="AL21" s="114" t="s">
        <v>166</v>
      </c>
      <c r="AM21" s="116"/>
      <c r="AN21" s="114" t="s">
        <v>167</v>
      </c>
      <c r="AO21" s="116"/>
      <c r="AP21" s="114" t="s">
        <v>168</v>
      </c>
      <c r="AQ21" s="116"/>
      <c r="AR21" s="13"/>
      <c r="AS21" s="13"/>
      <c r="AT21" s="13"/>
      <c r="AU21" s="47"/>
      <c r="AV21" s="13"/>
    </row>
    <row r="22" spans="1:48" s="7" customFormat="1" x14ac:dyDescent="0.35">
      <c r="A22" s="42" t="s">
        <v>165</v>
      </c>
      <c r="B22" s="1" t="s">
        <v>0</v>
      </c>
      <c r="C22" s="9" t="s">
        <v>1</v>
      </c>
      <c r="D22" s="9" t="s">
        <v>169</v>
      </c>
      <c r="E22" s="1" t="s">
        <v>3</v>
      </c>
      <c r="F22" s="42" t="s">
        <v>300</v>
      </c>
      <c r="G22" s="14">
        <v>1</v>
      </c>
      <c r="H22" s="15">
        <v>2</v>
      </c>
      <c r="I22" s="16">
        <v>3</v>
      </c>
      <c r="J22" s="15">
        <v>4</v>
      </c>
      <c r="K22" s="16">
        <v>5</v>
      </c>
      <c r="L22" s="15">
        <v>6</v>
      </c>
      <c r="M22" s="42" t="s">
        <v>158</v>
      </c>
      <c r="N22" s="42" t="s">
        <v>160</v>
      </c>
      <c r="O22" s="14">
        <v>1</v>
      </c>
      <c r="P22" s="15">
        <v>2</v>
      </c>
      <c r="Q22" s="16">
        <v>3</v>
      </c>
      <c r="R22" s="15">
        <v>4</v>
      </c>
      <c r="S22" s="16">
        <v>5</v>
      </c>
      <c r="T22" s="15">
        <v>6</v>
      </c>
      <c r="U22" s="42" t="s">
        <v>159</v>
      </c>
      <c r="V22" s="42" t="s">
        <v>160</v>
      </c>
      <c r="W22" s="42" t="s">
        <v>161</v>
      </c>
      <c r="X22" s="42" t="s">
        <v>160</v>
      </c>
      <c r="Y22" s="42" t="s">
        <v>162</v>
      </c>
      <c r="Z22" s="42" t="s">
        <v>163</v>
      </c>
      <c r="AA22" s="31"/>
      <c r="AB22" s="14">
        <v>1</v>
      </c>
      <c r="AC22" s="15">
        <v>2</v>
      </c>
      <c r="AD22" s="16">
        <v>3</v>
      </c>
      <c r="AE22" s="15">
        <v>4</v>
      </c>
      <c r="AF22" s="16">
        <v>5</v>
      </c>
      <c r="AG22" s="15">
        <v>6</v>
      </c>
      <c r="AH22" s="42" t="s">
        <v>285</v>
      </c>
      <c r="AI22" s="42" t="s">
        <v>288</v>
      </c>
      <c r="AJ22" s="42"/>
      <c r="AK22" s="42"/>
      <c r="AL22" s="14">
        <v>1</v>
      </c>
      <c r="AM22" s="15">
        <v>2</v>
      </c>
      <c r="AN22" s="16">
        <v>3</v>
      </c>
      <c r="AO22" s="15">
        <v>4</v>
      </c>
      <c r="AP22" s="16">
        <v>5</v>
      </c>
      <c r="AQ22" s="15">
        <v>6</v>
      </c>
      <c r="AR22" s="42" t="s">
        <v>286</v>
      </c>
      <c r="AS22" s="42" t="s">
        <v>287</v>
      </c>
      <c r="AT22" s="42" t="s">
        <v>292</v>
      </c>
      <c r="AU22" s="42" t="s">
        <v>291</v>
      </c>
      <c r="AV22" s="42" t="s">
        <v>164</v>
      </c>
    </row>
    <row r="23" spans="1:48" x14ac:dyDescent="0.35">
      <c r="A23" s="2">
        <v>1</v>
      </c>
      <c r="B23" s="49">
        <v>342</v>
      </c>
      <c r="C23" s="50" t="s">
        <v>211</v>
      </c>
      <c r="D23" s="51" t="s">
        <v>342</v>
      </c>
      <c r="E23" s="52"/>
      <c r="F23" s="52" t="s">
        <v>339</v>
      </c>
      <c r="AB23" s="80">
        <v>100</v>
      </c>
      <c r="AC23" s="80">
        <v>97</v>
      </c>
      <c r="AD23" s="80">
        <v>100</v>
      </c>
      <c r="AE23" s="80">
        <v>100</v>
      </c>
      <c r="AF23" s="80">
        <v>95</v>
      </c>
      <c r="AG23" s="80">
        <v>97</v>
      </c>
      <c r="AH23" s="80">
        <f t="shared" ref="AH23:AH54" si="0">SUM(AB23:AG23)</f>
        <v>589</v>
      </c>
      <c r="AI23" s="80">
        <v>29</v>
      </c>
      <c r="AJ23" s="60"/>
      <c r="AL23" s="80">
        <v>98</v>
      </c>
      <c r="AM23" s="80">
        <v>97</v>
      </c>
      <c r="AN23" s="80">
        <v>100</v>
      </c>
      <c r="AO23" s="80">
        <v>99</v>
      </c>
      <c r="AP23" s="80">
        <v>95</v>
      </c>
      <c r="AQ23" s="80">
        <v>96</v>
      </c>
      <c r="AR23" s="80">
        <f t="shared" ref="AR23:AR54" si="1">SUM(AL23:AQ23)</f>
        <v>585</v>
      </c>
      <c r="AS23" s="80">
        <v>31</v>
      </c>
      <c r="AT23" s="44">
        <v>448.9</v>
      </c>
      <c r="AU23" s="2">
        <v>8</v>
      </c>
      <c r="AV23" s="2">
        <f t="shared" ref="AV23:AV39" si="2">AU23+AR23+AH23</f>
        <v>1182</v>
      </c>
    </row>
    <row r="24" spans="1:48" x14ac:dyDescent="0.35">
      <c r="A24" s="2">
        <v>2</v>
      </c>
      <c r="B24" s="49">
        <v>187</v>
      </c>
      <c r="C24" s="50" t="s">
        <v>180</v>
      </c>
      <c r="D24" s="51" t="s">
        <v>307</v>
      </c>
      <c r="E24" s="52"/>
      <c r="F24" s="52" t="s">
        <v>339</v>
      </c>
      <c r="AB24" s="80">
        <v>95</v>
      </c>
      <c r="AC24" s="80">
        <v>95</v>
      </c>
      <c r="AD24" s="80">
        <v>100</v>
      </c>
      <c r="AE24" s="80">
        <v>100</v>
      </c>
      <c r="AF24" s="80">
        <v>96</v>
      </c>
      <c r="AG24" s="80">
        <v>93</v>
      </c>
      <c r="AH24" s="80">
        <f t="shared" si="0"/>
        <v>579</v>
      </c>
      <c r="AI24" s="80">
        <v>28</v>
      </c>
      <c r="AJ24" s="60"/>
      <c r="AL24" s="80">
        <v>98</v>
      </c>
      <c r="AM24" s="80">
        <v>97</v>
      </c>
      <c r="AN24" s="80">
        <v>100</v>
      </c>
      <c r="AO24" s="80">
        <v>100</v>
      </c>
      <c r="AP24" s="80">
        <v>95</v>
      </c>
      <c r="AQ24" s="80">
        <v>92</v>
      </c>
      <c r="AR24" s="80">
        <f t="shared" si="1"/>
        <v>582</v>
      </c>
      <c r="AS24" s="80">
        <v>25</v>
      </c>
      <c r="AT24" s="44">
        <v>436</v>
      </c>
      <c r="AU24" s="2">
        <v>6</v>
      </c>
      <c r="AV24" s="2">
        <f t="shared" si="2"/>
        <v>1167</v>
      </c>
    </row>
    <row r="25" spans="1:48" x14ac:dyDescent="0.35">
      <c r="A25" s="2">
        <v>3</v>
      </c>
      <c r="B25" s="49">
        <v>121</v>
      </c>
      <c r="C25" s="50" t="s">
        <v>185</v>
      </c>
      <c r="D25" s="51" t="s">
        <v>338</v>
      </c>
      <c r="E25" s="52"/>
      <c r="F25" s="52" t="s">
        <v>339</v>
      </c>
      <c r="AB25" s="80">
        <v>98</v>
      </c>
      <c r="AC25" s="80">
        <v>94</v>
      </c>
      <c r="AD25" s="80">
        <v>97</v>
      </c>
      <c r="AE25" s="80">
        <v>100</v>
      </c>
      <c r="AF25" s="80">
        <v>95</v>
      </c>
      <c r="AG25" s="80">
        <v>95</v>
      </c>
      <c r="AH25" s="80">
        <f t="shared" si="0"/>
        <v>579</v>
      </c>
      <c r="AI25" s="80">
        <v>22</v>
      </c>
      <c r="AJ25" s="60"/>
      <c r="AL25" s="80">
        <v>98</v>
      </c>
      <c r="AM25" s="80">
        <v>96</v>
      </c>
      <c r="AN25" s="80">
        <v>99</v>
      </c>
      <c r="AO25" s="80">
        <v>96</v>
      </c>
      <c r="AP25" s="80">
        <v>97</v>
      </c>
      <c r="AQ25" s="80">
        <v>94</v>
      </c>
      <c r="AR25" s="80">
        <f t="shared" si="1"/>
        <v>580</v>
      </c>
      <c r="AS25" s="80">
        <v>25</v>
      </c>
      <c r="AT25" s="44">
        <v>415.4</v>
      </c>
      <c r="AU25" s="2">
        <v>4</v>
      </c>
      <c r="AV25" s="2">
        <f t="shared" si="2"/>
        <v>1163</v>
      </c>
    </row>
    <row r="26" spans="1:48" x14ac:dyDescent="0.35">
      <c r="A26" s="2">
        <v>4</v>
      </c>
      <c r="B26" s="49">
        <v>211</v>
      </c>
      <c r="C26" s="11" t="s">
        <v>227</v>
      </c>
      <c r="D26" s="11" t="s">
        <v>226</v>
      </c>
      <c r="E26" s="10" t="s">
        <v>6</v>
      </c>
      <c r="F26" s="52" t="s">
        <v>303</v>
      </c>
      <c r="G26" s="10">
        <v>93</v>
      </c>
      <c r="H26" s="2">
        <v>91</v>
      </c>
      <c r="I26" s="2">
        <v>97</v>
      </c>
      <c r="J26" s="2">
        <v>97</v>
      </c>
      <c r="K26" s="2">
        <v>92</v>
      </c>
      <c r="L26" s="2">
        <v>79</v>
      </c>
      <c r="M26" s="2">
        <v>549</v>
      </c>
      <c r="N26" s="2">
        <v>14</v>
      </c>
      <c r="O26" s="2">
        <v>95</v>
      </c>
      <c r="P26" s="2">
        <v>96</v>
      </c>
      <c r="Q26" s="2">
        <v>96</v>
      </c>
      <c r="R26" s="2">
        <v>96</v>
      </c>
      <c r="S26" s="2">
        <v>93</v>
      </c>
      <c r="T26" s="2">
        <v>92</v>
      </c>
      <c r="U26" s="2">
        <v>568</v>
      </c>
      <c r="V26" s="2">
        <v>18</v>
      </c>
      <c r="W26" s="2">
        <v>1117</v>
      </c>
      <c r="X26" s="2">
        <v>32</v>
      </c>
      <c r="Y26" s="2"/>
      <c r="Z26" s="2"/>
      <c r="AA26" s="2"/>
      <c r="AB26" s="80">
        <v>98</v>
      </c>
      <c r="AC26" s="80">
        <v>95</v>
      </c>
      <c r="AD26" s="80">
        <v>98</v>
      </c>
      <c r="AE26" s="80">
        <v>99</v>
      </c>
      <c r="AF26" s="80">
        <v>92</v>
      </c>
      <c r="AG26" s="80">
        <v>97</v>
      </c>
      <c r="AH26" s="80">
        <f t="shared" si="0"/>
        <v>579</v>
      </c>
      <c r="AI26" s="80">
        <v>24</v>
      </c>
      <c r="AJ26" s="60"/>
      <c r="AL26" s="80">
        <v>96</v>
      </c>
      <c r="AM26" s="80">
        <v>97</v>
      </c>
      <c r="AN26" s="80">
        <v>98</v>
      </c>
      <c r="AO26" s="80">
        <v>97</v>
      </c>
      <c r="AP26" s="80">
        <v>96</v>
      </c>
      <c r="AQ26" s="80">
        <v>92</v>
      </c>
      <c r="AR26" s="80">
        <f t="shared" si="1"/>
        <v>576</v>
      </c>
      <c r="AS26" s="80">
        <v>22</v>
      </c>
      <c r="AT26" s="44">
        <v>447.7</v>
      </c>
      <c r="AU26" s="2">
        <v>7</v>
      </c>
      <c r="AV26" s="2">
        <f t="shared" si="2"/>
        <v>1162</v>
      </c>
    </row>
    <row r="27" spans="1:48" x14ac:dyDescent="0.35">
      <c r="A27" s="2">
        <v>5</v>
      </c>
      <c r="B27" s="49">
        <v>221</v>
      </c>
      <c r="C27" s="50" t="s">
        <v>189</v>
      </c>
      <c r="D27" s="51" t="s">
        <v>317</v>
      </c>
      <c r="E27" s="52"/>
      <c r="F27" s="59" t="s">
        <v>339</v>
      </c>
      <c r="AB27" s="80">
        <v>98</v>
      </c>
      <c r="AC27" s="80">
        <v>98</v>
      </c>
      <c r="AD27" s="80">
        <v>98</v>
      </c>
      <c r="AE27" s="80">
        <v>98</v>
      </c>
      <c r="AF27" s="80">
        <v>93</v>
      </c>
      <c r="AG27" s="80">
        <v>94</v>
      </c>
      <c r="AH27" s="80">
        <f t="shared" si="0"/>
        <v>579</v>
      </c>
      <c r="AI27" s="80">
        <v>22</v>
      </c>
      <c r="AJ27" s="60"/>
      <c r="AL27" s="80">
        <v>98</v>
      </c>
      <c r="AM27" s="80">
        <v>95</v>
      </c>
      <c r="AN27" s="80">
        <v>99</v>
      </c>
      <c r="AO27" s="80">
        <v>98</v>
      </c>
      <c r="AP27" s="80">
        <v>95</v>
      </c>
      <c r="AQ27" s="80">
        <v>92</v>
      </c>
      <c r="AR27" s="80">
        <f t="shared" si="1"/>
        <v>577</v>
      </c>
      <c r="AS27" s="80">
        <v>20</v>
      </c>
      <c r="AT27" s="44">
        <v>388.9</v>
      </c>
      <c r="AU27" s="2">
        <v>1</v>
      </c>
      <c r="AV27" s="2">
        <f t="shared" si="2"/>
        <v>1157</v>
      </c>
    </row>
    <row r="28" spans="1:48" x14ac:dyDescent="0.35">
      <c r="A28" s="2">
        <v>6</v>
      </c>
      <c r="B28" s="49">
        <v>300</v>
      </c>
      <c r="C28" s="11" t="s">
        <v>229</v>
      </c>
      <c r="D28" s="11" t="s">
        <v>228</v>
      </c>
      <c r="E28" s="10" t="s">
        <v>611</v>
      </c>
      <c r="F28" s="52" t="s">
        <v>160</v>
      </c>
      <c r="G28" s="10">
        <v>99</v>
      </c>
      <c r="H28" s="2">
        <v>95</v>
      </c>
      <c r="I28" s="2">
        <v>99</v>
      </c>
      <c r="J28" s="2">
        <v>98</v>
      </c>
      <c r="K28" s="2">
        <v>95</v>
      </c>
      <c r="L28" s="2">
        <v>95</v>
      </c>
      <c r="M28" s="2">
        <v>581</v>
      </c>
      <c r="N28" s="2">
        <v>26</v>
      </c>
      <c r="O28" s="2">
        <v>97</v>
      </c>
      <c r="P28" s="2">
        <v>96</v>
      </c>
      <c r="Q28" s="2">
        <v>99</v>
      </c>
      <c r="R28" s="2">
        <v>98</v>
      </c>
      <c r="S28" s="2">
        <v>94</v>
      </c>
      <c r="T28" s="2">
        <v>95</v>
      </c>
      <c r="U28" s="2">
        <v>579</v>
      </c>
      <c r="V28" s="2">
        <v>28</v>
      </c>
      <c r="W28" s="2">
        <v>1160</v>
      </c>
      <c r="X28" s="2">
        <v>54</v>
      </c>
      <c r="Y28" s="44">
        <v>413.2</v>
      </c>
      <c r="Z28" s="2">
        <v>4</v>
      </c>
      <c r="AA28" s="2"/>
      <c r="AB28" s="80">
        <v>96</v>
      </c>
      <c r="AC28" s="80">
        <v>97</v>
      </c>
      <c r="AD28" s="80">
        <v>97</v>
      </c>
      <c r="AE28" s="80">
        <v>97</v>
      </c>
      <c r="AF28" s="80">
        <v>94</v>
      </c>
      <c r="AG28" s="80">
        <v>96</v>
      </c>
      <c r="AH28" s="80">
        <f t="shared" si="0"/>
        <v>577</v>
      </c>
      <c r="AI28" s="80">
        <v>26</v>
      </c>
      <c r="AJ28" s="60"/>
      <c r="AL28" s="80">
        <v>96</v>
      </c>
      <c r="AM28" s="80">
        <v>98</v>
      </c>
      <c r="AN28" s="80">
        <v>98</v>
      </c>
      <c r="AO28" s="80">
        <v>98</v>
      </c>
      <c r="AP28" s="80">
        <v>95</v>
      </c>
      <c r="AQ28" s="80">
        <v>92</v>
      </c>
      <c r="AR28" s="80">
        <f t="shared" si="1"/>
        <v>577</v>
      </c>
      <c r="AS28" s="80">
        <v>26</v>
      </c>
      <c r="AT28" s="44">
        <v>394.7</v>
      </c>
      <c r="AU28" s="2">
        <v>2</v>
      </c>
      <c r="AV28" s="2">
        <f t="shared" si="2"/>
        <v>1156</v>
      </c>
    </row>
    <row r="29" spans="1:48" x14ac:dyDescent="0.35">
      <c r="A29" s="2">
        <v>7</v>
      </c>
      <c r="B29" s="49">
        <v>274</v>
      </c>
      <c r="C29" s="50" t="s">
        <v>322</v>
      </c>
      <c r="D29" s="51" t="s">
        <v>323</v>
      </c>
      <c r="E29" s="52"/>
      <c r="F29" s="59" t="s">
        <v>339</v>
      </c>
      <c r="AB29" s="80">
        <v>92</v>
      </c>
      <c r="AC29" s="80">
        <v>93</v>
      </c>
      <c r="AD29" s="80">
        <v>99</v>
      </c>
      <c r="AE29" s="80">
        <v>98</v>
      </c>
      <c r="AF29" s="80">
        <v>96</v>
      </c>
      <c r="AG29" s="80">
        <v>89</v>
      </c>
      <c r="AH29" s="80">
        <f t="shared" si="0"/>
        <v>567</v>
      </c>
      <c r="AI29" s="80">
        <v>20</v>
      </c>
      <c r="AL29" s="80">
        <v>99</v>
      </c>
      <c r="AM29" s="80">
        <v>96</v>
      </c>
      <c r="AN29" s="80">
        <v>99</v>
      </c>
      <c r="AO29" s="80">
        <v>99</v>
      </c>
      <c r="AP29" s="80">
        <v>92</v>
      </c>
      <c r="AQ29" s="80">
        <v>97</v>
      </c>
      <c r="AR29" s="80">
        <f t="shared" si="1"/>
        <v>582</v>
      </c>
      <c r="AS29" s="80">
        <v>33</v>
      </c>
      <c r="AT29" s="44">
        <v>425.9</v>
      </c>
      <c r="AU29" s="2">
        <v>5</v>
      </c>
      <c r="AV29" s="2">
        <f t="shared" si="2"/>
        <v>1154</v>
      </c>
    </row>
    <row r="30" spans="1:48" x14ac:dyDescent="0.35">
      <c r="A30" s="2">
        <v>8</v>
      </c>
      <c r="B30" s="49">
        <v>272</v>
      </c>
      <c r="C30" s="11" t="s">
        <v>217</v>
      </c>
      <c r="D30" s="11" t="s">
        <v>216</v>
      </c>
      <c r="E30" s="10" t="s">
        <v>6</v>
      </c>
      <c r="F30" s="52" t="s">
        <v>303</v>
      </c>
      <c r="G30" s="10">
        <v>96</v>
      </c>
      <c r="H30" s="2">
        <v>96</v>
      </c>
      <c r="I30" s="2">
        <v>96</v>
      </c>
      <c r="J30" s="2">
        <v>99</v>
      </c>
      <c r="K30" s="2">
        <v>96</v>
      </c>
      <c r="L30" s="2">
        <v>93</v>
      </c>
      <c r="M30" s="2">
        <v>576</v>
      </c>
      <c r="N30" s="2">
        <v>17</v>
      </c>
      <c r="O30" s="2">
        <v>90</v>
      </c>
      <c r="P30" s="2">
        <v>95</v>
      </c>
      <c r="Q30" s="2">
        <v>99</v>
      </c>
      <c r="R30" s="2">
        <v>99</v>
      </c>
      <c r="S30" s="2">
        <v>93</v>
      </c>
      <c r="T30" s="2">
        <v>93</v>
      </c>
      <c r="U30" s="2">
        <v>569</v>
      </c>
      <c r="V30" s="2">
        <v>27</v>
      </c>
      <c r="W30" s="2">
        <v>1145</v>
      </c>
      <c r="X30" s="2">
        <v>44</v>
      </c>
      <c r="Y30" s="2"/>
      <c r="Z30" s="2"/>
      <c r="AA30" s="2"/>
      <c r="AB30" s="80">
        <v>98</v>
      </c>
      <c r="AC30" s="80">
        <v>97</v>
      </c>
      <c r="AD30" s="80">
        <v>97</v>
      </c>
      <c r="AE30" s="80">
        <v>96</v>
      </c>
      <c r="AF30" s="80">
        <v>94</v>
      </c>
      <c r="AG30" s="80">
        <v>97</v>
      </c>
      <c r="AH30" s="80">
        <f t="shared" si="0"/>
        <v>579</v>
      </c>
      <c r="AI30" s="80">
        <v>25</v>
      </c>
      <c r="AJ30" s="60"/>
      <c r="AL30" s="80">
        <v>93</v>
      </c>
      <c r="AM30" s="80">
        <v>96</v>
      </c>
      <c r="AN30" s="80">
        <v>98</v>
      </c>
      <c r="AO30" s="80">
        <v>99</v>
      </c>
      <c r="AP30" s="80">
        <v>91</v>
      </c>
      <c r="AQ30" s="80">
        <v>90</v>
      </c>
      <c r="AR30" s="80">
        <f t="shared" si="1"/>
        <v>567</v>
      </c>
      <c r="AS30" s="80">
        <v>17</v>
      </c>
      <c r="AT30" s="44">
        <v>405.3</v>
      </c>
      <c r="AU30" s="2">
        <v>3</v>
      </c>
      <c r="AV30" s="2">
        <f t="shared" si="2"/>
        <v>1149</v>
      </c>
    </row>
    <row r="31" spans="1:48" x14ac:dyDescent="0.35">
      <c r="A31" s="2">
        <v>9</v>
      </c>
      <c r="B31" s="49">
        <v>346</v>
      </c>
      <c r="C31" s="11" t="s">
        <v>238</v>
      </c>
      <c r="D31" s="11" t="s">
        <v>237</v>
      </c>
      <c r="E31" s="10" t="s">
        <v>611</v>
      </c>
      <c r="F31" s="52" t="s">
        <v>339</v>
      </c>
      <c r="G31" s="10">
        <v>96</v>
      </c>
      <c r="H31" s="2">
        <v>97</v>
      </c>
      <c r="I31" s="2">
        <v>96</v>
      </c>
      <c r="J31" s="2">
        <v>98</v>
      </c>
      <c r="K31" s="2">
        <v>95</v>
      </c>
      <c r="L31" s="2">
        <v>89</v>
      </c>
      <c r="M31" s="2">
        <v>571</v>
      </c>
      <c r="N31" s="2">
        <v>23</v>
      </c>
      <c r="O31" s="2">
        <v>98</v>
      </c>
      <c r="P31" s="2">
        <v>97</v>
      </c>
      <c r="Q31" s="2">
        <v>99</v>
      </c>
      <c r="R31" s="2">
        <v>98</v>
      </c>
      <c r="S31" s="2">
        <v>93</v>
      </c>
      <c r="T31" s="2">
        <v>94</v>
      </c>
      <c r="U31" s="2">
        <v>579</v>
      </c>
      <c r="V31" s="2">
        <v>24</v>
      </c>
      <c r="W31" s="2">
        <v>1150</v>
      </c>
      <c r="X31" s="2">
        <v>47</v>
      </c>
      <c r="Y31" s="44">
        <v>450.2</v>
      </c>
      <c r="Z31" s="2">
        <v>7</v>
      </c>
      <c r="AA31" s="2"/>
      <c r="AB31" s="80">
        <v>97</v>
      </c>
      <c r="AC31" s="80">
        <v>99</v>
      </c>
      <c r="AD31" s="80">
        <v>99</v>
      </c>
      <c r="AE31" s="80">
        <v>98</v>
      </c>
      <c r="AF31" s="80">
        <v>87</v>
      </c>
      <c r="AG31" s="80">
        <v>88</v>
      </c>
      <c r="AH31" s="80">
        <f t="shared" si="0"/>
        <v>568</v>
      </c>
      <c r="AI31" s="80">
        <v>19</v>
      </c>
      <c r="AJ31" s="60"/>
      <c r="AL31" s="80">
        <v>94</v>
      </c>
      <c r="AM31" s="80">
        <v>98</v>
      </c>
      <c r="AN31" s="80">
        <v>99</v>
      </c>
      <c r="AO31" s="80">
        <v>100</v>
      </c>
      <c r="AP31" s="80">
        <v>94</v>
      </c>
      <c r="AQ31" s="80">
        <v>92</v>
      </c>
      <c r="AR31" s="80">
        <f t="shared" si="1"/>
        <v>577</v>
      </c>
      <c r="AS31" s="80">
        <v>27</v>
      </c>
      <c r="AT31" s="44"/>
      <c r="AU31" s="2"/>
      <c r="AV31" s="2">
        <f t="shared" si="2"/>
        <v>1145</v>
      </c>
    </row>
    <row r="32" spans="1:48" x14ac:dyDescent="0.35">
      <c r="A32" s="2">
        <v>10</v>
      </c>
      <c r="B32" s="49">
        <v>231</v>
      </c>
      <c r="C32" s="50" t="s">
        <v>367</v>
      </c>
      <c r="D32" s="51" t="s">
        <v>368</v>
      </c>
      <c r="E32" s="52"/>
      <c r="F32" s="59" t="s">
        <v>303</v>
      </c>
      <c r="AB32" s="80">
        <v>96</v>
      </c>
      <c r="AC32" s="80">
        <v>91</v>
      </c>
      <c r="AD32" s="80">
        <v>99</v>
      </c>
      <c r="AE32" s="80">
        <v>98</v>
      </c>
      <c r="AF32" s="80">
        <v>96</v>
      </c>
      <c r="AG32" s="80">
        <v>90</v>
      </c>
      <c r="AH32" s="80">
        <f t="shared" si="0"/>
        <v>570</v>
      </c>
      <c r="AI32" s="80">
        <v>22</v>
      </c>
      <c r="AL32" s="80">
        <v>96</v>
      </c>
      <c r="AM32" s="80">
        <v>95</v>
      </c>
      <c r="AN32" s="80">
        <v>99</v>
      </c>
      <c r="AO32" s="80">
        <v>100</v>
      </c>
      <c r="AP32" s="80">
        <v>93</v>
      </c>
      <c r="AQ32" s="80">
        <v>92</v>
      </c>
      <c r="AR32" s="80">
        <f t="shared" si="1"/>
        <v>575</v>
      </c>
      <c r="AS32" s="80">
        <v>28</v>
      </c>
      <c r="AT32" s="44"/>
      <c r="AU32" s="2"/>
      <c r="AV32" s="2">
        <f t="shared" si="2"/>
        <v>1145</v>
      </c>
    </row>
    <row r="33" spans="1:48" x14ac:dyDescent="0.35">
      <c r="A33" s="2">
        <v>11</v>
      </c>
      <c r="B33" s="49">
        <v>268</v>
      </c>
      <c r="C33" s="11" t="s">
        <v>264</v>
      </c>
      <c r="D33" s="11" t="s">
        <v>74</v>
      </c>
      <c r="E33" s="10" t="s">
        <v>6</v>
      </c>
      <c r="F33" s="52" t="s">
        <v>339</v>
      </c>
      <c r="G33" s="10">
        <v>95</v>
      </c>
      <c r="H33" s="2">
        <v>95</v>
      </c>
      <c r="I33" s="2">
        <v>98</v>
      </c>
      <c r="J33" s="2">
        <v>97</v>
      </c>
      <c r="K33" s="2">
        <v>94</v>
      </c>
      <c r="L33" s="2">
        <v>88</v>
      </c>
      <c r="M33" s="2">
        <v>567</v>
      </c>
      <c r="N33" s="2">
        <v>17</v>
      </c>
      <c r="O33" s="2">
        <v>99</v>
      </c>
      <c r="P33" s="2">
        <v>94</v>
      </c>
      <c r="Q33" s="2">
        <v>96</v>
      </c>
      <c r="R33" s="2">
        <v>97</v>
      </c>
      <c r="S33" s="2">
        <v>96</v>
      </c>
      <c r="T33" s="2">
        <v>93</v>
      </c>
      <c r="U33" s="2">
        <v>575</v>
      </c>
      <c r="V33" s="2">
        <v>21</v>
      </c>
      <c r="W33" s="2">
        <v>1142</v>
      </c>
      <c r="X33" s="2">
        <v>38</v>
      </c>
      <c r="Y33" s="2"/>
      <c r="Z33" s="2"/>
      <c r="AA33" s="2"/>
      <c r="AB33" s="80">
        <v>95</v>
      </c>
      <c r="AC33" s="80">
        <v>95</v>
      </c>
      <c r="AD33" s="80">
        <v>95</v>
      </c>
      <c r="AE33" s="80">
        <v>95</v>
      </c>
      <c r="AF33" s="80">
        <v>93</v>
      </c>
      <c r="AG33" s="80">
        <v>94</v>
      </c>
      <c r="AH33" s="80">
        <f t="shared" si="0"/>
        <v>567</v>
      </c>
      <c r="AI33" s="80">
        <v>13</v>
      </c>
      <c r="AJ33" s="60"/>
      <c r="AL33" s="80">
        <v>94</v>
      </c>
      <c r="AM33" s="80">
        <v>96</v>
      </c>
      <c r="AN33" s="80">
        <v>95</v>
      </c>
      <c r="AO33" s="80">
        <v>100</v>
      </c>
      <c r="AP33" s="80">
        <v>97</v>
      </c>
      <c r="AQ33" s="80">
        <v>95</v>
      </c>
      <c r="AR33" s="80">
        <f t="shared" si="1"/>
        <v>577</v>
      </c>
      <c r="AS33" s="80">
        <v>17</v>
      </c>
      <c r="AT33" s="44"/>
      <c r="AU33" s="2"/>
      <c r="AV33" s="2">
        <f t="shared" si="2"/>
        <v>1144</v>
      </c>
    </row>
    <row r="34" spans="1:48" x14ac:dyDescent="0.35">
      <c r="A34" s="2">
        <v>12</v>
      </c>
      <c r="B34" s="49">
        <v>235</v>
      </c>
      <c r="C34" s="11" t="s">
        <v>187</v>
      </c>
      <c r="D34" s="11" t="s">
        <v>220</v>
      </c>
      <c r="E34" s="10" t="s">
        <v>6</v>
      </c>
      <c r="F34" s="52" t="s">
        <v>339</v>
      </c>
      <c r="G34" s="10">
        <v>90</v>
      </c>
      <c r="H34" s="2">
        <v>93</v>
      </c>
      <c r="I34" s="2">
        <v>91</v>
      </c>
      <c r="J34" s="2">
        <v>97</v>
      </c>
      <c r="K34" s="2">
        <v>92</v>
      </c>
      <c r="L34" s="2">
        <v>89</v>
      </c>
      <c r="M34" s="2">
        <v>552</v>
      </c>
      <c r="N34" s="2">
        <v>8</v>
      </c>
      <c r="O34" s="2">
        <v>95</v>
      </c>
      <c r="P34" s="2">
        <v>94</v>
      </c>
      <c r="Q34" s="2">
        <v>98</v>
      </c>
      <c r="R34" s="2">
        <v>97</v>
      </c>
      <c r="S34" s="2">
        <v>92</v>
      </c>
      <c r="T34" s="2">
        <v>95</v>
      </c>
      <c r="U34" s="2">
        <v>571</v>
      </c>
      <c r="V34" s="2">
        <v>25</v>
      </c>
      <c r="W34" s="2">
        <v>1123</v>
      </c>
      <c r="X34" s="2">
        <v>33</v>
      </c>
      <c r="Y34" s="2"/>
      <c r="Z34" s="2"/>
      <c r="AA34" s="2"/>
      <c r="AB34" s="80">
        <v>93</v>
      </c>
      <c r="AC34" s="80">
        <v>95</v>
      </c>
      <c r="AD34" s="80">
        <v>96</v>
      </c>
      <c r="AE34" s="80">
        <v>97</v>
      </c>
      <c r="AF34" s="80">
        <v>89</v>
      </c>
      <c r="AG34" s="80">
        <v>96</v>
      </c>
      <c r="AH34" s="80">
        <f t="shared" si="0"/>
        <v>566</v>
      </c>
      <c r="AI34" s="80">
        <v>15</v>
      </c>
      <c r="AJ34" s="60"/>
      <c r="AL34" s="80">
        <v>95</v>
      </c>
      <c r="AM34" s="80">
        <v>95</v>
      </c>
      <c r="AN34" s="80">
        <v>99</v>
      </c>
      <c r="AO34" s="80">
        <v>98</v>
      </c>
      <c r="AP34" s="80">
        <v>97</v>
      </c>
      <c r="AQ34" s="80">
        <v>93</v>
      </c>
      <c r="AR34" s="80">
        <f t="shared" si="1"/>
        <v>577</v>
      </c>
      <c r="AS34" s="80">
        <v>21</v>
      </c>
      <c r="AT34" s="44"/>
      <c r="AU34" s="2"/>
      <c r="AV34" s="2">
        <f t="shared" si="2"/>
        <v>1143</v>
      </c>
    </row>
    <row r="35" spans="1:48" x14ac:dyDescent="0.35">
      <c r="A35" s="2">
        <v>13</v>
      </c>
      <c r="B35" s="49">
        <v>191</v>
      </c>
      <c r="C35" s="11" t="s">
        <v>218</v>
      </c>
      <c r="D35" s="11" t="s">
        <v>128</v>
      </c>
      <c r="E35" s="10" t="s">
        <v>37</v>
      </c>
      <c r="F35" s="52" t="s">
        <v>303</v>
      </c>
      <c r="G35" s="10">
        <v>95</v>
      </c>
      <c r="H35" s="2">
        <v>96</v>
      </c>
      <c r="I35" s="2">
        <v>97</v>
      </c>
      <c r="J35" s="2">
        <v>96</v>
      </c>
      <c r="K35" s="2">
        <v>86</v>
      </c>
      <c r="L35" s="2">
        <v>92</v>
      </c>
      <c r="M35" s="2">
        <v>562</v>
      </c>
      <c r="N35" s="2">
        <v>17</v>
      </c>
      <c r="O35" s="2">
        <v>94</v>
      </c>
      <c r="P35" s="2">
        <v>97</v>
      </c>
      <c r="Q35" s="2">
        <v>97</v>
      </c>
      <c r="R35" s="2">
        <v>98</v>
      </c>
      <c r="S35" s="2">
        <v>92</v>
      </c>
      <c r="T35" s="2">
        <v>93</v>
      </c>
      <c r="U35" s="2">
        <v>571</v>
      </c>
      <c r="V35" s="2">
        <v>25</v>
      </c>
      <c r="W35" s="2">
        <v>1133</v>
      </c>
      <c r="X35" s="2">
        <v>42</v>
      </c>
      <c r="Y35" s="2"/>
      <c r="Z35" s="2"/>
      <c r="AA35" s="2"/>
      <c r="AB35" s="80">
        <v>95</v>
      </c>
      <c r="AC35" s="80">
        <v>94</v>
      </c>
      <c r="AD35" s="80">
        <v>99</v>
      </c>
      <c r="AE35" s="80">
        <v>100</v>
      </c>
      <c r="AF35" s="80">
        <v>89</v>
      </c>
      <c r="AG35" s="80">
        <v>93</v>
      </c>
      <c r="AH35" s="80">
        <f t="shared" si="0"/>
        <v>570</v>
      </c>
      <c r="AI35" s="80">
        <v>16</v>
      </c>
      <c r="AJ35" s="60"/>
      <c r="AL35" s="80">
        <v>95</v>
      </c>
      <c r="AM35" s="80">
        <v>95</v>
      </c>
      <c r="AN35" s="80">
        <v>97</v>
      </c>
      <c r="AO35" s="80">
        <v>98</v>
      </c>
      <c r="AP35" s="80">
        <v>95</v>
      </c>
      <c r="AQ35" s="80">
        <v>93</v>
      </c>
      <c r="AR35" s="80">
        <f t="shared" si="1"/>
        <v>573</v>
      </c>
      <c r="AS35" s="80">
        <v>20</v>
      </c>
      <c r="AT35" s="44"/>
      <c r="AU35" s="2"/>
      <c r="AV35" s="2">
        <f t="shared" si="2"/>
        <v>1143</v>
      </c>
    </row>
    <row r="36" spans="1:48" x14ac:dyDescent="0.35">
      <c r="A36" s="2">
        <v>14</v>
      </c>
      <c r="B36" s="49">
        <v>180</v>
      </c>
      <c r="C36" s="11" t="s">
        <v>236</v>
      </c>
      <c r="D36" s="11" t="s">
        <v>235</v>
      </c>
      <c r="E36" s="10" t="s">
        <v>611</v>
      </c>
      <c r="F36" s="52" t="s">
        <v>339</v>
      </c>
      <c r="G36" s="10">
        <v>96</v>
      </c>
      <c r="H36" s="2">
        <v>95</v>
      </c>
      <c r="I36" s="2">
        <v>98</v>
      </c>
      <c r="J36" s="2">
        <v>98</v>
      </c>
      <c r="K36" s="2">
        <v>89</v>
      </c>
      <c r="L36" s="2">
        <v>94</v>
      </c>
      <c r="M36" s="2">
        <v>570</v>
      </c>
      <c r="N36" s="2">
        <v>20</v>
      </c>
      <c r="O36" s="2">
        <v>93</v>
      </c>
      <c r="P36" s="2">
        <v>95</v>
      </c>
      <c r="Q36" s="2">
        <v>97</v>
      </c>
      <c r="R36" s="2">
        <v>98</v>
      </c>
      <c r="S36" s="2">
        <v>93</v>
      </c>
      <c r="T36" s="2">
        <v>94</v>
      </c>
      <c r="U36" s="2">
        <v>570</v>
      </c>
      <c r="V36" s="2">
        <v>19</v>
      </c>
      <c r="W36" s="2">
        <v>1140</v>
      </c>
      <c r="X36" s="2">
        <v>39</v>
      </c>
      <c r="Y36" s="2"/>
      <c r="Z36" s="2"/>
      <c r="AA36" s="2"/>
      <c r="AB36" s="80">
        <v>94</v>
      </c>
      <c r="AC36" s="80">
        <v>93</v>
      </c>
      <c r="AD36" s="80">
        <v>96</v>
      </c>
      <c r="AE36" s="80">
        <v>99</v>
      </c>
      <c r="AF36" s="80">
        <v>92</v>
      </c>
      <c r="AG36" s="80">
        <v>95</v>
      </c>
      <c r="AH36" s="80">
        <f t="shared" si="0"/>
        <v>569</v>
      </c>
      <c r="AI36" s="80">
        <v>20</v>
      </c>
      <c r="AJ36" s="60"/>
      <c r="AL36" s="80">
        <v>95</v>
      </c>
      <c r="AM36" s="80">
        <v>97</v>
      </c>
      <c r="AN36" s="80">
        <v>97</v>
      </c>
      <c r="AO36" s="80">
        <v>97</v>
      </c>
      <c r="AP36" s="80">
        <v>93</v>
      </c>
      <c r="AQ36" s="80">
        <v>93</v>
      </c>
      <c r="AR36" s="80">
        <f t="shared" si="1"/>
        <v>572</v>
      </c>
      <c r="AS36" s="80">
        <v>20</v>
      </c>
      <c r="AT36" s="44"/>
      <c r="AU36" s="2"/>
      <c r="AV36" s="2">
        <f t="shared" si="2"/>
        <v>1141</v>
      </c>
    </row>
    <row r="37" spans="1:48" x14ac:dyDescent="0.35">
      <c r="A37" s="2">
        <v>15</v>
      </c>
      <c r="B37" s="49">
        <v>129</v>
      </c>
      <c r="C37" s="11" t="s">
        <v>184</v>
      </c>
      <c r="D37" s="11" t="s">
        <v>60</v>
      </c>
      <c r="E37" s="10" t="s">
        <v>6</v>
      </c>
      <c r="F37" s="52" t="s">
        <v>303</v>
      </c>
      <c r="G37" s="10">
        <v>97</v>
      </c>
      <c r="H37" s="2">
        <v>92</v>
      </c>
      <c r="I37" s="2">
        <v>98</v>
      </c>
      <c r="J37" s="2">
        <v>98</v>
      </c>
      <c r="K37" s="2">
        <v>91</v>
      </c>
      <c r="L37" s="2">
        <v>97</v>
      </c>
      <c r="M37" s="2">
        <v>573</v>
      </c>
      <c r="N37" s="2">
        <v>20</v>
      </c>
      <c r="O37" s="2">
        <v>90</v>
      </c>
      <c r="P37" s="2">
        <v>92</v>
      </c>
      <c r="Q37" s="2">
        <v>98</v>
      </c>
      <c r="R37" s="2">
        <v>99</v>
      </c>
      <c r="S37" s="2">
        <v>95</v>
      </c>
      <c r="T37" s="2">
        <v>95</v>
      </c>
      <c r="U37" s="2">
        <v>569</v>
      </c>
      <c r="V37" s="2">
        <v>19</v>
      </c>
      <c r="W37" s="2">
        <v>1142</v>
      </c>
      <c r="X37" s="2">
        <v>39</v>
      </c>
      <c r="Y37" s="2"/>
      <c r="Z37" s="2"/>
      <c r="AA37" s="2"/>
      <c r="AB37" s="80">
        <v>93</v>
      </c>
      <c r="AC37" s="80">
        <v>96</v>
      </c>
      <c r="AD37" s="80">
        <v>96</v>
      </c>
      <c r="AE37" s="80">
        <v>99</v>
      </c>
      <c r="AF37" s="80">
        <v>95</v>
      </c>
      <c r="AG37" s="80">
        <v>93</v>
      </c>
      <c r="AH37" s="80">
        <f t="shared" si="0"/>
        <v>572</v>
      </c>
      <c r="AI37" s="80">
        <v>21</v>
      </c>
      <c r="AJ37" s="60"/>
      <c r="AL37" s="80">
        <v>92</v>
      </c>
      <c r="AM37" s="80">
        <v>93</v>
      </c>
      <c r="AN37" s="80">
        <v>98</v>
      </c>
      <c r="AO37" s="80">
        <v>96</v>
      </c>
      <c r="AP37" s="80">
        <v>97</v>
      </c>
      <c r="AQ37" s="80">
        <v>93</v>
      </c>
      <c r="AR37" s="80">
        <f t="shared" si="1"/>
        <v>569</v>
      </c>
      <c r="AS37" s="80">
        <v>16</v>
      </c>
      <c r="AT37" s="44"/>
      <c r="AU37" s="2"/>
      <c r="AV37" s="2">
        <f t="shared" si="2"/>
        <v>1141</v>
      </c>
    </row>
    <row r="38" spans="1:48" x14ac:dyDescent="0.35">
      <c r="A38" s="2">
        <v>16</v>
      </c>
      <c r="B38" s="49">
        <v>182</v>
      </c>
      <c r="C38" s="11" t="s">
        <v>211</v>
      </c>
      <c r="D38" s="11" t="s">
        <v>222</v>
      </c>
      <c r="E38" s="10" t="s">
        <v>611</v>
      </c>
      <c r="F38" s="52" t="s">
        <v>339</v>
      </c>
      <c r="G38" s="10">
        <v>93</v>
      </c>
      <c r="H38" s="2">
        <v>97</v>
      </c>
      <c r="I38" s="2">
        <v>95</v>
      </c>
      <c r="J38" s="2">
        <v>97</v>
      </c>
      <c r="K38" s="2">
        <v>94</v>
      </c>
      <c r="L38" s="2">
        <v>91</v>
      </c>
      <c r="M38" s="2">
        <v>567</v>
      </c>
      <c r="N38" s="2">
        <v>15</v>
      </c>
      <c r="O38" s="2">
        <v>97</v>
      </c>
      <c r="P38" s="2">
        <v>96</v>
      </c>
      <c r="Q38" s="42">
        <v>100</v>
      </c>
      <c r="R38" s="2">
        <v>99</v>
      </c>
      <c r="S38" s="2">
        <v>96</v>
      </c>
      <c r="T38" s="2">
        <v>92</v>
      </c>
      <c r="U38" s="2">
        <v>580</v>
      </c>
      <c r="V38" s="2">
        <v>21</v>
      </c>
      <c r="W38" s="2">
        <v>1147</v>
      </c>
      <c r="X38" s="2">
        <v>36</v>
      </c>
      <c r="Y38" s="44">
        <v>451.3</v>
      </c>
      <c r="Z38" s="2">
        <v>8</v>
      </c>
      <c r="AA38" s="2"/>
      <c r="AB38" s="80">
        <v>93</v>
      </c>
      <c r="AC38" s="80">
        <v>97</v>
      </c>
      <c r="AD38" s="80">
        <v>100</v>
      </c>
      <c r="AE38" s="80">
        <v>97</v>
      </c>
      <c r="AF38" s="80">
        <v>90</v>
      </c>
      <c r="AG38" s="80">
        <v>91</v>
      </c>
      <c r="AH38" s="80">
        <f t="shared" si="0"/>
        <v>568</v>
      </c>
      <c r="AI38" s="80">
        <v>23</v>
      </c>
      <c r="AJ38" s="60"/>
      <c r="AL38" s="80">
        <v>95</v>
      </c>
      <c r="AM38" s="80">
        <v>98</v>
      </c>
      <c r="AN38" s="80">
        <v>97</v>
      </c>
      <c r="AO38" s="80">
        <v>97</v>
      </c>
      <c r="AP38" s="80">
        <v>95</v>
      </c>
      <c r="AQ38" s="80">
        <v>90</v>
      </c>
      <c r="AR38" s="80">
        <f t="shared" si="1"/>
        <v>572</v>
      </c>
      <c r="AS38" s="80">
        <v>17</v>
      </c>
      <c r="AT38" s="44"/>
      <c r="AU38" s="2"/>
      <c r="AV38" s="2">
        <f t="shared" si="2"/>
        <v>1140</v>
      </c>
    </row>
    <row r="39" spans="1:48" x14ac:dyDescent="0.35">
      <c r="A39" s="2">
        <v>17</v>
      </c>
      <c r="B39" s="49">
        <v>137</v>
      </c>
      <c r="C39" s="11" t="s">
        <v>178</v>
      </c>
      <c r="D39" s="11" t="s">
        <v>232</v>
      </c>
      <c r="E39" s="10" t="s">
        <v>611</v>
      </c>
      <c r="F39" s="52" t="s">
        <v>339</v>
      </c>
      <c r="G39" s="10">
        <v>95</v>
      </c>
      <c r="H39" s="2">
        <v>96</v>
      </c>
      <c r="I39" s="2">
        <v>99</v>
      </c>
      <c r="J39" s="2">
        <v>99</v>
      </c>
      <c r="K39" s="2">
        <v>89</v>
      </c>
      <c r="L39" s="2">
        <v>89</v>
      </c>
      <c r="M39" s="2">
        <v>567</v>
      </c>
      <c r="N39" s="2">
        <v>20</v>
      </c>
      <c r="O39" s="2">
        <v>97</v>
      </c>
      <c r="P39" s="2">
        <v>94</v>
      </c>
      <c r="Q39" s="42">
        <v>100</v>
      </c>
      <c r="R39" s="42">
        <v>100</v>
      </c>
      <c r="S39" s="2">
        <v>88</v>
      </c>
      <c r="T39" s="2">
        <v>92</v>
      </c>
      <c r="U39" s="2">
        <v>571</v>
      </c>
      <c r="V39" s="2">
        <v>25</v>
      </c>
      <c r="W39" s="2">
        <v>1138</v>
      </c>
      <c r="X39" s="2">
        <v>45</v>
      </c>
      <c r="Y39" s="2"/>
      <c r="Z39" s="2"/>
      <c r="AA39" s="2"/>
      <c r="AB39" s="80">
        <v>95</v>
      </c>
      <c r="AC39" s="80">
        <v>95</v>
      </c>
      <c r="AD39" s="80">
        <v>100</v>
      </c>
      <c r="AE39" s="80">
        <v>100</v>
      </c>
      <c r="AF39" s="80">
        <v>90</v>
      </c>
      <c r="AG39" s="80">
        <v>89</v>
      </c>
      <c r="AH39" s="80">
        <f t="shared" si="0"/>
        <v>569</v>
      </c>
      <c r="AI39" s="80">
        <v>24</v>
      </c>
      <c r="AJ39" s="60"/>
      <c r="AL39" s="80">
        <v>96</v>
      </c>
      <c r="AM39" s="80">
        <v>97</v>
      </c>
      <c r="AN39" s="80">
        <v>97</v>
      </c>
      <c r="AO39" s="80">
        <v>99</v>
      </c>
      <c r="AP39" s="80">
        <v>88</v>
      </c>
      <c r="AQ39" s="80">
        <v>94</v>
      </c>
      <c r="AR39" s="80">
        <f t="shared" si="1"/>
        <v>571</v>
      </c>
      <c r="AS39" s="80">
        <v>22</v>
      </c>
      <c r="AT39" s="44"/>
      <c r="AU39" s="2"/>
      <c r="AV39" s="2">
        <f t="shared" si="2"/>
        <v>1140</v>
      </c>
    </row>
    <row r="40" spans="1:48" x14ac:dyDescent="0.35">
      <c r="A40" s="2">
        <v>18</v>
      </c>
      <c r="B40" s="10">
        <v>428</v>
      </c>
      <c r="C40" s="56" t="s">
        <v>623</v>
      </c>
      <c r="D40" s="56" t="s">
        <v>624</v>
      </c>
      <c r="E40" s="10" t="s">
        <v>397</v>
      </c>
      <c r="F40" s="10" t="s">
        <v>303</v>
      </c>
      <c r="AB40" s="80">
        <v>96</v>
      </c>
      <c r="AC40" s="80">
        <v>92</v>
      </c>
      <c r="AD40" s="80">
        <v>96</v>
      </c>
      <c r="AE40" s="80">
        <v>95</v>
      </c>
      <c r="AF40" s="80">
        <v>92</v>
      </c>
      <c r="AG40" s="80">
        <v>91</v>
      </c>
      <c r="AH40" s="80">
        <f t="shared" si="0"/>
        <v>562</v>
      </c>
      <c r="AI40" s="80">
        <v>12</v>
      </c>
      <c r="AL40" s="80">
        <v>95</v>
      </c>
      <c r="AM40" s="80">
        <v>97</v>
      </c>
      <c r="AN40" s="80">
        <v>99</v>
      </c>
      <c r="AO40" s="80">
        <v>100</v>
      </c>
      <c r="AP40" s="80">
        <v>91</v>
      </c>
      <c r="AQ40" s="80">
        <v>95</v>
      </c>
      <c r="AR40" s="80">
        <f t="shared" si="1"/>
        <v>577</v>
      </c>
      <c r="AS40" s="80">
        <v>23</v>
      </c>
      <c r="AT40" s="44"/>
      <c r="AU40" s="2"/>
      <c r="AV40" s="2">
        <f t="shared" ref="AV40:AV87" si="3">AU40+AR40+AH40</f>
        <v>1139</v>
      </c>
    </row>
    <row r="41" spans="1:48" x14ac:dyDescent="0.35">
      <c r="A41" s="2">
        <v>19</v>
      </c>
      <c r="B41" s="49">
        <v>253</v>
      </c>
      <c r="C41" s="11" t="s">
        <v>225</v>
      </c>
      <c r="D41" s="11" t="s">
        <v>224</v>
      </c>
      <c r="E41" s="10" t="s">
        <v>37</v>
      </c>
      <c r="F41" s="52" t="s">
        <v>303</v>
      </c>
      <c r="G41" s="10">
        <v>93</v>
      </c>
      <c r="H41" s="2">
        <v>93</v>
      </c>
      <c r="I41" s="2">
        <v>99</v>
      </c>
      <c r="J41" s="2">
        <v>89</v>
      </c>
      <c r="K41" s="2">
        <v>95</v>
      </c>
      <c r="L41" s="2">
        <v>95</v>
      </c>
      <c r="M41" s="2">
        <v>564</v>
      </c>
      <c r="N41" s="2">
        <v>19</v>
      </c>
      <c r="O41" s="2">
        <v>89</v>
      </c>
      <c r="P41" s="2">
        <v>93</v>
      </c>
      <c r="Q41" s="2">
        <v>93</v>
      </c>
      <c r="R41" s="2">
        <v>98</v>
      </c>
      <c r="S41" s="2">
        <v>94</v>
      </c>
      <c r="T41" s="2">
        <v>94</v>
      </c>
      <c r="U41" s="2">
        <v>561</v>
      </c>
      <c r="V41" s="2">
        <v>10</v>
      </c>
      <c r="W41" s="2">
        <v>1125</v>
      </c>
      <c r="X41" s="2">
        <v>29</v>
      </c>
      <c r="Y41" s="2"/>
      <c r="Z41" s="2"/>
      <c r="AA41" s="2"/>
      <c r="AB41" s="80">
        <v>94</v>
      </c>
      <c r="AC41" s="80">
        <v>94</v>
      </c>
      <c r="AD41" s="80">
        <v>97</v>
      </c>
      <c r="AE41" s="80">
        <v>93</v>
      </c>
      <c r="AF41" s="80">
        <v>91</v>
      </c>
      <c r="AG41" s="80">
        <v>96</v>
      </c>
      <c r="AH41" s="80">
        <f t="shared" si="0"/>
        <v>565</v>
      </c>
      <c r="AI41" s="80">
        <v>13</v>
      </c>
      <c r="AJ41" s="60"/>
      <c r="AL41" s="80">
        <v>96</v>
      </c>
      <c r="AM41" s="80">
        <v>95</v>
      </c>
      <c r="AN41" s="80">
        <v>97</v>
      </c>
      <c r="AO41" s="80">
        <v>96</v>
      </c>
      <c r="AP41" s="80">
        <v>95</v>
      </c>
      <c r="AQ41" s="80">
        <v>95</v>
      </c>
      <c r="AR41" s="80">
        <f t="shared" si="1"/>
        <v>574</v>
      </c>
      <c r="AS41" s="80">
        <v>15</v>
      </c>
      <c r="AT41" s="44"/>
      <c r="AU41" s="2"/>
      <c r="AV41" s="2">
        <f t="shared" si="3"/>
        <v>1139</v>
      </c>
    </row>
    <row r="42" spans="1:48" x14ac:dyDescent="0.35">
      <c r="A42" s="2">
        <v>20</v>
      </c>
      <c r="B42" s="49">
        <v>252</v>
      </c>
      <c r="C42" s="50" t="s">
        <v>180</v>
      </c>
      <c r="D42" s="51" t="s">
        <v>369</v>
      </c>
      <c r="E42" s="52"/>
      <c r="F42" s="52" t="s">
        <v>160</v>
      </c>
      <c r="AB42" s="80">
        <v>96</v>
      </c>
      <c r="AC42" s="80">
        <v>96</v>
      </c>
      <c r="AD42" s="80">
        <v>97</v>
      </c>
      <c r="AE42" s="80">
        <v>100</v>
      </c>
      <c r="AF42" s="80">
        <v>92</v>
      </c>
      <c r="AG42" s="80">
        <v>88</v>
      </c>
      <c r="AH42" s="80">
        <f t="shared" si="0"/>
        <v>569</v>
      </c>
      <c r="AI42" s="80">
        <v>22</v>
      </c>
      <c r="AL42" s="80">
        <v>97</v>
      </c>
      <c r="AM42" s="80">
        <v>98</v>
      </c>
      <c r="AN42" s="80">
        <v>98</v>
      </c>
      <c r="AO42" s="80">
        <v>97</v>
      </c>
      <c r="AP42" s="80">
        <v>91</v>
      </c>
      <c r="AQ42" s="80">
        <v>89</v>
      </c>
      <c r="AR42" s="80">
        <f t="shared" si="1"/>
        <v>570</v>
      </c>
      <c r="AS42" s="80">
        <v>18</v>
      </c>
      <c r="AT42" s="44"/>
      <c r="AU42" s="2"/>
      <c r="AV42" s="2">
        <f t="shared" si="3"/>
        <v>1139</v>
      </c>
    </row>
    <row r="43" spans="1:48" x14ac:dyDescent="0.35">
      <c r="A43" s="2">
        <v>21</v>
      </c>
      <c r="B43" s="49">
        <v>312</v>
      </c>
      <c r="C43" s="50" t="s">
        <v>189</v>
      </c>
      <c r="D43" s="51" t="s">
        <v>329</v>
      </c>
      <c r="E43" s="52"/>
      <c r="F43" s="52" t="s">
        <v>339</v>
      </c>
      <c r="AB43" s="80">
        <v>91</v>
      </c>
      <c r="AC43" s="80">
        <v>96</v>
      </c>
      <c r="AD43" s="80">
        <v>96</v>
      </c>
      <c r="AE43" s="80">
        <v>98</v>
      </c>
      <c r="AF43" s="80">
        <v>93</v>
      </c>
      <c r="AG43" s="80">
        <v>96</v>
      </c>
      <c r="AH43" s="80">
        <f t="shared" si="0"/>
        <v>570</v>
      </c>
      <c r="AI43" s="80">
        <v>17</v>
      </c>
      <c r="AJ43" s="60"/>
      <c r="AL43" s="80">
        <v>94</v>
      </c>
      <c r="AM43" s="80">
        <v>96</v>
      </c>
      <c r="AN43" s="80">
        <v>98</v>
      </c>
      <c r="AO43" s="80">
        <v>99</v>
      </c>
      <c r="AP43" s="80">
        <v>92</v>
      </c>
      <c r="AQ43" s="80">
        <v>90</v>
      </c>
      <c r="AR43" s="80">
        <f t="shared" si="1"/>
        <v>569</v>
      </c>
      <c r="AS43" s="80">
        <v>19</v>
      </c>
      <c r="AT43" s="44"/>
      <c r="AU43" s="2"/>
      <c r="AV43" s="2">
        <f t="shared" si="3"/>
        <v>1139</v>
      </c>
    </row>
    <row r="44" spans="1:48" x14ac:dyDescent="0.35">
      <c r="A44" s="2">
        <v>22</v>
      </c>
      <c r="B44" s="49">
        <v>145</v>
      </c>
      <c r="C44" s="50" t="s">
        <v>312</v>
      </c>
      <c r="D44" s="51" t="s">
        <v>600</v>
      </c>
      <c r="E44" s="52"/>
      <c r="F44" s="52" t="s">
        <v>160</v>
      </c>
      <c r="AB44" s="80">
        <v>93</v>
      </c>
      <c r="AC44" s="80">
        <v>99</v>
      </c>
      <c r="AD44" s="80">
        <v>98</v>
      </c>
      <c r="AE44" s="80">
        <v>97</v>
      </c>
      <c r="AF44" s="80">
        <v>92</v>
      </c>
      <c r="AG44" s="80">
        <v>98</v>
      </c>
      <c r="AH44" s="80">
        <f t="shared" si="0"/>
        <v>577</v>
      </c>
      <c r="AI44" s="80">
        <v>27</v>
      </c>
      <c r="AL44" s="80">
        <v>97</v>
      </c>
      <c r="AM44" s="80">
        <v>91</v>
      </c>
      <c r="AN44" s="80">
        <v>95</v>
      </c>
      <c r="AO44" s="80">
        <v>97</v>
      </c>
      <c r="AP44" s="80">
        <v>90</v>
      </c>
      <c r="AQ44" s="80">
        <v>92</v>
      </c>
      <c r="AR44" s="80">
        <f t="shared" si="1"/>
        <v>562</v>
      </c>
      <c r="AS44" s="80">
        <v>16</v>
      </c>
      <c r="AT44" s="44"/>
      <c r="AU44" s="2"/>
      <c r="AV44" s="2">
        <f t="shared" si="3"/>
        <v>1139</v>
      </c>
    </row>
    <row r="45" spans="1:48" x14ac:dyDescent="0.35">
      <c r="A45" s="2">
        <v>23</v>
      </c>
      <c r="B45" s="49">
        <v>266</v>
      </c>
      <c r="C45" s="11" t="s">
        <v>179</v>
      </c>
      <c r="D45" s="11" t="s">
        <v>243</v>
      </c>
      <c r="E45" s="10" t="s">
        <v>37</v>
      </c>
      <c r="F45" s="52" t="s">
        <v>339</v>
      </c>
      <c r="G45" s="10">
        <v>94</v>
      </c>
      <c r="H45" s="2">
        <v>94</v>
      </c>
      <c r="I45" s="2">
        <v>95</v>
      </c>
      <c r="J45" s="2">
        <v>98</v>
      </c>
      <c r="K45" s="2">
        <v>95</v>
      </c>
      <c r="L45" s="2">
        <v>91</v>
      </c>
      <c r="M45" s="2">
        <v>567</v>
      </c>
      <c r="N45" s="2">
        <v>13</v>
      </c>
      <c r="O45" s="2">
        <v>97</v>
      </c>
      <c r="P45" s="2">
        <v>97</v>
      </c>
      <c r="Q45" s="2">
        <v>98</v>
      </c>
      <c r="R45" s="2">
        <v>98</v>
      </c>
      <c r="S45" s="2">
        <v>94</v>
      </c>
      <c r="T45" s="2">
        <v>91</v>
      </c>
      <c r="U45" s="2">
        <v>575</v>
      </c>
      <c r="V45" s="2">
        <v>22</v>
      </c>
      <c r="W45" s="2">
        <v>1142</v>
      </c>
      <c r="X45" s="2">
        <v>35</v>
      </c>
      <c r="Y45" s="2"/>
      <c r="Z45" s="2"/>
      <c r="AA45" s="2"/>
      <c r="AB45" s="80">
        <v>93</v>
      </c>
      <c r="AC45" s="80">
        <v>96</v>
      </c>
      <c r="AD45" s="80">
        <v>95</v>
      </c>
      <c r="AE45" s="80">
        <v>94</v>
      </c>
      <c r="AF45" s="80">
        <v>89</v>
      </c>
      <c r="AG45" s="80">
        <v>94</v>
      </c>
      <c r="AH45" s="80">
        <f t="shared" si="0"/>
        <v>561</v>
      </c>
      <c r="AI45" s="80">
        <v>10</v>
      </c>
      <c r="AJ45" s="60"/>
      <c r="AL45" s="80">
        <v>95</v>
      </c>
      <c r="AM45" s="80">
        <v>97</v>
      </c>
      <c r="AN45" s="80">
        <v>98</v>
      </c>
      <c r="AO45" s="80">
        <v>99</v>
      </c>
      <c r="AP45" s="80">
        <v>93</v>
      </c>
      <c r="AQ45" s="80">
        <v>94</v>
      </c>
      <c r="AR45" s="80">
        <f t="shared" si="1"/>
        <v>576</v>
      </c>
      <c r="AS45" s="80">
        <v>22</v>
      </c>
      <c r="AT45" s="44"/>
      <c r="AU45" s="2"/>
      <c r="AV45" s="2">
        <f t="shared" si="3"/>
        <v>1137</v>
      </c>
    </row>
    <row r="46" spans="1:48" x14ac:dyDescent="0.35">
      <c r="A46" s="2">
        <v>24</v>
      </c>
      <c r="B46" s="49">
        <v>269</v>
      </c>
      <c r="C46" s="11" t="s">
        <v>200</v>
      </c>
      <c r="D46" s="11" t="s">
        <v>74</v>
      </c>
      <c r="E46" s="10" t="s">
        <v>37</v>
      </c>
      <c r="F46" s="52" t="s">
        <v>303</v>
      </c>
      <c r="G46" s="10">
        <v>97</v>
      </c>
      <c r="H46" s="2">
        <v>94</v>
      </c>
      <c r="I46" s="2">
        <v>98</v>
      </c>
      <c r="J46" s="2">
        <v>97</v>
      </c>
      <c r="K46" s="2">
        <v>94</v>
      </c>
      <c r="L46" s="2">
        <v>93</v>
      </c>
      <c r="M46" s="2">
        <v>573</v>
      </c>
      <c r="N46" s="2">
        <v>14</v>
      </c>
      <c r="O46" s="2">
        <v>95</v>
      </c>
      <c r="P46" s="2">
        <v>97</v>
      </c>
      <c r="Q46" s="2">
        <v>98</v>
      </c>
      <c r="R46" s="42">
        <v>100</v>
      </c>
      <c r="S46" s="2">
        <v>89</v>
      </c>
      <c r="T46" s="2">
        <v>88</v>
      </c>
      <c r="U46" s="2">
        <v>567</v>
      </c>
      <c r="V46" s="2">
        <v>23</v>
      </c>
      <c r="W46" s="2">
        <v>1140</v>
      </c>
      <c r="X46" s="2">
        <v>37</v>
      </c>
      <c r="Y46" s="2"/>
      <c r="Z46" s="2"/>
      <c r="AA46" s="2"/>
      <c r="AB46" s="80">
        <v>93</v>
      </c>
      <c r="AC46" s="80">
        <v>92</v>
      </c>
      <c r="AD46" s="80">
        <v>99</v>
      </c>
      <c r="AE46" s="80">
        <v>100</v>
      </c>
      <c r="AF46" s="80">
        <v>91</v>
      </c>
      <c r="AG46" s="80">
        <v>94</v>
      </c>
      <c r="AH46" s="80">
        <f t="shared" si="0"/>
        <v>569</v>
      </c>
      <c r="AI46" s="80">
        <v>20</v>
      </c>
      <c r="AJ46" s="60"/>
      <c r="AL46" s="80">
        <v>95</v>
      </c>
      <c r="AM46" s="80">
        <v>95</v>
      </c>
      <c r="AN46" s="80">
        <v>99</v>
      </c>
      <c r="AO46" s="80">
        <v>95</v>
      </c>
      <c r="AP46" s="80">
        <v>92</v>
      </c>
      <c r="AQ46" s="80">
        <v>92</v>
      </c>
      <c r="AR46" s="80">
        <f t="shared" si="1"/>
        <v>568</v>
      </c>
      <c r="AS46" s="80">
        <v>15</v>
      </c>
      <c r="AT46" s="44"/>
      <c r="AU46" s="2"/>
      <c r="AV46" s="2">
        <f t="shared" si="3"/>
        <v>1137</v>
      </c>
    </row>
    <row r="47" spans="1:48" x14ac:dyDescent="0.35">
      <c r="A47" s="2">
        <v>25</v>
      </c>
      <c r="B47" s="49">
        <v>205</v>
      </c>
      <c r="C47" s="50" t="s">
        <v>314</v>
      </c>
      <c r="D47" s="78" t="s">
        <v>315</v>
      </c>
      <c r="E47" s="52"/>
      <c r="F47" s="52" t="s">
        <v>344</v>
      </c>
      <c r="AB47" s="80">
        <v>95</v>
      </c>
      <c r="AC47" s="80">
        <v>95</v>
      </c>
      <c r="AD47" s="80">
        <v>97</v>
      </c>
      <c r="AE47" s="80">
        <v>97</v>
      </c>
      <c r="AF47" s="80">
        <v>90</v>
      </c>
      <c r="AG47" s="80">
        <v>91</v>
      </c>
      <c r="AH47" s="80">
        <f t="shared" si="0"/>
        <v>565</v>
      </c>
      <c r="AI47" s="80">
        <v>18</v>
      </c>
      <c r="AL47" s="80">
        <v>97</v>
      </c>
      <c r="AM47" s="80">
        <v>96</v>
      </c>
      <c r="AN47" s="80">
        <v>99</v>
      </c>
      <c r="AO47" s="80">
        <v>97</v>
      </c>
      <c r="AP47" s="80">
        <v>89</v>
      </c>
      <c r="AQ47" s="80">
        <v>93</v>
      </c>
      <c r="AR47" s="80">
        <f t="shared" si="1"/>
        <v>571</v>
      </c>
      <c r="AS47" s="80">
        <v>17</v>
      </c>
      <c r="AT47" s="44"/>
      <c r="AU47" s="2"/>
      <c r="AV47" s="2">
        <f t="shared" si="3"/>
        <v>1136</v>
      </c>
    </row>
    <row r="48" spans="1:48" x14ac:dyDescent="0.35">
      <c r="A48" s="2">
        <v>26</v>
      </c>
      <c r="B48" s="10">
        <v>431</v>
      </c>
      <c r="C48" s="53" t="s">
        <v>249</v>
      </c>
      <c r="D48" s="53" t="s">
        <v>174</v>
      </c>
      <c r="E48" s="49" t="s">
        <v>397</v>
      </c>
      <c r="F48" s="49" t="s">
        <v>303</v>
      </c>
      <c r="AB48" s="80">
        <v>98</v>
      </c>
      <c r="AC48" s="80">
        <v>91</v>
      </c>
      <c r="AD48" s="80">
        <v>97</v>
      </c>
      <c r="AE48" s="80">
        <v>97</v>
      </c>
      <c r="AF48" s="80">
        <v>96</v>
      </c>
      <c r="AG48" s="80">
        <v>89</v>
      </c>
      <c r="AH48" s="80">
        <f t="shared" si="0"/>
        <v>568</v>
      </c>
      <c r="AI48" s="80">
        <v>22</v>
      </c>
      <c r="AL48" s="80">
        <v>96</v>
      </c>
      <c r="AM48" s="80">
        <v>97</v>
      </c>
      <c r="AN48" s="80">
        <v>98</v>
      </c>
      <c r="AO48" s="80">
        <v>98</v>
      </c>
      <c r="AP48" s="80">
        <v>89</v>
      </c>
      <c r="AQ48" s="80">
        <v>90</v>
      </c>
      <c r="AR48" s="80">
        <f t="shared" si="1"/>
        <v>568</v>
      </c>
      <c r="AS48" s="80">
        <v>19</v>
      </c>
      <c r="AT48" s="44"/>
      <c r="AU48" s="2"/>
      <c r="AV48" s="2">
        <f t="shared" si="3"/>
        <v>1136</v>
      </c>
    </row>
    <row r="49" spans="1:48" x14ac:dyDescent="0.35">
      <c r="A49" s="2">
        <v>27</v>
      </c>
      <c r="B49" s="49">
        <v>270</v>
      </c>
      <c r="C49" s="11" t="s">
        <v>218</v>
      </c>
      <c r="D49" s="11" t="s">
        <v>74</v>
      </c>
      <c r="E49" s="10" t="s">
        <v>6</v>
      </c>
      <c r="F49" s="52" t="s">
        <v>339</v>
      </c>
      <c r="G49" s="10">
        <v>92</v>
      </c>
      <c r="H49" s="2">
        <v>95</v>
      </c>
      <c r="I49" s="2">
        <v>97</v>
      </c>
      <c r="J49" s="2">
        <v>97</v>
      </c>
      <c r="K49" s="2">
        <v>94</v>
      </c>
      <c r="L49" s="2">
        <v>94</v>
      </c>
      <c r="M49" s="2">
        <v>569</v>
      </c>
      <c r="N49" s="2">
        <v>17</v>
      </c>
      <c r="O49" s="2">
        <v>95</v>
      </c>
      <c r="P49" s="2">
        <v>94</v>
      </c>
      <c r="Q49" s="2">
        <v>98</v>
      </c>
      <c r="R49" s="2">
        <v>98</v>
      </c>
      <c r="S49" s="2">
        <v>93</v>
      </c>
      <c r="T49" s="2">
        <v>94</v>
      </c>
      <c r="U49" s="2">
        <v>572</v>
      </c>
      <c r="V49" s="2">
        <v>21</v>
      </c>
      <c r="W49" s="2">
        <v>1141</v>
      </c>
      <c r="X49" s="2">
        <v>38</v>
      </c>
      <c r="Y49" s="2"/>
      <c r="Z49" s="2"/>
      <c r="AA49" s="2"/>
      <c r="AB49" s="80">
        <v>97</v>
      </c>
      <c r="AC49" s="80">
        <v>97</v>
      </c>
      <c r="AD49" s="80">
        <v>96</v>
      </c>
      <c r="AE49" s="80">
        <v>96</v>
      </c>
      <c r="AF49" s="80">
        <v>92</v>
      </c>
      <c r="AG49" s="80">
        <v>94</v>
      </c>
      <c r="AH49" s="80">
        <f t="shared" si="0"/>
        <v>572</v>
      </c>
      <c r="AI49" s="80">
        <v>22</v>
      </c>
      <c r="AJ49" s="60"/>
      <c r="AL49" s="80">
        <v>97</v>
      </c>
      <c r="AM49" s="80">
        <v>95</v>
      </c>
      <c r="AN49" s="80">
        <v>95</v>
      </c>
      <c r="AO49" s="80">
        <v>97</v>
      </c>
      <c r="AP49" s="80">
        <v>86</v>
      </c>
      <c r="AQ49" s="80">
        <v>94</v>
      </c>
      <c r="AR49" s="80">
        <f t="shared" si="1"/>
        <v>564</v>
      </c>
      <c r="AS49" s="80">
        <v>17</v>
      </c>
      <c r="AT49" s="44"/>
      <c r="AU49" s="2"/>
      <c r="AV49" s="2">
        <f t="shared" si="3"/>
        <v>1136</v>
      </c>
    </row>
    <row r="50" spans="1:48" x14ac:dyDescent="0.35">
      <c r="A50" s="2">
        <v>28</v>
      </c>
      <c r="B50" s="49">
        <v>382</v>
      </c>
      <c r="C50" s="11" t="s">
        <v>263</v>
      </c>
      <c r="D50" s="11" t="s">
        <v>262</v>
      </c>
      <c r="E50" s="10" t="s">
        <v>37</v>
      </c>
      <c r="F50" s="52" t="s">
        <v>339</v>
      </c>
      <c r="G50" s="10">
        <v>93</v>
      </c>
      <c r="H50" s="2">
        <v>87</v>
      </c>
      <c r="I50" s="2">
        <v>97</v>
      </c>
      <c r="J50" s="2">
        <v>97</v>
      </c>
      <c r="K50" s="2">
        <v>91</v>
      </c>
      <c r="L50" s="2">
        <v>97</v>
      </c>
      <c r="M50" s="2">
        <v>562</v>
      </c>
      <c r="N50" s="2">
        <v>15</v>
      </c>
      <c r="O50" s="2">
        <v>96</v>
      </c>
      <c r="P50" s="2">
        <v>95</v>
      </c>
      <c r="Q50" s="2">
        <v>97</v>
      </c>
      <c r="R50" s="2">
        <v>99</v>
      </c>
      <c r="S50" s="2">
        <v>95</v>
      </c>
      <c r="T50" s="2">
        <v>91</v>
      </c>
      <c r="U50" s="2">
        <v>573</v>
      </c>
      <c r="V50" s="2">
        <v>18</v>
      </c>
      <c r="W50" s="2">
        <v>1135</v>
      </c>
      <c r="X50" s="2">
        <v>33</v>
      </c>
      <c r="Y50" s="2"/>
      <c r="Z50" s="2"/>
      <c r="AA50" s="2"/>
      <c r="AB50" s="80">
        <v>92</v>
      </c>
      <c r="AC50" s="80">
        <v>96</v>
      </c>
      <c r="AD50" s="80">
        <v>97</v>
      </c>
      <c r="AE50" s="80">
        <v>95</v>
      </c>
      <c r="AF50" s="80">
        <v>92</v>
      </c>
      <c r="AG50" s="80">
        <v>95</v>
      </c>
      <c r="AH50" s="80">
        <f t="shared" si="0"/>
        <v>567</v>
      </c>
      <c r="AI50" s="80">
        <v>20</v>
      </c>
      <c r="AJ50" s="60"/>
      <c r="AL50" s="80">
        <v>92</v>
      </c>
      <c r="AM50" s="80">
        <v>93</v>
      </c>
      <c r="AN50" s="80">
        <v>98</v>
      </c>
      <c r="AO50" s="80">
        <v>99</v>
      </c>
      <c r="AP50" s="80">
        <v>94</v>
      </c>
      <c r="AQ50" s="80">
        <v>92</v>
      </c>
      <c r="AR50" s="80">
        <f t="shared" si="1"/>
        <v>568</v>
      </c>
      <c r="AS50" s="80">
        <v>20</v>
      </c>
      <c r="AT50" s="44"/>
      <c r="AU50" s="2"/>
      <c r="AV50" s="2">
        <f t="shared" si="3"/>
        <v>1135</v>
      </c>
    </row>
    <row r="51" spans="1:48" x14ac:dyDescent="0.35">
      <c r="A51" s="2">
        <v>29</v>
      </c>
      <c r="B51" s="49">
        <v>210</v>
      </c>
      <c r="C51" s="11" t="s">
        <v>211</v>
      </c>
      <c r="D51" s="11" t="s">
        <v>251</v>
      </c>
      <c r="E51" s="10" t="s">
        <v>37</v>
      </c>
      <c r="F51" s="52" t="s">
        <v>344</v>
      </c>
      <c r="G51" s="10">
        <v>90</v>
      </c>
      <c r="H51" s="2">
        <v>92</v>
      </c>
      <c r="I51" s="2">
        <v>98</v>
      </c>
      <c r="J51" s="2">
        <v>95</v>
      </c>
      <c r="K51" s="2">
        <v>91</v>
      </c>
      <c r="L51" s="2">
        <v>92</v>
      </c>
      <c r="M51" s="2">
        <v>558</v>
      </c>
      <c r="N51" s="2">
        <v>13</v>
      </c>
      <c r="O51" s="2">
        <v>94</v>
      </c>
      <c r="P51" s="2">
        <v>81</v>
      </c>
      <c r="Q51" s="2">
        <v>97</v>
      </c>
      <c r="R51" s="2">
        <v>94</v>
      </c>
      <c r="S51" s="2">
        <v>88</v>
      </c>
      <c r="T51" s="2">
        <v>89</v>
      </c>
      <c r="U51" s="2">
        <v>543</v>
      </c>
      <c r="V51" s="2">
        <v>16</v>
      </c>
      <c r="W51" s="2">
        <v>1101</v>
      </c>
      <c r="X51" s="2">
        <v>29</v>
      </c>
      <c r="Y51" s="2"/>
      <c r="Z51" s="2"/>
      <c r="AA51" s="2"/>
      <c r="AB51" s="80">
        <v>91</v>
      </c>
      <c r="AC51" s="80">
        <v>94</v>
      </c>
      <c r="AD51" s="80">
        <v>99</v>
      </c>
      <c r="AE51" s="80">
        <v>98</v>
      </c>
      <c r="AF51" s="80">
        <v>90</v>
      </c>
      <c r="AG51" s="80">
        <v>90</v>
      </c>
      <c r="AH51" s="80">
        <f t="shared" si="0"/>
        <v>562</v>
      </c>
      <c r="AI51" s="80">
        <v>14</v>
      </c>
      <c r="AJ51" s="60"/>
      <c r="AL51" s="80">
        <v>95</v>
      </c>
      <c r="AM51" s="80">
        <v>96</v>
      </c>
      <c r="AN51" s="80">
        <v>99</v>
      </c>
      <c r="AO51" s="80">
        <v>95</v>
      </c>
      <c r="AP51" s="80">
        <v>95</v>
      </c>
      <c r="AQ51" s="80">
        <v>90</v>
      </c>
      <c r="AR51" s="80">
        <f t="shared" si="1"/>
        <v>570</v>
      </c>
      <c r="AS51" s="80">
        <v>25</v>
      </c>
      <c r="AT51" s="44"/>
      <c r="AU51" s="2"/>
      <c r="AV51" s="2">
        <f t="shared" si="3"/>
        <v>1132</v>
      </c>
    </row>
    <row r="52" spans="1:48" x14ac:dyDescent="0.35">
      <c r="A52" s="2">
        <v>30</v>
      </c>
      <c r="B52" s="49">
        <v>202</v>
      </c>
      <c r="C52" s="11" t="s">
        <v>179</v>
      </c>
      <c r="D52" s="11" t="s">
        <v>233</v>
      </c>
      <c r="E52" s="10" t="s">
        <v>6</v>
      </c>
      <c r="F52" s="52" t="s">
        <v>339</v>
      </c>
      <c r="G52" s="10">
        <v>96</v>
      </c>
      <c r="H52" s="2">
        <v>93</v>
      </c>
      <c r="I52" s="2">
        <v>99</v>
      </c>
      <c r="J52" s="2">
        <v>97</v>
      </c>
      <c r="K52" s="2">
        <v>94</v>
      </c>
      <c r="L52" s="2">
        <v>94</v>
      </c>
      <c r="M52" s="2">
        <v>573</v>
      </c>
      <c r="N52" s="2">
        <v>23</v>
      </c>
      <c r="O52" s="2">
        <v>97</v>
      </c>
      <c r="P52" s="2">
        <v>99</v>
      </c>
      <c r="Q52" s="2">
        <v>99</v>
      </c>
      <c r="R52" s="2">
        <v>98</v>
      </c>
      <c r="S52" s="2">
        <v>94</v>
      </c>
      <c r="T52" s="2">
        <v>92</v>
      </c>
      <c r="U52" s="2">
        <v>579</v>
      </c>
      <c r="V52" s="2">
        <v>23</v>
      </c>
      <c r="W52" s="2">
        <v>1152</v>
      </c>
      <c r="X52" s="2">
        <v>46</v>
      </c>
      <c r="Y52" s="44">
        <v>384.4</v>
      </c>
      <c r="Z52" s="2">
        <v>1</v>
      </c>
      <c r="AA52" s="2"/>
      <c r="AB52" s="80">
        <v>95</v>
      </c>
      <c r="AC52" s="80">
        <v>90</v>
      </c>
      <c r="AD52" s="80">
        <v>97</v>
      </c>
      <c r="AE52" s="80">
        <v>97</v>
      </c>
      <c r="AF52" s="80">
        <v>93</v>
      </c>
      <c r="AG52" s="80">
        <v>94</v>
      </c>
      <c r="AH52" s="80">
        <f t="shared" si="0"/>
        <v>566</v>
      </c>
      <c r="AI52" s="80">
        <v>16</v>
      </c>
      <c r="AJ52" s="60"/>
      <c r="AL52" s="80">
        <v>96</v>
      </c>
      <c r="AM52" s="80">
        <v>91</v>
      </c>
      <c r="AN52" s="80">
        <v>98</v>
      </c>
      <c r="AO52" s="80">
        <v>96</v>
      </c>
      <c r="AP52" s="80">
        <v>92</v>
      </c>
      <c r="AQ52" s="80">
        <v>92</v>
      </c>
      <c r="AR52" s="80">
        <f t="shared" si="1"/>
        <v>565</v>
      </c>
      <c r="AS52" s="80">
        <v>16</v>
      </c>
      <c r="AT52" s="44"/>
      <c r="AU52" s="2"/>
      <c r="AV52" s="2">
        <f t="shared" si="3"/>
        <v>1131</v>
      </c>
    </row>
    <row r="53" spans="1:48" x14ac:dyDescent="0.35">
      <c r="A53" s="2">
        <v>31</v>
      </c>
      <c r="B53" s="49">
        <v>236</v>
      </c>
      <c r="C53" s="11" t="s">
        <v>255</v>
      </c>
      <c r="D53" s="11" t="s">
        <v>261</v>
      </c>
      <c r="E53" s="10" t="s">
        <v>37</v>
      </c>
      <c r="F53" s="52" t="s">
        <v>303</v>
      </c>
      <c r="G53" s="10">
        <v>99</v>
      </c>
      <c r="H53" s="2">
        <v>94</v>
      </c>
      <c r="I53" s="2">
        <v>97</v>
      </c>
      <c r="J53" s="2">
        <v>96</v>
      </c>
      <c r="K53" s="2">
        <v>87</v>
      </c>
      <c r="L53" s="2">
        <v>88</v>
      </c>
      <c r="M53" s="2">
        <v>561</v>
      </c>
      <c r="N53" s="2">
        <v>18</v>
      </c>
      <c r="O53" s="2">
        <v>95</v>
      </c>
      <c r="P53" s="2">
        <v>93</v>
      </c>
      <c r="Q53" s="42">
        <v>100</v>
      </c>
      <c r="R53" s="2">
        <v>99</v>
      </c>
      <c r="S53" s="2">
        <v>94</v>
      </c>
      <c r="T53" s="2">
        <v>91</v>
      </c>
      <c r="U53" s="2">
        <v>572</v>
      </c>
      <c r="V53" s="2">
        <v>24</v>
      </c>
      <c r="W53" s="2">
        <v>1133</v>
      </c>
      <c r="X53" s="2">
        <v>42</v>
      </c>
      <c r="Y53" s="2"/>
      <c r="Z53" s="2"/>
      <c r="AA53" s="2"/>
      <c r="AB53" s="80">
        <v>93</v>
      </c>
      <c r="AC53" s="80">
        <v>94</v>
      </c>
      <c r="AD53" s="80">
        <v>97</v>
      </c>
      <c r="AE53" s="80">
        <v>98</v>
      </c>
      <c r="AF53" s="80">
        <v>91</v>
      </c>
      <c r="AG53" s="80">
        <v>93</v>
      </c>
      <c r="AH53" s="80">
        <f t="shared" si="0"/>
        <v>566</v>
      </c>
      <c r="AI53" s="80">
        <v>26</v>
      </c>
      <c r="AJ53" s="60"/>
      <c r="AL53" s="80">
        <v>94</v>
      </c>
      <c r="AM53" s="80">
        <v>98</v>
      </c>
      <c r="AN53" s="80">
        <v>97</v>
      </c>
      <c r="AO53" s="80">
        <v>95</v>
      </c>
      <c r="AP53" s="80">
        <v>93</v>
      </c>
      <c r="AQ53" s="80">
        <v>88</v>
      </c>
      <c r="AR53" s="80">
        <f t="shared" si="1"/>
        <v>565</v>
      </c>
      <c r="AS53" s="80">
        <v>19</v>
      </c>
      <c r="AT53" s="44"/>
      <c r="AU53" s="2"/>
      <c r="AV53" s="2">
        <f t="shared" si="3"/>
        <v>1131</v>
      </c>
    </row>
    <row r="54" spans="1:48" x14ac:dyDescent="0.35">
      <c r="A54" s="2">
        <v>32</v>
      </c>
      <c r="B54" s="49">
        <v>383</v>
      </c>
      <c r="C54" s="50" t="s">
        <v>240</v>
      </c>
      <c r="D54" s="51" t="s">
        <v>239</v>
      </c>
      <c r="E54" s="52" t="s">
        <v>6</v>
      </c>
      <c r="F54" s="52" t="s">
        <v>344</v>
      </c>
      <c r="AB54" s="80">
        <v>98</v>
      </c>
      <c r="AC54" s="80">
        <v>94</v>
      </c>
      <c r="AD54" s="80">
        <v>95</v>
      </c>
      <c r="AE54" s="80">
        <v>97</v>
      </c>
      <c r="AF54" s="80">
        <v>89</v>
      </c>
      <c r="AG54" s="80">
        <v>90</v>
      </c>
      <c r="AH54" s="80">
        <f t="shared" si="0"/>
        <v>563</v>
      </c>
      <c r="AI54" s="80">
        <v>14</v>
      </c>
      <c r="AL54" s="80">
        <v>94</v>
      </c>
      <c r="AM54" s="80">
        <v>93</v>
      </c>
      <c r="AN54" s="80">
        <v>97</v>
      </c>
      <c r="AO54" s="80">
        <v>99</v>
      </c>
      <c r="AP54" s="80">
        <v>90</v>
      </c>
      <c r="AQ54" s="80">
        <v>94</v>
      </c>
      <c r="AR54" s="80">
        <f t="shared" si="1"/>
        <v>567</v>
      </c>
      <c r="AS54" s="80">
        <v>19</v>
      </c>
      <c r="AT54" s="44"/>
      <c r="AU54" s="2"/>
      <c r="AV54" s="2">
        <f t="shared" si="3"/>
        <v>1130</v>
      </c>
    </row>
    <row r="55" spans="1:48" x14ac:dyDescent="0.35">
      <c r="A55" s="2">
        <v>33</v>
      </c>
      <c r="B55" s="49">
        <v>194</v>
      </c>
      <c r="C55" s="11" t="s">
        <v>215</v>
      </c>
      <c r="D55" s="11" t="s">
        <v>138</v>
      </c>
      <c r="E55" s="10" t="s">
        <v>6</v>
      </c>
      <c r="F55" s="52" t="s">
        <v>339</v>
      </c>
      <c r="G55" s="10">
        <v>94</v>
      </c>
      <c r="H55" s="2">
        <v>95</v>
      </c>
      <c r="I55" s="2">
        <v>96</v>
      </c>
      <c r="J55" s="2">
        <v>96</v>
      </c>
      <c r="K55" s="2">
        <v>96</v>
      </c>
      <c r="L55" s="2">
        <v>88</v>
      </c>
      <c r="M55" s="2">
        <v>565</v>
      </c>
      <c r="N55" s="2">
        <v>17</v>
      </c>
      <c r="O55" s="2">
        <v>97</v>
      </c>
      <c r="P55" s="2">
        <v>96</v>
      </c>
      <c r="Q55" s="2">
        <v>96</v>
      </c>
      <c r="R55" s="2">
        <v>95</v>
      </c>
      <c r="S55" s="2">
        <v>97</v>
      </c>
      <c r="T55" s="2">
        <v>93</v>
      </c>
      <c r="U55" s="2">
        <v>574</v>
      </c>
      <c r="V55" s="2">
        <v>24</v>
      </c>
      <c r="W55" s="2">
        <v>1139</v>
      </c>
      <c r="X55" s="2">
        <v>41</v>
      </c>
      <c r="Y55" s="2"/>
      <c r="Z55" s="2"/>
      <c r="AA55" s="2"/>
      <c r="AB55" s="80">
        <v>96</v>
      </c>
      <c r="AC55" s="80">
        <v>96</v>
      </c>
      <c r="AD55" s="80">
        <v>94</v>
      </c>
      <c r="AE55" s="80">
        <v>96</v>
      </c>
      <c r="AF55" s="80">
        <v>90</v>
      </c>
      <c r="AG55" s="80">
        <v>93</v>
      </c>
      <c r="AH55" s="80">
        <f t="shared" ref="AH55:AH86" si="4">SUM(AB55:AG55)</f>
        <v>565</v>
      </c>
      <c r="AI55" s="80">
        <v>18</v>
      </c>
      <c r="AJ55" s="60"/>
      <c r="AL55" s="80">
        <v>98</v>
      </c>
      <c r="AM55" s="80">
        <v>92</v>
      </c>
      <c r="AN55" s="80">
        <v>97</v>
      </c>
      <c r="AO55" s="80">
        <v>97</v>
      </c>
      <c r="AP55" s="80">
        <v>91</v>
      </c>
      <c r="AQ55" s="80">
        <v>89</v>
      </c>
      <c r="AR55" s="80">
        <f t="shared" ref="AR55:AR86" si="5">SUM(AL55:AQ55)</f>
        <v>564</v>
      </c>
      <c r="AS55" s="80">
        <v>20</v>
      </c>
      <c r="AT55" s="44"/>
      <c r="AU55" s="2"/>
      <c r="AV55" s="2">
        <f t="shared" si="3"/>
        <v>1129</v>
      </c>
    </row>
    <row r="56" spans="1:48" x14ac:dyDescent="0.35">
      <c r="A56" s="2">
        <v>34</v>
      </c>
      <c r="B56" s="49">
        <v>280</v>
      </c>
      <c r="C56" s="11" t="s">
        <v>242</v>
      </c>
      <c r="D56" s="11" t="s">
        <v>241</v>
      </c>
      <c r="E56" s="10" t="s">
        <v>6</v>
      </c>
      <c r="F56" s="52" t="s">
        <v>303</v>
      </c>
      <c r="G56" s="10">
        <v>96</v>
      </c>
      <c r="H56" s="2">
        <v>99</v>
      </c>
      <c r="I56" s="2">
        <v>98</v>
      </c>
      <c r="J56" s="2">
        <v>98</v>
      </c>
      <c r="K56" s="2">
        <v>94</v>
      </c>
      <c r="L56" s="2">
        <v>98</v>
      </c>
      <c r="M56" s="2">
        <v>583</v>
      </c>
      <c r="N56" s="2">
        <v>24</v>
      </c>
      <c r="O56" s="2">
        <v>94</v>
      </c>
      <c r="P56" s="2">
        <v>97</v>
      </c>
      <c r="Q56" s="2">
        <v>99</v>
      </c>
      <c r="R56" s="2">
        <v>95</v>
      </c>
      <c r="S56" s="2">
        <v>94</v>
      </c>
      <c r="T56" s="2">
        <v>89</v>
      </c>
      <c r="U56" s="2">
        <v>568</v>
      </c>
      <c r="V56" s="2">
        <v>16</v>
      </c>
      <c r="W56" s="2">
        <v>1151</v>
      </c>
      <c r="X56" s="2">
        <v>40</v>
      </c>
      <c r="Y56" s="44">
        <v>386.9</v>
      </c>
      <c r="Z56" s="2">
        <v>2</v>
      </c>
      <c r="AA56" s="2"/>
      <c r="AB56" s="80">
        <v>93</v>
      </c>
      <c r="AC56" s="80">
        <v>90</v>
      </c>
      <c r="AD56" s="80">
        <v>98</v>
      </c>
      <c r="AE56" s="80">
        <v>94</v>
      </c>
      <c r="AF56" s="80">
        <v>94</v>
      </c>
      <c r="AG56" s="80">
        <v>92</v>
      </c>
      <c r="AH56" s="80">
        <f t="shared" si="4"/>
        <v>561</v>
      </c>
      <c r="AI56" s="80">
        <v>11</v>
      </c>
      <c r="AJ56" s="60"/>
      <c r="AL56" s="80">
        <v>92</v>
      </c>
      <c r="AM56" s="80">
        <v>95</v>
      </c>
      <c r="AN56" s="80">
        <v>96</v>
      </c>
      <c r="AO56" s="80">
        <v>97</v>
      </c>
      <c r="AP56" s="80">
        <v>93</v>
      </c>
      <c r="AQ56" s="80">
        <v>94</v>
      </c>
      <c r="AR56" s="80">
        <f t="shared" si="5"/>
        <v>567</v>
      </c>
      <c r="AS56" s="80">
        <v>17</v>
      </c>
      <c r="AT56" s="44"/>
      <c r="AU56" s="2"/>
      <c r="AV56" s="2">
        <f t="shared" si="3"/>
        <v>1128</v>
      </c>
    </row>
    <row r="57" spans="1:48" x14ac:dyDescent="0.35">
      <c r="A57" s="2">
        <v>35</v>
      </c>
      <c r="B57" s="49">
        <v>131</v>
      </c>
      <c r="C57" s="11" t="s">
        <v>213</v>
      </c>
      <c r="D57" s="11" t="s">
        <v>212</v>
      </c>
      <c r="E57" s="10" t="s">
        <v>611</v>
      </c>
      <c r="F57" s="52" t="s">
        <v>303</v>
      </c>
      <c r="G57" s="10">
        <v>93</v>
      </c>
      <c r="H57" s="2">
        <v>93</v>
      </c>
      <c r="I57" s="2">
        <v>96</v>
      </c>
      <c r="J57" s="2">
        <v>96</v>
      </c>
      <c r="K57" s="2">
        <v>97</v>
      </c>
      <c r="L57" s="2">
        <v>89</v>
      </c>
      <c r="M57" s="2">
        <v>564</v>
      </c>
      <c r="N57" s="2">
        <v>14</v>
      </c>
      <c r="O57" s="2">
        <v>95</v>
      </c>
      <c r="P57" s="2">
        <v>93</v>
      </c>
      <c r="Q57" s="2">
        <v>97</v>
      </c>
      <c r="R57" s="2">
        <v>96</v>
      </c>
      <c r="S57" s="2">
        <v>94</v>
      </c>
      <c r="T57" s="2">
        <v>93</v>
      </c>
      <c r="U57" s="2">
        <v>568</v>
      </c>
      <c r="V57" s="2">
        <v>20</v>
      </c>
      <c r="W57" s="2">
        <v>1132</v>
      </c>
      <c r="X57" s="2">
        <v>34</v>
      </c>
      <c r="Y57" s="2"/>
      <c r="Z57" s="2"/>
      <c r="AA57" s="2"/>
      <c r="AB57" s="80">
        <v>96</v>
      </c>
      <c r="AC57" s="80">
        <v>93</v>
      </c>
      <c r="AD57" s="80">
        <v>95</v>
      </c>
      <c r="AE57" s="80">
        <v>96</v>
      </c>
      <c r="AF57" s="80">
        <v>95</v>
      </c>
      <c r="AG57" s="80">
        <v>98</v>
      </c>
      <c r="AH57" s="80">
        <f t="shared" si="4"/>
        <v>573</v>
      </c>
      <c r="AI57" s="80">
        <v>21</v>
      </c>
      <c r="AJ57" s="60"/>
      <c r="AL57" s="80">
        <v>89</v>
      </c>
      <c r="AM57" s="80">
        <v>91</v>
      </c>
      <c r="AN57" s="80">
        <v>98</v>
      </c>
      <c r="AO57" s="80">
        <v>99</v>
      </c>
      <c r="AP57" s="80">
        <v>88</v>
      </c>
      <c r="AQ57" s="80">
        <v>90</v>
      </c>
      <c r="AR57" s="80">
        <f t="shared" si="5"/>
        <v>555</v>
      </c>
      <c r="AS57" s="80">
        <v>15</v>
      </c>
      <c r="AT57" s="44"/>
      <c r="AU57" s="2"/>
      <c r="AV57" s="2">
        <f t="shared" si="3"/>
        <v>1128</v>
      </c>
    </row>
    <row r="58" spans="1:48" x14ac:dyDescent="0.35">
      <c r="A58" s="2">
        <v>36</v>
      </c>
      <c r="B58" s="49">
        <v>311</v>
      </c>
      <c r="C58" s="50" t="s">
        <v>327</v>
      </c>
      <c r="D58" s="51" t="s">
        <v>328</v>
      </c>
      <c r="E58" s="52"/>
      <c r="F58" s="52" t="s">
        <v>160</v>
      </c>
      <c r="AB58" s="80">
        <v>89</v>
      </c>
      <c r="AC58" s="80">
        <v>92</v>
      </c>
      <c r="AD58" s="80">
        <v>95</v>
      </c>
      <c r="AE58" s="80">
        <v>94</v>
      </c>
      <c r="AF58" s="80">
        <v>92</v>
      </c>
      <c r="AG58" s="80">
        <v>94</v>
      </c>
      <c r="AH58" s="80">
        <f t="shared" si="4"/>
        <v>556</v>
      </c>
      <c r="AI58" s="80">
        <v>12</v>
      </c>
      <c r="AL58" s="80">
        <v>95</v>
      </c>
      <c r="AM58" s="80">
        <v>98</v>
      </c>
      <c r="AN58" s="80">
        <v>97</v>
      </c>
      <c r="AO58" s="80">
        <v>97</v>
      </c>
      <c r="AP58" s="80">
        <v>93</v>
      </c>
      <c r="AQ58" s="80">
        <v>91</v>
      </c>
      <c r="AR58" s="80">
        <f t="shared" si="5"/>
        <v>571</v>
      </c>
      <c r="AS58" s="80">
        <v>20</v>
      </c>
      <c r="AT58" s="44"/>
      <c r="AU58" s="2"/>
      <c r="AV58" s="2">
        <f t="shared" si="3"/>
        <v>1127</v>
      </c>
    </row>
    <row r="59" spans="1:48" x14ac:dyDescent="0.35">
      <c r="A59" s="2">
        <v>37</v>
      </c>
      <c r="B59" s="49">
        <v>359</v>
      </c>
      <c r="C59" s="11" t="s">
        <v>207</v>
      </c>
      <c r="D59" s="11" t="s">
        <v>206</v>
      </c>
      <c r="E59" s="10" t="s">
        <v>37</v>
      </c>
      <c r="F59" s="52" t="s">
        <v>339</v>
      </c>
      <c r="G59" s="10">
        <v>96</v>
      </c>
      <c r="H59" s="2">
        <v>98</v>
      </c>
      <c r="I59" s="2">
        <v>98</v>
      </c>
      <c r="J59" s="2">
        <v>98</v>
      </c>
      <c r="K59" s="2">
        <v>89</v>
      </c>
      <c r="L59" s="2">
        <v>96</v>
      </c>
      <c r="M59" s="2">
        <v>575</v>
      </c>
      <c r="N59" s="2">
        <v>25</v>
      </c>
      <c r="O59" s="2">
        <v>97</v>
      </c>
      <c r="P59" s="2">
        <v>96</v>
      </c>
      <c r="Q59" s="2">
        <v>98</v>
      </c>
      <c r="R59" s="42">
        <v>100</v>
      </c>
      <c r="S59" s="2">
        <v>92</v>
      </c>
      <c r="T59" s="2">
        <v>93</v>
      </c>
      <c r="U59" s="2">
        <v>576</v>
      </c>
      <c r="V59" s="2">
        <v>23</v>
      </c>
      <c r="W59" s="2">
        <v>1151</v>
      </c>
      <c r="X59" s="2">
        <v>48</v>
      </c>
      <c r="Y59" s="44">
        <v>423.9</v>
      </c>
      <c r="Z59" s="2">
        <v>5</v>
      </c>
      <c r="AA59" s="2"/>
      <c r="AB59" s="80">
        <v>94</v>
      </c>
      <c r="AC59" s="80">
        <v>99</v>
      </c>
      <c r="AD59" s="80">
        <v>96</v>
      </c>
      <c r="AE59" s="80">
        <v>95</v>
      </c>
      <c r="AF59" s="80">
        <v>91</v>
      </c>
      <c r="AG59" s="80">
        <v>92</v>
      </c>
      <c r="AH59" s="80">
        <f t="shared" si="4"/>
        <v>567</v>
      </c>
      <c r="AI59" s="80">
        <v>24</v>
      </c>
      <c r="AJ59" s="60"/>
      <c r="AL59" s="80">
        <v>95</v>
      </c>
      <c r="AM59" s="80">
        <v>91</v>
      </c>
      <c r="AN59" s="80">
        <v>95</v>
      </c>
      <c r="AO59" s="80">
        <v>98</v>
      </c>
      <c r="AP59" s="80">
        <v>92</v>
      </c>
      <c r="AQ59" s="80">
        <v>89</v>
      </c>
      <c r="AR59" s="80">
        <f t="shared" si="5"/>
        <v>560</v>
      </c>
      <c r="AS59" s="80">
        <v>17</v>
      </c>
      <c r="AT59" s="44"/>
      <c r="AU59" s="2"/>
      <c r="AV59" s="2">
        <f t="shared" si="3"/>
        <v>1127</v>
      </c>
    </row>
    <row r="60" spans="1:48" x14ac:dyDescent="0.35">
      <c r="A60" s="2">
        <v>38</v>
      </c>
      <c r="B60" s="49">
        <v>128</v>
      </c>
      <c r="C60" s="11" t="s">
        <v>209</v>
      </c>
      <c r="D60" s="11" t="s">
        <v>208</v>
      </c>
      <c r="E60" s="10" t="s">
        <v>611</v>
      </c>
      <c r="F60" s="52" t="s">
        <v>339</v>
      </c>
      <c r="G60" s="10">
        <v>96</v>
      </c>
      <c r="H60" s="2">
        <v>96</v>
      </c>
      <c r="I60" s="2">
        <v>99</v>
      </c>
      <c r="J60" s="2">
        <v>98</v>
      </c>
      <c r="K60" s="2">
        <v>95</v>
      </c>
      <c r="L60" s="2">
        <v>90</v>
      </c>
      <c r="M60" s="2">
        <v>574</v>
      </c>
      <c r="N60" s="2">
        <v>22</v>
      </c>
      <c r="O60" s="2">
        <v>94</v>
      </c>
      <c r="P60" s="2">
        <v>95</v>
      </c>
      <c r="Q60" s="2">
        <v>98</v>
      </c>
      <c r="R60" s="2">
        <v>98</v>
      </c>
      <c r="S60" s="2">
        <v>95</v>
      </c>
      <c r="T60" s="2">
        <v>95</v>
      </c>
      <c r="U60" s="2">
        <v>575</v>
      </c>
      <c r="V60" s="2">
        <v>18</v>
      </c>
      <c r="W60" s="2">
        <v>1149</v>
      </c>
      <c r="X60" s="2">
        <v>40</v>
      </c>
      <c r="Y60" s="44">
        <v>436.6</v>
      </c>
      <c r="Z60" s="2">
        <v>6</v>
      </c>
      <c r="AA60" s="2"/>
      <c r="AB60" s="80">
        <v>95</v>
      </c>
      <c r="AC60" s="80">
        <v>94</v>
      </c>
      <c r="AD60" s="80">
        <v>97</v>
      </c>
      <c r="AE60" s="80">
        <v>100</v>
      </c>
      <c r="AF60" s="80">
        <v>90</v>
      </c>
      <c r="AG60" s="80">
        <v>83</v>
      </c>
      <c r="AH60" s="80">
        <f t="shared" si="4"/>
        <v>559</v>
      </c>
      <c r="AI60" s="80">
        <v>17</v>
      </c>
      <c r="AJ60" s="60"/>
      <c r="AL60" s="80">
        <v>95</v>
      </c>
      <c r="AM60" s="80">
        <v>95</v>
      </c>
      <c r="AN60" s="80">
        <v>98</v>
      </c>
      <c r="AO60" s="80">
        <v>96</v>
      </c>
      <c r="AP60" s="80">
        <v>93</v>
      </c>
      <c r="AQ60" s="80">
        <v>89</v>
      </c>
      <c r="AR60" s="80">
        <f t="shared" si="5"/>
        <v>566</v>
      </c>
      <c r="AS60" s="80">
        <v>15</v>
      </c>
      <c r="AT60" s="44"/>
      <c r="AU60" s="2"/>
      <c r="AV60" s="2">
        <f t="shared" si="3"/>
        <v>1125</v>
      </c>
    </row>
    <row r="61" spans="1:48" x14ac:dyDescent="0.35">
      <c r="A61" s="2">
        <v>39</v>
      </c>
      <c r="B61" s="49">
        <v>395</v>
      </c>
      <c r="C61" s="50" t="s">
        <v>335</v>
      </c>
      <c r="D61" s="51" t="s">
        <v>336</v>
      </c>
      <c r="E61" s="52"/>
      <c r="F61" s="52" t="s">
        <v>339</v>
      </c>
      <c r="AB61" s="80">
        <v>94</v>
      </c>
      <c r="AC61" s="80">
        <v>94</v>
      </c>
      <c r="AD61" s="80">
        <v>98</v>
      </c>
      <c r="AE61" s="80">
        <v>99</v>
      </c>
      <c r="AF61" s="80">
        <v>92</v>
      </c>
      <c r="AG61" s="80">
        <v>86</v>
      </c>
      <c r="AH61" s="80">
        <f t="shared" si="4"/>
        <v>563</v>
      </c>
      <c r="AI61" s="80">
        <v>21</v>
      </c>
      <c r="AJ61" s="60"/>
      <c r="AL61" s="80">
        <v>94</v>
      </c>
      <c r="AM61" s="80">
        <v>96</v>
      </c>
      <c r="AN61" s="80">
        <v>96</v>
      </c>
      <c r="AO61" s="80">
        <v>96</v>
      </c>
      <c r="AP61" s="80">
        <v>87</v>
      </c>
      <c r="AQ61" s="80">
        <v>92</v>
      </c>
      <c r="AR61" s="80">
        <f t="shared" si="5"/>
        <v>561</v>
      </c>
      <c r="AS61" s="80">
        <v>20</v>
      </c>
      <c r="AT61" s="44"/>
      <c r="AU61" s="2"/>
      <c r="AV61" s="2">
        <f t="shared" si="3"/>
        <v>1124</v>
      </c>
    </row>
    <row r="62" spans="1:48" x14ac:dyDescent="0.35">
      <c r="A62" s="2">
        <v>40</v>
      </c>
      <c r="B62" s="49">
        <v>132</v>
      </c>
      <c r="C62" s="50" t="s">
        <v>362</v>
      </c>
      <c r="D62" s="51" t="s">
        <v>363</v>
      </c>
      <c r="E62" s="52"/>
      <c r="F62" s="52" t="s">
        <v>303</v>
      </c>
      <c r="AB62" s="80">
        <v>97</v>
      </c>
      <c r="AC62" s="80">
        <v>94</v>
      </c>
      <c r="AD62" s="80">
        <v>96</v>
      </c>
      <c r="AE62" s="80">
        <v>98</v>
      </c>
      <c r="AF62" s="80">
        <v>90</v>
      </c>
      <c r="AG62" s="80">
        <v>89</v>
      </c>
      <c r="AH62" s="80">
        <f t="shared" si="4"/>
        <v>564</v>
      </c>
      <c r="AI62" s="80">
        <v>16</v>
      </c>
      <c r="AL62" s="80">
        <v>96</v>
      </c>
      <c r="AM62" s="80">
        <v>94</v>
      </c>
      <c r="AN62" s="80">
        <v>99</v>
      </c>
      <c r="AO62" s="80">
        <v>99</v>
      </c>
      <c r="AP62" s="80">
        <v>87</v>
      </c>
      <c r="AQ62" s="80">
        <v>85</v>
      </c>
      <c r="AR62" s="80">
        <f t="shared" si="5"/>
        <v>560</v>
      </c>
      <c r="AS62" s="80">
        <v>21</v>
      </c>
      <c r="AT62" s="44"/>
      <c r="AU62" s="2"/>
      <c r="AV62" s="2">
        <f t="shared" si="3"/>
        <v>1124</v>
      </c>
    </row>
    <row r="63" spans="1:48" x14ac:dyDescent="0.35">
      <c r="A63" s="2">
        <v>41</v>
      </c>
      <c r="B63" s="10">
        <v>417</v>
      </c>
      <c r="C63" s="11" t="s">
        <v>613</v>
      </c>
      <c r="D63" s="11" t="s">
        <v>614</v>
      </c>
      <c r="E63" s="10" t="s">
        <v>349</v>
      </c>
      <c r="F63" s="10" t="s">
        <v>160</v>
      </c>
      <c r="AB63" s="80">
        <v>95</v>
      </c>
      <c r="AC63" s="80">
        <v>94</v>
      </c>
      <c r="AD63" s="80">
        <v>97</v>
      </c>
      <c r="AE63" s="80">
        <v>96</v>
      </c>
      <c r="AF63" s="80">
        <v>97</v>
      </c>
      <c r="AG63" s="80">
        <v>90</v>
      </c>
      <c r="AH63" s="80">
        <f t="shared" si="4"/>
        <v>569</v>
      </c>
      <c r="AI63" s="80">
        <v>15</v>
      </c>
      <c r="AL63" s="80">
        <v>91</v>
      </c>
      <c r="AM63" s="80">
        <v>91</v>
      </c>
      <c r="AN63" s="80">
        <v>94</v>
      </c>
      <c r="AO63" s="80">
        <v>97</v>
      </c>
      <c r="AP63" s="80">
        <v>88</v>
      </c>
      <c r="AQ63" s="80">
        <v>92</v>
      </c>
      <c r="AR63" s="80">
        <f t="shared" si="5"/>
        <v>553</v>
      </c>
      <c r="AS63" s="80">
        <v>12</v>
      </c>
      <c r="AT63" s="44"/>
      <c r="AU63" s="2"/>
      <c r="AV63" s="2">
        <f t="shared" si="3"/>
        <v>1122</v>
      </c>
    </row>
    <row r="64" spans="1:48" x14ac:dyDescent="0.35">
      <c r="A64" s="2">
        <v>42</v>
      </c>
      <c r="B64" s="49">
        <v>115</v>
      </c>
      <c r="C64" s="50" t="s">
        <v>359</v>
      </c>
      <c r="D64" s="51" t="s">
        <v>192</v>
      </c>
      <c r="E64" s="52"/>
      <c r="F64" s="52" t="s">
        <v>344</v>
      </c>
      <c r="AB64" s="80">
        <v>95</v>
      </c>
      <c r="AC64" s="80">
        <v>94</v>
      </c>
      <c r="AD64" s="80">
        <v>97</v>
      </c>
      <c r="AE64" s="80">
        <v>98</v>
      </c>
      <c r="AF64" s="80">
        <v>87</v>
      </c>
      <c r="AG64" s="80">
        <v>88</v>
      </c>
      <c r="AH64" s="80">
        <f t="shared" si="4"/>
        <v>559</v>
      </c>
      <c r="AI64" s="80">
        <v>17</v>
      </c>
      <c r="AL64" s="80">
        <v>92</v>
      </c>
      <c r="AM64" s="80">
        <v>95</v>
      </c>
      <c r="AN64" s="80">
        <v>99</v>
      </c>
      <c r="AO64" s="80">
        <v>99</v>
      </c>
      <c r="AP64" s="80">
        <v>88</v>
      </c>
      <c r="AQ64" s="80">
        <v>88</v>
      </c>
      <c r="AR64" s="80">
        <f t="shared" si="5"/>
        <v>561</v>
      </c>
      <c r="AS64" s="80">
        <v>18</v>
      </c>
      <c r="AT64" s="44"/>
      <c r="AU64" s="2"/>
      <c r="AV64" s="2">
        <f t="shared" si="3"/>
        <v>1120</v>
      </c>
    </row>
    <row r="65" spans="1:48" x14ac:dyDescent="0.35">
      <c r="A65" s="2">
        <v>43</v>
      </c>
      <c r="B65" s="49">
        <v>186</v>
      </c>
      <c r="C65" s="11" t="s">
        <v>260</v>
      </c>
      <c r="D65" s="11" t="s">
        <v>259</v>
      </c>
      <c r="E65" s="10" t="s">
        <v>37</v>
      </c>
      <c r="F65" s="52" t="s">
        <v>303</v>
      </c>
      <c r="G65" s="10">
        <v>97</v>
      </c>
      <c r="H65" s="2">
        <v>92</v>
      </c>
      <c r="I65" s="2">
        <v>97</v>
      </c>
      <c r="J65" s="2">
        <v>96</v>
      </c>
      <c r="K65" s="2">
        <v>93</v>
      </c>
      <c r="L65" s="2">
        <v>93</v>
      </c>
      <c r="M65" s="2">
        <v>568</v>
      </c>
      <c r="N65" s="2">
        <v>15</v>
      </c>
      <c r="O65" s="2">
        <v>92</v>
      </c>
      <c r="P65" s="2">
        <v>94</v>
      </c>
      <c r="Q65" s="2">
        <v>97</v>
      </c>
      <c r="R65" s="2">
        <v>96</v>
      </c>
      <c r="S65" s="2">
        <v>93</v>
      </c>
      <c r="T65" s="2">
        <v>93</v>
      </c>
      <c r="U65" s="2">
        <v>565</v>
      </c>
      <c r="V65" s="2">
        <v>11</v>
      </c>
      <c r="W65" s="2">
        <v>1133</v>
      </c>
      <c r="X65" s="2">
        <v>26</v>
      </c>
      <c r="Y65" s="2"/>
      <c r="Z65" s="2"/>
      <c r="AA65" s="2"/>
      <c r="AB65" s="80">
        <v>93</v>
      </c>
      <c r="AC65" s="80">
        <v>92</v>
      </c>
      <c r="AD65" s="80">
        <v>95</v>
      </c>
      <c r="AE65" s="80">
        <v>95</v>
      </c>
      <c r="AF65" s="80">
        <v>84</v>
      </c>
      <c r="AG65" s="80">
        <v>91</v>
      </c>
      <c r="AH65" s="80">
        <f t="shared" si="4"/>
        <v>550</v>
      </c>
      <c r="AI65" s="80">
        <v>11</v>
      </c>
      <c r="AJ65" s="60"/>
      <c r="AL65" s="80">
        <v>93</v>
      </c>
      <c r="AM65" s="80">
        <v>93</v>
      </c>
      <c r="AN65" s="80">
        <v>97</v>
      </c>
      <c r="AO65" s="80">
        <v>98</v>
      </c>
      <c r="AP65" s="80">
        <v>93</v>
      </c>
      <c r="AQ65" s="80">
        <v>95</v>
      </c>
      <c r="AR65" s="80">
        <f t="shared" si="5"/>
        <v>569</v>
      </c>
      <c r="AS65" s="80">
        <v>21</v>
      </c>
      <c r="AT65" s="44"/>
      <c r="AU65" s="2"/>
      <c r="AV65" s="2">
        <f t="shared" si="3"/>
        <v>1119</v>
      </c>
    </row>
    <row r="66" spans="1:48" x14ac:dyDescent="0.35">
      <c r="A66" s="2">
        <v>44</v>
      </c>
      <c r="B66" s="49">
        <v>116</v>
      </c>
      <c r="C66" s="11" t="s">
        <v>203</v>
      </c>
      <c r="D66" s="11" t="s">
        <v>108</v>
      </c>
      <c r="E66" s="10" t="s">
        <v>611</v>
      </c>
      <c r="F66" s="52" t="s">
        <v>344</v>
      </c>
      <c r="G66" s="10">
        <v>93</v>
      </c>
      <c r="H66" s="2">
        <v>86</v>
      </c>
      <c r="I66" s="2">
        <v>96</v>
      </c>
      <c r="J66" s="2">
        <v>96</v>
      </c>
      <c r="K66" s="2">
        <v>88</v>
      </c>
      <c r="L66" s="2">
        <v>87</v>
      </c>
      <c r="M66" s="2">
        <v>546</v>
      </c>
      <c r="N66" s="2">
        <v>16</v>
      </c>
      <c r="O66" s="2">
        <v>91</v>
      </c>
      <c r="P66" s="2">
        <v>95</v>
      </c>
      <c r="Q66" s="2">
        <v>95</v>
      </c>
      <c r="R66" s="2">
        <v>96</v>
      </c>
      <c r="S66" s="2">
        <v>92</v>
      </c>
      <c r="T66" s="2">
        <v>86</v>
      </c>
      <c r="U66" s="2">
        <v>555</v>
      </c>
      <c r="V66" s="2">
        <v>9</v>
      </c>
      <c r="W66" s="2">
        <v>1101</v>
      </c>
      <c r="X66" s="2">
        <v>25</v>
      </c>
      <c r="Y66" s="2"/>
      <c r="Z66" s="2"/>
      <c r="AA66" s="2"/>
      <c r="AB66" s="80">
        <v>96</v>
      </c>
      <c r="AC66" s="80">
        <v>93</v>
      </c>
      <c r="AD66" s="80">
        <v>96</v>
      </c>
      <c r="AE66" s="80">
        <v>95</v>
      </c>
      <c r="AF66" s="80">
        <v>90</v>
      </c>
      <c r="AG66" s="80">
        <v>90</v>
      </c>
      <c r="AH66" s="80">
        <f t="shared" si="4"/>
        <v>560</v>
      </c>
      <c r="AI66" s="80">
        <v>19</v>
      </c>
      <c r="AJ66" s="60"/>
      <c r="AL66" s="80">
        <v>93</v>
      </c>
      <c r="AM66" s="80">
        <v>93</v>
      </c>
      <c r="AN66" s="80">
        <v>97</v>
      </c>
      <c r="AO66" s="80">
        <v>95</v>
      </c>
      <c r="AP66" s="80">
        <v>90</v>
      </c>
      <c r="AQ66" s="80">
        <v>88</v>
      </c>
      <c r="AR66" s="80">
        <f t="shared" si="5"/>
        <v>556</v>
      </c>
      <c r="AS66" s="80">
        <v>13</v>
      </c>
      <c r="AT66" s="44"/>
      <c r="AU66" s="2"/>
      <c r="AV66" s="2">
        <f t="shared" si="3"/>
        <v>1116</v>
      </c>
    </row>
    <row r="67" spans="1:48" x14ac:dyDescent="0.35">
      <c r="A67" s="2">
        <v>45</v>
      </c>
      <c r="B67" s="49">
        <v>375</v>
      </c>
      <c r="C67" s="50" t="s">
        <v>331</v>
      </c>
      <c r="D67" s="51" t="s">
        <v>332</v>
      </c>
      <c r="E67" s="52" t="s">
        <v>37</v>
      </c>
      <c r="F67" s="52" t="s">
        <v>344</v>
      </c>
      <c r="AB67" s="80">
        <v>98</v>
      </c>
      <c r="AC67" s="80">
        <v>96</v>
      </c>
      <c r="AD67" s="80">
        <v>98</v>
      </c>
      <c r="AE67" s="80">
        <v>98</v>
      </c>
      <c r="AF67" s="80">
        <v>82</v>
      </c>
      <c r="AG67" s="80">
        <v>83</v>
      </c>
      <c r="AH67" s="80">
        <f t="shared" si="4"/>
        <v>555</v>
      </c>
      <c r="AI67" s="80">
        <v>11</v>
      </c>
      <c r="AL67" s="80">
        <v>96</v>
      </c>
      <c r="AM67" s="80">
        <v>95</v>
      </c>
      <c r="AN67" s="80">
        <v>98</v>
      </c>
      <c r="AO67" s="80">
        <v>97</v>
      </c>
      <c r="AP67" s="80">
        <v>87</v>
      </c>
      <c r="AQ67" s="80">
        <v>87</v>
      </c>
      <c r="AR67" s="80">
        <f t="shared" si="5"/>
        <v>560</v>
      </c>
      <c r="AS67" s="80">
        <v>16</v>
      </c>
      <c r="AT67" s="44"/>
      <c r="AU67" s="2"/>
      <c r="AV67" s="2">
        <f t="shared" si="3"/>
        <v>1115</v>
      </c>
    </row>
    <row r="68" spans="1:48" x14ac:dyDescent="0.35">
      <c r="A68" s="2">
        <v>46</v>
      </c>
      <c r="B68" s="49">
        <v>355</v>
      </c>
      <c r="C68" s="50" t="s">
        <v>198</v>
      </c>
      <c r="D68" s="51" t="s">
        <v>197</v>
      </c>
      <c r="E68" s="10" t="s">
        <v>611</v>
      </c>
      <c r="F68" s="52" t="s">
        <v>344</v>
      </c>
      <c r="AB68" s="80">
        <v>96</v>
      </c>
      <c r="AC68" s="80">
        <v>95</v>
      </c>
      <c r="AD68" s="80">
        <v>97</v>
      </c>
      <c r="AE68" s="80">
        <v>96</v>
      </c>
      <c r="AF68" s="80">
        <v>85</v>
      </c>
      <c r="AG68" s="80">
        <v>83</v>
      </c>
      <c r="AH68" s="80">
        <f t="shared" si="4"/>
        <v>552</v>
      </c>
      <c r="AI68" s="80">
        <v>12</v>
      </c>
      <c r="AL68" s="80">
        <v>98</v>
      </c>
      <c r="AM68" s="80">
        <v>95</v>
      </c>
      <c r="AN68" s="80">
        <v>93</v>
      </c>
      <c r="AO68" s="80">
        <v>94</v>
      </c>
      <c r="AP68" s="80">
        <v>92</v>
      </c>
      <c r="AQ68" s="80">
        <v>90</v>
      </c>
      <c r="AR68" s="80">
        <f t="shared" si="5"/>
        <v>562</v>
      </c>
      <c r="AS68" s="80">
        <v>19</v>
      </c>
      <c r="AT68" s="44"/>
      <c r="AU68" s="2"/>
      <c r="AV68" s="2">
        <f t="shared" si="3"/>
        <v>1114</v>
      </c>
    </row>
    <row r="69" spans="1:48" x14ac:dyDescent="0.35">
      <c r="A69" s="2">
        <v>47</v>
      </c>
      <c r="B69" s="49">
        <v>183</v>
      </c>
      <c r="C69" s="50" t="s">
        <v>195</v>
      </c>
      <c r="D69" s="51" t="s">
        <v>306</v>
      </c>
      <c r="E69" s="52" t="s">
        <v>37</v>
      </c>
      <c r="F69" s="52" t="s">
        <v>344</v>
      </c>
      <c r="AB69" s="80">
        <v>91</v>
      </c>
      <c r="AC69" s="80">
        <v>96</v>
      </c>
      <c r="AD69" s="80">
        <v>96</v>
      </c>
      <c r="AE69" s="80">
        <v>98</v>
      </c>
      <c r="AF69" s="80">
        <v>87</v>
      </c>
      <c r="AG69" s="80">
        <v>90</v>
      </c>
      <c r="AH69" s="80">
        <f t="shared" si="4"/>
        <v>558</v>
      </c>
      <c r="AI69" s="80">
        <v>15</v>
      </c>
      <c r="AL69" s="80">
        <v>92</v>
      </c>
      <c r="AM69" s="80">
        <v>92</v>
      </c>
      <c r="AN69" s="80">
        <v>97</v>
      </c>
      <c r="AO69" s="80">
        <v>93</v>
      </c>
      <c r="AP69" s="80">
        <v>89</v>
      </c>
      <c r="AQ69" s="80">
        <v>93</v>
      </c>
      <c r="AR69" s="80">
        <f t="shared" si="5"/>
        <v>556</v>
      </c>
      <c r="AS69" s="80">
        <v>11</v>
      </c>
      <c r="AT69" s="44"/>
      <c r="AU69" s="2"/>
      <c r="AV69" s="2">
        <f t="shared" si="3"/>
        <v>1114</v>
      </c>
    </row>
    <row r="70" spans="1:48" x14ac:dyDescent="0.35">
      <c r="A70" s="2">
        <v>48</v>
      </c>
      <c r="B70" s="49">
        <v>190</v>
      </c>
      <c r="C70" s="11" t="s">
        <v>258</v>
      </c>
      <c r="D70" s="11" t="s">
        <v>257</v>
      </c>
      <c r="E70" s="10" t="s">
        <v>37</v>
      </c>
      <c r="F70" s="52" t="s">
        <v>303</v>
      </c>
      <c r="G70" s="10">
        <v>89</v>
      </c>
      <c r="H70" s="2">
        <v>90</v>
      </c>
      <c r="I70" s="2">
        <v>96</v>
      </c>
      <c r="J70" s="2">
        <v>97</v>
      </c>
      <c r="K70" s="2">
        <v>91</v>
      </c>
      <c r="L70" s="2">
        <v>89</v>
      </c>
      <c r="M70" s="2">
        <v>552</v>
      </c>
      <c r="N70" s="2">
        <v>14</v>
      </c>
      <c r="O70" s="2">
        <v>91</v>
      </c>
      <c r="P70" s="2">
        <v>94</v>
      </c>
      <c r="Q70" s="2">
        <v>99</v>
      </c>
      <c r="R70" s="2">
        <v>94</v>
      </c>
      <c r="S70" s="2">
        <v>92</v>
      </c>
      <c r="T70" s="2">
        <v>94</v>
      </c>
      <c r="U70" s="2">
        <v>564</v>
      </c>
      <c r="V70" s="2">
        <v>11</v>
      </c>
      <c r="W70" s="2">
        <v>1116</v>
      </c>
      <c r="X70" s="2">
        <v>25</v>
      </c>
      <c r="Y70" s="2"/>
      <c r="Z70" s="2"/>
      <c r="AA70" s="2"/>
      <c r="AB70" s="80">
        <v>93</v>
      </c>
      <c r="AC70" s="80">
        <v>91</v>
      </c>
      <c r="AD70" s="80">
        <v>96</v>
      </c>
      <c r="AE70" s="80">
        <v>96</v>
      </c>
      <c r="AF70" s="80">
        <v>90</v>
      </c>
      <c r="AG70" s="80">
        <v>90</v>
      </c>
      <c r="AH70" s="80">
        <f t="shared" si="4"/>
        <v>556</v>
      </c>
      <c r="AI70" s="80">
        <v>14</v>
      </c>
      <c r="AJ70" s="60"/>
      <c r="AL70" s="80">
        <v>90</v>
      </c>
      <c r="AM70" s="80">
        <v>94</v>
      </c>
      <c r="AN70" s="80">
        <v>95</v>
      </c>
      <c r="AO70" s="80">
        <v>96</v>
      </c>
      <c r="AP70" s="80">
        <v>94</v>
      </c>
      <c r="AQ70" s="80">
        <v>87</v>
      </c>
      <c r="AR70" s="80">
        <f t="shared" si="5"/>
        <v>556</v>
      </c>
      <c r="AS70" s="80">
        <v>12</v>
      </c>
      <c r="AT70" s="44"/>
      <c r="AU70" s="2"/>
      <c r="AV70" s="2">
        <f t="shared" si="3"/>
        <v>1112</v>
      </c>
    </row>
    <row r="71" spans="1:48" x14ac:dyDescent="0.35">
      <c r="A71" s="2">
        <v>49</v>
      </c>
      <c r="B71" s="49">
        <v>396</v>
      </c>
      <c r="C71" s="11" t="s">
        <v>218</v>
      </c>
      <c r="D71" s="11" t="s">
        <v>266</v>
      </c>
      <c r="E71" s="10" t="s">
        <v>37</v>
      </c>
      <c r="F71" s="52" t="s">
        <v>344</v>
      </c>
      <c r="G71" s="10">
        <v>98</v>
      </c>
      <c r="H71" s="2">
        <v>90</v>
      </c>
      <c r="I71" s="2">
        <v>96</v>
      </c>
      <c r="J71" s="2">
        <v>97</v>
      </c>
      <c r="K71" s="2">
        <v>93</v>
      </c>
      <c r="L71" s="2">
        <v>91</v>
      </c>
      <c r="M71" s="2">
        <v>565</v>
      </c>
      <c r="N71" s="2">
        <v>12</v>
      </c>
      <c r="O71" s="2">
        <v>87</v>
      </c>
      <c r="P71" s="2">
        <v>95</v>
      </c>
      <c r="Q71" s="2">
        <v>98</v>
      </c>
      <c r="R71" s="2">
        <v>95</v>
      </c>
      <c r="S71" s="2">
        <v>86</v>
      </c>
      <c r="T71" s="2">
        <v>92</v>
      </c>
      <c r="U71" s="2">
        <v>553</v>
      </c>
      <c r="V71" s="2">
        <v>9</v>
      </c>
      <c r="W71" s="2">
        <v>1118</v>
      </c>
      <c r="X71" s="2">
        <v>21</v>
      </c>
      <c r="Y71" s="2"/>
      <c r="Z71" s="2"/>
      <c r="AA71" s="2"/>
      <c r="AB71" s="80">
        <v>94</v>
      </c>
      <c r="AC71" s="80">
        <v>94</v>
      </c>
      <c r="AD71" s="80">
        <v>96</v>
      </c>
      <c r="AE71" s="80">
        <v>95</v>
      </c>
      <c r="AF71" s="80">
        <v>88</v>
      </c>
      <c r="AG71" s="80">
        <v>92</v>
      </c>
      <c r="AH71" s="80">
        <f t="shared" si="4"/>
        <v>559</v>
      </c>
      <c r="AI71" s="80">
        <v>13</v>
      </c>
      <c r="AJ71" s="60"/>
      <c r="AL71" s="80">
        <v>94</v>
      </c>
      <c r="AM71" s="80">
        <v>88</v>
      </c>
      <c r="AN71" s="80">
        <v>96</v>
      </c>
      <c r="AO71" s="80">
        <v>93</v>
      </c>
      <c r="AP71" s="80">
        <v>88</v>
      </c>
      <c r="AQ71" s="80">
        <v>93</v>
      </c>
      <c r="AR71" s="80">
        <f t="shared" si="5"/>
        <v>552</v>
      </c>
      <c r="AS71" s="80">
        <v>12</v>
      </c>
      <c r="AT71" s="44"/>
      <c r="AU71" s="2"/>
      <c r="AV71" s="2">
        <f t="shared" si="3"/>
        <v>1111</v>
      </c>
    </row>
    <row r="72" spans="1:48" x14ac:dyDescent="0.35">
      <c r="A72" s="2">
        <v>50</v>
      </c>
      <c r="B72" s="49">
        <v>165</v>
      </c>
      <c r="C72" s="50" t="s">
        <v>364</v>
      </c>
      <c r="D72" s="51" t="s">
        <v>365</v>
      </c>
      <c r="E72" s="52" t="s">
        <v>6</v>
      </c>
      <c r="F72" s="52" t="s">
        <v>160</v>
      </c>
      <c r="AB72" s="80">
        <v>90</v>
      </c>
      <c r="AC72" s="80">
        <v>92</v>
      </c>
      <c r="AD72" s="80">
        <v>97</v>
      </c>
      <c r="AE72" s="80">
        <v>95</v>
      </c>
      <c r="AF72" s="80">
        <v>93</v>
      </c>
      <c r="AG72" s="80">
        <v>90</v>
      </c>
      <c r="AH72" s="80">
        <f t="shared" si="4"/>
        <v>557</v>
      </c>
      <c r="AI72" s="80">
        <v>19</v>
      </c>
      <c r="AL72" s="80">
        <v>94</v>
      </c>
      <c r="AM72" s="80">
        <v>90</v>
      </c>
      <c r="AN72" s="80">
        <v>93</v>
      </c>
      <c r="AO72" s="80">
        <v>95</v>
      </c>
      <c r="AP72" s="80">
        <v>91</v>
      </c>
      <c r="AQ72" s="80">
        <v>90</v>
      </c>
      <c r="AR72" s="80">
        <f t="shared" si="5"/>
        <v>553</v>
      </c>
      <c r="AS72" s="80">
        <v>13</v>
      </c>
      <c r="AT72" s="44"/>
      <c r="AU72" s="2"/>
      <c r="AV72" s="2">
        <f t="shared" si="3"/>
        <v>1110</v>
      </c>
    </row>
    <row r="73" spans="1:48" x14ac:dyDescent="0.35">
      <c r="A73" s="2">
        <v>51</v>
      </c>
      <c r="B73" s="49">
        <v>317</v>
      </c>
      <c r="C73" s="11" t="s">
        <v>202</v>
      </c>
      <c r="D73" s="11" t="s">
        <v>100</v>
      </c>
      <c r="E73" s="10" t="s">
        <v>37</v>
      </c>
      <c r="F73" s="52" t="s">
        <v>344</v>
      </c>
      <c r="G73" s="10">
        <v>95</v>
      </c>
      <c r="H73" s="2">
        <v>95</v>
      </c>
      <c r="I73" s="2">
        <v>98</v>
      </c>
      <c r="J73" s="2">
        <v>96</v>
      </c>
      <c r="K73" s="2">
        <v>91</v>
      </c>
      <c r="L73" s="2">
        <v>89</v>
      </c>
      <c r="M73" s="2">
        <v>564</v>
      </c>
      <c r="N73" s="2">
        <v>14</v>
      </c>
      <c r="O73" s="2">
        <v>93</v>
      </c>
      <c r="P73" s="2">
        <v>92</v>
      </c>
      <c r="Q73" s="2">
        <v>96</v>
      </c>
      <c r="R73" s="2">
        <v>94</v>
      </c>
      <c r="S73" s="2">
        <v>85</v>
      </c>
      <c r="T73" s="2">
        <v>91</v>
      </c>
      <c r="U73" s="2">
        <v>551</v>
      </c>
      <c r="V73" s="2">
        <v>9</v>
      </c>
      <c r="W73" s="2">
        <v>1115</v>
      </c>
      <c r="X73" s="2">
        <v>23</v>
      </c>
      <c r="Y73" s="2"/>
      <c r="Z73" s="2"/>
      <c r="AA73" s="2"/>
      <c r="AB73" s="80">
        <v>91</v>
      </c>
      <c r="AC73" s="80">
        <v>88</v>
      </c>
      <c r="AD73" s="80">
        <v>99</v>
      </c>
      <c r="AE73" s="80">
        <v>98</v>
      </c>
      <c r="AF73" s="80">
        <v>87</v>
      </c>
      <c r="AG73" s="80">
        <v>84</v>
      </c>
      <c r="AH73" s="80">
        <f t="shared" si="4"/>
        <v>547</v>
      </c>
      <c r="AI73" s="80">
        <v>9</v>
      </c>
      <c r="AJ73" s="60"/>
      <c r="AL73" s="80">
        <v>96</v>
      </c>
      <c r="AM73" s="80">
        <v>95</v>
      </c>
      <c r="AN73" s="80">
        <v>98</v>
      </c>
      <c r="AO73" s="80">
        <v>94</v>
      </c>
      <c r="AP73" s="80">
        <v>91</v>
      </c>
      <c r="AQ73" s="80">
        <v>88</v>
      </c>
      <c r="AR73" s="80">
        <f t="shared" si="5"/>
        <v>562</v>
      </c>
      <c r="AS73" s="80">
        <v>14</v>
      </c>
      <c r="AT73" s="44"/>
      <c r="AU73" s="2"/>
      <c r="AV73" s="2">
        <f t="shared" si="3"/>
        <v>1109</v>
      </c>
    </row>
    <row r="74" spans="1:48" x14ac:dyDescent="0.35">
      <c r="A74" s="2">
        <v>52</v>
      </c>
      <c r="B74" s="49">
        <v>158</v>
      </c>
      <c r="C74" s="50" t="s">
        <v>189</v>
      </c>
      <c r="D74" s="51" t="s">
        <v>133</v>
      </c>
      <c r="E74" s="52" t="s">
        <v>37</v>
      </c>
      <c r="F74" s="52" t="s">
        <v>303</v>
      </c>
      <c r="AB74" s="80">
        <v>91</v>
      </c>
      <c r="AC74" s="80">
        <v>94</v>
      </c>
      <c r="AD74" s="80">
        <v>97</v>
      </c>
      <c r="AE74" s="80">
        <v>88</v>
      </c>
      <c r="AF74" s="80">
        <v>93</v>
      </c>
      <c r="AG74" s="80">
        <v>92</v>
      </c>
      <c r="AH74" s="80">
        <f t="shared" si="4"/>
        <v>555</v>
      </c>
      <c r="AI74" s="80">
        <v>14</v>
      </c>
      <c r="AL74" s="80">
        <v>94</v>
      </c>
      <c r="AM74" s="80">
        <v>98</v>
      </c>
      <c r="AN74" s="80">
        <v>95</v>
      </c>
      <c r="AO74" s="80">
        <v>97</v>
      </c>
      <c r="AP74" s="80">
        <v>83</v>
      </c>
      <c r="AQ74" s="80">
        <v>87</v>
      </c>
      <c r="AR74" s="80">
        <f t="shared" si="5"/>
        <v>554</v>
      </c>
      <c r="AS74" s="80">
        <v>18</v>
      </c>
      <c r="AT74" s="44"/>
      <c r="AU74" s="2"/>
      <c r="AV74" s="2">
        <f t="shared" si="3"/>
        <v>1109</v>
      </c>
    </row>
    <row r="75" spans="1:48" x14ac:dyDescent="0.35">
      <c r="A75" s="2">
        <v>53</v>
      </c>
      <c r="B75" s="49">
        <v>260</v>
      </c>
      <c r="C75" s="50" t="s">
        <v>218</v>
      </c>
      <c r="D75" s="51" t="s">
        <v>320</v>
      </c>
      <c r="E75" s="10" t="s">
        <v>611</v>
      </c>
      <c r="F75" s="52" t="s">
        <v>344</v>
      </c>
      <c r="AB75" s="80">
        <v>90</v>
      </c>
      <c r="AC75" s="80">
        <v>89</v>
      </c>
      <c r="AD75" s="80">
        <v>96</v>
      </c>
      <c r="AE75" s="80">
        <v>98</v>
      </c>
      <c r="AF75" s="80">
        <v>84</v>
      </c>
      <c r="AG75" s="80">
        <v>88</v>
      </c>
      <c r="AH75" s="80">
        <f t="shared" si="4"/>
        <v>545</v>
      </c>
      <c r="AI75" s="80">
        <v>12</v>
      </c>
      <c r="AL75" s="80">
        <v>92</v>
      </c>
      <c r="AM75" s="80">
        <v>96</v>
      </c>
      <c r="AN75" s="80">
        <v>99</v>
      </c>
      <c r="AO75" s="80">
        <v>100</v>
      </c>
      <c r="AP75" s="80">
        <v>87</v>
      </c>
      <c r="AQ75" s="80">
        <v>89</v>
      </c>
      <c r="AR75" s="80">
        <f t="shared" si="5"/>
        <v>563</v>
      </c>
      <c r="AS75" s="80">
        <v>18</v>
      </c>
      <c r="AT75" s="44"/>
      <c r="AU75" s="2"/>
      <c r="AV75" s="2">
        <f t="shared" si="3"/>
        <v>1108</v>
      </c>
    </row>
    <row r="76" spans="1:48" x14ac:dyDescent="0.35">
      <c r="A76" s="2">
        <v>54</v>
      </c>
      <c r="B76" s="49">
        <v>181</v>
      </c>
      <c r="C76" s="50" t="s">
        <v>185</v>
      </c>
      <c r="D76" s="51" t="s">
        <v>125</v>
      </c>
      <c r="E76" s="52" t="s">
        <v>37</v>
      </c>
      <c r="F76" s="52" t="s">
        <v>344</v>
      </c>
      <c r="AB76" s="80">
        <v>91</v>
      </c>
      <c r="AC76" s="80">
        <v>90</v>
      </c>
      <c r="AD76" s="80">
        <v>96</v>
      </c>
      <c r="AE76" s="80">
        <v>96</v>
      </c>
      <c r="AF76" s="80">
        <v>88</v>
      </c>
      <c r="AG76" s="80">
        <v>88</v>
      </c>
      <c r="AH76" s="80">
        <f t="shared" si="4"/>
        <v>549</v>
      </c>
      <c r="AI76" s="80">
        <v>14</v>
      </c>
      <c r="AL76" s="80">
        <v>95</v>
      </c>
      <c r="AM76" s="80">
        <v>93</v>
      </c>
      <c r="AN76" s="80">
        <v>95</v>
      </c>
      <c r="AO76" s="80">
        <v>95</v>
      </c>
      <c r="AP76" s="80">
        <v>90</v>
      </c>
      <c r="AQ76" s="80">
        <v>90</v>
      </c>
      <c r="AR76" s="80">
        <f t="shared" si="5"/>
        <v>558</v>
      </c>
      <c r="AS76" s="80">
        <v>10</v>
      </c>
      <c r="AT76" s="44"/>
      <c r="AU76" s="2"/>
      <c r="AV76" s="2">
        <f t="shared" si="3"/>
        <v>1107</v>
      </c>
    </row>
    <row r="77" spans="1:48" x14ac:dyDescent="0.35">
      <c r="A77" s="2">
        <v>55</v>
      </c>
      <c r="B77" s="49">
        <v>198</v>
      </c>
      <c r="C77" s="50" t="s">
        <v>308</v>
      </c>
      <c r="D77" s="51" t="s">
        <v>309</v>
      </c>
      <c r="E77" s="52" t="s">
        <v>37</v>
      </c>
      <c r="F77" s="52" t="s">
        <v>397</v>
      </c>
      <c r="AB77" s="80">
        <v>95</v>
      </c>
      <c r="AC77" s="80">
        <v>91</v>
      </c>
      <c r="AD77" s="80">
        <v>94</v>
      </c>
      <c r="AE77" s="80">
        <v>97</v>
      </c>
      <c r="AF77" s="80">
        <v>88</v>
      </c>
      <c r="AG77" s="80">
        <v>93</v>
      </c>
      <c r="AH77" s="80">
        <f t="shared" si="4"/>
        <v>558</v>
      </c>
      <c r="AI77" s="80">
        <v>17</v>
      </c>
      <c r="AL77" s="80">
        <v>91</v>
      </c>
      <c r="AM77" s="80">
        <v>95</v>
      </c>
      <c r="AN77" s="80">
        <v>89</v>
      </c>
      <c r="AO77" s="80">
        <v>95</v>
      </c>
      <c r="AP77" s="80">
        <v>91</v>
      </c>
      <c r="AQ77" s="80">
        <v>88</v>
      </c>
      <c r="AR77" s="80">
        <f t="shared" si="5"/>
        <v>549</v>
      </c>
      <c r="AS77" s="80">
        <v>13</v>
      </c>
      <c r="AT77" s="44"/>
      <c r="AU77" s="2"/>
      <c r="AV77" s="2">
        <f t="shared" si="3"/>
        <v>1107</v>
      </c>
    </row>
    <row r="78" spans="1:48" x14ac:dyDescent="0.35">
      <c r="A78" s="2">
        <v>56</v>
      </c>
      <c r="B78" s="49">
        <v>345</v>
      </c>
      <c r="C78" s="11" t="s">
        <v>185</v>
      </c>
      <c r="D78" s="11" t="s">
        <v>254</v>
      </c>
      <c r="E78" s="10" t="s">
        <v>6</v>
      </c>
      <c r="F78" s="52" t="s">
        <v>344</v>
      </c>
      <c r="G78" s="10">
        <v>94</v>
      </c>
      <c r="H78" s="2">
        <v>98</v>
      </c>
      <c r="I78" s="2">
        <v>94</v>
      </c>
      <c r="J78" s="2">
        <v>96</v>
      </c>
      <c r="K78" s="2">
        <v>84</v>
      </c>
      <c r="L78" s="2">
        <v>89</v>
      </c>
      <c r="M78" s="2">
        <v>555</v>
      </c>
      <c r="N78" s="2">
        <v>14</v>
      </c>
      <c r="O78" s="2">
        <v>90</v>
      </c>
      <c r="P78" s="2">
        <v>93</v>
      </c>
      <c r="Q78" s="2">
        <v>93</v>
      </c>
      <c r="R78" s="2">
        <v>96</v>
      </c>
      <c r="S78" s="2">
        <v>91</v>
      </c>
      <c r="T78" s="2">
        <v>88</v>
      </c>
      <c r="U78" s="2">
        <v>551</v>
      </c>
      <c r="V78" s="2">
        <v>11</v>
      </c>
      <c r="W78" s="2">
        <v>1106</v>
      </c>
      <c r="X78" s="2">
        <v>25</v>
      </c>
      <c r="Y78" s="2"/>
      <c r="Z78" s="2"/>
      <c r="AA78" s="2"/>
      <c r="AB78" s="80">
        <v>95</v>
      </c>
      <c r="AC78" s="80">
        <v>96</v>
      </c>
      <c r="AD78" s="80">
        <v>95</v>
      </c>
      <c r="AE78" s="80">
        <v>95</v>
      </c>
      <c r="AF78" s="80">
        <v>89</v>
      </c>
      <c r="AG78" s="80">
        <v>78</v>
      </c>
      <c r="AH78" s="80">
        <f t="shared" si="4"/>
        <v>548</v>
      </c>
      <c r="AI78" s="80">
        <v>14</v>
      </c>
      <c r="AJ78" s="60"/>
      <c r="AL78" s="80">
        <v>92</v>
      </c>
      <c r="AM78" s="80">
        <v>94</v>
      </c>
      <c r="AN78" s="80">
        <v>95</v>
      </c>
      <c r="AO78" s="80">
        <v>94</v>
      </c>
      <c r="AP78" s="80">
        <v>90</v>
      </c>
      <c r="AQ78" s="80">
        <v>92</v>
      </c>
      <c r="AR78" s="80">
        <f t="shared" si="5"/>
        <v>557</v>
      </c>
      <c r="AS78" s="80">
        <v>12</v>
      </c>
      <c r="AT78" s="44"/>
      <c r="AU78" s="2"/>
      <c r="AV78" s="2">
        <f t="shared" si="3"/>
        <v>1105</v>
      </c>
    </row>
    <row r="79" spans="1:48" x14ac:dyDescent="0.35">
      <c r="A79" s="2">
        <v>57</v>
      </c>
      <c r="B79" s="49">
        <v>392</v>
      </c>
      <c r="C79" s="50" t="s">
        <v>312</v>
      </c>
      <c r="D79" s="51" t="s">
        <v>334</v>
      </c>
      <c r="E79" s="52"/>
      <c r="F79" s="52" t="s">
        <v>303</v>
      </c>
      <c r="AB79" s="80">
        <v>88</v>
      </c>
      <c r="AC79" s="80">
        <v>93</v>
      </c>
      <c r="AD79" s="80">
        <v>97</v>
      </c>
      <c r="AE79" s="80">
        <v>94</v>
      </c>
      <c r="AF79" s="80">
        <v>89</v>
      </c>
      <c r="AG79" s="80">
        <v>89</v>
      </c>
      <c r="AH79" s="80">
        <f t="shared" si="4"/>
        <v>550</v>
      </c>
      <c r="AI79" s="80">
        <v>7</v>
      </c>
      <c r="AL79" s="80">
        <v>93</v>
      </c>
      <c r="AM79" s="80">
        <v>91</v>
      </c>
      <c r="AN79" s="80">
        <v>94</v>
      </c>
      <c r="AO79" s="80">
        <v>97</v>
      </c>
      <c r="AP79" s="80">
        <v>93</v>
      </c>
      <c r="AQ79" s="80">
        <v>87</v>
      </c>
      <c r="AR79" s="80">
        <f t="shared" si="5"/>
        <v>555</v>
      </c>
      <c r="AS79" s="80">
        <v>10</v>
      </c>
      <c r="AT79" s="44"/>
      <c r="AU79" s="2"/>
      <c r="AV79" s="2">
        <f t="shared" si="3"/>
        <v>1105</v>
      </c>
    </row>
    <row r="80" spans="1:48" x14ac:dyDescent="0.35">
      <c r="A80" s="2">
        <v>58</v>
      </c>
      <c r="B80" s="49">
        <v>117</v>
      </c>
      <c r="C80" s="50" t="s">
        <v>193</v>
      </c>
      <c r="D80" s="51" t="s">
        <v>108</v>
      </c>
      <c r="E80" s="52" t="s">
        <v>6</v>
      </c>
      <c r="F80" s="52" t="s">
        <v>344</v>
      </c>
      <c r="AB80" s="80">
        <v>87</v>
      </c>
      <c r="AC80" s="80">
        <v>92</v>
      </c>
      <c r="AD80" s="80">
        <v>97</v>
      </c>
      <c r="AE80" s="80">
        <v>97</v>
      </c>
      <c r="AF80" s="80">
        <v>91</v>
      </c>
      <c r="AG80" s="80">
        <v>85</v>
      </c>
      <c r="AH80" s="80">
        <f t="shared" si="4"/>
        <v>549</v>
      </c>
      <c r="AI80" s="80">
        <v>14</v>
      </c>
      <c r="AL80" s="80">
        <v>94</v>
      </c>
      <c r="AM80" s="80">
        <v>96</v>
      </c>
      <c r="AN80" s="80">
        <v>96</v>
      </c>
      <c r="AO80" s="80">
        <v>94</v>
      </c>
      <c r="AP80" s="80">
        <v>89</v>
      </c>
      <c r="AQ80" s="80">
        <v>86</v>
      </c>
      <c r="AR80" s="80">
        <f t="shared" si="5"/>
        <v>555</v>
      </c>
      <c r="AS80" s="80">
        <v>18</v>
      </c>
      <c r="AT80" s="44"/>
      <c r="AU80" s="2"/>
      <c r="AV80" s="2">
        <f t="shared" si="3"/>
        <v>1104</v>
      </c>
    </row>
    <row r="81" spans="1:48" x14ac:dyDescent="0.35">
      <c r="A81" s="2">
        <v>59</v>
      </c>
      <c r="B81" s="49">
        <v>134</v>
      </c>
      <c r="C81" s="50" t="s">
        <v>214</v>
      </c>
      <c r="D81" s="51" t="s">
        <v>396</v>
      </c>
      <c r="E81" s="52" t="s">
        <v>6</v>
      </c>
      <c r="F81" s="52" t="s">
        <v>397</v>
      </c>
      <c r="AB81" s="80">
        <v>93</v>
      </c>
      <c r="AC81" s="80">
        <v>90</v>
      </c>
      <c r="AD81" s="80">
        <v>97</v>
      </c>
      <c r="AE81" s="80">
        <v>97</v>
      </c>
      <c r="AF81" s="80">
        <v>86</v>
      </c>
      <c r="AG81" s="80">
        <v>89</v>
      </c>
      <c r="AH81" s="80">
        <f t="shared" si="4"/>
        <v>552</v>
      </c>
      <c r="AI81" s="80">
        <v>14</v>
      </c>
      <c r="AL81" s="80">
        <v>91</v>
      </c>
      <c r="AM81" s="80">
        <v>89</v>
      </c>
      <c r="AN81" s="80">
        <v>99</v>
      </c>
      <c r="AO81" s="80">
        <v>96</v>
      </c>
      <c r="AP81" s="80">
        <v>88</v>
      </c>
      <c r="AQ81" s="80">
        <v>89</v>
      </c>
      <c r="AR81" s="80">
        <f t="shared" si="5"/>
        <v>552</v>
      </c>
      <c r="AS81" s="80">
        <v>15</v>
      </c>
      <c r="AT81" s="44"/>
      <c r="AU81" s="2"/>
      <c r="AV81" s="2">
        <f t="shared" si="3"/>
        <v>1104</v>
      </c>
    </row>
    <row r="82" spans="1:48" x14ac:dyDescent="0.35">
      <c r="A82" s="2">
        <v>60</v>
      </c>
      <c r="B82" s="49">
        <v>209</v>
      </c>
      <c r="C82" s="50" t="s">
        <v>316</v>
      </c>
      <c r="D82" s="51" t="s">
        <v>106</v>
      </c>
      <c r="E82" s="52"/>
      <c r="F82" s="59" t="s">
        <v>397</v>
      </c>
      <c r="AB82" s="80">
        <v>89</v>
      </c>
      <c r="AC82" s="80">
        <v>89</v>
      </c>
      <c r="AD82" s="80">
        <v>98</v>
      </c>
      <c r="AE82" s="80">
        <v>96</v>
      </c>
      <c r="AF82" s="80">
        <v>89</v>
      </c>
      <c r="AG82" s="80">
        <v>84</v>
      </c>
      <c r="AH82" s="80">
        <f t="shared" si="4"/>
        <v>545</v>
      </c>
      <c r="AI82" s="80">
        <v>11</v>
      </c>
      <c r="AL82" s="80">
        <v>93</v>
      </c>
      <c r="AM82" s="80">
        <v>94</v>
      </c>
      <c r="AN82" s="80">
        <v>94</v>
      </c>
      <c r="AO82" s="80">
        <v>94</v>
      </c>
      <c r="AP82" s="80">
        <v>89</v>
      </c>
      <c r="AQ82" s="80">
        <v>86</v>
      </c>
      <c r="AR82" s="80">
        <f t="shared" si="5"/>
        <v>550</v>
      </c>
      <c r="AS82" s="80">
        <v>14</v>
      </c>
      <c r="AT82" s="44"/>
      <c r="AU82" s="2"/>
      <c r="AV82" s="2">
        <f t="shared" si="3"/>
        <v>1095</v>
      </c>
    </row>
    <row r="83" spans="1:48" x14ac:dyDescent="0.35">
      <c r="A83" s="2">
        <v>61</v>
      </c>
      <c r="B83" s="49">
        <v>370</v>
      </c>
      <c r="C83" s="11" t="s">
        <v>250</v>
      </c>
      <c r="D83" s="11" t="s">
        <v>252</v>
      </c>
      <c r="E83" s="10" t="s">
        <v>6</v>
      </c>
      <c r="F83" s="52" t="s">
        <v>344</v>
      </c>
      <c r="G83" s="10">
        <v>94</v>
      </c>
      <c r="H83" s="2">
        <v>87</v>
      </c>
      <c r="I83" s="2">
        <v>96</v>
      </c>
      <c r="J83" s="2">
        <v>96</v>
      </c>
      <c r="K83" s="2">
        <v>91</v>
      </c>
      <c r="L83" s="2">
        <v>91</v>
      </c>
      <c r="M83" s="2">
        <v>555</v>
      </c>
      <c r="N83" s="2">
        <v>15</v>
      </c>
      <c r="O83" s="2">
        <v>93</v>
      </c>
      <c r="P83" s="2">
        <v>91</v>
      </c>
      <c r="Q83" s="2">
        <v>97</v>
      </c>
      <c r="R83" s="2">
        <v>95</v>
      </c>
      <c r="S83" s="2">
        <v>83</v>
      </c>
      <c r="T83" s="2">
        <v>87</v>
      </c>
      <c r="U83" s="2">
        <v>546</v>
      </c>
      <c r="V83" s="2">
        <v>16</v>
      </c>
      <c r="W83" s="2">
        <v>1101</v>
      </c>
      <c r="X83" s="2">
        <v>31</v>
      </c>
      <c r="Y83" s="2"/>
      <c r="Z83" s="2"/>
      <c r="AA83" s="2"/>
      <c r="AB83" s="80">
        <v>96</v>
      </c>
      <c r="AC83" s="80">
        <v>94</v>
      </c>
      <c r="AD83" s="80">
        <v>96</v>
      </c>
      <c r="AE83" s="80">
        <v>94</v>
      </c>
      <c r="AF83" s="80">
        <v>92</v>
      </c>
      <c r="AG83" s="80">
        <v>87</v>
      </c>
      <c r="AH83" s="80">
        <f t="shared" si="4"/>
        <v>559</v>
      </c>
      <c r="AI83" s="80">
        <v>18</v>
      </c>
      <c r="AJ83" s="60"/>
      <c r="AL83" s="80">
        <v>86</v>
      </c>
      <c r="AM83" s="80">
        <v>87</v>
      </c>
      <c r="AN83" s="80">
        <v>95</v>
      </c>
      <c r="AO83" s="80">
        <v>92</v>
      </c>
      <c r="AP83" s="80">
        <v>89</v>
      </c>
      <c r="AQ83" s="80">
        <v>87</v>
      </c>
      <c r="AR83" s="80">
        <f t="shared" si="5"/>
        <v>536</v>
      </c>
      <c r="AS83" s="80">
        <v>7</v>
      </c>
      <c r="AT83" s="44"/>
      <c r="AU83" s="2"/>
      <c r="AV83" s="2">
        <f t="shared" si="3"/>
        <v>1095</v>
      </c>
    </row>
    <row r="84" spans="1:48" x14ac:dyDescent="0.35">
      <c r="A84" s="2">
        <v>62</v>
      </c>
      <c r="B84" s="49">
        <v>302</v>
      </c>
      <c r="C84" s="11" t="s">
        <v>51</v>
      </c>
      <c r="D84" s="11" t="s">
        <v>228</v>
      </c>
      <c r="E84" s="10" t="s">
        <v>37</v>
      </c>
      <c r="F84" s="52" t="s">
        <v>344</v>
      </c>
      <c r="G84" s="10">
        <v>92</v>
      </c>
      <c r="H84" s="2">
        <v>93</v>
      </c>
      <c r="I84" s="2">
        <v>95</v>
      </c>
      <c r="J84" s="2">
        <v>98</v>
      </c>
      <c r="K84" s="2">
        <v>89</v>
      </c>
      <c r="L84" s="2">
        <v>90</v>
      </c>
      <c r="M84" s="2">
        <v>557</v>
      </c>
      <c r="N84" s="2">
        <v>12</v>
      </c>
      <c r="O84" s="2">
        <v>85</v>
      </c>
      <c r="P84" s="2">
        <v>90</v>
      </c>
      <c r="Q84" s="2">
        <v>96</v>
      </c>
      <c r="R84" s="2">
        <v>97</v>
      </c>
      <c r="S84" s="2">
        <v>88</v>
      </c>
      <c r="T84" s="2">
        <v>89</v>
      </c>
      <c r="U84" s="2">
        <v>545</v>
      </c>
      <c r="V84" s="2">
        <v>10</v>
      </c>
      <c r="W84" s="2">
        <v>1102</v>
      </c>
      <c r="X84" s="2">
        <v>22</v>
      </c>
      <c r="Y84" s="2"/>
      <c r="Z84" s="2"/>
      <c r="AA84" s="2"/>
      <c r="AB84" s="80">
        <v>88</v>
      </c>
      <c r="AC84" s="80">
        <v>85</v>
      </c>
      <c r="AD84" s="80">
        <v>94</v>
      </c>
      <c r="AE84" s="80">
        <v>96</v>
      </c>
      <c r="AF84" s="80">
        <v>85</v>
      </c>
      <c r="AG84" s="80">
        <v>93</v>
      </c>
      <c r="AH84" s="80">
        <f t="shared" si="4"/>
        <v>541</v>
      </c>
      <c r="AI84" s="80">
        <v>12</v>
      </c>
      <c r="AJ84" s="60"/>
      <c r="AL84" s="80">
        <v>91</v>
      </c>
      <c r="AM84" s="80">
        <v>94</v>
      </c>
      <c r="AN84" s="80">
        <v>95</v>
      </c>
      <c r="AO84" s="80">
        <v>98</v>
      </c>
      <c r="AP84" s="80">
        <v>85</v>
      </c>
      <c r="AQ84" s="80">
        <v>85</v>
      </c>
      <c r="AR84" s="80">
        <f t="shared" si="5"/>
        <v>548</v>
      </c>
      <c r="AS84" s="80">
        <v>15</v>
      </c>
      <c r="AT84" s="44"/>
      <c r="AU84" s="2"/>
      <c r="AV84" s="2">
        <f t="shared" si="3"/>
        <v>1089</v>
      </c>
    </row>
    <row r="85" spans="1:48" x14ac:dyDescent="0.35">
      <c r="A85" s="2">
        <v>63</v>
      </c>
      <c r="B85" s="49">
        <v>216</v>
      </c>
      <c r="C85" s="50" t="s">
        <v>196</v>
      </c>
      <c r="D85" s="51" t="s">
        <v>175</v>
      </c>
      <c r="E85" s="52" t="s">
        <v>70</v>
      </c>
      <c r="F85" s="52" t="s">
        <v>160</v>
      </c>
      <c r="AB85" s="80">
        <v>87</v>
      </c>
      <c r="AC85" s="80">
        <v>92</v>
      </c>
      <c r="AD85" s="80">
        <v>94</v>
      </c>
      <c r="AE85" s="80">
        <v>94</v>
      </c>
      <c r="AF85" s="80">
        <v>86</v>
      </c>
      <c r="AG85" s="80">
        <v>87</v>
      </c>
      <c r="AH85" s="80">
        <f t="shared" si="4"/>
        <v>540</v>
      </c>
      <c r="AI85" s="80">
        <v>7</v>
      </c>
      <c r="AL85" s="80">
        <v>91</v>
      </c>
      <c r="AM85" s="80">
        <v>94</v>
      </c>
      <c r="AN85" s="80">
        <v>94</v>
      </c>
      <c r="AO85" s="80">
        <v>92</v>
      </c>
      <c r="AP85" s="80">
        <v>87</v>
      </c>
      <c r="AQ85" s="80">
        <v>87</v>
      </c>
      <c r="AR85" s="80">
        <f t="shared" si="5"/>
        <v>545</v>
      </c>
      <c r="AS85" s="80">
        <v>9</v>
      </c>
      <c r="AT85" s="44"/>
      <c r="AU85" s="2"/>
      <c r="AV85" s="2">
        <f t="shared" si="3"/>
        <v>1085</v>
      </c>
    </row>
    <row r="86" spans="1:48" x14ac:dyDescent="0.35">
      <c r="A86" s="2">
        <v>64</v>
      </c>
      <c r="B86" s="49">
        <v>357</v>
      </c>
      <c r="C86" s="50" t="s">
        <v>373</v>
      </c>
      <c r="D86" s="51" t="s">
        <v>91</v>
      </c>
      <c r="E86" s="10" t="s">
        <v>611</v>
      </c>
      <c r="F86" s="52" t="s">
        <v>160</v>
      </c>
      <c r="AB86" s="80">
        <v>83</v>
      </c>
      <c r="AC86" s="80">
        <v>88</v>
      </c>
      <c r="AD86" s="80">
        <v>98</v>
      </c>
      <c r="AE86" s="80">
        <v>97</v>
      </c>
      <c r="AF86" s="80">
        <v>82</v>
      </c>
      <c r="AG86" s="80">
        <v>91</v>
      </c>
      <c r="AH86" s="80">
        <f t="shared" si="4"/>
        <v>539</v>
      </c>
      <c r="AI86" s="80">
        <v>10</v>
      </c>
      <c r="AL86" s="80">
        <v>85</v>
      </c>
      <c r="AM86" s="80">
        <v>92</v>
      </c>
      <c r="AN86" s="80">
        <v>96</v>
      </c>
      <c r="AO86" s="80">
        <v>98</v>
      </c>
      <c r="AP86" s="80">
        <v>90</v>
      </c>
      <c r="AQ86" s="80">
        <v>83</v>
      </c>
      <c r="AR86" s="80">
        <f t="shared" si="5"/>
        <v>544</v>
      </c>
      <c r="AS86" s="80">
        <v>11</v>
      </c>
      <c r="AT86" s="44"/>
      <c r="AU86" s="2"/>
      <c r="AV86" s="2">
        <f t="shared" si="3"/>
        <v>1083</v>
      </c>
    </row>
    <row r="87" spans="1:48" x14ac:dyDescent="0.35">
      <c r="A87" s="2">
        <v>65</v>
      </c>
      <c r="B87" s="49">
        <v>251</v>
      </c>
      <c r="C87" s="50" t="s">
        <v>347</v>
      </c>
      <c r="D87" s="51" t="s">
        <v>348</v>
      </c>
      <c r="E87" s="52" t="s">
        <v>349</v>
      </c>
      <c r="F87" s="52" t="s">
        <v>355</v>
      </c>
      <c r="AB87" s="80">
        <v>90</v>
      </c>
      <c r="AC87" s="80">
        <v>84</v>
      </c>
      <c r="AD87" s="80">
        <v>95</v>
      </c>
      <c r="AE87" s="80">
        <v>99</v>
      </c>
      <c r="AF87" s="80">
        <v>83</v>
      </c>
      <c r="AG87" s="80">
        <v>88</v>
      </c>
      <c r="AH87" s="80">
        <f t="shared" ref="AH87:AH95" si="6">SUM(AB87:AG87)</f>
        <v>539</v>
      </c>
      <c r="AI87" s="80">
        <v>14</v>
      </c>
      <c r="AL87" s="80">
        <v>84</v>
      </c>
      <c r="AM87" s="80">
        <v>87</v>
      </c>
      <c r="AN87" s="80">
        <v>100</v>
      </c>
      <c r="AO87" s="80">
        <v>96</v>
      </c>
      <c r="AP87" s="80">
        <v>88</v>
      </c>
      <c r="AQ87" s="80">
        <v>86</v>
      </c>
      <c r="AR87" s="80">
        <f t="shared" ref="AR87:AR95" si="7">SUM(AL87:AQ87)</f>
        <v>541</v>
      </c>
      <c r="AS87" s="80">
        <v>11</v>
      </c>
      <c r="AT87" s="44"/>
      <c r="AU87" s="2"/>
      <c r="AV87" s="2">
        <f t="shared" si="3"/>
        <v>1080</v>
      </c>
    </row>
    <row r="88" spans="1:48" x14ac:dyDescent="0.35">
      <c r="A88" s="2">
        <v>66</v>
      </c>
      <c r="B88" s="49">
        <v>267</v>
      </c>
      <c r="C88" s="50" t="s">
        <v>219</v>
      </c>
      <c r="D88" s="51" t="s">
        <v>243</v>
      </c>
      <c r="E88" s="52" t="s">
        <v>370</v>
      </c>
      <c r="F88" s="52" t="s">
        <v>160</v>
      </c>
      <c r="AB88" s="80">
        <v>94</v>
      </c>
      <c r="AC88" s="80">
        <v>93</v>
      </c>
      <c r="AD88" s="80">
        <v>93</v>
      </c>
      <c r="AE88" s="80">
        <v>91</v>
      </c>
      <c r="AF88" s="80">
        <v>93</v>
      </c>
      <c r="AG88" s="80">
        <v>87</v>
      </c>
      <c r="AH88" s="80">
        <f t="shared" si="6"/>
        <v>551</v>
      </c>
      <c r="AI88" s="80">
        <v>10</v>
      </c>
      <c r="AL88" s="80">
        <v>92</v>
      </c>
      <c r="AM88" s="80">
        <v>89</v>
      </c>
      <c r="AN88" s="80">
        <v>93</v>
      </c>
      <c r="AO88" s="80">
        <v>93</v>
      </c>
      <c r="AP88" s="80">
        <v>74</v>
      </c>
      <c r="AQ88" s="80">
        <v>86</v>
      </c>
      <c r="AR88" s="80">
        <f t="shared" si="7"/>
        <v>527</v>
      </c>
      <c r="AS88" s="80">
        <v>10</v>
      </c>
      <c r="AT88" s="44"/>
      <c r="AU88" s="2"/>
      <c r="AV88" s="2">
        <f t="shared" ref="AV88:AV95" si="8">AU88+AR88+AH88</f>
        <v>1078</v>
      </c>
    </row>
    <row r="89" spans="1:48" x14ac:dyDescent="0.35">
      <c r="A89" s="2">
        <v>67</v>
      </c>
      <c r="B89" s="49">
        <v>173</v>
      </c>
      <c r="C89" s="50" t="s">
        <v>179</v>
      </c>
      <c r="D89" s="51" t="s">
        <v>183</v>
      </c>
      <c r="E89" s="52" t="s">
        <v>37</v>
      </c>
      <c r="F89" s="52" t="s">
        <v>303</v>
      </c>
      <c r="AB89" s="80">
        <v>86</v>
      </c>
      <c r="AC89" s="80">
        <v>78</v>
      </c>
      <c r="AD89" s="80">
        <v>97</v>
      </c>
      <c r="AE89" s="80">
        <v>94</v>
      </c>
      <c r="AF89" s="80">
        <v>89</v>
      </c>
      <c r="AG89" s="80">
        <v>89</v>
      </c>
      <c r="AH89" s="80">
        <f t="shared" si="6"/>
        <v>533</v>
      </c>
      <c r="AI89" s="80">
        <v>11</v>
      </c>
      <c r="AL89" s="80">
        <v>89</v>
      </c>
      <c r="AM89" s="80">
        <v>87</v>
      </c>
      <c r="AN89" s="80">
        <v>96</v>
      </c>
      <c r="AO89" s="80">
        <v>97</v>
      </c>
      <c r="AP89" s="80">
        <v>88</v>
      </c>
      <c r="AQ89" s="80">
        <v>87</v>
      </c>
      <c r="AR89" s="80">
        <f t="shared" si="7"/>
        <v>544</v>
      </c>
      <c r="AS89" s="80">
        <v>13</v>
      </c>
      <c r="AT89" s="44"/>
      <c r="AU89" s="2"/>
      <c r="AV89" s="2">
        <f t="shared" si="8"/>
        <v>1077</v>
      </c>
    </row>
    <row r="90" spans="1:48" x14ac:dyDescent="0.35">
      <c r="A90" s="2">
        <v>68</v>
      </c>
      <c r="B90" s="49">
        <v>350</v>
      </c>
      <c r="C90" s="11" t="s">
        <v>194</v>
      </c>
      <c r="D90" s="11" t="s">
        <v>256</v>
      </c>
      <c r="E90" s="10" t="s">
        <v>6</v>
      </c>
      <c r="F90" s="52" t="s">
        <v>344</v>
      </c>
      <c r="G90" s="10">
        <v>93</v>
      </c>
      <c r="H90" s="2">
        <v>94</v>
      </c>
      <c r="I90" s="2">
        <v>96</v>
      </c>
      <c r="J90" s="2">
        <v>98</v>
      </c>
      <c r="K90" s="2">
        <v>90</v>
      </c>
      <c r="L90" s="2">
        <v>88</v>
      </c>
      <c r="M90" s="2">
        <v>559</v>
      </c>
      <c r="N90" s="2">
        <v>20</v>
      </c>
      <c r="O90" s="2">
        <v>90</v>
      </c>
      <c r="P90" s="2">
        <v>94</v>
      </c>
      <c r="Q90" s="2">
        <v>98</v>
      </c>
      <c r="R90" s="2">
        <v>97</v>
      </c>
      <c r="S90" s="2">
        <v>85</v>
      </c>
      <c r="T90" s="2">
        <v>86</v>
      </c>
      <c r="U90" s="2">
        <v>550</v>
      </c>
      <c r="V90" s="2">
        <v>21</v>
      </c>
      <c r="W90" s="2">
        <v>1109</v>
      </c>
      <c r="X90" s="2">
        <v>41</v>
      </c>
      <c r="Y90" s="2"/>
      <c r="Z90" s="2"/>
      <c r="AA90" s="2"/>
      <c r="AB90" s="80">
        <v>91</v>
      </c>
      <c r="AC90" s="80">
        <v>91</v>
      </c>
      <c r="AD90" s="80">
        <v>96</v>
      </c>
      <c r="AE90" s="80">
        <v>99</v>
      </c>
      <c r="AF90" s="80">
        <v>79</v>
      </c>
      <c r="AG90" s="80">
        <v>78</v>
      </c>
      <c r="AH90" s="80">
        <f t="shared" si="6"/>
        <v>534</v>
      </c>
      <c r="AI90" s="80">
        <v>15</v>
      </c>
      <c r="AJ90" s="60"/>
      <c r="AL90" s="80">
        <v>92</v>
      </c>
      <c r="AM90" s="80">
        <v>94</v>
      </c>
      <c r="AN90" s="80">
        <v>97</v>
      </c>
      <c r="AO90" s="80">
        <v>98</v>
      </c>
      <c r="AP90" s="80">
        <v>81</v>
      </c>
      <c r="AQ90" s="80">
        <v>80</v>
      </c>
      <c r="AR90" s="80">
        <f t="shared" si="7"/>
        <v>542</v>
      </c>
      <c r="AS90" s="80">
        <v>13</v>
      </c>
      <c r="AT90" s="44"/>
      <c r="AU90" s="2"/>
      <c r="AV90" s="2">
        <f t="shared" si="8"/>
        <v>1076</v>
      </c>
    </row>
    <row r="91" spans="1:48" x14ac:dyDescent="0.35">
      <c r="A91" s="2">
        <v>69</v>
      </c>
      <c r="B91" s="49">
        <v>286</v>
      </c>
      <c r="C91" s="50" t="s">
        <v>234</v>
      </c>
      <c r="D91" s="51" t="s">
        <v>352</v>
      </c>
      <c r="E91" s="52" t="s">
        <v>37</v>
      </c>
      <c r="F91" s="52" t="s">
        <v>397</v>
      </c>
      <c r="AB91" s="80">
        <v>87</v>
      </c>
      <c r="AC91" s="80">
        <v>88</v>
      </c>
      <c r="AD91" s="80">
        <v>95</v>
      </c>
      <c r="AE91" s="80">
        <v>90</v>
      </c>
      <c r="AF91" s="80">
        <v>87</v>
      </c>
      <c r="AG91" s="80">
        <v>86</v>
      </c>
      <c r="AH91" s="80">
        <f t="shared" si="6"/>
        <v>533</v>
      </c>
      <c r="AI91" s="80">
        <v>7</v>
      </c>
      <c r="AL91" s="80">
        <v>93</v>
      </c>
      <c r="AM91" s="80">
        <v>86</v>
      </c>
      <c r="AN91" s="80">
        <v>94</v>
      </c>
      <c r="AO91" s="80">
        <v>97</v>
      </c>
      <c r="AP91" s="80">
        <v>77</v>
      </c>
      <c r="AQ91" s="80">
        <v>93</v>
      </c>
      <c r="AR91" s="80">
        <f t="shared" si="7"/>
        <v>540</v>
      </c>
      <c r="AS91" s="80">
        <v>12</v>
      </c>
      <c r="AT91" s="44"/>
      <c r="AU91" s="2"/>
      <c r="AV91" s="2">
        <f t="shared" si="8"/>
        <v>1073</v>
      </c>
    </row>
    <row r="92" spans="1:48" x14ac:dyDescent="0.35">
      <c r="A92" s="2">
        <v>70</v>
      </c>
      <c r="B92" s="49">
        <v>243</v>
      </c>
      <c r="C92" s="50" t="s">
        <v>345</v>
      </c>
      <c r="D92" s="51" t="s">
        <v>346</v>
      </c>
      <c r="E92" s="52" t="s">
        <v>6</v>
      </c>
      <c r="F92" s="52" t="s">
        <v>344</v>
      </c>
      <c r="AB92" s="80">
        <v>90</v>
      </c>
      <c r="AC92" s="80">
        <v>89</v>
      </c>
      <c r="AD92" s="80">
        <v>98</v>
      </c>
      <c r="AE92" s="80">
        <v>93</v>
      </c>
      <c r="AF92" s="80">
        <v>87</v>
      </c>
      <c r="AG92" s="80">
        <v>81</v>
      </c>
      <c r="AH92" s="80">
        <f t="shared" si="6"/>
        <v>538</v>
      </c>
      <c r="AI92" s="80">
        <v>6</v>
      </c>
      <c r="AL92" s="80">
        <v>88</v>
      </c>
      <c r="AM92" s="80">
        <v>89</v>
      </c>
      <c r="AN92" s="80">
        <v>97</v>
      </c>
      <c r="AO92" s="80">
        <v>97</v>
      </c>
      <c r="AP92" s="80">
        <v>74</v>
      </c>
      <c r="AQ92" s="80">
        <v>86</v>
      </c>
      <c r="AR92" s="80">
        <f t="shared" si="7"/>
        <v>531</v>
      </c>
      <c r="AS92" s="80">
        <v>7</v>
      </c>
      <c r="AT92" s="44"/>
      <c r="AU92" s="2"/>
      <c r="AV92" s="2">
        <f t="shared" si="8"/>
        <v>1069</v>
      </c>
    </row>
    <row r="93" spans="1:48" x14ac:dyDescent="0.35">
      <c r="A93" s="2">
        <v>71</v>
      </c>
      <c r="B93" s="49">
        <v>291</v>
      </c>
      <c r="C93" s="50" t="s">
        <v>325</v>
      </c>
      <c r="D93" s="51" t="s">
        <v>326</v>
      </c>
      <c r="E93" s="52" t="s">
        <v>37</v>
      </c>
      <c r="F93" s="52" t="s">
        <v>397</v>
      </c>
      <c r="AB93" s="80">
        <v>83</v>
      </c>
      <c r="AC93" s="80">
        <v>81</v>
      </c>
      <c r="AD93" s="80">
        <v>90</v>
      </c>
      <c r="AE93" s="80">
        <v>88</v>
      </c>
      <c r="AF93" s="80">
        <v>82</v>
      </c>
      <c r="AG93" s="80">
        <v>80</v>
      </c>
      <c r="AH93" s="80">
        <f t="shared" si="6"/>
        <v>504</v>
      </c>
      <c r="AI93" s="80">
        <v>2</v>
      </c>
      <c r="AL93" s="80">
        <v>90</v>
      </c>
      <c r="AM93" s="80">
        <v>90</v>
      </c>
      <c r="AN93" s="80">
        <v>97</v>
      </c>
      <c r="AO93" s="80">
        <v>93</v>
      </c>
      <c r="AP93" s="80">
        <v>86</v>
      </c>
      <c r="AQ93" s="80">
        <v>85</v>
      </c>
      <c r="AR93" s="80">
        <f t="shared" si="7"/>
        <v>541</v>
      </c>
      <c r="AS93" s="80">
        <v>14</v>
      </c>
      <c r="AT93" s="44"/>
      <c r="AU93" s="2"/>
      <c r="AV93" s="2">
        <f t="shared" si="8"/>
        <v>1045</v>
      </c>
    </row>
    <row r="94" spans="1:48" x14ac:dyDescent="0.35">
      <c r="A94" s="2">
        <v>72</v>
      </c>
      <c r="B94" s="49">
        <v>344</v>
      </c>
      <c r="C94" s="50" t="s">
        <v>353</v>
      </c>
      <c r="D94" s="51" t="s">
        <v>354</v>
      </c>
      <c r="E94" s="52" t="s">
        <v>37</v>
      </c>
      <c r="F94" s="52" t="s">
        <v>355</v>
      </c>
      <c r="AB94" s="80">
        <v>82</v>
      </c>
      <c r="AC94" s="80">
        <v>82</v>
      </c>
      <c r="AD94" s="80">
        <v>88</v>
      </c>
      <c r="AE94" s="80">
        <v>92</v>
      </c>
      <c r="AF94" s="80">
        <v>73</v>
      </c>
      <c r="AG94" s="80">
        <v>67</v>
      </c>
      <c r="AH94" s="80">
        <f t="shared" si="6"/>
        <v>484</v>
      </c>
      <c r="AI94" s="80">
        <v>3</v>
      </c>
      <c r="AL94" s="80">
        <v>87</v>
      </c>
      <c r="AM94" s="80">
        <v>93</v>
      </c>
      <c r="AN94" s="80">
        <v>87</v>
      </c>
      <c r="AO94" s="80">
        <v>93</v>
      </c>
      <c r="AP94" s="80">
        <v>81</v>
      </c>
      <c r="AQ94" s="80">
        <v>82</v>
      </c>
      <c r="AR94" s="80">
        <f t="shared" si="7"/>
        <v>523</v>
      </c>
      <c r="AS94" s="80">
        <v>7</v>
      </c>
      <c r="AT94" s="44"/>
      <c r="AU94" s="2"/>
      <c r="AV94" s="2">
        <f t="shared" si="8"/>
        <v>1007</v>
      </c>
    </row>
    <row r="95" spans="1:48" x14ac:dyDescent="0.35">
      <c r="A95" s="2">
        <v>73</v>
      </c>
      <c r="B95" s="49">
        <v>215</v>
      </c>
      <c r="C95" s="50" t="s">
        <v>176</v>
      </c>
      <c r="D95" s="51" t="s">
        <v>175</v>
      </c>
      <c r="E95" s="52" t="s">
        <v>70</v>
      </c>
      <c r="F95" s="52" t="s">
        <v>160</v>
      </c>
      <c r="AB95" s="80">
        <v>80</v>
      </c>
      <c r="AC95" s="80">
        <v>80</v>
      </c>
      <c r="AD95" s="80">
        <v>89</v>
      </c>
      <c r="AE95" s="80">
        <v>84</v>
      </c>
      <c r="AF95" s="80">
        <v>51</v>
      </c>
      <c r="AG95" s="80">
        <v>78</v>
      </c>
      <c r="AH95" s="80">
        <f t="shared" si="6"/>
        <v>462</v>
      </c>
      <c r="AI95" s="80">
        <v>2</v>
      </c>
      <c r="AL95" s="80">
        <v>87</v>
      </c>
      <c r="AM95" s="80">
        <v>76</v>
      </c>
      <c r="AN95" s="80">
        <v>87</v>
      </c>
      <c r="AO95" s="80">
        <v>84</v>
      </c>
      <c r="AP95" s="80">
        <v>79</v>
      </c>
      <c r="AQ95" s="80">
        <v>70</v>
      </c>
      <c r="AR95" s="80">
        <f t="shared" si="7"/>
        <v>483</v>
      </c>
      <c r="AS95" s="80">
        <v>2</v>
      </c>
      <c r="AT95" s="44"/>
      <c r="AU95" s="2"/>
      <c r="AV95" s="2">
        <f t="shared" si="8"/>
        <v>945</v>
      </c>
    </row>
    <row r="97" spans="1:48" x14ac:dyDescent="0.35">
      <c r="B97" s="23" t="s">
        <v>859</v>
      </c>
    </row>
    <row r="98" spans="1:48" x14ac:dyDescent="0.35">
      <c r="B98" s="23"/>
    </row>
    <row r="99" spans="1:48" x14ac:dyDescent="0.35">
      <c r="B99" s="23"/>
    </row>
    <row r="100" spans="1:48" x14ac:dyDescent="0.35">
      <c r="B100" s="23"/>
    </row>
    <row r="101" spans="1:48" x14ac:dyDescent="0.35">
      <c r="B101" s="23"/>
    </row>
    <row r="102" spans="1:48" x14ac:dyDescent="0.35">
      <c r="B102" s="23"/>
    </row>
    <row r="103" spans="1:48" x14ac:dyDescent="0.35">
      <c r="B103" s="23"/>
    </row>
    <row r="104" spans="1:48" x14ac:dyDescent="0.35">
      <c r="B104" s="23"/>
    </row>
    <row r="105" spans="1:48" x14ac:dyDescent="0.35">
      <c r="B105" s="23"/>
    </row>
    <row r="107" spans="1:48" s="6" customFormat="1" ht="18" x14ac:dyDescent="0.4">
      <c r="A107" s="3" t="s">
        <v>269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s="7" customFormat="1" x14ac:dyDescent="0.35">
      <c r="A108" s="4" t="s">
        <v>857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x14ac:dyDescent="0.35">
      <c r="A109" s="12" t="s">
        <v>270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x14ac:dyDescent="0.35">
      <c r="A110" s="42"/>
      <c r="B110" s="2"/>
      <c r="C110" s="2"/>
      <c r="D110" s="2"/>
      <c r="E110" s="2"/>
      <c r="F110" s="2"/>
      <c r="AA110" s="42"/>
    </row>
    <row r="111" spans="1:48" x14ac:dyDescent="0.35">
      <c r="A111" s="13" t="s">
        <v>268</v>
      </c>
      <c r="B111" s="46"/>
      <c r="C111" s="46"/>
      <c r="D111" s="46"/>
      <c r="E111" s="13" t="s">
        <v>669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47"/>
      <c r="X111" s="13"/>
      <c r="Y111" s="7"/>
      <c r="Z111" s="7"/>
      <c r="AA111" s="42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42">
        <v>1169</v>
      </c>
    </row>
    <row r="112" spans="1:48" x14ac:dyDescent="0.35">
      <c r="A112" s="13" t="s">
        <v>156</v>
      </c>
      <c r="B112" s="46"/>
      <c r="C112" s="46"/>
      <c r="D112" s="46"/>
      <c r="E112" s="13" t="s">
        <v>862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47"/>
      <c r="X112" s="13"/>
      <c r="Y112" s="7"/>
      <c r="Z112" s="7"/>
      <c r="AA112" s="42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42">
        <v>1167</v>
      </c>
    </row>
    <row r="113" spans="1:50" x14ac:dyDescent="0.35">
      <c r="A113" s="13" t="s">
        <v>157</v>
      </c>
      <c r="B113" s="46"/>
      <c r="C113" s="46"/>
      <c r="D113" s="46"/>
      <c r="E113" s="13" t="s">
        <v>674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47"/>
      <c r="X113" s="13"/>
      <c r="Y113" s="7"/>
      <c r="Z113" s="7"/>
      <c r="AA113" s="42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42">
        <v>1154</v>
      </c>
    </row>
    <row r="114" spans="1:50" x14ac:dyDescent="0.35">
      <c r="A114" s="13"/>
      <c r="B114" s="46"/>
      <c r="C114" s="46"/>
      <c r="D114" s="46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47"/>
      <c r="X114" s="13"/>
      <c r="Y114" s="7"/>
      <c r="Z114" s="7"/>
      <c r="AA114" s="42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42"/>
    </row>
    <row r="115" spans="1:50" x14ac:dyDescent="0.35">
      <c r="A115" s="13" t="s">
        <v>246</v>
      </c>
      <c r="B115" s="46"/>
      <c r="C115" s="46"/>
      <c r="D115" s="46"/>
      <c r="E115" s="13" t="s">
        <v>858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47"/>
      <c r="X115" s="13"/>
      <c r="Y115" s="7"/>
      <c r="Z115" s="7"/>
      <c r="AA115" s="42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42">
        <v>1146</v>
      </c>
    </row>
    <row r="116" spans="1:50" x14ac:dyDescent="0.35">
      <c r="A116" s="13"/>
      <c r="B116" s="46"/>
      <c r="C116" s="46"/>
      <c r="D116" s="46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42"/>
    </row>
    <row r="117" spans="1:50" s="7" customFormat="1" x14ac:dyDescent="0.35">
      <c r="A117" s="42" t="s">
        <v>165</v>
      </c>
      <c r="B117" s="1" t="s">
        <v>0</v>
      </c>
      <c r="C117" s="9" t="s">
        <v>1</v>
      </c>
      <c r="D117" s="9" t="s">
        <v>169</v>
      </c>
      <c r="E117" s="1" t="s">
        <v>3</v>
      </c>
      <c r="F117" s="42" t="s">
        <v>300</v>
      </c>
      <c r="G117" s="14">
        <v>1</v>
      </c>
      <c r="H117" s="15">
        <v>2</v>
      </c>
      <c r="I117" s="16">
        <v>3</v>
      </c>
      <c r="J117" s="15">
        <v>4</v>
      </c>
      <c r="K117" s="16">
        <v>5</v>
      </c>
      <c r="L117" s="15">
        <v>6</v>
      </c>
      <c r="M117" s="42" t="s">
        <v>158</v>
      </c>
      <c r="N117" s="42" t="s">
        <v>160</v>
      </c>
      <c r="O117" s="14">
        <v>1</v>
      </c>
      <c r="P117" s="15">
        <v>2</v>
      </c>
      <c r="Q117" s="16">
        <v>3</v>
      </c>
      <c r="R117" s="15">
        <v>4</v>
      </c>
      <c r="S117" s="16">
        <v>5</v>
      </c>
      <c r="T117" s="15">
        <v>6</v>
      </c>
      <c r="U117" s="42" t="s">
        <v>159</v>
      </c>
      <c r="V117" s="42" t="s">
        <v>160</v>
      </c>
      <c r="W117" s="42" t="s">
        <v>161</v>
      </c>
      <c r="X117" s="42" t="s">
        <v>160</v>
      </c>
      <c r="Y117" s="42" t="s">
        <v>162</v>
      </c>
      <c r="Z117" s="42" t="s">
        <v>163</v>
      </c>
      <c r="AA117" s="31" t="s">
        <v>265</v>
      </c>
      <c r="AB117" s="14">
        <v>1</v>
      </c>
      <c r="AC117" s="15">
        <v>2</v>
      </c>
      <c r="AD117" s="16">
        <v>3</v>
      </c>
      <c r="AE117" s="15">
        <v>4</v>
      </c>
      <c r="AF117" s="16">
        <v>5</v>
      </c>
      <c r="AG117" s="15">
        <v>6</v>
      </c>
      <c r="AH117" s="42" t="s">
        <v>285</v>
      </c>
      <c r="AI117" s="42" t="s">
        <v>288</v>
      </c>
      <c r="AJ117" s="42" t="s">
        <v>289</v>
      </c>
      <c r="AK117" s="42" t="s">
        <v>290</v>
      </c>
      <c r="AL117" s="14">
        <v>1</v>
      </c>
      <c r="AM117" s="15">
        <v>2</v>
      </c>
      <c r="AN117" s="16">
        <v>3</v>
      </c>
      <c r="AO117" s="15">
        <v>4</v>
      </c>
      <c r="AP117" s="16">
        <v>5</v>
      </c>
      <c r="AQ117" s="15">
        <v>6</v>
      </c>
      <c r="AR117" s="42" t="s">
        <v>286</v>
      </c>
      <c r="AS117" s="42" t="s">
        <v>287</v>
      </c>
      <c r="AT117" s="42" t="s">
        <v>292</v>
      </c>
      <c r="AU117" s="42" t="s">
        <v>291</v>
      </c>
      <c r="AV117" s="42" t="s">
        <v>164</v>
      </c>
      <c r="AW117" s="7" t="s">
        <v>741</v>
      </c>
    </row>
    <row r="118" spans="1:50" x14ac:dyDescent="0.35">
      <c r="A118" s="2">
        <v>1</v>
      </c>
      <c r="B118" s="49">
        <v>300</v>
      </c>
      <c r="C118" s="11" t="s">
        <v>229</v>
      </c>
      <c r="D118" s="11" t="s">
        <v>228</v>
      </c>
      <c r="E118" s="10" t="s">
        <v>611</v>
      </c>
      <c r="F118" s="52" t="s">
        <v>160</v>
      </c>
      <c r="G118" s="10">
        <v>99</v>
      </c>
      <c r="H118" s="2">
        <v>95</v>
      </c>
      <c r="I118" s="2">
        <v>99</v>
      </c>
      <c r="J118" s="2">
        <v>98</v>
      </c>
      <c r="K118" s="2">
        <v>95</v>
      </c>
      <c r="L118" s="2">
        <v>95</v>
      </c>
      <c r="M118" s="2">
        <v>581</v>
      </c>
      <c r="N118" s="2">
        <v>26</v>
      </c>
      <c r="O118" s="2">
        <v>97</v>
      </c>
      <c r="P118" s="2">
        <v>96</v>
      </c>
      <c r="Q118" s="2">
        <v>99</v>
      </c>
      <c r="R118" s="2">
        <v>98</v>
      </c>
      <c r="S118" s="2">
        <v>94</v>
      </c>
      <c r="T118" s="2">
        <v>95</v>
      </c>
      <c r="U118" s="2">
        <v>579</v>
      </c>
      <c r="V118" s="2">
        <v>28</v>
      </c>
      <c r="W118" s="2">
        <v>1160</v>
      </c>
      <c r="X118" s="2">
        <v>54</v>
      </c>
      <c r="Y118" s="44">
        <v>413.2</v>
      </c>
      <c r="Z118" s="2">
        <v>4</v>
      </c>
      <c r="AA118" s="2">
        <v>1164</v>
      </c>
      <c r="AB118" s="80">
        <v>96</v>
      </c>
      <c r="AC118" s="80">
        <v>97</v>
      </c>
      <c r="AD118" s="80">
        <v>97</v>
      </c>
      <c r="AE118" s="80">
        <v>97</v>
      </c>
      <c r="AF118" s="80">
        <v>94</v>
      </c>
      <c r="AG118" s="80">
        <v>96</v>
      </c>
      <c r="AH118" s="80">
        <f t="shared" ref="AH118:AH149" si="9">SUM(AB118:AG118)</f>
        <v>577</v>
      </c>
      <c r="AI118" s="80">
        <v>26</v>
      </c>
      <c r="AJ118" s="60">
        <v>445.1</v>
      </c>
      <c r="AK118" s="8">
        <v>7</v>
      </c>
      <c r="AL118" s="80">
        <v>96</v>
      </c>
      <c r="AM118" s="80">
        <v>98</v>
      </c>
      <c r="AN118" s="80">
        <v>98</v>
      </c>
      <c r="AO118" s="80">
        <v>98</v>
      </c>
      <c r="AP118" s="80">
        <v>95</v>
      </c>
      <c r="AQ118" s="80">
        <v>92</v>
      </c>
      <c r="AR118" s="80">
        <f t="shared" ref="AR118:AR149" si="10">SUM(AL118:AQ118)</f>
        <v>577</v>
      </c>
      <c r="AS118" s="80">
        <v>26</v>
      </c>
      <c r="AT118" s="44">
        <v>450.5</v>
      </c>
      <c r="AU118" s="2">
        <v>8</v>
      </c>
      <c r="AV118" s="2">
        <f t="shared" ref="AV118:AV149" si="11">AU118+AR118+AH118+AK118</f>
        <v>1169</v>
      </c>
      <c r="AW118" s="8">
        <f t="shared" ref="AW118:AW149" si="12">AV118+AA118</f>
        <v>2333</v>
      </c>
      <c r="AX118" s="8">
        <v>1</v>
      </c>
    </row>
    <row r="119" spans="1:50" x14ac:dyDescent="0.35">
      <c r="A119" s="2">
        <v>2</v>
      </c>
      <c r="B119" s="49">
        <v>211</v>
      </c>
      <c r="C119" s="11" t="s">
        <v>227</v>
      </c>
      <c r="D119" s="11" t="s">
        <v>226</v>
      </c>
      <c r="E119" s="10" t="s">
        <v>6</v>
      </c>
      <c r="F119" s="52" t="s">
        <v>303</v>
      </c>
      <c r="G119" s="10">
        <v>93</v>
      </c>
      <c r="H119" s="2">
        <v>91</v>
      </c>
      <c r="I119" s="2">
        <v>97</v>
      </c>
      <c r="J119" s="2">
        <v>97</v>
      </c>
      <c r="K119" s="2">
        <v>92</v>
      </c>
      <c r="L119" s="2">
        <v>79</v>
      </c>
      <c r="M119" s="2">
        <v>549</v>
      </c>
      <c r="N119" s="2">
        <v>14</v>
      </c>
      <c r="O119" s="2">
        <v>95</v>
      </c>
      <c r="P119" s="2">
        <v>96</v>
      </c>
      <c r="Q119" s="2">
        <v>96</v>
      </c>
      <c r="R119" s="2">
        <v>96</v>
      </c>
      <c r="S119" s="2">
        <v>93</v>
      </c>
      <c r="T119" s="2">
        <v>92</v>
      </c>
      <c r="U119" s="2">
        <v>568</v>
      </c>
      <c r="V119" s="2">
        <v>18</v>
      </c>
      <c r="W119" s="2">
        <v>1117</v>
      </c>
      <c r="X119" s="2">
        <v>32</v>
      </c>
      <c r="Y119" s="2"/>
      <c r="Z119" s="2"/>
      <c r="AA119" s="2">
        <v>1117</v>
      </c>
      <c r="AB119" s="80">
        <v>98</v>
      </c>
      <c r="AC119" s="80">
        <v>95</v>
      </c>
      <c r="AD119" s="80">
        <v>98</v>
      </c>
      <c r="AE119" s="80">
        <v>99</v>
      </c>
      <c r="AF119" s="80">
        <v>92</v>
      </c>
      <c r="AG119" s="80">
        <v>97</v>
      </c>
      <c r="AH119" s="80">
        <f t="shared" si="9"/>
        <v>579</v>
      </c>
      <c r="AI119" s="80">
        <v>24</v>
      </c>
      <c r="AJ119" s="60">
        <v>422.7</v>
      </c>
      <c r="AK119" s="8">
        <v>5</v>
      </c>
      <c r="AL119" s="80">
        <v>96</v>
      </c>
      <c r="AM119" s="80">
        <v>97</v>
      </c>
      <c r="AN119" s="80">
        <v>98</v>
      </c>
      <c r="AO119" s="80">
        <v>97</v>
      </c>
      <c r="AP119" s="80">
        <v>96</v>
      </c>
      <c r="AQ119" s="80">
        <v>92</v>
      </c>
      <c r="AR119" s="80">
        <f t="shared" si="10"/>
        <v>576</v>
      </c>
      <c r="AS119" s="80">
        <v>22</v>
      </c>
      <c r="AT119" s="44">
        <v>448.6</v>
      </c>
      <c r="AU119" s="2">
        <v>7</v>
      </c>
      <c r="AV119" s="2">
        <f t="shared" si="11"/>
        <v>1167</v>
      </c>
      <c r="AW119" s="8">
        <f t="shared" si="12"/>
        <v>2284</v>
      </c>
    </row>
    <row r="120" spans="1:50" x14ac:dyDescent="0.35">
      <c r="A120" s="2">
        <v>3</v>
      </c>
      <c r="B120" s="49">
        <v>272</v>
      </c>
      <c r="C120" s="11" t="s">
        <v>217</v>
      </c>
      <c r="D120" s="11" t="s">
        <v>216</v>
      </c>
      <c r="E120" s="10" t="s">
        <v>6</v>
      </c>
      <c r="F120" s="52" t="s">
        <v>303</v>
      </c>
      <c r="G120" s="10">
        <v>96</v>
      </c>
      <c r="H120" s="2">
        <v>96</v>
      </c>
      <c r="I120" s="2">
        <v>96</v>
      </c>
      <c r="J120" s="2">
        <v>99</v>
      </c>
      <c r="K120" s="2">
        <v>96</v>
      </c>
      <c r="L120" s="2">
        <v>93</v>
      </c>
      <c r="M120" s="2">
        <v>576</v>
      </c>
      <c r="N120" s="2">
        <v>17</v>
      </c>
      <c r="O120" s="2">
        <v>90</v>
      </c>
      <c r="P120" s="2">
        <v>95</v>
      </c>
      <c r="Q120" s="2">
        <v>99</v>
      </c>
      <c r="R120" s="2">
        <v>99</v>
      </c>
      <c r="S120" s="2">
        <v>93</v>
      </c>
      <c r="T120" s="2">
        <v>93</v>
      </c>
      <c r="U120" s="2">
        <v>569</v>
      </c>
      <c r="V120" s="2">
        <v>27</v>
      </c>
      <c r="W120" s="2">
        <v>1145</v>
      </c>
      <c r="X120" s="2">
        <v>44</v>
      </c>
      <c r="Y120" s="2"/>
      <c r="Z120" s="2"/>
      <c r="AA120" s="2">
        <v>1145</v>
      </c>
      <c r="AB120" s="80">
        <v>98</v>
      </c>
      <c r="AC120" s="80">
        <v>97</v>
      </c>
      <c r="AD120" s="80">
        <v>97</v>
      </c>
      <c r="AE120" s="80">
        <v>96</v>
      </c>
      <c r="AF120" s="80">
        <v>94</v>
      </c>
      <c r="AG120" s="80">
        <v>97</v>
      </c>
      <c r="AH120" s="80">
        <f t="shared" si="9"/>
        <v>579</v>
      </c>
      <c r="AI120" s="80">
        <v>25</v>
      </c>
      <c r="AJ120" s="60">
        <v>445.1</v>
      </c>
      <c r="AK120" s="8">
        <v>8</v>
      </c>
      <c r="AL120" s="80">
        <v>93</v>
      </c>
      <c r="AM120" s="80">
        <v>96</v>
      </c>
      <c r="AN120" s="80">
        <v>98</v>
      </c>
      <c r="AO120" s="80">
        <v>99</v>
      </c>
      <c r="AP120" s="80">
        <v>91</v>
      </c>
      <c r="AQ120" s="80">
        <v>90</v>
      </c>
      <c r="AR120" s="80">
        <f t="shared" si="10"/>
        <v>567</v>
      </c>
      <c r="AS120" s="80">
        <v>17</v>
      </c>
      <c r="AT120" s="44"/>
      <c r="AU120" s="2"/>
      <c r="AV120" s="2">
        <f t="shared" si="11"/>
        <v>1154</v>
      </c>
      <c r="AW120" s="8">
        <f t="shared" si="12"/>
        <v>2299</v>
      </c>
      <c r="AX120" s="8">
        <v>3</v>
      </c>
    </row>
    <row r="121" spans="1:50" x14ac:dyDescent="0.35">
      <c r="A121" s="2">
        <v>4</v>
      </c>
      <c r="B121" s="49">
        <v>346</v>
      </c>
      <c r="C121" s="11" t="s">
        <v>238</v>
      </c>
      <c r="D121" s="11" t="s">
        <v>237</v>
      </c>
      <c r="E121" s="10" t="s">
        <v>611</v>
      </c>
      <c r="F121" s="52" t="s">
        <v>339</v>
      </c>
      <c r="G121" s="10">
        <v>96</v>
      </c>
      <c r="H121" s="2">
        <v>97</v>
      </c>
      <c r="I121" s="2">
        <v>96</v>
      </c>
      <c r="J121" s="2">
        <v>98</v>
      </c>
      <c r="K121" s="2">
        <v>95</v>
      </c>
      <c r="L121" s="2">
        <v>89</v>
      </c>
      <c r="M121" s="2">
        <v>571</v>
      </c>
      <c r="N121" s="2">
        <v>23</v>
      </c>
      <c r="O121" s="2">
        <v>98</v>
      </c>
      <c r="P121" s="2">
        <v>97</v>
      </c>
      <c r="Q121" s="2">
        <v>99</v>
      </c>
      <c r="R121" s="2">
        <v>98</v>
      </c>
      <c r="S121" s="2">
        <v>93</v>
      </c>
      <c r="T121" s="2">
        <v>94</v>
      </c>
      <c r="U121" s="2">
        <v>579</v>
      </c>
      <c r="V121" s="2">
        <v>24</v>
      </c>
      <c r="W121" s="2">
        <v>1150</v>
      </c>
      <c r="X121" s="2">
        <v>47</v>
      </c>
      <c r="Y121" s="44">
        <v>450.2</v>
      </c>
      <c r="Z121" s="2">
        <v>7</v>
      </c>
      <c r="AA121" s="2">
        <v>1157</v>
      </c>
      <c r="AB121" s="80">
        <v>97</v>
      </c>
      <c r="AC121" s="80">
        <v>99</v>
      </c>
      <c r="AD121" s="80">
        <v>99</v>
      </c>
      <c r="AE121" s="80">
        <v>98</v>
      </c>
      <c r="AF121" s="80">
        <v>87</v>
      </c>
      <c r="AG121" s="80">
        <v>88</v>
      </c>
      <c r="AH121" s="80">
        <f t="shared" si="9"/>
        <v>568</v>
      </c>
      <c r="AI121" s="80">
        <v>19</v>
      </c>
      <c r="AJ121" s="60"/>
      <c r="AL121" s="80">
        <v>94</v>
      </c>
      <c r="AM121" s="80">
        <v>98</v>
      </c>
      <c r="AN121" s="80">
        <v>99</v>
      </c>
      <c r="AO121" s="80">
        <v>100</v>
      </c>
      <c r="AP121" s="80">
        <v>94</v>
      </c>
      <c r="AQ121" s="80">
        <v>92</v>
      </c>
      <c r="AR121" s="80">
        <f t="shared" si="10"/>
        <v>577</v>
      </c>
      <c r="AS121" s="80">
        <v>27</v>
      </c>
      <c r="AT121" s="44">
        <v>436.2</v>
      </c>
      <c r="AU121" s="2">
        <v>6</v>
      </c>
      <c r="AV121" s="2">
        <f t="shared" si="11"/>
        <v>1151</v>
      </c>
      <c r="AW121" s="8">
        <f t="shared" si="12"/>
        <v>2308</v>
      </c>
      <c r="AX121" s="8">
        <v>2</v>
      </c>
    </row>
    <row r="122" spans="1:50" x14ac:dyDescent="0.35">
      <c r="A122" s="2">
        <v>5</v>
      </c>
      <c r="B122" s="49">
        <v>268</v>
      </c>
      <c r="C122" s="11" t="s">
        <v>264</v>
      </c>
      <c r="D122" s="11" t="s">
        <v>74</v>
      </c>
      <c r="E122" s="10" t="s">
        <v>6</v>
      </c>
      <c r="F122" s="52" t="s">
        <v>339</v>
      </c>
      <c r="G122" s="10">
        <v>95</v>
      </c>
      <c r="H122" s="2">
        <v>95</v>
      </c>
      <c r="I122" s="2">
        <v>98</v>
      </c>
      <c r="J122" s="2">
        <v>97</v>
      </c>
      <c r="K122" s="2">
        <v>94</v>
      </c>
      <c r="L122" s="2">
        <v>88</v>
      </c>
      <c r="M122" s="2">
        <v>567</v>
      </c>
      <c r="N122" s="2">
        <v>17</v>
      </c>
      <c r="O122" s="2">
        <v>99</v>
      </c>
      <c r="P122" s="2">
        <v>94</v>
      </c>
      <c r="Q122" s="2">
        <v>96</v>
      </c>
      <c r="R122" s="2">
        <v>97</v>
      </c>
      <c r="S122" s="2">
        <v>96</v>
      </c>
      <c r="T122" s="2">
        <v>93</v>
      </c>
      <c r="U122" s="2">
        <v>575</v>
      </c>
      <c r="V122" s="2">
        <v>21</v>
      </c>
      <c r="W122" s="2">
        <v>1142</v>
      </c>
      <c r="X122" s="2">
        <v>38</v>
      </c>
      <c r="Y122" s="2"/>
      <c r="Z122" s="2"/>
      <c r="AA122" s="2">
        <v>1142</v>
      </c>
      <c r="AB122" s="80">
        <v>95</v>
      </c>
      <c r="AC122" s="80">
        <v>95</v>
      </c>
      <c r="AD122" s="80">
        <v>95</v>
      </c>
      <c r="AE122" s="80">
        <v>95</v>
      </c>
      <c r="AF122" s="80">
        <v>93</v>
      </c>
      <c r="AG122" s="80">
        <v>94</v>
      </c>
      <c r="AH122" s="80">
        <f t="shared" si="9"/>
        <v>567</v>
      </c>
      <c r="AI122" s="80">
        <v>13</v>
      </c>
      <c r="AJ122" s="60"/>
      <c r="AL122" s="80">
        <v>94</v>
      </c>
      <c r="AM122" s="80">
        <v>96</v>
      </c>
      <c r="AN122" s="80">
        <v>95</v>
      </c>
      <c r="AO122" s="80">
        <v>100</v>
      </c>
      <c r="AP122" s="80">
        <v>97</v>
      </c>
      <c r="AQ122" s="80">
        <v>95</v>
      </c>
      <c r="AR122" s="80">
        <f t="shared" si="10"/>
        <v>577</v>
      </c>
      <c r="AS122" s="80">
        <v>17</v>
      </c>
      <c r="AT122" s="44">
        <v>421.2</v>
      </c>
      <c r="AU122" s="2">
        <v>5</v>
      </c>
      <c r="AV122" s="2">
        <f t="shared" si="11"/>
        <v>1149</v>
      </c>
      <c r="AW122" s="8">
        <f t="shared" si="12"/>
        <v>2291</v>
      </c>
    </row>
    <row r="123" spans="1:50" x14ac:dyDescent="0.35">
      <c r="A123" s="2">
        <v>6</v>
      </c>
      <c r="B123" s="49">
        <v>191</v>
      </c>
      <c r="C123" s="11" t="s">
        <v>218</v>
      </c>
      <c r="D123" s="11" t="s">
        <v>128</v>
      </c>
      <c r="E123" s="10" t="s">
        <v>37</v>
      </c>
      <c r="F123" s="52" t="s">
        <v>303</v>
      </c>
      <c r="G123" s="10">
        <v>95</v>
      </c>
      <c r="H123" s="2">
        <v>96</v>
      </c>
      <c r="I123" s="2">
        <v>97</v>
      </c>
      <c r="J123" s="2">
        <v>96</v>
      </c>
      <c r="K123" s="2">
        <v>86</v>
      </c>
      <c r="L123" s="2">
        <v>92</v>
      </c>
      <c r="M123" s="2">
        <v>562</v>
      </c>
      <c r="N123" s="2">
        <v>17</v>
      </c>
      <c r="O123" s="2">
        <v>94</v>
      </c>
      <c r="P123" s="2">
        <v>97</v>
      </c>
      <c r="Q123" s="2">
        <v>97</v>
      </c>
      <c r="R123" s="2">
        <v>98</v>
      </c>
      <c r="S123" s="2">
        <v>92</v>
      </c>
      <c r="T123" s="2">
        <v>93</v>
      </c>
      <c r="U123" s="2">
        <v>571</v>
      </c>
      <c r="V123" s="2">
        <v>25</v>
      </c>
      <c r="W123" s="2">
        <v>1133</v>
      </c>
      <c r="X123" s="2">
        <v>42</v>
      </c>
      <c r="Y123" s="2"/>
      <c r="Z123" s="2"/>
      <c r="AA123" s="2">
        <v>1133</v>
      </c>
      <c r="AB123" s="80">
        <v>95</v>
      </c>
      <c r="AC123" s="80">
        <v>94</v>
      </c>
      <c r="AD123" s="80">
        <v>99</v>
      </c>
      <c r="AE123" s="80">
        <v>100</v>
      </c>
      <c r="AF123" s="80">
        <v>89</v>
      </c>
      <c r="AG123" s="80">
        <v>93</v>
      </c>
      <c r="AH123" s="80">
        <f t="shared" si="9"/>
        <v>570</v>
      </c>
      <c r="AI123" s="80">
        <v>16</v>
      </c>
      <c r="AJ123" s="60">
        <v>394.9</v>
      </c>
      <c r="AK123" s="8">
        <v>3</v>
      </c>
      <c r="AL123" s="80">
        <v>95</v>
      </c>
      <c r="AM123" s="80">
        <v>95</v>
      </c>
      <c r="AN123" s="80">
        <v>97</v>
      </c>
      <c r="AO123" s="80">
        <v>98</v>
      </c>
      <c r="AP123" s="80">
        <v>95</v>
      </c>
      <c r="AQ123" s="80">
        <v>93</v>
      </c>
      <c r="AR123" s="80">
        <f t="shared" si="10"/>
        <v>573</v>
      </c>
      <c r="AS123" s="80">
        <v>20</v>
      </c>
      <c r="AT123" s="44">
        <v>389.2</v>
      </c>
      <c r="AU123" s="2">
        <v>1</v>
      </c>
      <c r="AV123" s="2">
        <f t="shared" si="11"/>
        <v>1147</v>
      </c>
      <c r="AW123" s="8">
        <f t="shared" si="12"/>
        <v>2280</v>
      </c>
    </row>
    <row r="124" spans="1:50" x14ac:dyDescent="0.35">
      <c r="A124" s="2">
        <v>7</v>
      </c>
      <c r="B124" s="49">
        <v>129</v>
      </c>
      <c r="C124" s="11" t="s">
        <v>184</v>
      </c>
      <c r="D124" s="11" t="s">
        <v>60</v>
      </c>
      <c r="E124" s="10" t="s">
        <v>6</v>
      </c>
      <c r="F124" s="52" t="s">
        <v>303</v>
      </c>
      <c r="G124" s="10">
        <v>97</v>
      </c>
      <c r="H124" s="2">
        <v>92</v>
      </c>
      <c r="I124" s="2">
        <v>98</v>
      </c>
      <c r="J124" s="2">
        <v>98</v>
      </c>
      <c r="K124" s="2">
        <v>91</v>
      </c>
      <c r="L124" s="2">
        <v>97</v>
      </c>
      <c r="M124" s="2">
        <v>573</v>
      </c>
      <c r="N124" s="2">
        <v>20</v>
      </c>
      <c r="O124" s="2">
        <v>90</v>
      </c>
      <c r="P124" s="2">
        <v>92</v>
      </c>
      <c r="Q124" s="2">
        <v>98</v>
      </c>
      <c r="R124" s="2">
        <v>99</v>
      </c>
      <c r="S124" s="2">
        <v>95</v>
      </c>
      <c r="T124" s="2">
        <v>95</v>
      </c>
      <c r="U124" s="2">
        <v>569</v>
      </c>
      <c r="V124" s="2">
        <v>19</v>
      </c>
      <c r="W124" s="2">
        <v>1142</v>
      </c>
      <c r="X124" s="2">
        <v>39</v>
      </c>
      <c r="Y124" s="2"/>
      <c r="Z124" s="2"/>
      <c r="AA124" s="2">
        <v>1142</v>
      </c>
      <c r="AB124" s="80">
        <v>93</v>
      </c>
      <c r="AC124" s="80">
        <v>96</v>
      </c>
      <c r="AD124" s="80">
        <v>96</v>
      </c>
      <c r="AE124" s="80">
        <v>99</v>
      </c>
      <c r="AF124" s="80">
        <v>95</v>
      </c>
      <c r="AG124" s="80">
        <v>93</v>
      </c>
      <c r="AH124" s="80">
        <f t="shared" si="9"/>
        <v>572</v>
      </c>
      <c r="AI124" s="80">
        <v>21</v>
      </c>
      <c r="AJ124" s="60">
        <v>434.1</v>
      </c>
      <c r="AK124" s="8">
        <v>6</v>
      </c>
      <c r="AL124" s="80">
        <v>92</v>
      </c>
      <c r="AM124" s="80">
        <v>93</v>
      </c>
      <c r="AN124" s="80">
        <v>98</v>
      </c>
      <c r="AO124" s="80">
        <v>96</v>
      </c>
      <c r="AP124" s="80">
        <v>97</v>
      </c>
      <c r="AQ124" s="80">
        <v>93</v>
      </c>
      <c r="AR124" s="80">
        <f t="shared" si="10"/>
        <v>569</v>
      </c>
      <c r="AS124" s="80">
        <v>16</v>
      </c>
      <c r="AT124" s="44"/>
      <c r="AU124" s="2"/>
      <c r="AV124" s="2">
        <f t="shared" si="11"/>
        <v>1147</v>
      </c>
      <c r="AW124" s="8">
        <f t="shared" si="12"/>
        <v>2289</v>
      </c>
    </row>
    <row r="125" spans="1:50" x14ac:dyDescent="0.35">
      <c r="A125" s="2">
        <v>8</v>
      </c>
      <c r="B125" s="49">
        <v>235</v>
      </c>
      <c r="C125" s="11" t="s">
        <v>187</v>
      </c>
      <c r="D125" s="11" t="s">
        <v>220</v>
      </c>
      <c r="E125" s="10" t="s">
        <v>6</v>
      </c>
      <c r="F125" s="52" t="s">
        <v>339</v>
      </c>
      <c r="G125" s="10">
        <v>90</v>
      </c>
      <c r="H125" s="2">
        <v>93</v>
      </c>
      <c r="I125" s="2">
        <v>91</v>
      </c>
      <c r="J125" s="2">
        <v>97</v>
      </c>
      <c r="K125" s="2">
        <v>92</v>
      </c>
      <c r="L125" s="2">
        <v>89</v>
      </c>
      <c r="M125" s="2">
        <v>552</v>
      </c>
      <c r="N125" s="2">
        <v>8</v>
      </c>
      <c r="O125" s="2">
        <v>95</v>
      </c>
      <c r="P125" s="2">
        <v>94</v>
      </c>
      <c r="Q125" s="2">
        <v>98</v>
      </c>
      <c r="R125" s="2">
        <v>97</v>
      </c>
      <c r="S125" s="2">
        <v>92</v>
      </c>
      <c r="T125" s="2">
        <v>95</v>
      </c>
      <c r="U125" s="2">
        <v>571</v>
      </c>
      <c r="V125" s="2">
        <v>25</v>
      </c>
      <c r="W125" s="2">
        <v>1123</v>
      </c>
      <c r="X125" s="2">
        <v>33</v>
      </c>
      <c r="Y125" s="2"/>
      <c r="Z125" s="2"/>
      <c r="AA125" s="2">
        <v>1123</v>
      </c>
      <c r="AB125" s="80">
        <v>93</v>
      </c>
      <c r="AC125" s="80">
        <v>95</v>
      </c>
      <c r="AD125" s="80">
        <v>96</v>
      </c>
      <c r="AE125" s="80">
        <v>97</v>
      </c>
      <c r="AF125" s="80">
        <v>89</v>
      </c>
      <c r="AG125" s="80">
        <v>96</v>
      </c>
      <c r="AH125" s="80">
        <f t="shared" si="9"/>
        <v>566</v>
      </c>
      <c r="AI125" s="80">
        <v>15</v>
      </c>
      <c r="AJ125" s="60"/>
      <c r="AL125" s="80">
        <v>95</v>
      </c>
      <c r="AM125" s="80">
        <v>95</v>
      </c>
      <c r="AN125" s="80">
        <v>99</v>
      </c>
      <c r="AO125" s="80">
        <v>98</v>
      </c>
      <c r="AP125" s="80">
        <v>97</v>
      </c>
      <c r="AQ125" s="80">
        <v>93</v>
      </c>
      <c r="AR125" s="80">
        <f t="shared" si="10"/>
        <v>577</v>
      </c>
      <c r="AS125" s="80">
        <v>21</v>
      </c>
      <c r="AT125" s="44">
        <v>390</v>
      </c>
      <c r="AU125" s="2">
        <v>2</v>
      </c>
      <c r="AV125" s="2">
        <f t="shared" si="11"/>
        <v>1145</v>
      </c>
      <c r="AW125" s="8">
        <f t="shared" si="12"/>
        <v>2268</v>
      </c>
    </row>
    <row r="126" spans="1:50" x14ac:dyDescent="0.35">
      <c r="A126" s="2">
        <v>9</v>
      </c>
      <c r="B126" s="49">
        <v>253</v>
      </c>
      <c r="C126" s="11" t="s">
        <v>225</v>
      </c>
      <c r="D126" s="11" t="s">
        <v>224</v>
      </c>
      <c r="E126" s="10" t="s">
        <v>37</v>
      </c>
      <c r="F126" s="52" t="s">
        <v>303</v>
      </c>
      <c r="G126" s="10">
        <v>93</v>
      </c>
      <c r="H126" s="2">
        <v>93</v>
      </c>
      <c r="I126" s="2">
        <v>99</v>
      </c>
      <c r="J126" s="2">
        <v>89</v>
      </c>
      <c r="K126" s="2">
        <v>95</v>
      </c>
      <c r="L126" s="2">
        <v>95</v>
      </c>
      <c r="M126" s="2">
        <v>564</v>
      </c>
      <c r="N126" s="2">
        <v>19</v>
      </c>
      <c r="O126" s="2">
        <v>89</v>
      </c>
      <c r="P126" s="2">
        <v>93</v>
      </c>
      <c r="Q126" s="2">
        <v>93</v>
      </c>
      <c r="R126" s="2">
        <v>98</v>
      </c>
      <c r="S126" s="2">
        <v>94</v>
      </c>
      <c r="T126" s="2">
        <v>94</v>
      </c>
      <c r="U126" s="2">
        <v>561</v>
      </c>
      <c r="V126" s="2">
        <v>10</v>
      </c>
      <c r="W126" s="2">
        <v>1125</v>
      </c>
      <c r="X126" s="2">
        <v>29</v>
      </c>
      <c r="Y126" s="2"/>
      <c r="Z126" s="2"/>
      <c r="AA126" s="2">
        <v>1125</v>
      </c>
      <c r="AB126" s="80">
        <v>94</v>
      </c>
      <c r="AC126" s="80">
        <v>94</v>
      </c>
      <c r="AD126" s="80">
        <v>97</v>
      </c>
      <c r="AE126" s="80">
        <v>93</v>
      </c>
      <c r="AF126" s="80">
        <v>91</v>
      </c>
      <c r="AG126" s="80">
        <v>96</v>
      </c>
      <c r="AH126" s="80">
        <f t="shared" si="9"/>
        <v>565</v>
      </c>
      <c r="AI126" s="80">
        <v>13</v>
      </c>
      <c r="AJ126" s="60"/>
      <c r="AL126" s="80">
        <v>96</v>
      </c>
      <c r="AM126" s="80">
        <v>95</v>
      </c>
      <c r="AN126" s="80">
        <v>97</v>
      </c>
      <c r="AO126" s="80">
        <v>96</v>
      </c>
      <c r="AP126" s="80">
        <v>95</v>
      </c>
      <c r="AQ126" s="80">
        <v>95</v>
      </c>
      <c r="AR126" s="80">
        <f t="shared" si="10"/>
        <v>574</v>
      </c>
      <c r="AS126" s="80">
        <v>15</v>
      </c>
      <c r="AT126" s="44">
        <v>412.7</v>
      </c>
      <c r="AU126" s="2">
        <v>4</v>
      </c>
      <c r="AV126" s="2">
        <f t="shared" si="11"/>
        <v>1143</v>
      </c>
      <c r="AW126" s="8">
        <f t="shared" si="12"/>
        <v>2268</v>
      </c>
    </row>
    <row r="127" spans="1:50" x14ac:dyDescent="0.35">
      <c r="A127" s="2">
        <v>10</v>
      </c>
      <c r="B127" s="49">
        <v>137</v>
      </c>
      <c r="C127" s="11" t="s">
        <v>178</v>
      </c>
      <c r="D127" s="11" t="s">
        <v>232</v>
      </c>
      <c r="E127" s="10" t="s">
        <v>611</v>
      </c>
      <c r="F127" s="52" t="s">
        <v>339</v>
      </c>
      <c r="G127" s="10">
        <v>95</v>
      </c>
      <c r="H127" s="2">
        <v>96</v>
      </c>
      <c r="I127" s="2">
        <v>99</v>
      </c>
      <c r="J127" s="2">
        <v>99</v>
      </c>
      <c r="K127" s="2">
        <v>89</v>
      </c>
      <c r="L127" s="2">
        <v>89</v>
      </c>
      <c r="M127" s="2">
        <v>567</v>
      </c>
      <c r="N127" s="2">
        <v>20</v>
      </c>
      <c r="O127" s="2">
        <v>97</v>
      </c>
      <c r="P127" s="2">
        <v>94</v>
      </c>
      <c r="Q127" s="42">
        <v>100</v>
      </c>
      <c r="R127" s="42">
        <v>100</v>
      </c>
      <c r="S127" s="2">
        <v>88</v>
      </c>
      <c r="T127" s="2">
        <v>92</v>
      </c>
      <c r="U127" s="2">
        <v>571</v>
      </c>
      <c r="V127" s="2">
        <v>25</v>
      </c>
      <c r="W127" s="2">
        <v>1138</v>
      </c>
      <c r="X127" s="2">
        <v>45</v>
      </c>
      <c r="Y127" s="2"/>
      <c r="Z127" s="2"/>
      <c r="AA127" s="2">
        <v>1138</v>
      </c>
      <c r="AB127" s="80">
        <v>95</v>
      </c>
      <c r="AC127" s="80">
        <v>95</v>
      </c>
      <c r="AD127" s="80">
        <v>100</v>
      </c>
      <c r="AE127" s="80">
        <v>100</v>
      </c>
      <c r="AF127" s="80">
        <v>90</v>
      </c>
      <c r="AG127" s="80">
        <v>89</v>
      </c>
      <c r="AH127" s="80">
        <f t="shared" si="9"/>
        <v>569</v>
      </c>
      <c r="AI127" s="80">
        <v>24</v>
      </c>
      <c r="AJ127" s="60">
        <v>383.9</v>
      </c>
      <c r="AK127" s="8">
        <v>2</v>
      </c>
      <c r="AL127" s="80">
        <v>96</v>
      </c>
      <c r="AM127" s="80">
        <v>97</v>
      </c>
      <c r="AN127" s="80">
        <v>97</v>
      </c>
      <c r="AO127" s="80">
        <v>99</v>
      </c>
      <c r="AP127" s="80">
        <v>88</v>
      </c>
      <c r="AQ127" s="80">
        <v>94</v>
      </c>
      <c r="AR127" s="80">
        <f t="shared" si="10"/>
        <v>571</v>
      </c>
      <c r="AS127" s="80">
        <v>22</v>
      </c>
      <c r="AT127" s="44"/>
      <c r="AU127" s="2"/>
      <c r="AV127" s="2">
        <f t="shared" si="11"/>
        <v>1142</v>
      </c>
      <c r="AW127" s="8">
        <f t="shared" si="12"/>
        <v>2280</v>
      </c>
    </row>
    <row r="128" spans="1:50" x14ac:dyDescent="0.35">
      <c r="A128" s="2">
        <v>11</v>
      </c>
      <c r="B128" s="49">
        <v>180</v>
      </c>
      <c r="C128" s="11" t="s">
        <v>236</v>
      </c>
      <c r="D128" s="11" t="s">
        <v>235</v>
      </c>
      <c r="E128" s="10" t="s">
        <v>611</v>
      </c>
      <c r="F128" s="52" t="s">
        <v>339</v>
      </c>
      <c r="G128" s="10">
        <v>96</v>
      </c>
      <c r="H128" s="2">
        <v>95</v>
      </c>
      <c r="I128" s="2">
        <v>98</v>
      </c>
      <c r="J128" s="2">
        <v>98</v>
      </c>
      <c r="K128" s="2">
        <v>89</v>
      </c>
      <c r="L128" s="2">
        <v>94</v>
      </c>
      <c r="M128" s="2">
        <v>570</v>
      </c>
      <c r="N128" s="2">
        <v>20</v>
      </c>
      <c r="O128" s="2">
        <v>93</v>
      </c>
      <c r="P128" s="2">
        <v>95</v>
      </c>
      <c r="Q128" s="2">
        <v>97</v>
      </c>
      <c r="R128" s="2">
        <v>98</v>
      </c>
      <c r="S128" s="2">
        <v>93</v>
      </c>
      <c r="T128" s="2">
        <v>94</v>
      </c>
      <c r="U128" s="2">
        <v>570</v>
      </c>
      <c r="V128" s="2">
        <v>19</v>
      </c>
      <c r="W128" s="2">
        <v>1140</v>
      </c>
      <c r="X128" s="2">
        <v>39</v>
      </c>
      <c r="Y128" s="2"/>
      <c r="Z128" s="2"/>
      <c r="AA128" s="2">
        <v>1140</v>
      </c>
      <c r="AB128" s="80">
        <v>94</v>
      </c>
      <c r="AC128" s="80">
        <v>93</v>
      </c>
      <c r="AD128" s="80">
        <v>96</v>
      </c>
      <c r="AE128" s="80">
        <v>99</v>
      </c>
      <c r="AF128" s="80">
        <v>92</v>
      </c>
      <c r="AG128" s="80">
        <v>95</v>
      </c>
      <c r="AH128" s="80">
        <f t="shared" si="9"/>
        <v>569</v>
      </c>
      <c r="AI128" s="80">
        <v>20</v>
      </c>
      <c r="AJ128" s="60"/>
      <c r="AL128" s="80">
        <v>95</v>
      </c>
      <c r="AM128" s="80">
        <v>97</v>
      </c>
      <c r="AN128" s="80">
        <v>97</v>
      </c>
      <c r="AO128" s="80">
        <v>97</v>
      </c>
      <c r="AP128" s="80">
        <v>93</v>
      </c>
      <c r="AQ128" s="80">
        <v>93</v>
      </c>
      <c r="AR128" s="80">
        <f t="shared" si="10"/>
        <v>572</v>
      </c>
      <c r="AS128" s="80">
        <v>20</v>
      </c>
      <c r="AT128" s="44"/>
      <c r="AU128" s="2"/>
      <c r="AV128" s="2">
        <f t="shared" si="11"/>
        <v>1141</v>
      </c>
      <c r="AW128" s="8">
        <f t="shared" si="12"/>
        <v>2281</v>
      </c>
    </row>
    <row r="129" spans="1:50" x14ac:dyDescent="0.35">
      <c r="A129" s="2">
        <v>12</v>
      </c>
      <c r="B129" s="49">
        <v>266</v>
      </c>
      <c r="C129" s="11" t="s">
        <v>179</v>
      </c>
      <c r="D129" s="11" t="s">
        <v>243</v>
      </c>
      <c r="E129" s="10" t="s">
        <v>37</v>
      </c>
      <c r="F129" s="52" t="s">
        <v>339</v>
      </c>
      <c r="G129" s="10">
        <v>94</v>
      </c>
      <c r="H129" s="2">
        <v>94</v>
      </c>
      <c r="I129" s="2">
        <v>95</v>
      </c>
      <c r="J129" s="2">
        <v>98</v>
      </c>
      <c r="K129" s="2">
        <v>95</v>
      </c>
      <c r="L129" s="2">
        <v>91</v>
      </c>
      <c r="M129" s="2">
        <v>567</v>
      </c>
      <c r="N129" s="2">
        <v>13</v>
      </c>
      <c r="O129" s="2">
        <v>97</v>
      </c>
      <c r="P129" s="2">
        <v>97</v>
      </c>
      <c r="Q129" s="2">
        <v>98</v>
      </c>
      <c r="R129" s="2">
        <v>98</v>
      </c>
      <c r="S129" s="2">
        <v>94</v>
      </c>
      <c r="T129" s="2">
        <v>91</v>
      </c>
      <c r="U129" s="2">
        <v>575</v>
      </c>
      <c r="V129" s="2">
        <v>22</v>
      </c>
      <c r="W129" s="2">
        <v>1142</v>
      </c>
      <c r="X129" s="2">
        <v>35</v>
      </c>
      <c r="Y129" s="2"/>
      <c r="Z129" s="2"/>
      <c r="AA129" s="2">
        <v>1142</v>
      </c>
      <c r="AB129" s="80">
        <v>93</v>
      </c>
      <c r="AC129" s="80">
        <v>96</v>
      </c>
      <c r="AD129" s="80">
        <v>95</v>
      </c>
      <c r="AE129" s="80">
        <v>94</v>
      </c>
      <c r="AF129" s="80">
        <v>89</v>
      </c>
      <c r="AG129" s="80">
        <v>94</v>
      </c>
      <c r="AH129" s="80">
        <f t="shared" si="9"/>
        <v>561</v>
      </c>
      <c r="AI129" s="80">
        <v>10</v>
      </c>
      <c r="AJ129" s="60"/>
      <c r="AL129" s="80">
        <v>95</v>
      </c>
      <c r="AM129" s="80">
        <v>97</v>
      </c>
      <c r="AN129" s="80">
        <v>98</v>
      </c>
      <c r="AO129" s="80">
        <v>99</v>
      </c>
      <c r="AP129" s="80">
        <v>93</v>
      </c>
      <c r="AQ129" s="80">
        <v>94</v>
      </c>
      <c r="AR129" s="80">
        <f t="shared" si="10"/>
        <v>576</v>
      </c>
      <c r="AS129" s="80">
        <v>22</v>
      </c>
      <c r="AT129" s="44">
        <v>400.9</v>
      </c>
      <c r="AU129" s="2">
        <v>3</v>
      </c>
      <c r="AV129" s="2">
        <f t="shared" si="11"/>
        <v>1140</v>
      </c>
      <c r="AW129" s="8">
        <f t="shared" si="12"/>
        <v>2282</v>
      </c>
    </row>
    <row r="130" spans="1:50" x14ac:dyDescent="0.35">
      <c r="A130" s="2">
        <v>13</v>
      </c>
      <c r="B130" s="49">
        <v>182</v>
      </c>
      <c r="C130" s="11" t="s">
        <v>211</v>
      </c>
      <c r="D130" s="11" t="s">
        <v>222</v>
      </c>
      <c r="E130" s="10" t="s">
        <v>611</v>
      </c>
      <c r="F130" s="52" t="s">
        <v>339</v>
      </c>
      <c r="G130" s="10">
        <v>93</v>
      </c>
      <c r="H130" s="2">
        <v>97</v>
      </c>
      <c r="I130" s="2">
        <v>95</v>
      </c>
      <c r="J130" s="2">
        <v>97</v>
      </c>
      <c r="K130" s="2">
        <v>94</v>
      </c>
      <c r="L130" s="2">
        <v>91</v>
      </c>
      <c r="M130" s="2">
        <v>567</v>
      </c>
      <c r="N130" s="2">
        <v>15</v>
      </c>
      <c r="O130" s="2">
        <v>97</v>
      </c>
      <c r="P130" s="2">
        <v>96</v>
      </c>
      <c r="Q130" s="42">
        <v>100</v>
      </c>
      <c r="R130" s="2">
        <v>99</v>
      </c>
      <c r="S130" s="2">
        <v>96</v>
      </c>
      <c r="T130" s="2">
        <v>92</v>
      </c>
      <c r="U130" s="2">
        <v>580</v>
      </c>
      <c r="V130" s="2">
        <v>21</v>
      </c>
      <c r="W130" s="2">
        <v>1147</v>
      </c>
      <c r="X130" s="2">
        <v>36</v>
      </c>
      <c r="Y130" s="44">
        <v>451.3</v>
      </c>
      <c r="Z130" s="2">
        <v>8</v>
      </c>
      <c r="AA130" s="2">
        <v>1155</v>
      </c>
      <c r="AB130" s="80">
        <v>93</v>
      </c>
      <c r="AC130" s="80">
        <v>97</v>
      </c>
      <c r="AD130" s="80">
        <v>100</v>
      </c>
      <c r="AE130" s="80">
        <v>97</v>
      </c>
      <c r="AF130" s="80">
        <v>90</v>
      </c>
      <c r="AG130" s="80">
        <v>91</v>
      </c>
      <c r="AH130" s="80">
        <f t="shared" si="9"/>
        <v>568</v>
      </c>
      <c r="AI130" s="80">
        <v>23</v>
      </c>
      <c r="AJ130" s="60"/>
      <c r="AL130" s="80">
        <v>95</v>
      </c>
      <c r="AM130" s="80">
        <v>98</v>
      </c>
      <c r="AN130" s="80">
        <v>97</v>
      </c>
      <c r="AO130" s="80">
        <v>97</v>
      </c>
      <c r="AP130" s="80">
        <v>95</v>
      </c>
      <c r="AQ130" s="80">
        <v>90</v>
      </c>
      <c r="AR130" s="80">
        <f t="shared" si="10"/>
        <v>572</v>
      </c>
      <c r="AS130" s="80">
        <v>17</v>
      </c>
      <c r="AT130" s="44"/>
      <c r="AU130" s="2"/>
      <c r="AV130" s="2">
        <f t="shared" si="11"/>
        <v>1140</v>
      </c>
      <c r="AW130" s="8">
        <f t="shared" si="12"/>
        <v>2295</v>
      </c>
      <c r="AX130" s="8">
        <v>4</v>
      </c>
    </row>
    <row r="131" spans="1:50" x14ac:dyDescent="0.35">
      <c r="A131" s="2">
        <v>14</v>
      </c>
      <c r="B131" s="49">
        <v>270</v>
      </c>
      <c r="C131" s="11" t="s">
        <v>218</v>
      </c>
      <c r="D131" s="11" t="s">
        <v>74</v>
      </c>
      <c r="E131" s="10" t="s">
        <v>6</v>
      </c>
      <c r="F131" s="52" t="s">
        <v>339</v>
      </c>
      <c r="G131" s="10">
        <v>92</v>
      </c>
      <c r="H131" s="2">
        <v>95</v>
      </c>
      <c r="I131" s="2">
        <v>97</v>
      </c>
      <c r="J131" s="2">
        <v>97</v>
      </c>
      <c r="K131" s="2">
        <v>94</v>
      </c>
      <c r="L131" s="2">
        <v>94</v>
      </c>
      <c r="M131" s="2">
        <v>569</v>
      </c>
      <c r="N131" s="2">
        <v>17</v>
      </c>
      <c r="O131" s="2">
        <v>95</v>
      </c>
      <c r="P131" s="2">
        <v>94</v>
      </c>
      <c r="Q131" s="2">
        <v>98</v>
      </c>
      <c r="R131" s="2">
        <v>98</v>
      </c>
      <c r="S131" s="2">
        <v>93</v>
      </c>
      <c r="T131" s="2">
        <v>94</v>
      </c>
      <c r="U131" s="2">
        <v>572</v>
      </c>
      <c r="V131" s="2">
        <v>21</v>
      </c>
      <c r="W131" s="2">
        <v>1141</v>
      </c>
      <c r="X131" s="2">
        <v>38</v>
      </c>
      <c r="Y131" s="2"/>
      <c r="Z131" s="2"/>
      <c r="AA131" s="2">
        <v>1141</v>
      </c>
      <c r="AB131" s="80">
        <v>97</v>
      </c>
      <c r="AC131" s="80">
        <v>97</v>
      </c>
      <c r="AD131" s="80">
        <v>96</v>
      </c>
      <c r="AE131" s="80">
        <v>96</v>
      </c>
      <c r="AF131" s="80">
        <v>92</v>
      </c>
      <c r="AG131" s="80">
        <v>94</v>
      </c>
      <c r="AH131" s="80">
        <f t="shared" si="9"/>
        <v>572</v>
      </c>
      <c r="AI131" s="80">
        <v>22</v>
      </c>
      <c r="AJ131" s="60">
        <v>409.6</v>
      </c>
      <c r="AK131" s="8">
        <v>4</v>
      </c>
      <c r="AL131" s="80">
        <v>97</v>
      </c>
      <c r="AM131" s="80">
        <v>95</v>
      </c>
      <c r="AN131" s="80">
        <v>95</v>
      </c>
      <c r="AO131" s="80">
        <v>97</v>
      </c>
      <c r="AP131" s="80">
        <v>86</v>
      </c>
      <c r="AQ131" s="80">
        <v>94</v>
      </c>
      <c r="AR131" s="80">
        <f t="shared" si="10"/>
        <v>564</v>
      </c>
      <c r="AS131" s="80">
        <v>17</v>
      </c>
      <c r="AT131" s="44"/>
      <c r="AU131" s="2"/>
      <c r="AV131" s="2">
        <f t="shared" si="11"/>
        <v>1140</v>
      </c>
      <c r="AW131" s="8">
        <f t="shared" si="12"/>
        <v>2281</v>
      </c>
    </row>
    <row r="132" spans="1:50" x14ac:dyDescent="0.35">
      <c r="A132" s="2">
        <v>15</v>
      </c>
      <c r="B132" s="49">
        <v>269</v>
      </c>
      <c r="C132" s="11" t="s">
        <v>200</v>
      </c>
      <c r="D132" s="11" t="s">
        <v>74</v>
      </c>
      <c r="E132" s="10" t="s">
        <v>37</v>
      </c>
      <c r="F132" s="52" t="s">
        <v>303</v>
      </c>
      <c r="G132" s="10">
        <v>97</v>
      </c>
      <c r="H132" s="2">
        <v>94</v>
      </c>
      <c r="I132" s="2">
        <v>98</v>
      </c>
      <c r="J132" s="2">
        <v>97</v>
      </c>
      <c r="K132" s="2">
        <v>94</v>
      </c>
      <c r="L132" s="2">
        <v>93</v>
      </c>
      <c r="M132" s="2">
        <v>573</v>
      </c>
      <c r="N132" s="2">
        <v>14</v>
      </c>
      <c r="O132" s="2">
        <v>95</v>
      </c>
      <c r="P132" s="2">
        <v>97</v>
      </c>
      <c r="Q132" s="2">
        <v>98</v>
      </c>
      <c r="R132" s="42">
        <v>100</v>
      </c>
      <c r="S132" s="2">
        <v>89</v>
      </c>
      <c r="T132" s="2">
        <v>88</v>
      </c>
      <c r="U132" s="2">
        <v>567</v>
      </c>
      <c r="V132" s="2">
        <v>23</v>
      </c>
      <c r="W132" s="2">
        <v>1140</v>
      </c>
      <c r="X132" s="2">
        <v>37</v>
      </c>
      <c r="Y132" s="2"/>
      <c r="Z132" s="2"/>
      <c r="AA132" s="2">
        <v>1140</v>
      </c>
      <c r="AB132" s="80">
        <v>93</v>
      </c>
      <c r="AC132" s="80">
        <v>92</v>
      </c>
      <c r="AD132" s="80">
        <v>99</v>
      </c>
      <c r="AE132" s="80">
        <v>100</v>
      </c>
      <c r="AF132" s="80">
        <v>91</v>
      </c>
      <c r="AG132" s="80">
        <v>94</v>
      </c>
      <c r="AH132" s="80">
        <f t="shared" si="9"/>
        <v>569</v>
      </c>
      <c r="AI132" s="80">
        <v>20</v>
      </c>
      <c r="AJ132" s="60"/>
      <c r="AL132" s="80">
        <v>95</v>
      </c>
      <c r="AM132" s="80">
        <v>95</v>
      </c>
      <c r="AN132" s="80">
        <v>99</v>
      </c>
      <c r="AO132" s="80">
        <v>95</v>
      </c>
      <c r="AP132" s="80">
        <v>92</v>
      </c>
      <c r="AQ132" s="80">
        <v>92</v>
      </c>
      <c r="AR132" s="80">
        <f t="shared" si="10"/>
        <v>568</v>
      </c>
      <c r="AS132" s="80">
        <v>15</v>
      </c>
      <c r="AT132" s="44"/>
      <c r="AU132" s="2"/>
      <c r="AV132" s="2">
        <f t="shared" si="11"/>
        <v>1137</v>
      </c>
      <c r="AW132" s="8">
        <f t="shared" si="12"/>
        <v>2277</v>
      </c>
    </row>
    <row r="133" spans="1:50" x14ac:dyDescent="0.35">
      <c r="A133" s="2">
        <v>16</v>
      </c>
      <c r="B133" s="49">
        <v>382</v>
      </c>
      <c r="C133" s="11" t="s">
        <v>263</v>
      </c>
      <c r="D133" s="11" t="s">
        <v>262</v>
      </c>
      <c r="E133" s="10" t="s">
        <v>37</v>
      </c>
      <c r="F133" s="52" t="s">
        <v>339</v>
      </c>
      <c r="G133" s="10">
        <v>93</v>
      </c>
      <c r="H133" s="2">
        <v>87</v>
      </c>
      <c r="I133" s="2">
        <v>97</v>
      </c>
      <c r="J133" s="2">
        <v>97</v>
      </c>
      <c r="K133" s="2">
        <v>91</v>
      </c>
      <c r="L133" s="2">
        <v>97</v>
      </c>
      <c r="M133" s="2">
        <v>562</v>
      </c>
      <c r="N133" s="2">
        <v>15</v>
      </c>
      <c r="O133" s="2">
        <v>96</v>
      </c>
      <c r="P133" s="2">
        <v>95</v>
      </c>
      <c r="Q133" s="2">
        <v>97</v>
      </c>
      <c r="R133" s="2">
        <v>99</v>
      </c>
      <c r="S133" s="2">
        <v>95</v>
      </c>
      <c r="T133" s="2">
        <v>91</v>
      </c>
      <c r="U133" s="2">
        <v>573</v>
      </c>
      <c r="V133" s="2">
        <v>18</v>
      </c>
      <c r="W133" s="2">
        <v>1135</v>
      </c>
      <c r="X133" s="2">
        <v>33</v>
      </c>
      <c r="Y133" s="2"/>
      <c r="Z133" s="2"/>
      <c r="AA133" s="2">
        <v>1135</v>
      </c>
      <c r="AB133" s="80">
        <v>92</v>
      </c>
      <c r="AC133" s="80">
        <v>96</v>
      </c>
      <c r="AD133" s="80">
        <v>97</v>
      </c>
      <c r="AE133" s="80">
        <v>95</v>
      </c>
      <c r="AF133" s="80">
        <v>92</v>
      </c>
      <c r="AG133" s="80">
        <v>95</v>
      </c>
      <c r="AH133" s="80">
        <f t="shared" si="9"/>
        <v>567</v>
      </c>
      <c r="AI133" s="80">
        <v>20</v>
      </c>
      <c r="AJ133" s="60"/>
      <c r="AL133" s="80">
        <v>92</v>
      </c>
      <c r="AM133" s="80">
        <v>93</v>
      </c>
      <c r="AN133" s="80">
        <v>98</v>
      </c>
      <c r="AO133" s="80">
        <v>99</v>
      </c>
      <c r="AP133" s="80">
        <v>94</v>
      </c>
      <c r="AQ133" s="80">
        <v>92</v>
      </c>
      <c r="AR133" s="80">
        <f t="shared" si="10"/>
        <v>568</v>
      </c>
      <c r="AS133" s="80">
        <v>20</v>
      </c>
      <c r="AT133" s="44"/>
      <c r="AU133" s="2"/>
      <c r="AV133" s="2">
        <f t="shared" si="11"/>
        <v>1135</v>
      </c>
      <c r="AW133" s="8">
        <f t="shared" si="12"/>
        <v>2270</v>
      </c>
    </row>
    <row r="134" spans="1:50" x14ac:dyDescent="0.35">
      <c r="A134" s="2">
        <v>17</v>
      </c>
      <c r="B134" s="49">
        <v>210</v>
      </c>
      <c r="C134" s="11" t="s">
        <v>211</v>
      </c>
      <c r="D134" s="11" t="s">
        <v>251</v>
      </c>
      <c r="E134" s="10" t="s">
        <v>37</v>
      </c>
      <c r="F134" s="52" t="s">
        <v>344</v>
      </c>
      <c r="G134" s="10">
        <v>90</v>
      </c>
      <c r="H134" s="2">
        <v>92</v>
      </c>
      <c r="I134" s="2">
        <v>98</v>
      </c>
      <c r="J134" s="2">
        <v>95</v>
      </c>
      <c r="K134" s="2">
        <v>91</v>
      </c>
      <c r="L134" s="2">
        <v>92</v>
      </c>
      <c r="M134" s="2">
        <v>558</v>
      </c>
      <c r="N134" s="2">
        <v>13</v>
      </c>
      <c r="O134" s="2">
        <v>94</v>
      </c>
      <c r="P134" s="2">
        <v>81</v>
      </c>
      <c r="Q134" s="2">
        <v>97</v>
      </c>
      <c r="R134" s="2">
        <v>94</v>
      </c>
      <c r="S134" s="2">
        <v>88</v>
      </c>
      <c r="T134" s="2">
        <v>89</v>
      </c>
      <c r="U134" s="2">
        <v>543</v>
      </c>
      <c r="V134" s="2">
        <v>16</v>
      </c>
      <c r="W134" s="2">
        <v>1101</v>
      </c>
      <c r="X134" s="2">
        <v>29</v>
      </c>
      <c r="Y134" s="2"/>
      <c r="Z134" s="2"/>
      <c r="AA134" s="2">
        <v>1101</v>
      </c>
      <c r="AB134" s="80">
        <v>91</v>
      </c>
      <c r="AC134" s="80">
        <v>94</v>
      </c>
      <c r="AD134" s="80">
        <v>99</v>
      </c>
      <c r="AE134" s="80">
        <v>98</v>
      </c>
      <c r="AF134" s="80">
        <v>90</v>
      </c>
      <c r="AG134" s="80">
        <v>90</v>
      </c>
      <c r="AH134" s="80">
        <f t="shared" si="9"/>
        <v>562</v>
      </c>
      <c r="AI134" s="80">
        <v>14</v>
      </c>
      <c r="AJ134" s="60"/>
      <c r="AL134" s="80">
        <v>95</v>
      </c>
      <c r="AM134" s="80">
        <v>96</v>
      </c>
      <c r="AN134" s="80">
        <v>99</v>
      </c>
      <c r="AO134" s="80">
        <v>95</v>
      </c>
      <c r="AP134" s="80">
        <v>95</v>
      </c>
      <c r="AQ134" s="80">
        <v>90</v>
      </c>
      <c r="AR134" s="80">
        <f t="shared" si="10"/>
        <v>570</v>
      </c>
      <c r="AS134" s="80">
        <v>25</v>
      </c>
      <c r="AT134" s="44"/>
      <c r="AU134" s="2"/>
      <c r="AV134" s="2">
        <f t="shared" si="11"/>
        <v>1132</v>
      </c>
      <c r="AW134" s="8">
        <f t="shared" si="12"/>
        <v>2233</v>
      </c>
    </row>
    <row r="135" spans="1:50" x14ac:dyDescent="0.35">
      <c r="A135" s="2">
        <v>18</v>
      </c>
      <c r="B135" s="49">
        <v>202</v>
      </c>
      <c r="C135" s="11" t="s">
        <v>179</v>
      </c>
      <c r="D135" s="11" t="s">
        <v>233</v>
      </c>
      <c r="E135" s="10" t="s">
        <v>6</v>
      </c>
      <c r="F135" s="52" t="s">
        <v>339</v>
      </c>
      <c r="G135" s="10">
        <v>96</v>
      </c>
      <c r="H135" s="2">
        <v>93</v>
      </c>
      <c r="I135" s="2">
        <v>99</v>
      </c>
      <c r="J135" s="2">
        <v>97</v>
      </c>
      <c r="K135" s="2">
        <v>94</v>
      </c>
      <c r="L135" s="2">
        <v>94</v>
      </c>
      <c r="M135" s="2">
        <v>573</v>
      </c>
      <c r="N135" s="2">
        <v>23</v>
      </c>
      <c r="O135" s="2">
        <v>97</v>
      </c>
      <c r="P135" s="2">
        <v>99</v>
      </c>
      <c r="Q135" s="2">
        <v>99</v>
      </c>
      <c r="R135" s="2">
        <v>98</v>
      </c>
      <c r="S135" s="2">
        <v>94</v>
      </c>
      <c r="T135" s="2">
        <v>92</v>
      </c>
      <c r="U135" s="2">
        <v>579</v>
      </c>
      <c r="V135" s="2">
        <v>23</v>
      </c>
      <c r="W135" s="2">
        <v>1152</v>
      </c>
      <c r="X135" s="2">
        <v>46</v>
      </c>
      <c r="Y135" s="44">
        <v>384.4</v>
      </c>
      <c r="Z135" s="2">
        <v>1</v>
      </c>
      <c r="AA135" s="2">
        <v>1153</v>
      </c>
      <c r="AB135" s="80">
        <v>95</v>
      </c>
      <c r="AC135" s="80">
        <v>90</v>
      </c>
      <c r="AD135" s="80">
        <v>97</v>
      </c>
      <c r="AE135" s="80">
        <v>97</v>
      </c>
      <c r="AF135" s="80">
        <v>93</v>
      </c>
      <c r="AG135" s="80">
        <v>94</v>
      </c>
      <c r="AH135" s="80">
        <f t="shared" si="9"/>
        <v>566</v>
      </c>
      <c r="AI135" s="80">
        <v>16</v>
      </c>
      <c r="AJ135" s="60"/>
      <c r="AL135" s="80">
        <v>96</v>
      </c>
      <c r="AM135" s="80">
        <v>91</v>
      </c>
      <c r="AN135" s="80">
        <v>98</v>
      </c>
      <c r="AO135" s="80">
        <v>96</v>
      </c>
      <c r="AP135" s="80">
        <v>92</v>
      </c>
      <c r="AQ135" s="80">
        <v>92</v>
      </c>
      <c r="AR135" s="80">
        <f t="shared" si="10"/>
        <v>565</v>
      </c>
      <c r="AS135" s="80">
        <v>16</v>
      </c>
      <c r="AT135" s="44"/>
      <c r="AU135" s="2"/>
      <c r="AV135" s="2">
        <f t="shared" si="11"/>
        <v>1131</v>
      </c>
      <c r="AW135" s="8">
        <f t="shared" si="12"/>
        <v>2284</v>
      </c>
    </row>
    <row r="136" spans="1:50" x14ac:dyDescent="0.35">
      <c r="A136" s="2">
        <v>19</v>
      </c>
      <c r="B136" s="49">
        <v>236</v>
      </c>
      <c r="C136" s="11" t="s">
        <v>255</v>
      </c>
      <c r="D136" s="11" t="s">
        <v>261</v>
      </c>
      <c r="E136" s="10" t="s">
        <v>37</v>
      </c>
      <c r="F136" s="52" t="s">
        <v>303</v>
      </c>
      <c r="G136" s="10">
        <v>99</v>
      </c>
      <c r="H136" s="2">
        <v>94</v>
      </c>
      <c r="I136" s="2">
        <v>97</v>
      </c>
      <c r="J136" s="2">
        <v>96</v>
      </c>
      <c r="K136" s="2">
        <v>87</v>
      </c>
      <c r="L136" s="2">
        <v>88</v>
      </c>
      <c r="M136" s="2">
        <v>561</v>
      </c>
      <c r="N136" s="2">
        <v>18</v>
      </c>
      <c r="O136" s="2">
        <v>95</v>
      </c>
      <c r="P136" s="2">
        <v>93</v>
      </c>
      <c r="Q136" s="42">
        <v>100</v>
      </c>
      <c r="R136" s="2">
        <v>99</v>
      </c>
      <c r="S136" s="2">
        <v>94</v>
      </c>
      <c r="T136" s="2">
        <v>91</v>
      </c>
      <c r="U136" s="2">
        <v>572</v>
      </c>
      <c r="V136" s="2">
        <v>24</v>
      </c>
      <c r="W136" s="2">
        <v>1133</v>
      </c>
      <c r="X136" s="2">
        <v>42</v>
      </c>
      <c r="Y136" s="2"/>
      <c r="Z136" s="2"/>
      <c r="AA136" s="2">
        <v>1133</v>
      </c>
      <c r="AB136" s="80">
        <v>93</v>
      </c>
      <c r="AC136" s="80">
        <v>94</v>
      </c>
      <c r="AD136" s="80">
        <v>97</v>
      </c>
      <c r="AE136" s="80">
        <v>98</v>
      </c>
      <c r="AF136" s="80">
        <v>91</v>
      </c>
      <c r="AG136" s="80">
        <v>93</v>
      </c>
      <c r="AH136" s="80">
        <f t="shared" si="9"/>
        <v>566</v>
      </c>
      <c r="AI136" s="80">
        <v>26</v>
      </c>
      <c r="AJ136" s="60"/>
      <c r="AL136" s="80">
        <v>94</v>
      </c>
      <c r="AM136" s="80">
        <v>98</v>
      </c>
      <c r="AN136" s="80">
        <v>97</v>
      </c>
      <c r="AO136" s="80">
        <v>95</v>
      </c>
      <c r="AP136" s="80">
        <v>93</v>
      </c>
      <c r="AQ136" s="80">
        <v>88</v>
      </c>
      <c r="AR136" s="80">
        <f t="shared" si="10"/>
        <v>565</v>
      </c>
      <c r="AS136" s="80">
        <v>19</v>
      </c>
      <c r="AT136" s="44"/>
      <c r="AU136" s="2"/>
      <c r="AV136" s="2">
        <f t="shared" si="11"/>
        <v>1131</v>
      </c>
      <c r="AW136" s="8">
        <f t="shared" si="12"/>
        <v>2264</v>
      </c>
    </row>
    <row r="137" spans="1:50" x14ac:dyDescent="0.35">
      <c r="A137" s="2">
        <v>20</v>
      </c>
      <c r="B137" s="49">
        <v>383</v>
      </c>
      <c r="C137" s="50" t="s">
        <v>240</v>
      </c>
      <c r="D137" s="51" t="s">
        <v>239</v>
      </c>
      <c r="E137" s="52" t="s">
        <v>6</v>
      </c>
      <c r="F137" s="52" t="s">
        <v>344</v>
      </c>
      <c r="AB137" s="80">
        <v>98</v>
      </c>
      <c r="AC137" s="80">
        <v>94</v>
      </c>
      <c r="AD137" s="80">
        <v>95</v>
      </c>
      <c r="AE137" s="80">
        <v>97</v>
      </c>
      <c r="AF137" s="80">
        <v>89</v>
      </c>
      <c r="AG137" s="80">
        <v>90</v>
      </c>
      <c r="AH137" s="80">
        <f t="shared" si="9"/>
        <v>563</v>
      </c>
      <c r="AI137" s="80">
        <v>14</v>
      </c>
      <c r="AL137" s="80">
        <v>94</v>
      </c>
      <c r="AM137" s="80">
        <v>93</v>
      </c>
      <c r="AN137" s="80">
        <v>97</v>
      </c>
      <c r="AO137" s="80">
        <v>99</v>
      </c>
      <c r="AP137" s="80">
        <v>90</v>
      </c>
      <c r="AQ137" s="80">
        <v>94</v>
      </c>
      <c r="AR137" s="80">
        <f t="shared" si="10"/>
        <v>567</v>
      </c>
      <c r="AS137" s="80">
        <v>19</v>
      </c>
      <c r="AT137" s="44"/>
      <c r="AU137" s="2"/>
      <c r="AV137" s="2">
        <f t="shared" si="11"/>
        <v>1130</v>
      </c>
      <c r="AW137" s="8">
        <f t="shared" si="12"/>
        <v>1130</v>
      </c>
    </row>
    <row r="138" spans="1:50" x14ac:dyDescent="0.35">
      <c r="A138" s="2">
        <v>21</v>
      </c>
      <c r="B138" s="49">
        <v>194</v>
      </c>
      <c r="C138" s="11" t="s">
        <v>215</v>
      </c>
      <c r="D138" s="11" t="s">
        <v>138</v>
      </c>
      <c r="E138" s="10" t="s">
        <v>6</v>
      </c>
      <c r="F138" s="52" t="s">
        <v>339</v>
      </c>
      <c r="G138" s="10">
        <v>94</v>
      </c>
      <c r="H138" s="2">
        <v>95</v>
      </c>
      <c r="I138" s="2">
        <v>96</v>
      </c>
      <c r="J138" s="2">
        <v>96</v>
      </c>
      <c r="K138" s="2">
        <v>96</v>
      </c>
      <c r="L138" s="2">
        <v>88</v>
      </c>
      <c r="M138" s="2">
        <v>565</v>
      </c>
      <c r="N138" s="2">
        <v>17</v>
      </c>
      <c r="O138" s="2">
        <v>97</v>
      </c>
      <c r="P138" s="2">
        <v>96</v>
      </c>
      <c r="Q138" s="2">
        <v>96</v>
      </c>
      <c r="R138" s="2">
        <v>95</v>
      </c>
      <c r="S138" s="2">
        <v>97</v>
      </c>
      <c r="T138" s="2">
        <v>93</v>
      </c>
      <c r="U138" s="2">
        <v>574</v>
      </c>
      <c r="V138" s="2">
        <v>24</v>
      </c>
      <c r="W138" s="2">
        <v>1139</v>
      </c>
      <c r="X138" s="2">
        <v>41</v>
      </c>
      <c r="Y138" s="2"/>
      <c r="Z138" s="2"/>
      <c r="AA138" s="2">
        <v>1139</v>
      </c>
      <c r="AB138" s="80">
        <v>96</v>
      </c>
      <c r="AC138" s="80">
        <v>96</v>
      </c>
      <c r="AD138" s="80">
        <v>94</v>
      </c>
      <c r="AE138" s="80">
        <v>96</v>
      </c>
      <c r="AF138" s="80">
        <v>90</v>
      </c>
      <c r="AG138" s="80">
        <v>93</v>
      </c>
      <c r="AH138" s="80">
        <f t="shared" si="9"/>
        <v>565</v>
      </c>
      <c r="AI138" s="80">
        <v>18</v>
      </c>
      <c r="AJ138" s="60"/>
      <c r="AL138" s="80">
        <v>98</v>
      </c>
      <c r="AM138" s="80">
        <v>92</v>
      </c>
      <c r="AN138" s="80">
        <v>97</v>
      </c>
      <c r="AO138" s="80">
        <v>97</v>
      </c>
      <c r="AP138" s="80">
        <v>91</v>
      </c>
      <c r="AQ138" s="80">
        <v>89</v>
      </c>
      <c r="AR138" s="80">
        <f t="shared" si="10"/>
        <v>564</v>
      </c>
      <c r="AS138" s="80">
        <v>20</v>
      </c>
      <c r="AT138" s="44"/>
      <c r="AU138" s="2"/>
      <c r="AV138" s="2">
        <f t="shared" si="11"/>
        <v>1129</v>
      </c>
      <c r="AW138" s="8">
        <f t="shared" si="12"/>
        <v>2268</v>
      </c>
    </row>
    <row r="139" spans="1:50" x14ac:dyDescent="0.35">
      <c r="A139" s="2">
        <v>22</v>
      </c>
      <c r="B139" s="49">
        <v>131</v>
      </c>
      <c r="C139" s="11" t="s">
        <v>213</v>
      </c>
      <c r="D139" s="11" t="s">
        <v>212</v>
      </c>
      <c r="E139" s="10" t="s">
        <v>611</v>
      </c>
      <c r="F139" s="52" t="s">
        <v>303</v>
      </c>
      <c r="G139" s="10">
        <v>93</v>
      </c>
      <c r="H139" s="2">
        <v>93</v>
      </c>
      <c r="I139" s="2">
        <v>96</v>
      </c>
      <c r="J139" s="2">
        <v>96</v>
      </c>
      <c r="K139" s="2">
        <v>97</v>
      </c>
      <c r="L139" s="2">
        <v>89</v>
      </c>
      <c r="M139" s="2">
        <v>564</v>
      </c>
      <c r="N139" s="2">
        <v>14</v>
      </c>
      <c r="O139" s="2">
        <v>95</v>
      </c>
      <c r="P139" s="2">
        <v>93</v>
      </c>
      <c r="Q139" s="2">
        <v>97</v>
      </c>
      <c r="R139" s="2">
        <v>96</v>
      </c>
      <c r="S139" s="2">
        <v>94</v>
      </c>
      <c r="T139" s="2">
        <v>93</v>
      </c>
      <c r="U139" s="2">
        <v>568</v>
      </c>
      <c r="V139" s="2">
        <v>20</v>
      </c>
      <c r="W139" s="2">
        <v>1132</v>
      </c>
      <c r="X139" s="2">
        <v>34</v>
      </c>
      <c r="Y139" s="2"/>
      <c r="Z139" s="2"/>
      <c r="AA139" s="2">
        <v>1132</v>
      </c>
      <c r="AB139" s="80">
        <v>96</v>
      </c>
      <c r="AC139" s="80">
        <v>93</v>
      </c>
      <c r="AD139" s="80">
        <v>95</v>
      </c>
      <c r="AE139" s="80">
        <v>96</v>
      </c>
      <c r="AF139" s="80">
        <v>95</v>
      </c>
      <c r="AG139" s="80">
        <v>98</v>
      </c>
      <c r="AH139" s="80">
        <f t="shared" si="9"/>
        <v>573</v>
      </c>
      <c r="AI139" s="80">
        <v>21</v>
      </c>
      <c r="AJ139" s="60">
        <v>367.6</v>
      </c>
      <c r="AK139" s="8">
        <v>1</v>
      </c>
      <c r="AL139" s="80">
        <v>89</v>
      </c>
      <c r="AM139" s="80">
        <v>91</v>
      </c>
      <c r="AN139" s="80">
        <v>98</v>
      </c>
      <c r="AO139" s="80">
        <v>99</v>
      </c>
      <c r="AP139" s="80">
        <v>88</v>
      </c>
      <c r="AQ139" s="80">
        <v>90</v>
      </c>
      <c r="AR139" s="80">
        <f t="shared" si="10"/>
        <v>555</v>
      </c>
      <c r="AS139" s="80">
        <v>15</v>
      </c>
      <c r="AT139" s="44"/>
      <c r="AU139" s="2"/>
      <c r="AV139" s="2">
        <f t="shared" si="11"/>
        <v>1129</v>
      </c>
      <c r="AW139" s="8">
        <f t="shared" si="12"/>
        <v>2261</v>
      </c>
    </row>
    <row r="140" spans="1:50" x14ac:dyDescent="0.35">
      <c r="A140" s="2">
        <v>23</v>
      </c>
      <c r="B140" s="49">
        <v>280</v>
      </c>
      <c r="C140" s="11" t="s">
        <v>242</v>
      </c>
      <c r="D140" s="11" t="s">
        <v>241</v>
      </c>
      <c r="E140" s="10" t="s">
        <v>6</v>
      </c>
      <c r="F140" s="52" t="s">
        <v>303</v>
      </c>
      <c r="G140" s="10">
        <v>96</v>
      </c>
      <c r="H140" s="2">
        <v>99</v>
      </c>
      <c r="I140" s="2">
        <v>98</v>
      </c>
      <c r="J140" s="2">
        <v>98</v>
      </c>
      <c r="K140" s="2">
        <v>94</v>
      </c>
      <c r="L140" s="2">
        <v>98</v>
      </c>
      <c r="M140" s="2">
        <v>583</v>
      </c>
      <c r="N140" s="2">
        <v>24</v>
      </c>
      <c r="O140" s="2">
        <v>94</v>
      </c>
      <c r="P140" s="2">
        <v>97</v>
      </c>
      <c r="Q140" s="2">
        <v>99</v>
      </c>
      <c r="R140" s="2">
        <v>95</v>
      </c>
      <c r="S140" s="2">
        <v>94</v>
      </c>
      <c r="T140" s="2">
        <v>89</v>
      </c>
      <c r="U140" s="2">
        <v>568</v>
      </c>
      <c r="V140" s="2">
        <v>16</v>
      </c>
      <c r="W140" s="2">
        <v>1151</v>
      </c>
      <c r="X140" s="2">
        <v>40</v>
      </c>
      <c r="Y140" s="44">
        <v>386.9</v>
      </c>
      <c r="Z140" s="2">
        <v>2</v>
      </c>
      <c r="AA140" s="2">
        <v>1153</v>
      </c>
      <c r="AB140" s="80">
        <v>93</v>
      </c>
      <c r="AC140" s="80">
        <v>90</v>
      </c>
      <c r="AD140" s="80">
        <v>98</v>
      </c>
      <c r="AE140" s="80">
        <v>94</v>
      </c>
      <c r="AF140" s="80">
        <v>94</v>
      </c>
      <c r="AG140" s="80">
        <v>92</v>
      </c>
      <c r="AH140" s="80">
        <f t="shared" si="9"/>
        <v>561</v>
      </c>
      <c r="AI140" s="80">
        <v>11</v>
      </c>
      <c r="AJ140" s="60"/>
      <c r="AL140" s="80">
        <v>92</v>
      </c>
      <c r="AM140" s="80">
        <v>95</v>
      </c>
      <c r="AN140" s="80">
        <v>96</v>
      </c>
      <c r="AO140" s="80">
        <v>97</v>
      </c>
      <c r="AP140" s="80">
        <v>93</v>
      </c>
      <c r="AQ140" s="80">
        <v>94</v>
      </c>
      <c r="AR140" s="80">
        <f t="shared" si="10"/>
        <v>567</v>
      </c>
      <c r="AS140" s="80">
        <v>17</v>
      </c>
      <c r="AT140" s="44"/>
      <c r="AU140" s="2"/>
      <c r="AV140" s="2">
        <f t="shared" si="11"/>
        <v>1128</v>
      </c>
      <c r="AW140" s="8">
        <f t="shared" si="12"/>
        <v>2281</v>
      </c>
    </row>
    <row r="141" spans="1:50" x14ac:dyDescent="0.35">
      <c r="A141" s="2">
        <v>24</v>
      </c>
      <c r="B141" s="49">
        <v>359</v>
      </c>
      <c r="C141" s="11" t="s">
        <v>207</v>
      </c>
      <c r="D141" s="11" t="s">
        <v>206</v>
      </c>
      <c r="E141" s="10" t="s">
        <v>37</v>
      </c>
      <c r="F141" s="52" t="s">
        <v>339</v>
      </c>
      <c r="G141" s="10">
        <v>96</v>
      </c>
      <c r="H141" s="2">
        <v>98</v>
      </c>
      <c r="I141" s="2">
        <v>98</v>
      </c>
      <c r="J141" s="2">
        <v>98</v>
      </c>
      <c r="K141" s="2">
        <v>89</v>
      </c>
      <c r="L141" s="2">
        <v>96</v>
      </c>
      <c r="M141" s="2">
        <v>575</v>
      </c>
      <c r="N141" s="2">
        <v>25</v>
      </c>
      <c r="O141" s="2">
        <v>97</v>
      </c>
      <c r="P141" s="2">
        <v>96</v>
      </c>
      <c r="Q141" s="2">
        <v>98</v>
      </c>
      <c r="R141" s="42">
        <v>100</v>
      </c>
      <c r="S141" s="2">
        <v>92</v>
      </c>
      <c r="T141" s="2">
        <v>93</v>
      </c>
      <c r="U141" s="2">
        <v>576</v>
      </c>
      <c r="V141" s="2">
        <v>23</v>
      </c>
      <c r="W141" s="2">
        <v>1151</v>
      </c>
      <c r="X141" s="2">
        <v>48</v>
      </c>
      <c r="Y141" s="44">
        <v>423.9</v>
      </c>
      <c r="Z141" s="2">
        <v>5</v>
      </c>
      <c r="AA141" s="2">
        <v>1156</v>
      </c>
      <c r="AB141" s="80">
        <v>94</v>
      </c>
      <c r="AC141" s="80">
        <v>99</v>
      </c>
      <c r="AD141" s="80">
        <v>96</v>
      </c>
      <c r="AE141" s="80">
        <v>95</v>
      </c>
      <c r="AF141" s="80">
        <v>91</v>
      </c>
      <c r="AG141" s="80">
        <v>92</v>
      </c>
      <c r="AH141" s="80">
        <f t="shared" si="9"/>
        <v>567</v>
      </c>
      <c r="AI141" s="80">
        <v>24</v>
      </c>
      <c r="AJ141" s="60"/>
      <c r="AL141" s="80">
        <v>95</v>
      </c>
      <c r="AM141" s="80">
        <v>91</v>
      </c>
      <c r="AN141" s="80">
        <v>95</v>
      </c>
      <c r="AO141" s="80">
        <v>98</v>
      </c>
      <c r="AP141" s="80">
        <v>92</v>
      </c>
      <c r="AQ141" s="80">
        <v>89</v>
      </c>
      <c r="AR141" s="80">
        <f t="shared" si="10"/>
        <v>560</v>
      </c>
      <c r="AS141" s="80">
        <v>17</v>
      </c>
      <c r="AT141" s="44"/>
      <c r="AU141" s="2"/>
      <c r="AV141" s="2">
        <f t="shared" si="11"/>
        <v>1127</v>
      </c>
      <c r="AW141" s="8">
        <f t="shared" si="12"/>
        <v>2283</v>
      </c>
    </row>
    <row r="142" spans="1:50" x14ac:dyDescent="0.35">
      <c r="A142" s="2">
        <v>25</v>
      </c>
      <c r="B142" s="49">
        <v>128</v>
      </c>
      <c r="C142" s="11" t="s">
        <v>209</v>
      </c>
      <c r="D142" s="11" t="s">
        <v>208</v>
      </c>
      <c r="E142" s="10" t="s">
        <v>611</v>
      </c>
      <c r="F142" s="52" t="s">
        <v>339</v>
      </c>
      <c r="G142" s="10">
        <v>96</v>
      </c>
      <c r="H142" s="2">
        <v>96</v>
      </c>
      <c r="I142" s="2">
        <v>99</v>
      </c>
      <c r="J142" s="2">
        <v>98</v>
      </c>
      <c r="K142" s="2">
        <v>95</v>
      </c>
      <c r="L142" s="2">
        <v>90</v>
      </c>
      <c r="M142" s="2">
        <v>574</v>
      </c>
      <c r="N142" s="2">
        <v>22</v>
      </c>
      <c r="O142" s="2">
        <v>94</v>
      </c>
      <c r="P142" s="2">
        <v>95</v>
      </c>
      <c r="Q142" s="2">
        <v>98</v>
      </c>
      <c r="R142" s="2">
        <v>98</v>
      </c>
      <c r="S142" s="2">
        <v>95</v>
      </c>
      <c r="T142" s="2">
        <v>95</v>
      </c>
      <c r="U142" s="2">
        <v>575</v>
      </c>
      <c r="V142" s="2">
        <v>18</v>
      </c>
      <c r="W142" s="2">
        <v>1149</v>
      </c>
      <c r="X142" s="2">
        <v>40</v>
      </c>
      <c r="Y142" s="44">
        <v>436.6</v>
      </c>
      <c r="Z142" s="2">
        <v>6</v>
      </c>
      <c r="AA142" s="2">
        <v>1155</v>
      </c>
      <c r="AB142" s="80">
        <v>95</v>
      </c>
      <c r="AC142" s="80">
        <v>94</v>
      </c>
      <c r="AD142" s="80">
        <v>97</v>
      </c>
      <c r="AE142" s="80">
        <v>100</v>
      </c>
      <c r="AF142" s="80">
        <v>90</v>
      </c>
      <c r="AG142" s="80">
        <v>83</v>
      </c>
      <c r="AH142" s="80">
        <f t="shared" si="9"/>
        <v>559</v>
      </c>
      <c r="AI142" s="80">
        <v>17</v>
      </c>
      <c r="AJ142" s="60"/>
      <c r="AL142" s="80">
        <v>95</v>
      </c>
      <c r="AM142" s="80">
        <v>95</v>
      </c>
      <c r="AN142" s="80">
        <v>98</v>
      </c>
      <c r="AO142" s="80">
        <v>96</v>
      </c>
      <c r="AP142" s="80">
        <v>93</v>
      </c>
      <c r="AQ142" s="80">
        <v>89</v>
      </c>
      <c r="AR142" s="80">
        <f t="shared" si="10"/>
        <v>566</v>
      </c>
      <c r="AS142" s="80">
        <v>15</v>
      </c>
      <c r="AT142" s="44"/>
      <c r="AU142" s="2"/>
      <c r="AV142" s="2">
        <f t="shared" si="11"/>
        <v>1125</v>
      </c>
      <c r="AW142" s="8">
        <f t="shared" si="12"/>
        <v>2280</v>
      </c>
    </row>
    <row r="143" spans="1:50" x14ac:dyDescent="0.35">
      <c r="A143" s="2">
        <v>26</v>
      </c>
      <c r="B143" s="49">
        <v>186</v>
      </c>
      <c r="C143" s="11" t="s">
        <v>260</v>
      </c>
      <c r="D143" s="11" t="s">
        <v>259</v>
      </c>
      <c r="E143" s="10" t="s">
        <v>37</v>
      </c>
      <c r="F143" s="52" t="s">
        <v>303</v>
      </c>
      <c r="G143" s="10">
        <v>97</v>
      </c>
      <c r="H143" s="2">
        <v>92</v>
      </c>
      <c r="I143" s="2">
        <v>97</v>
      </c>
      <c r="J143" s="2">
        <v>96</v>
      </c>
      <c r="K143" s="2">
        <v>93</v>
      </c>
      <c r="L143" s="2">
        <v>93</v>
      </c>
      <c r="M143" s="2">
        <v>568</v>
      </c>
      <c r="N143" s="2">
        <v>15</v>
      </c>
      <c r="O143" s="2">
        <v>92</v>
      </c>
      <c r="P143" s="2">
        <v>94</v>
      </c>
      <c r="Q143" s="2">
        <v>97</v>
      </c>
      <c r="R143" s="2">
        <v>96</v>
      </c>
      <c r="S143" s="2">
        <v>93</v>
      </c>
      <c r="T143" s="2">
        <v>93</v>
      </c>
      <c r="U143" s="2">
        <v>565</v>
      </c>
      <c r="V143" s="2">
        <v>11</v>
      </c>
      <c r="W143" s="2">
        <v>1133</v>
      </c>
      <c r="X143" s="2">
        <v>26</v>
      </c>
      <c r="Y143" s="2"/>
      <c r="Z143" s="2"/>
      <c r="AA143" s="2">
        <v>1133</v>
      </c>
      <c r="AB143" s="80">
        <v>93</v>
      </c>
      <c r="AC143" s="80">
        <v>92</v>
      </c>
      <c r="AD143" s="80">
        <v>95</v>
      </c>
      <c r="AE143" s="80">
        <v>95</v>
      </c>
      <c r="AF143" s="80">
        <v>84</v>
      </c>
      <c r="AG143" s="80">
        <v>91</v>
      </c>
      <c r="AH143" s="80">
        <f t="shared" si="9"/>
        <v>550</v>
      </c>
      <c r="AI143" s="80">
        <v>11</v>
      </c>
      <c r="AJ143" s="60"/>
      <c r="AL143" s="80">
        <v>93</v>
      </c>
      <c r="AM143" s="80">
        <v>93</v>
      </c>
      <c r="AN143" s="80">
        <v>97</v>
      </c>
      <c r="AO143" s="80">
        <v>98</v>
      </c>
      <c r="AP143" s="80">
        <v>93</v>
      </c>
      <c r="AQ143" s="80">
        <v>95</v>
      </c>
      <c r="AR143" s="80">
        <f t="shared" si="10"/>
        <v>569</v>
      </c>
      <c r="AS143" s="80">
        <v>21</v>
      </c>
      <c r="AT143" s="44"/>
      <c r="AU143" s="2"/>
      <c r="AV143" s="2">
        <f t="shared" si="11"/>
        <v>1119</v>
      </c>
      <c r="AW143" s="8">
        <f t="shared" si="12"/>
        <v>2252</v>
      </c>
    </row>
    <row r="144" spans="1:50" x14ac:dyDescent="0.35">
      <c r="A144" s="2">
        <v>27</v>
      </c>
      <c r="B144" s="49">
        <v>116</v>
      </c>
      <c r="C144" s="11" t="s">
        <v>203</v>
      </c>
      <c r="D144" s="11" t="s">
        <v>108</v>
      </c>
      <c r="E144" s="10" t="s">
        <v>611</v>
      </c>
      <c r="F144" s="52" t="s">
        <v>344</v>
      </c>
      <c r="G144" s="10">
        <v>93</v>
      </c>
      <c r="H144" s="2">
        <v>86</v>
      </c>
      <c r="I144" s="2">
        <v>96</v>
      </c>
      <c r="J144" s="2">
        <v>96</v>
      </c>
      <c r="K144" s="2">
        <v>88</v>
      </c>
      <c r="L144" s="2">
        <v>87</v>
      </c>
      <c r="M144" s="2">
        <v>546</v>
      </c>
      <c r="N144" s="2">
        <v>16</v>
      </c>
      <c r="O144" s="2">
        <v>91</v>
      </c>
      <c r="P144" s="2">
        <v>95</v>
      </c>
      <c r="Q144" s="2">
        <v>95</v>
      </c>
      <c r="R144" s="2">
        <v>96</v>
      </c>
      <c r="S144" s="2">
        <v>92</v>
      </c>
      <c r="T144" s="2">
        <v>86</v>
      </c>
      <c r="U144" s="2">
        <v>555</v>
      </c>
      <c r="V144" s="2">
        <v>9</v>
      </c>
      <c r="W144" s="2">
        <v>1101</v>
      </c>
      <c r="X144" s="2">
        <v>25</v>
      </c>
      <c r="Y144" s="2"/>
      <c r="Z144" s="2"/>
      <c r="AA144" s="2">
        <v>1101</v>
      </c>
      <c r="AB144" s="80">
        <v>96</v>
      </c>
      <c r="AC144" s="80">
        <v>93</v>
      </c>
      <c r="AD144" s="80">
        <v>96</v>
      </c>
      <c r="AE144" s="80">
        <v>95</v>
      </c>
      <c r="AF144" s="80">
        <v>90</v>
      </c>
      <c r="AG144" s="80">
        <v>90</v>
      </c>
      <c r="AH144" s="80">
        <f t="shared" si="9"/>
        <v>560</v>
      </c>
      <c r="AI144" s="80">
        <v>19</v>
      </c>
      <c r="AJ144" s="60"/>
      <c r="AL144" s="80">
        <v>93</v>
      </c>
      <c r="AM144" s="80">
        <v>93</v>
      </c>
      <c r="AN144" s="80">
        <v>97</v>
      </c>
      <c r="AO144" s="80">
        <v>95</v>
      </c>
      <c r="AP144" s="80">
        <v>90</v>
      </c>
      <c r="AQ144" s="80">
        <v>88</v>
      </c>
      <c r="AR144" s="80">
        <f t="shared" si="10"/>
        <v>556</v>
      </c>
      <c r="AS144" s="80">
        <v>13</v>
      </c>
      <c r="AT144" s="44"/>
      <c r="AU144" s="2"/>
      <c r="AV144" s="2">
        <f t="shared" si="11"/>
        <v>1116</v>
      </c>
      <c r="AW144" s="8">
        <f t="shared" si="12"/>
        <v>2217</v>
      </c>
    </row>
    <row r="145" spans="1:49" x14ac:dyDescent="0.35">
      <c r="A145" s="2">
        <v>28</v>
      </c>
      <c r="B145" s="49">
        <v>375</v>
      </c>
      <c r="C145" s="50" t="s">
        <v>331</v>
      </c>
      <c r="D145" s="51" t="s">
        <v>332</v>
      </c>
      <c r="E145" s="52" t="s">
        <v>37</v>
      </c>
      <c r="F145" s="52" t="s">
        <v>344</v>
      </c>
      <c r="AB145" s="80">
        <v>98</v>
      </c>
      <c r="AC145" s="80">
        <v>96</v>
      </c>
      <c r="AD145" s="80">
        <v>98</v>
      </c>
      <c r="AE145" s="80">
        <v>98</v>
      </c>
      <c r="AF145" s="80">
        <v>82</v>
      </c>
      <c r="AG145" s="80">
        <v>83</v>
      </c>
      <c r="AH145" s="80">
        <f t="shared" si="9"/>
        <v>555</v>
      </c>
      <c r="AI145" s="80">
        <v>11</v>
      </c>
      <c r="AL145" s="80">
        <v>96</v>
      </c>
      <c r="AM145" s="80">
        <v>95</v>
      </c>
      <c r="AN145" s="80">
        <v>98</v>
      </c>
      <c r="AO145" s="80">
        <v>97</v>
      </c>
      <c r="AP145" s="80">
        <v>87</v>
      </c>
      <c r="AQ145" s="80">
        <v>87</v>
      </c>
      <c r="AR145" s="80">
        <f t="shared" si="10"/>
        <v>560</v>
      </c>
      <c r="AS145" s="80">
        <v>16</v>
      </c>
      <c r="AT145" s="44"/>
      <c r="AU145" s="2"/>
      <c r="AV145" s="2">
        <f t="shared" si="11"/>
        <v>1115</v>
      </c>
      <c r="AW145" s="8">
        <f t="shared" si="12"/>
        <v>1115</v>
      </c>
    </row>
    <row r="146" spans="1:49" x14ac:dyDescent="0.35">
      <c r="A146" s="2">
        <v>29</v>
      </c>
      <c r="B146" s="49">
        <v>355</v>
      </c>
      <c r="C146" s="50" t="s">
        <v>198</v>
      </c>
      <c r="D146" s="51" t="s">
        <v>197</v>
      </c>
      <c r="E146" s="10" t="s">
        <v>611</v>
      </c>
      <c r="F146" s="52" t="s">
        <v>344</v>
      </c>
      <c r="AB146" s="80">
        <v>96</v>
      </c>
      <c r="AC146" s="80">
        <v>95</v>
      </c>
      <c r="AD146" s="80">
        <v>97</v>
      </c>
      <c r="AE146" s="80">
        <v>96</v>
      </c>
      <c r="AF146" s="80">
        <v>85</v>
      </c>
      <c r="AG146" s="80">
        <v>83</v>
      </c>
      <c r="AH146" s="80">
        <f t="shared" si="9"/>
        <v>552</v>
      </c>
      <c r="AI146" s="80">
        <v>12</v>
      </c>
      <c r="AL146" s="80">
        <v>98</v>
      </c>
      <c r="AM146" s="80">
        <v>95</v>
      </c>
      <c r="AN146" s="80">
        <v>93</v>
      </c>
      <c r="AO146" s="80">
        <v>94</v>
      </c>
      <c r="AP146" s="80">
        <v>92</v>
      </c>
      <c r="AQ146" s="80">
        <v>90</v>
      </c>
      <c r="AR146" s="80">
        <f t="shared" si="10"/>
        <v>562</v>
      </c>
      <c r="AS146" s="80">
        <v>19</v>
      </c>
      <c r="AT146" s="44"/>
      <c r="AU146" s="2"/>
      <c r="AV146" s="2">
        <f t="shared" si="11"/>
        <v>1114</v>
      </c>
      <c r="AW146" s="8">
        <f t="shared" si="12"/>
        <v>1114</v>
      </c>
    </row>
    <row r="147" spans="1:49" x14ac:dyDescent="0.35">
      <c r="A147" s="2">
        <v>30</v>
      </c>
      <c r="B147" s="49">
        <v>183</v>
      </c>
      <c r="C147" s="50" t="s">
        <v>195</v>
      </c>
      <c r="D147" s="51" t="s">
        <v>306</v>
      </c>
      <c r="E147" s="52" t="s">
        <v>37</v>
      </c>
      <c r="F147" s="52" t="s">
        <v>344</v>
      </c>
      <c r="AB147" s="80">
        <v>91</v>
      </c>
      <c r="AC147" s="80">
        <v>96</v>
      </c>
      <c r="AD147" s="80">
        <v>96</v>
      </c>
      <c r="AE147" s="80">
        <v>98</v>
      </c>
      <c r="AF147" s="80">
        <v>87</v>
      </c>
      <c r="AG147" s="80">
        <v>90</v>
      </c>
      <c r="AH147" s="80">
        <f t="shared" si="9"/>
        <v>558</v>
      </c>
      <c r="AI147" s="80">
        <v>15</v>
      </c>
      <c r="AL147" s="80">
        <v>92</v>
      </c>
      <c r="AM147" s="80">
        <v>92</v>
      </c>
      <c r="AN147" s="80">
        <v>97</v>
      </c>
      <c r="AO147" s="80">
        <v>93</v>
      </c>
      <c r="AP147" s="80">
        <v>89</v>
      </c>
      <c r="AQ147" s="80">
        <v>93</v>
      </c>
      <c r="AR147" s="80">
        <f t="shared" si="10"/>
        <v>556</v>
      </c>
      <c r="AS147" s="80">
        <v>11</v>
      </c>
      <c r="AT147" s="44"/>
      <c r="AU147" s="2"/>
      <c r="AV147" s="2">
        <f t="shared" si="11"/>
        <v>1114</v>
      </c>
      <c r="AW147" s="8">
        <f t="shared" si="12"/>
        <v>1114</v>
      </c>
    </row>
    <row r="148" spans="1:49" x14ac:dyDescent="0.35">
      <c r="A148" s="2">
        <v>31</v>
      </c>
      <c r="B148" s="49">
        <v>190</v>
      </c>
      <c r="C148" s="11" t="s">
        <v>258</v>
      </c>
      <c r="D148" s="11" t="s">
        <v>257</v>
      </c>
      <c r="E148" s="10" t="s">
        <v>37</v>
      </c>
      <c r="F148" s="52" t="s">
        <v>303</v>
      </c>
      <c r="G148" s="10">
        <v>89</v>
      </c>
      <c r="H148" s="2">
        <v>90</v>
      </c>
      <c r="I148" s="2">
        <v>96</v>
      </c>
      <c r="J148" s="2">
        <v>97</v>
      </c>
      <c r="K148" s="2">
        <v>91</v>
      </c>
      <c r="L148" s="2">
        <v>89</v>
      </c>
      <c r="M148" s="2">
        <v>552</v>
      </c>
      <c r="N148" s="2">
        <v>14</v>
      </c>
      <c r="O148" s="2">
        <v>91</v>
      </c>
      <c r="P148" s="2">
        <v>94</v>
      </c>
      <c r="Q148" s="2">
        <v>99</v>
      </c>
      <c r="R148" s="2">
        <v>94</v>
      </c>
      <c r="S148" s="2">
        <v>92</v>
      </c>
      <c r="T148" s="2">
        <v>94</v>
      </c>
      <c r="U148" s="2">
        <v>564</v>
      </c>
      <c r="V148" s="2">
        <v>11</v>
      </c>
      <c r="W148" s="2">
        <v>1116</v>
      </c>
      <c r="X148" s="2">
        <v>25</v>
      </c>
      <c r="Y148" s="2"/>
      <c r="Z148" s="2"/>
      <c r="AA148" s="2">
        <v>1116</v>
      </c>
      <c r="AB148" s="80">
        <v>93</v>
      </c>
      <c r="AC148" s="80">
        <v>91</v>
      </c>
      <c r="AD148" s="80">
        <v>96</v>
      </c>
      <c r="AE148" s="80">
        <v>96</v>
      </c>
      <c r="AF148" s="80">
        <v>90</v>
      </c>
      <c r="AG148" s="80">
        <v>90</v>
      </c>
      <c r="AH148" s="80">
        <f t="shared" si="9"/>
        <v>556</v>
      </c>
      <c r="AI148" s="80">
        <v>14</v>
      </c>
      <c r="AJ148" s="60"/>
      <c r="AL148" s="80">
        <v>90</v>
      </c>
      <c r="AM148" s="80">
        <v>94</v>
      </c>
      <c r="AN148" s="80">
        <v>95</v>
      </c>
      <c r="AO148" s="80">
        <v>96</v>
      </c>
      <c r="AP148" s="80">
        <v>94</v>
      </c>
      <c r="AQ148" s="80">
        <v>87</v>
      </c>
      <c r="AR148" s="80">
        <f t="shared" si="10"/>
        <v>556</v>
      </c>
      <c r="AS148" s="80">
        <v>12</v>
      </c>
      <c r="AT148" s="44"/>
      <c r="AU148" s="2"/>
      <c r="AV148" s="2">
        <f t="shared" si="11"/>
        <v>1112</v>
      </c>
      <c r="AW148" s="8">
        <f t="shared" si="12"/>
        <v>2228</v>
      </c>
    </row>
    <row r="149" spans="1:49" x14ac:dyDescent="0.35">
      <c r="A149" s="2">
        <v>32</v>
      </c>
      <c r="B149" s="49">
        <v>396</v>
      </c>
      <c r="C149" s="11" t="s">
        <v>218</v>
      </c>
      <c r="D149" s="11" t="s">
        <v>266</v>
      </c>
      <c r="E149" s="10" t="s">
        <v>37</v>
      </c>
      <c r="F149" s="52" t="s">
        <v>344</v>
      </c>
      <c r="G149" s="10">
        <v>98</v>
      </c>
      <c r="H149" s="2">
        <v>90</v>
      </c>
      <c r="I149" s="2">
        <v>96</v>
      </c>
      <c r="J149" s="2">
        <v>97</v>
      </c>
      <c r="K149" s="2">
        <v>93</v>
      </c>
      <c r="L149" s="2">
        <v>91</v>
      </c>
      <c r="M149" s="2">
        <v>565</v>
      </c>
      <c r="N149" s="2">
        <v>12</v>
      </c>
      <c r="O149" s="2">
        <v>87</v>
      </c>
      <c r="P149" s="2">
        <v>95</v>
      </c>
      <c r="Q149" s="2">
        <v>98</v>
      </c>
      <c r="R149" s="2">
        <v>95</v>
      </c>
      <c r="S149" s="2">
        <v>86</v>
      </c>
      <c r="T149" s="2">
        <v>92</v>
      </c>
      <c r="U149" s="2">
        <v>553</v>
      </c>
      <c r="V149" s="2">
        <v>9</v>
      </c>
      <c r="W149" s="2">
        <v>1118</v>
      </c>
      <c r="X149" s="2">
        <v>21</v>
      </c>
      <c r="Y149" s="2"/>
      <c r="Z149" s="2"/>
      <c r="AA149" s="2">
        <v>1118</v>
      </c>
      <c r="AB149" s="80">
        <v>94</v>
      </c>
      <c r="AC149" s="80">
        <v>94</v>
      </c>
      <c r="AD149" s="80">
        <v>96</v>
      </c>
      <c r="AE149" s="80">
        <v>95</v>
      </c>
      <c r="AF149" s="80">
        <v>88</v>
      </c>
      <c r="AG149" s="80">
        <v>92</v>
      </c>
      <c r="AH149" s="80">
        <f t="shared" si="9"/>
        <v>559</v>
      </c>
      <c r="AI149" s="80">
        <v>13</v>
      </c>
      <c r="AJ149" s="60"/>
      <c r="AL149" s="80">
        <v>94</v>
      </c>
      <c r="AM149" s="80">
        <v>88</v>
      </c>
      <c r="AN149" s="80">
        <v>96</v>
      </c>
      <c r="AO149" s="80">
        <v>93</v>
      </c>
      <c r="AP149" s="80">
        <v>88</v>
      </c>
      <c r="AQ149" s="80">
        <v>93</v>
      </c>
      <c r="AR149" s="80">
        <f t="shared" si="10"/>
        <v>552</v>
      </c>
      <c r="AS149" s="80">
        <v>12</v>
      </c>
      <c r="AT149" s="44"/>
      <c r="AU149" s="2"/>
      <c r="AV149" s="2">
        <f t="shared" si="11"/>
        <v>1111</v>
      </c>
      <c r="AW149" s="8">
        <f t="shared" si="12"/>
        <v>2229</v>
      </c>
    </row>
    <row r="150" spans="1:49" x14ac:dyDescent="0.35">
      <c r="A150" s="2">
        <v>33</v>
      </c>
      <c r="B150" s="49">
        <v>165</v>
      </c>
      <c r="C150" s="50" t="s">
        <v>364</v>
      </c>
      <c r="D150" s="51" t="s">
        <v>365</v>
      </c>
      <c r="E150" s="52" t="s">
        <v>6</v>
      </c>
      <c r="F150" s="52" t="s">
        <v>160</v>
      </c>
      <c r="AB150" s="80">
        <v>90</v>
      </c>
      <c r="AC150" s="80">
        <v>92</v>
      </c>
      <c r="AD150" s="80">
        <v>97</v>
      </c>
      <c r="AE150" s="80">
        <v>95</v>
      </c>
      <c r="AF150" s="80">
        <v>93</v>
      </c>
      <c r="AG150" s="80">
        <v>90</v>
      </c>
      <c r="AH150" s="80">
        <f t="shared" ref="AH150:AH170" si="13">SUM(AB150:AG150)</f>
        <v>557</v>
      </c>
      <c r="AI150" s="80">
        <v>19</v>
      </c>
      <c r="AL150" s="80">
        <v>94</v>
      </c>
      <c r="AM150" s="80">
        <v>90</v>
      </c>
      <c r="AN150" s="80">
        <v>93</v>
      </c>
      <c r="AO150" s="80">
        <v>95</v>
      </c>
      <c r="AP150" s="80">
        <v>91</v>
      </c>
      <c r="AQ150" s="80">
        <v>90</v>
      </c>
      <c r="AR150" s="80">
        <f t="shared" ref="AR150:AR170" si="14">SUM(AL150:AQ150)</f>
        <v>553</v>
      </c>
      <c r="AS150" s="80">
        <v>13</v>
      </c>
      <c r="AT150" s="44"/>
      <c r="AU150" s="2"/>
      <c r="AV150" s="2">
        <f t="shared" ref="AV150:AV170" si="15">AU150+AR150+AH150+AK150</f>
        <v>1110</v>
      </c>
      <c r="AW150" s="8">
        <f t="shared" ref="AW150:AW170" si="16">AV150+AA150</f>
        <v>1110</v>
      </c>
    </row>
    <row r="151" spans="1:49" x14ac:dyDescent="0.35">
      <c r="A151" s="2">
        <v>34</v>
      </c>
      <c r="B151" s="49">
        <v>317</v>
      </c>
      <c r="C151" s="11" t="s">
        <v>202</v>
      </c>
      <c r="D151" s="11" t="s">
        <v>100</v>
      </c>
      <c r="E151" s="10" t="s">
        <v>37</v>
      </c>
      <c r="F151" s="52" t="s">
        <v>344</v>
      </c>
      <c r="G151" s="10">
        <v>95</v>
      </c>
      <c r="H151" s="2">
        <v>95</v>
      </c>
      <c r="I151" s="2">
        <v>98</v>
      </c>
      <c r="J151" s="2">
        <v>96</v>
      </c>
      <c r="K151" s="2">
        <v>91</v>
      </c>
      <c r="L151" s="2">
        <v>89</v>
      </c>
      <c r="M151" s="2">
        <v>564</v>
      </c>
      <c r="N151" s="2">
        <v>14</v>
      </c>
      <c r="O151" s="2">
        <v>93</v>
      </c>
      <c r="P151" s="2">
        <v>92</v>
      </c>
      <c r="Q151" s="2">
        <v>96</v>
      </c>
      <c r="R151" s="2">
        <v>94</v>
      </c>
      <c r="S151" s="2">
        <v>85</v>
      </c>
      <c r="T151" s="2">
        <v>91</v>
      </c>
      <c r="U151" s="2">
        <v>551</v>
      </c>
      <c r="V151" s="2">
        <v>9</v>
      </c>
      <c r="W151" s="2">
        <v>1115</v>
      </c>
      <c r="X151" s="2">
        <v>23</v>
      </c>
      <c r="Y151" s="2"/>
      <c r="Z151" s="2"/>
      <c r="AA151" s="2">
        <v>1115</v>
      </c>
      <c r="AB151" s="80">
        <v>91</v>
      </c>
      <c r="AC151" s="80">
        <v>88</v>
      </c>
      <c r="AD151" s="80">
        <v>99</v>
      </c>
      <c r="AE151" s="80">
        <v>98</v>
      </c>
      <c r="AF151" s="80">
        <v>87</v>
      </c>
      <c r="AG151" s="80">
        <v>84</v>
      </c>
      <c r="AH151" s="80">
        <f t="shared" si="13"/>
        <v>547</v>
      </c>
      <c r="AI151" s="80">
        <v>9</v>
      </c>
      <c r="AJ151" s="60"/>
      <c r="AL151" s="80">
        <v>96</v>
      </c>
      <c r="AM151" s="80">
        <v>95</v>
      </c>
      <c r="AN151" s="80">
        <v>98</v>
      </c>
      <c r="AO151" s="80">
        <v>94</v>
      </c>
      <c r="AP151" s="80">
        <v>91</v>
      </c>
      <c r="AQ151" s="80">
        <v>88</v>
      </c>
      <c r="AR151" s="80">
        <f t="shared" si="14"/>
        <v>562</v>
      </c>
      <c r="AS151" s="80">
        <v>14</v>
      </c>
      <c r="AT151" s="44"/>
      <c r="AU151" s="2"/>
      <c r="AV151" s="2">
        <f t="shared" si="15"/>
        <v>1109</v>
      </c>
      <c r="AW151" s="8">
        <f t="shared" si="16"/>
        <v>2224</v>
      </c>
    </row>
    <row r="152" spans="1:49" x14ac:dyDescent="0.35">
      <c r="A152" s="2">
        <v>35</v>
      </c>
      <c r="B152" s="49">
        <v>158</v>
      </c>
      <c r="C152" s="50" t="s">
        <v>189</v>
      </c>
      <c r="D152" s="51" t="s">
        <v>133</v>
      </c>
      <c r="E152" s="52" t="s">
        <v>37</v>
      </c>
      <c r="F152" s="52" t="s">
        <v>303</v>
      </c>
      <c r="AB152" s="80">
        <v>91</v>
      </c>
      <c r="AC152" s="80">
        <v>94</v>
      </c>
      <c r="AD152" s="80">
        <v>97</v>
      </c>
      <c r="AE152" s="80">
        <v>88</v>
      </c>
      <c r="AF152" s="80">
        <v>93</v>
      </c>
      <c r="AG152" s="80">
        <v>92</v>
      </c>
      <c r="AH152" s="80">
        <f t="shared" si="13"/>
        <v>555</v>
      </c>
      <c r="AI152" s="80">
        <v>14</v>
      </c>
      <c r="AL152" s="80">
        <v>94</v>
      </c>
      <c r="AM152" s="80">
        <v>98</v>
      </c>
      <c r="AN152" s="80">
        <v>95</v>
      </c>
      <c r="AO152" s="80">
        <v>97</v>
      </c>
      <c r="AP152" s="80">
        <v>83</v>
      </c>
      <c r="AQ152" s="80">
        <v>87</v>
      </c>
      <c r="AR152" s="80">
        <f t="shared" si="14"/>
        <v>554</v>
      </c>
      <c r="AS152" s="80">
        <v>18</v>
      </c>
      <c r="AT152" s="44"/>
      <c r="AU152" s="2"/>
      <c r="AV152" s="2">
        <f t="shared" si="15"/>
        <v>1109</v>
      </c>
      <c r="AW152" s="8">
        <f t="shared" si="16"/>
        <v>1109</v>
      </c>
    </row>
    <row r="153" spans="1:49" x14ac:dyDescent="0.35">
      <c r="A153" s="2">
        <v>36</v>
      </c>
      <c r="B153" s="49">
        <v>260</v>
      </c>
      <c r="C153" s="50" t="s">
        <v>218</v>
      </c>
      <c r="D153" s="51" t="s">
        <v>320</v>
      </c>
      <c r="E153" s="10" t="s">
        <v>611</v>
      </c>
      <c r="F153" s="52" t="s">
        <v>344</v>
      </c>
      <c r="AB153" s="80">
        <v>90</v>
      </c>
      <c r="AC153" s="80">
        <v>89</v>
      </c>
      <c r="AD153" s="80">
        <v>96</v>
      </c>
      <c r="AE153" s="80">
        <v>98</v>
      </c>
      <c r="AF153" s="80">
        <v>84</v>
      </c>
      <c r="AG153" s="80">
        <v>88</v>
      </c>
      <c r="AH153" s="80">
        <f t="shared" si="13"/>
        <v>545</v>
      </c>
      <c r="AI153" s="80">
        <v>12</v>
      </c>
      <c r="AL153" s="80">
        <v>92</v>
      </c>
      <c r="AM153" s="80">
        <v>96</v>
      </c>
      <c r="AN153" s="80">
        <v>99</v>
      </c>
      <c r="AO153" s="80">
        <v>100</v>
      </c>
      <c r="AP153" s="80">
        <v>87</v>
      </c>
      <c r="AQ153" s="80">
        <v>89</v>
      </c>
      <c r="AR153" s="80">
        <f t="shared" si="14"/>
        <v>563</v>
      </c>
      <c r="AS153" s="80">
        <v>18</v>
      </c>
      <c r="AT153" s="44"/>
      <c r="AU153" s="2"/>
      <c r="AV153" s="2">
        <f t="shared" si="15"/>
        <v>1108</v>
      </c>
      <c r="AW153" s="8">
        <f t="shared" si="16"/>
        <v>1108</v>
      </c>
    </row>
    <row r="154" spans="1:49" x14ac:dyDescent="0.35">
      <c r="A154" s="2">
        <v>37</v>
      </c>
      <c r="B154" s="49">
        <v>181</v>
      </c>
      <c r="C154" s="50" t="s">
        <v>185</v>
      </c>
      <c r="D154" s="51" t="s">
        <v>125</v>
      </c>
      <c r="E154" s="52" t="s">
        <v>37</v>
      </c>
      <c r="F154" s="52" t="s">
        <v>344</v>
      </c>
      <c r="AB154" s="80">
        <v>91</v>
      </c>
      <c r="AC154" s="80">
        <v>90</v>
      </c>
      <c r="AD154" s="80">
        <v>96</v>
      </c>
      <c r="AE154" s="80">
        <v>96</v>
      </c>
      <c r="AF154" s="80">
        <v>88</v>
      </c>
      <c r="AG154" s="80">
        <v>88</v>
      </c>
      <c r="AH154" s="80">
        <f t="shared" si="13"/>
        <v>549</v>
      </c>
      <c r="AI154" s="80">
        <v>14</v>
      </c>
      <c r="AL154" s="80">
        <v>95</v>
      </c>
      <c r="AM154" s="80">
        <v>93</v>
      </c>
      <c r="AN154" s="80">
        <v>95</v>
      </c>
      <c r="AO154" s="80">
        <v>95</v>
      </c>
      <c r="AP154" s="80">
        <v>90</v>
      </c>
      <c r="AQ154" s="80">
        <v>90</v>
      </c>
      <c r="AR154" s="80">
        <f t="shared" si="14"/>
        <v>558</v>
      </c>
      <c r="AS154" s="80">
        <v>10</v>
      </c>
      <c r="AT154" s="44"/>
      <c r="AU154" s="2"/>
      <c r="AV154" s="2">
        <f t="shared" si="15"/>
        <v>1107</v>
      </c>
      <c r="AW154" s="8">
        <f t="shared" si="16"/>
        <v>1107</v>
      </c>
    </row>
    <row r="155" spans="1:49" x14ac:dyDescent="0.35">
      <c r="A155" s="2">
        <v>38</v>
      </c>
      <c r="B155" s="49">
        <v>198</v>
      </c>
      <c r="C155" s="50" t="s">
        <v>308</v>
      </c>
      <c r="D155" s="51" t="s">
        <v>309</v>
      </c>
      <c r="E155" s="52" t="s">
        <v>37</v>
      </c>
      <c r="F155" s="52" t="s">
        <v>397</v>
      </c>
      <c r="AB155" s="80">
        <v>95</v>
      </c>
      <c r="AC155" s="80">
        <v>91</v>
      </c>
      <c r="AD155" s="80">
        <v>94</v>
      </c>
      <c r="AE155" s="80">
        <v>97</v>
      </c>
      <c r="AF155" s="80">
        <v>88</v>
      </c>
      <c r="AG155" s="80">
        <v>93</v>
      </c>
      <c r="AH155" s="80">
        <f t="shared" si="13"/>
        <v>558</v>
      </c>
      <c r="AI155" s="80">
        <v>17</v>
      </c>
      <c r="AL155" s="80">
        <v>91</v>
      </c>
      <c r="AM155" s="80">
        <v>95</v>
      </c>
      <c r="AN155" s="80">
        <v>89</v>
      </c>
      <c r="AO155" s="80">
        <v>95</v>
      </c>
      <c r="AP155" s="80">
        <v>91</v>
      </c>
      <c r="AQ155" s="80">
        <v>88</v>
      </c>
      <c r="AR155" s="80">
        <f t="shared" si="14"/>
        <v>549</v>
      </c>
      <c r="AS155" s="80">
        <v>13</v>
      </c>
      <c r="AT155" s="44"/>
      <c r="AU155" s="2"/>
      <c r="AV155" s="2">
        <f t="shared" si="15"/>
        <v>1107</v>
      </c>
      <c r="AW155" s="8">
        <f t="shared" si="16"/>
        <v>1107</v>
      </c>
    </row>
    <row r="156" spans="1:49" x14ac:dyDescent="0.35">
      <c r="A156" s="2">
        <v>39</v>
      </c>
      <c r="B156" s="49">
        <v>345</v>
      </c>
      <c r="C156" s="11" t="s">
        <v>185</v>
      </c>
      <c r="D156" s="11" t="s">
        <v>254</v>
      </c>
      <c r="E156" s="10" t="s">
        <v>6</v>
      </c>
      <c r="F156" s="52" t="s">
        <v>344</v>
      </c>
      <c r="G156" s="10">
        <v>94</v>
      </c>
      <c r="H156" s="2">
        <v>98</v>
      </c>
      <c r="I156" s="2">
        <v>94</v>
      </c>
      <c r="J156" s="2">
        <v>96</v>
      </c>
      <c r="K156" s="2">
        <v>84</v>
      </c>
      <c r="L156" s="2">
        <v>89</v>
      </c>
      <c r="M156" s="2">
        <v>555</v>
      </c>
      <c r="N156" s="2">
        <v>14</v>
      </c>
      <c r="O156" s="2">
        <v>90</v>
      </c>
      <c r="P156" s="2">
        <v>93</v>
      </c>
      <c r="Q156" s="2">
        <v>93</v>
      </c>
      <c r="R156" s="2">
        <v>96</v>
      </c>
      <c r="S156" s="2">
        <v>91</v>
      </c>
      <c r="T156" s="2">
        <v>88</v>
      </c>
      <c r="U156" s="2">
        <v>551</v>
      </c>
      <c r="V156" s="2">
        <v>11</v>
      </c>
      <c r="W156" s="2">
        <v>1106</v>
      </c>
      <c r="X156" s="2">
        <v>25</v>
      </c>
      <c r="Y156" s="2"/>
      <c r="Z156" s="2"/>
      <c r="AA156" s="2">
        <v>1106</v>
      </c>
      <c r="AB156" s="80">
        <v>95</v>
      </c>
      <c r="AC156" s="80">
        <v>96</v>
      </c>
      <c r="AD156" s="80">
        <v>95</v>
      </c>
      <c r="AE156" s="80">
        <v>95</v>
      </c>
      <c r="AF156" s="80">
        <v>89</v>
      </c>
      <c r="AG156" s="80">
        <v>78</v>
      </c>
      <c r="AH156" s="80">
        <f t="shared" si="13"/>
        <v>548</v>
      </c>
      <c r="AI156" s="80">
        <v>14</v>
      </c>
      <c r="AJ156" s="60"/>
      <c r="AL156" s="80">
        <v>92</v>
      </c>
      <c r="AM156" s="80">
        <v>94</v>
      </c>
      <c r="AN156" s="80">
        <v>95</v>
      </c>
      <c r="AO156" s="80">
        <v>94</v>
      </c>
      <c r="AP156" s="80">
        <v>90</v>
      </c>
      <c r="AQ156" s="80">
        <v>92</v>
      </c>
      <c r="AR156" s="80">
        <f t="shared" si="14"/>
        <v>557</v>
      </c>
      <c r="AS156" s="80">
        <v>12</v>
      </c>
      <c r="AT156" s="44"/>
      <c r="AU156" s="2"/>
      <c r="AV156" s="2">
        <f t="shared" si="15"/>
        <v>1105</v>
      </c>
      <c r="AW156" s="8">
        <f t="shared" si="16"/>
        <v>2211</v>
      </c>
    </row>
    <row r="157" spans="1:49" x14ac:dyDescent="0.35">
      <c r="A157" s="2">
        <v>40</v>
      </c>
      <c r="B157" s="49">
        <v>117</v>
      </c>
      <c r="C157" s="50" t="s">
        <v>193</v>
      </c>
      <c r="D157" s="51" t="s">
        <v>108</v>
      </c>
      <c r="E157" s="52" t="s">
        <v>6</v>
      </c>
      <c r="F157" s="52" t="s">
        <v>344</v>
      </c>
      <c r="AB157" s="80">
        <v>87</v>
      </c>
      <c r="AC157" s="80">
        <v>92</v>
      </c>
      <c r="AD157" s="80">
        <v>97</v>
      </c>
      <c r="AE157" s="80">
        <v>97</v>
      </c>
      <c r="AF157" s="80">
        <v>91</v>
      </c>
      <c r="AG157" s="80">
        <v>85</v>
      </c>
      <c r="AH157" s="80">
        <f t="shared" si="13"/>
        <v>549</v>
      </c>
      <c r="AI157" s="80">
        <v>14</v>
      </c>
      <c r="AL157" s="80">
        <v>94</v>
      </c>
      <c r="AM157" s="80">
        <v>96</v>
      </c>
      <c r="AN157" s="80">
        <v>96</v>
      </c>
      <c r="AO157" s="80">
        <v>94</v>
      </c>
      <c r="AP157" s="80">
        <v>89</v>
      </c>
      <c r="AQ157" s="80">
        <v>86</v>
      </c>
      <c r="AR157" s="80">
        <f t="shared" si="14"/>
        <v>555</v>
      </c>
      <c r="AS157" s="80">
        <v>18</v>
      </c>
      <c r="AT157" s="44"/>
      <c r="AU157" s="2"/>
      <c r="AV157" s="2">
        <f t="shared" si="15"/>
        <v>1104</v>
      </c>
      <c r="AW157" s="8">
        <f t="shared" si="16"/>
        <v>1104</v>
      </c>
    </row>
    <row r="158" spans="1:49" x14ac:dyDescent="0.35">
      <c r="A158" s="2">
        <v>41</v>
      </c>
      <c r="B158" s="49">
        <v>134</v>
      </c>
      <c r="C158" s="50" t="s">
        <v>214</v>
      </c>
      <c r="D158" s="51" t="s">
        <v>396</v>
      </c>
      <c r="E158" s="52" t="s">
        <v>6</v>
      </c>
      <c r="F158" s="52" t="s">
        <v>397</v>
      </c>
      <c r="AB158" s="80">
        <v>93</v>
      </c>
      <c r="AC158" s="80">
        <v>90</v>
      </c>
      <c r="AD158" s="80">
        <v>97</v>
      </c>
      <c r="AE158" s="80">
        <v>97</v>
      </c>
      <c r="AF158" s="80">
        <v>86</v>
      </c>
      <c r="AG158" s="80">
        <v>89</v>
      </c>
      <c r="AH158" s="80">
        <f t="shared" si="13"/>
        <v>552</v>
      </c>
      <c r="AI158" s="80">
        <v>14</v>
      </c>
      <c r="AL158" s="80">
        <v>91</v>
      </c>
      <c r="AM158" s="80">
        <v>89</v>
      </c>
      <c r="AN158" s="80">
        <v>99</v>
      </c>
      <c r="AO158" s="80">
        <v>96</v>
      </c>
      <c r="AP158" s="80">
        <v>88</v>
      </c>
      <c r="AQ158" s="80">
        <v>89</v>
      </c>
      <c r="AR158" s="80">
        <f t="shared" si="14"/>
        <v>552</v>
      </c>
      <c r="AS158" s="80">
        <v>15</v>
      </c>
      <c r="AT158" s="44"/>
      <c r="AU158" s="2"/>
      <c r="AV158" s="2">
        <f t="shared" si="15"/>
        <v>1104</v>
      </c>
      <c r="AW158" s="8">
        <f t="shared" si="16"/>
        <v>1104</v>
      </c>
    </row>
    <row r="159" spans="1:49" x14ac:dyDescent="0.35">
      <c r="A159" s="2">
        <v>42</v>
      </c>
      <c r="B159" s="49">
        <v>370</v>
      </c>
      <c r="C159" s="11" t="s">
        <v>250</v>
      </c>
      <c r="D159" s="11" t="s">
        <v>252</v>
      </c>
      <c r="E159" s="10" t="s">
        <v>6</v>
      </c>
      <c r="F159" s="52" t="s">
        <v>344</v>
      </c>
      <c r="G159" s="10">
        <v>94</v>
      </c>
      <c r="H159" s="2">
        <v>87</v>
      </c>
      <c r="I159" s="2">
        <v>96</v>
      </c>
      <c r="J159" s="2">
        <v>96</v>
      </c>
      <c r="K159" s="2">
        <v>91</v>
      </c>
      <c r="L159" s="2">
        <v>91</v>
      </c>
      <c r="M159" s="2">
        <v>555</v>
      </c>
      <c r="N159" s="2">
        <v>15</v>
      </c>
      <c r="O159" s="2">
        <v>93</v>
      </c>
      <c r="P159" s="2">
        <v>91</v>
      </c>
      <c r="Q159" s="2">
        <v>97</v>
      </c>
      <c r="R159" s="2">
        <v>95</v>
      </c>
      <c r="S159" s="2">
        <v>83</v>
      </c>
      <c r="T159" s="2">
        <v>87</v>
      </c>
      <c r="U159" s="2">
        <v>546</v>
      </c>
      <c r="V159" s="2">
        <v>16</v>
      </c>
      <c r="W159" s="2">
        <v>1101</v>
      </c>
      <c r="X159" s="2">
        <v>31</v>
      </c>
      <c r="Y159" s="2"/>
      <c r="Z159" s="2"/>
      <c r="AA159" s="2">
        <v>1101</v>
      </c>
      <c r="AB159" s="80">
        <v>96</v>
      </c>
      <c r="AC159" s="80">
        <v>94</v>
      </c>
      <c r="AD159" s="80">
        <v>96</v>
      </c>
      <c r="AE159" s="80">
        <v>94</v>
      </c>
      <c r="AF159" s="80">
        <v>92</v>
      </c>
      <c r="AG159" s="80">
        <v>87</v>
      </c>
      <c r="AH159" s="80">
        <f t="shared" si="13"/>
        <v>559</v>
      </c>
      <c r="AI159" s="80">
        <v>18</v>
      </c>
      <c r="AJ159" s="60"/>
      <c r="AL159" s="80">
        <v>86</v>
      </c>
      <c r="AM159" s="80">
        <v>87</v>
      </c>
      <c r="AN159" s="80">
        <v>95</v>
      </c>
      <c r="AO159" s="80">
        <v>92</v>
      </c>
      <c r="AP159" s="80">
        <v>89</v>
      </c>
      <c r="AQ159" s="80">
        <v>87</v>
      </c>
      <c r="AR159" s="80">
        <f t="shared" si="14"/>
        <v>536</v>
      </c>
      <c r="AS159" s="80">
        <v>7</v>
      </c>
      <c r="AT159" s="44"/>
      <c r="AU159" s="2"/>
      <c r="AV159" s="2">
        <f t="shared" si="15"/>
        <v>1095</v>
      </c>
      <c r="AW159" s="8">
        <f t="shared" si="16"/>
        <v>2196</v>
      </c>
    </row>
    <row r="160" spans="1:49" x14ac:dyDescent="0.35">
      <c r="A160" s="2">
        <v>43</v>
      </c>
      <c r="B160" s="49">
        <v>302</v>
      </c>
      <c r="C160" s="11" t="s">
        <v>51</v>
      </c>
      <c r="D160" s="11" t="s">
        <v>228</v>
      </c>
      <c r="E160" s="10" t="s">
        <v>37</v>
      </c>
      <c r="F160" s="52" t="s">
        <v>344</v>
      </c>
      <c r="G160" s="10">
        <v>92</v>
      </c>
      <c r="H160" s="2">
        <v>93</v>
      </c>
      <c r="I160" s="2">
        <v>95</v>
      </c>
      <c r="J160" s="2">
        <v>98</v>
      </c>
      <c r="K160" s="2">
        <v>89</v>
      </c>
      <c r="L160" s="2">
        <v>90</v>
      </c>
      <c r="M160" s="2">
        <v>557</v>
      </c>
      <c r="N160" s="2">
        <v>12</v>
      </c>
      <c r="O160" s="2">
        <v>85</v>
      </c>
      <c r="P160" s="2">
        <v>90</v>
      </c>
      <c r="Q160" s="2">
        <v>96</v>
      </c>
      <c r="R160" s="2">
        <v>97</v>
      </c>
      <c r="S160" s="2">
        <v>88</v>
      </c>
      <c r="T160" s="2">
        <v>89</v>
      </c>
      <c r="U160" s="2">
        <v>545</v>
      </c>
      <c r="V160" s="2">
        <v>10</v>
      </c>
      <c r="W160" s="2">
        <v>1102</v>
      </c>
      <c r="X160" s="2">
        <v>22</v>
      </c>
      <c r="Y160" s="2"/>
      <c r="Z160" s="2"/>
      <c r="AA160" s="2">
        <v>1102</v>
      </c>
      <c r="AB160" s="80">
        <v>88</v>
      </c>
      <c r="AC160" s="80">
        <v>85</v>
      </c>
      <c r="AD160" s="80">
        <v>94</v>
      </c>
      <c r="AE160" s="80">
        <v>96</v>
      </c>
      <c r="AF160" s="80">
        <v>85</v>
      </c>
      <c r="AG160" s="80">
        <v>93</v>
      </c>
      <c r="AH160" s="80">
        <f t="shared" si="13"/>
        <v>541</v>
      </c>
      <c r="AI160" s="80">
        <v>12</v>
      </c>
      <c r="AJ160" s="60"/>
      <c r="AL160" s="80">
        <v>91</v>
      </c>
      <c r="AM160" s="80">
        <v>94</v>
      </c>
      <c r="AN160" s="80">
        <v>95</v>
      </c>
      <c r="AO160" s="80">
        <v>98</v>
      </c>
      <c r="AP160" s="80">
        <v>85</v>
      </c>
      <c r="AQ160" s="80">
        <v>85</v>
      </c>
      <c r="AR160" s="80">
        <f t="shared" si="14"/>
        <v>548</v>
      </c>
      <c r="AS160" s="80">
        <v>15</v>
      </c>
      <c r="AT160" s="44"/>
      <c r="AU160" s="2"/>
      <c r="AV160" s="2">
        <f t="shared" si="15"/>
        <v>1089</v>
      </c>
      <c r="AW160" s="8">
        <f t="shared" si="16"/>
        <v>2191</v>
      </c>
    </row>
    <row r="161" spans="1:49" x14ac:dyDescent="0.35">
      <c r="A161" s="2">
        <v>44</v>
      </c>
      <c r="B161" s="49">
        <v>216</v>
      </c>
      <c r="C161" s="50" t="s">
        <v>196</v>
      </c>
      <c r="D161" s="51" t="s">
        <v>175</v>
      </c>
      <c r="E161" s="52" t="s">
        <v>70</v>
      </c>
      <c r="F161" s="52" t="s">
        <v>160</v>
      </c>
      <c r="AB161" s="80">
        <v>87</v>
      </c>
      <c r="AC161" s="80">
        <v>92</v>
      </c>
      <c r="AD161" s="80">
        <v>94</v>
      </c>
      <c r="AE161" s="80">
        <v>94</v>
      </c>
      <c r="AF161" s="80">
        <v>86</v>
      </c>
      <c r="AG161" s="80">
        <v>87</v>
      </c>
      <c r="AH161" s="80">
        <f t="shared" si="13"/>
        <v>540</v>
      </c>
      <c r="AI161" s="80">
        <v>7</v>
      </c>
      <c r="AL161" s="80">
        <v>91</v>
      </c>
      <c r="AM161" s="80">
        <v>94</v>
      </c>
      <c r="AN161" s="80">
        <v>94</v>
      </c>
      <c r="AO161" s="80">
        <v>92</v>
      </c>
      <c r="AP161" s="80">
        <v>87</v>
      </c>
      <c r="AQ161" s="80">
        <v>87</v>
      </c>
      <c r="AR161" s="80">
        <f t="shared" si="14"/>
        <v>545</v>
      </c>
      <c r="AS161" s="80">
        <v>9</v>
      </c>
      <c r="AT161" s="44"/>
      <c r="AU161" s="2"/>
      <c r="AV161" s="2">
        <f t="shared" si="15"/>
        <v>1085</v>
      </c>
      <c r="AW161" s="8">
        <f t="shared" si="16"/>
        <v>1085</v>
      </c>
    </row>
    <row r="162" spans="1:49" x14ac:dyDescent="0.35">
      <c r="A162" s="2">
        <v>45</v>
      </c>
      <c r="B162" s="49">
        <v>357</v>
      </c>
      <c r="C162" s="50" t="s">
        <v>373</v>
      </c>
      <c r="D162" s="51" t="s">
        <v>91</v>
      </c>
      <c r="E162" s="10" t="s">
        <v>611</v>
      </c>
      <c r="F162" s="52" t="s">
        <v>160</v>
      </c>
      <c r="AB162" s="80">
        <v>83</v>
      </c>
      <c r="AC162" s="80">
        <v>88</v>
      </c>
      <c r="AD162" s="80">
        <v>98</v>
      </c>
      <c r="AE162" s="80">
        <v>97</v>
      </c>
      <c r="AF162" s="80">
        <v>82</v>
      </c>
      <c r="AG162" s="80">
        <v>91</v>
      </c>
      <c r="AH162" s="80">
        <f t="shared" si="13"/>
        <v>539</v>
      </c>
      <c r="AI162" s="80">
        <v>10</v>
      </c>
      <c r="AL162" s="80">
        <v>85</v>
      </c>
      <c r="AM162" s="80">
        <v>92</v>
      </c>
      <c r="AN162" s="80">
        <v>96</v>
      </c>
      <c r="AO162" s="80">
        <v>98</v>
      </c>
      <c r="AP162" s="80">
        <v>90</v>
      </c>
      <c r="AQ162" s="80">
        <v>83</v>
      </c>
      <c r="AR162" s="80">
        <f t="shared" si="14"/>
        <v>544</v>
      </c>
      <c r="AS162" s="80">
        <v>11</v>
      </c>
      <c r="AT162" s="44"/>
      <c r="AU162" s="2"/>
      <c r="AV162" s="2">
        <f t="shared" si="15"/>
        <v>1083</v>
      </c>
      <c r="AW162" s="8">
        <f t="shared" si="16"/>
        <v>1083</v>
      </c>
    </row>
    <row r="163" spans="1:49" x14ac:dyDescent="0.35">
      <c r="A163" s="2">
        <v>46</v>
      </c>
      <c r="B163" s="49">
        <v>267</v>
      </c>
      <c r="C163" s="50" t="s">
        <v>219</v>
      </c>
      <c r="D163" s="51" t="s">
        <v>243</v>
      </c>
      <c r="E163" s="52" t="s">
        <v>370</v>
      </c>
      <c r="F163" s="52" t="s">
        <v>160</v>
      </c>
      <c r="AB163" s="80">
        <v>94</v>
      </c>
      <c r="AC163" s="80">
        <v>93</v>
      </c>
      <c r="AD163" s="80">
        <v>93</v>
      </c>
      <c r="AE163" s="80">
        <v>91</v>
      </c>
      <c r="AF163" s="80">
        <v>93</v>
      </c>
      <c r="AG163" s="80">
        <v>87</v>
      </c>
      <c r="AH163" s="80">
        <f t="shared" si="13"/>
        <v>551</v>
      </c>
      <c r="AI163" s="80">
        <v>10</v>
      </c>
      <c r="AL163" s="80">
        <v>92</v>
      </c>
      <c r="AM163" s="80">
        <v>89</v>
      </c>
      <c r="AN163" s="80">
        <v>93</v>
      </c>
      <c r="AO163" s="80">
        <v>93</v>
      </c>
      <c r="AP163" s="80">
        <v>74</v>
      </c>
      <c r="AQ163" s="80">
        <v>86</v>
      </c>
      <c r="AR163" s="80">
        <f t="shared" si="14"/>
        <v>527</v>
      </c>
      <c r="AS163" s="80">
        <v>10</v>
      </c>
      <c r="AT163" s="44"/>
      <c r="AU163" s="2"/>
      <c r="AV163" s="2">
        <f t="shared" si="15"/>
        <v>1078</v>
      </c>
      <c r="AW163" s="8">
        <f t="shared" si="16"/>
        <v>1078</v>
      </c>
    </row>
    <row r="164" spans="1:49" x14ac:dyDescent="0.35">
      <c r="A164" s="2">
        <v>47</v>
      </c>
      <c r="B164" s="49">
        <v>173</v>
      </c>
      <c r="C164" s="50" t="s">
        <v>179</v>
      </c>
      <c r="D164" s="51" t="s">
        <v>183</v>
      </c>
      <c r="E164" s="52" t="s">
        <v>37</v>
      </c>
      <c r="F164" s="52" t="s">
        <v>303</v>
      </c>
      <c r="AB164" s="80">
        <v>86</v>
      </c>
      <c r="AC164" s="80">
        <v>78</v>
      </c>
      <c r="AD164" s="80">
        <v>97</v>
      </c>
      <c r="AE164" s="80">
        <v>94</v>
      </c>
      <c r="AF164" s="80">
        <v>89</v>
      </c>
      <c r="AG164" s="80">
        <v>89</v>
      </c>
      <c r="AH164" s="80">
        <f t="shared" si="13"/>
        <v>533</v>
      </c>
      <c r="AI164" s="80">
        <v>11</v>
      </c>
      <c r="AL164" s="80">
        <v>89</v>
      </c>
      <c r="AM164" s="80">
        <v>87</v>
      </c>
      <c r="AN164" s="80">
        <v>96</v>
      </c>
      <c r="AO164" s="80">
        <v>97</v>
      </c>
      <c r="AP164" s="80">
        <v>88</v>
      </c>
      <c r="AQ164" s="80">
        <v>87</v>
      </c>
      <c r="AR164" s="80">
        <f t="shared" si="14"/>
        <v>544</v>
      </c>
      <c r="AS164" s="80">
        <v>13</v>
      </c>
      <c r="AT164" s="44"/>
      <c r="AU164" s="2"/>
      <c r="AV164" s="2">
        <f t="shared" si="15"/>
        <v>1077</v>
      </c>
      <c r="AW164" s="8">
        <f t="shared" si="16"/>
        <v>1077</v>
      </c>
    </row>
    <row r="165" spans="1:49" x14ac:dyDescent="0.35">
      <c r="A165" s="2">
        <v>48</v>
      </c>
      <c r="B165" s="49">
        <v>350</v>
      </c>
      <c r="C165" s="11" t="s">
        <v>194</v>
      </c>
      <c r="D165" s="11" t="s">
        <v>256</v>
      </c>
      <c r="E165" s="10" t="s">
        <v>6</v>
      </c>
      <c r="F165" s="52" t="s">
        <v>344</v>
      </c>
      <c r="G165" s="10">
        <v>93</v>
      </c>
      <c r="H165" s="2">
        <v>94</v>
      </c>
      <c r="I165" s="2">
        <v>96</v>
      </c>
      <c r="J165" s="2">
        <v>98</v>
      </c>
      <c r="K165" s="2">
        <v>90</v>
      </c>
      <c r="L165" s="2">
        <v>88</v>
      </c>
      <c r="M165" s="2">
        <v>559</v>
      </c>
      <c r="N165" s="2">
        <v>20</v>
      </c>
      <c r="O165" s="2">
        <v>90</v>
      </c>
      <c r="P165" s="2">
        <v>94</v>
      </c>
      <c r="Q165" s="2">
        <v>98</v>
      </c>
      <c r="R165" s="2">
        <v>97</v>
      </c>
      <c r="S165" s="2">
        <v>85</v>
      </c>
      <c r="T165" s="2">
        <v>86</v>
      </c>
      <c r="U165" s="2">
        <v>550</v>
      </c>
      <c r="V165" s="2">
        <v>21</v>
      </c>
      <c r="W165" s="2">
        <v>1109</v>
      </c>
      <c r="X165" s="2">
        <v>41</v>
      </c>
      <c r="Y165" s="2"/>
      <c r="Z165" s="2"/>
      <c r="AA165" s="2">
        <v>1109</v>
      </c>
      <c r="AB165" s="80">
        <v>91</v>
      </c>
      <c r="AC165" s="80">
        <v>91</v>
      </c>
      <c r="AD165" s="80">
        <v>96</v>
      </c>
      <c r="AE165" s="80">
        <v>99</v>
      </c>
      <c r="AF165" s="80">
        <v>79</v>
      </c>
      <c r="AG165" s="80">
        <v>78</v>
      </c>
      <c r="AH165" s="80">
        <f t="shared" si="13"/>
        <v>534</v>
      </c>
      <c r="AI165" s="80">
        <v>15</v>
      </c>
      <c r="AJ165" s="60"/>
      <c r="AL165" s="80">
        <v>92</v>
      </c>
      <c r="AM165" s="80">
        <v>94</v>
      </c>
      <c r="AN165" s="80">
        <v>97</v>
      </c>
      <c r="AO165" s="80">
        <v>98</v>
      </c>
      <c r="AP165" s="80">
        <v>81</v>
      </c>
      <c r="AQ165" s="80">
        <v>80</v>
      </c>
      <c r="AR165" s="80">
        <f t="shared" si="14"/>
        <v>542</v>
      </c>
      <c r="AS165" s="80">
        <v>13</v>
      </c>
      <c r="AT165" s="44"/>
      <c r="AU165" s="2"/>
      <c r="AV165" s="2">
        <f t="shared" si="15"/>
        <v>1076</v>
      </c>
      <c r="AW165" s="8">
        <f t="shared" si="16"/>
        <v>2185</v>
      </c>
    </row>
    <row r="166" spans="1:49" x14ac:dyDescent="0.35">
      <c r="A166" s="2">
        <v>49</v>
      </c>
      <c r="B166" s="49">
        <v>286</v>
      </c>
      <c r="C166" s="50" t="s">
        <v>234</v>
      </c>
      <c r="D166" s="51" t="s">
        <v>352</v>
      </c>
      <c r="E166" s="52" t="s">
        <v>37</v>
      </c>
      <c r="F166" s="52" t="s">
        <v>397</v>
      </c>
      <c r="AB166" s="80">
        <v>87</v>
      </c>
      <c r="AC166" s="80">
        <v>88</v>
      </c>
      <c r="AD166" s="80">
        <v>95</v>
      </c>
      <c r="AE166" s="80">
        <v>90</v>
      </c>
      <c r="AF166" s="80">
        <v>87</v>
      </c>
      <c r="AG166" s="80">
        <v>86</v>
      </c>
      <c r="AH166" s="80">
        <f t="shared" si="13"/>
        <v>533</v>
      </c>
      <c r="AI166" s="80">
        <v>7</v>
      </c>
      <c r="AL166" s="80">
        <v>93</v>
      </c>
      <c r="AM166" s="80">
        <v>86</v>
      </c>
      <c r="AN166" s="80">
        <v>94</v>
      </c>
      <c r="AO166" s="80">
        <v>97</v>
      </c>
      <c r="AP166" s="80">
        <v>77</v>
      </c>
      <c r="AQ166" s="80">
        <v>93</v>
      </c>
      <c r="AR166" s="80">
        <f t="shared" si="14"/>
        <v>540</v>
      </c>
      <c r="AS166" s="80">
        <v>12</v>
      </c>
      <c r="AT166" s="44"/>
      <c r="AU166" s="2"/>
      <c r="AV166" s="2">
        <f t="shared" si="15"/>
        <v>1073</v>
      </c>
      <c r="AW166" s="8">
        <f t="shared" si="16"/>
        <v>1073</v>
      </c>
    </row>
    <row r="167" spans="1:49" x14ac:dyDescent="0.35">
      <c r="A167" s="2">
        <v>50</v>
      </c>
      <c r="B167" s="49">
        <v>243</v>
      </c>
      <c r="C167" s="50" t="s">
        <v>345</v>
      </c>
      <c r="D167" s="51" t="s">
        <v>346</v>
      </c>
      <c r="E167" s="52" t="s">
        <v>6</v>
      </c>
      <c r="F167" s="52" t="s">
        <v>344</v>
      </c>
      <c r="AB167" s="80">
        <v>90</v>
      </c>
      <c r="AC167" s="80">
        <v>89</v>
      </c>
      <c r="AD167" s="80">
        <v>98</v>
      </c>
      <c r="AE167" s="80">
        <v>93</v>
      </c>
      <c r="AF167" s="80">
        <v>87</v>
      </c>
      <c r="AG167" s="80">
        <v>81</v>
      </c>
      <c r="AH167" s="80">
        <f t="shared" si="13"/>
        <v>538</v>
      </c>
      <c r="AI167" s="80">
        <v>6</v>
      </c>
      <c r="AL167" s="80">
        <v>88</v>
      </c>
      <c r="AM167" s="80">
        <v>89</v>
      </c>
      <c r="AN167" s="80">
        <v>97</v>
      </c>
      <c r="AO167" s="80">
        <v>97</v>
      </c>
      <c r="AP167" s="80">
        <v>74</v>
      </c>
      <c r="AQ167" s="80">
        <v>86</v>
      </c>
      <c r="AR167" s="80">
        <f t="shared" si="14"/>
        <v>531</v>
      </c>
      <c r="AS167" s="80">
        <v>7</v>
      </c>
      <c r="AT167" s="44"/>
      <c r="AU167" s="2"/>
      <c r="AV167" s="2">
        <f t="shared" si="15"/>
        <v>1069</v>
      </c>
      <c r="AW167" s="8">
        <f t="shared" si="16"/>
        <v>1069</v>
      </c>
    </row>
    <row r="168" spans="1:49" x14ac:dyDescent="0.35">
      <c r="A168" s="2">
        <v>51</v>
      </c>
      <c r="B168" s="49">
        <v>291</v>
      </c>
      <c r="C168" s="50" t="s">
        <v>325</v>
      </c>
      <c r="D168" s="51" t="s">
        <v>326</v>
      </c>
      <c r="E168" s="52" t="s">
        <v>37</v>
      </c>
      <c r="F168" s="52" t="s">
        <v>397</v>
      </c>
      <c r="AB168" s="80">
        <v>83</v>
      </c>
      <c r="AC168" s="80">
        <v>81</v>
      </c>
      <c r="AD168" s="80">
        <v>90</v>
      </c>
      <c r="AE168" s="80">
        <v>88</v>
      </c>
      <c r="AF168" s="80">
        <v>82</v>
      </c>
      <c r="AG168" s="80">
        <v>80</v>
      </c>
      <c r="AH168" s="80">
        <f t="shared" si="13"/>
        <v>504</v>
      </c>
      <c r="AI168" s="80">
        <v>2</v>
      </c>
      <c r="AL168" s="80">
        <v>90</v>
      </c>
      <c r="AM168" s="80">
        <v>90</v>
      </c>
      <c r="AN168" s="80">
        <v>97</v>
      </c>
      <c r="AO168" s="80">
        <v>93</v>
      </c>
      <c r="AP168" s="80">
        <v>86</v>
      </c>
      <c r="AQ168" s="80">
        <v>85</v>
      </c>
      <c r="AR168" s="80">
        <f t="shared" si="14"/>
        <v>541</v>
      </c>
      <c r="AS168" s="80">
        <v>14</v>
      </c>
      <c r="AT168" s="44"/>
      <c r="AU168" s="2"/>
      <c r="AV168" s="2">
        <f t="shared" si="15"/>
        <v>1045</v>
      </c>
      <c r="AW168" s="8">
        <f t="shared" si="16"/>
        <v>1045</v>
      </c>
    </row>
    <row r="169" spans="1:49" x14ac:dyDescent="0.35">
      <c r="A169" s="2">
        <v>52</v>
      </c>
      <c r="B169" s="49">
        <v>344</v>
      </c>
      <c r="C169" s="50" t="s">
        <v>353</v>
      </c>
      <c r="D169" s="51" t="s">
        <v>354</v>
      </c>
      <c r="E169" s="52" t="s">
        <v>37</v>
      </c>
      <c r="F169" s="52" t="s">
        <v>355</v>
      </c>
      <c r="AB169" s="80">
        <v>82</v>
      </c>
      <c r="AC169" s="80">
        <v>82</v>
      </c>
      <c r="AD169" s="80">
        <v>88</v>
      </c>
      <c r="AE169" s="80">
        <v>92</v>
      </c>
      <c r="AF169" s="80">
        <v>73</v>
      </c>
      <c r="AG169" s="80">
        <v>67</v>
      </c>
      <c r="AH169" s="80">
        <f t="shared" si="13"/>
        <v>484</v>
      </c>
      <c r="AI169" s="80">
        <v>3</v>
      </c>
      <c r="AL169" s="80">
        <v>87</v>
      </c>
      <c r="AM169" s="80">
        <v>93</v>
      </c>
      <c r="AN169" s="80">
        <v>87</v>
      </c>
      <c r="AO169" s="80">
        <v>93</v>
      </c>
      <c r="AP169" s="80">
        <v>81</v>
      </c>
      <c r="AQ169" s="80">
        <v>82</v>
      </c>
      <c r="AR169" s="80">
        <f t="shared" si="14"/>
        <v>523</v>
      </c>
      <c r="AS169" s="80">
        <v>7</v>
      </c>
      <c r="AT169" s="44"/>
      <c r="AU169" s="2"/>
      <c r="AV169" s="2">
        <f t="shared" si="15"/>
        <v>1007</v>
      </c>
      <c r="AW169" s="8">
        <f t="shared" si="16"/>
        <v>1007</v>
      </c>
    </row>
    <row r="170" spans="1:49" x14ac:dyDescent="0.35">
      <c r="A170" s="2">
        <v>53</v>
      </c>
      <c r="B170" s="49">
        <v>215</v>
      </c>
      <c r="C170" s="50" t="s">
        <v>176</v>
      </c>
      <c r="D170" s="51" t="s">
        <v>175</v>
      </c>
      <c r="E170" s="52" t="s">
        <v>70</v>
      </c>
      <c r="F170" s="52" t="s">
        <v>160</v>
      </c>
      <c r="AB170" s="80">
        <v>80</v>
      </c>
      <c r="AC170" s="80">
        <v>80</v>
      </c>
      <c r="AD170" s="80">
        <v>89</v>
      </c>
      <c r="AE170" s="80">
        <v>84</v>
      </c>
      <c r="AF170" s="80">
        <v>51</v>
      </c>
      <c r="AG170" s="80">
        <v>78</v>
      </c>
      <c r="AH170" s="80">
        <f t="shared" si="13"/>
        <v>462</v>
      </c>
      <c r="AI170" s="80">
        <v>2</v>
      </c>
      <c r="AL170" s="80">
        <v>87</v>
      </c>
      <c r="AM170" s="80">
        <v>76</v>
      </c>
      <c r="AN170" s="80">
        <v>87</v>
      </c>
      <c r="AO170" s="80">
        <v>84</v>
      </c>
      <c r="AP170" s="80">
        <v>79</v>
      </c>
      <c r="AQ170" s="80">
        <v>70</v>
      </c>
      <c r="AR170" s="80">
        <f t="shared" si="14"/>
        <v>483</v>
      </c>
      <c r="AS170" s="80">
        <v>2</v>
      </c>
      <c r="AT170" s="44"/>
      <c r="AU170" s="2"/>
      <c r="AV170" s="2">
        <f t="shared" si="15"/>
        <v>945</v>
      </c>
      <c r="AW170" s="8">
        <f t="shared" si="16"/>
        <v>945</v>
      </c>
    </row>
    <row r="172" spans="1:49" x14ac:dyDescent="0.35">
      <c r="B172" s="23" t="s">
        <v>859</v>
      </c>
    </row>
  </sheetData>
  <mergeCells count="6">
    <mergeCell ref="AP21:AQ21"/>
    <mergeCell ref="AB21:AC21"/>
    <mergeCell ref="AD21:AE21"/>
    <mergeCell ref="AF21:AG21"/>
    <mergeCell ref="AL21:AM21"/>
    <mergeCell ref="AN21:AO21"/>
  </mergeCells>
  <printOptions horizontalCentered="1"/>
  <pageMargins left="0" right="0" top="0.75" bottom="0.5" header="0.3" footer="0.3"/>
  <pageSetup scale="89" fitToHeight="5" orientation="portrait" horizontalDpi="300" verticalDpi="300" r:id="rId1"/>
  <rowBreaks count="1" manualBreakCount="1">
    <brk id="10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workbookViewId="0"/>
  </sheetViews>
  <sheetFormatPr defaultColWidth="9.1796875" defaultRowHeight="15.5" x14ac:dyDescent="0.35"/>
  <cols>
    <col min="1" max="1" width="6.453125" style="54" customWidth="1"/>
    <col min="2" max="2" width="5.1796875" style="54" bestFit="1" customWidth="1"/>
    <col min="3" max="3" width="11.1796875" style="54" bestFit="1" customWidth="1"/>
    <col min="4" max="4" width="17.26953125" style="54" bestFit="1" customWidth="1"/>
    <col min="5" max="5" width="5.81640625" style="54" customWidth="1"/>
    <col min="6" max="6" width="7.453125" style="54" bestFit="1" customWidth="1"/>
    <col min="7" max="12" width="3.81640625" style="54" hidden="1" customWidth="1"/>
    <col min="13" max="13" width="6.1796875" style="54" customWidth="1"/>
    <col min="14" max="14" width="3.81640625" style="54" bestFit="1" customWidth="1"/>
    <col min="15" max="15" width="4" style="54" hidden="1" customWidth="1"/>
    <col min="16" max="16" width="4.1796875" style="54" bestFit="1" customWidth="1"/>
    <col min="17" max="19" width="3.81640625" style="54" hidden="1" customWidth="1"/>
    <col min="20" max="20" width="5.1796875" style="54" hidden="1" customWidth="1"/>
    <col min="21" max="22" width="3.81640625" style="54" hidden="1" customWidth="1"/>
    <col min="23" max="23" width="6.1796875" style="54" customWidth="1"/>
    <col min="24" max="24" width="3.81640625" style="54" bestFit="1" customWidth="1"/>
    <col min="25" max="25" width="1.1796875" style="54" hidden="1" customWidth="1"/>
    <col min="26" max="26" width="4.1796875" style="54" bestFit="1" customWidth="1"/>
    <col min="27" max="27" width="9.1796875" style="54" customWidth="1"/>
    <col min="28" max="16384" width="9.1796875" style="54"/>
  </cols>
  <sheetData>
    <row r="1" spans="1:28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s="7" customFormat="1" x14ac:dyDescent="0.35">
      <c r="A2" s="4" t="s">
        <v>733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s="8" customFormat="1" x14ac:dyDescent="0.35">
      <c r="A4" s="42"/>
      <c r="B4" s="2"/>
      <c r="C4" s="2"/>
      <c r="D4" s="2"/>
      <c r="E4" s="2"/>
      <c r="F4" s="2"/>
      <c r="I4" s="42"/>
      <c r="J4" s="42"/>
      <c r="K4" s="42"/>
    </row>
    <row r="5" spans="1:28" s="7" customFormat="1" x14ac:dyDescent="0.35">
      <c r="A5" s="13" t="s">
        <v>155</v>
      </c>
      <c r="B5" s="13"/>
      <c r="C5" s="13"/>
      <c r="D5" s="13"/>
      <c r="E5" s="13" t="s">
        <v>820</v>
      </c>
      <c r="F5" s="13"/>
      <c r="G5" s="13"/>
      <c r="I5" s="42"/>
      <c r="J5" s="42"/>
      <c r="K5" s="42"/>
      <c r="AA5" s="42">
        <v>1146</v>
      </c>
    </row>
    <row r="6" spans="1:28" s="8" customFormat="1" x14ac:dyDescent="0.35">
      <c r="A6" s="13" t="s">
        <v>156</v>
      </c>
      <c r="B6" s="46"/>
      <c r="C6" s="46"/>
      <c r="D6" s="46"/>
      <c r="E6" s="13" t="s">
        <v>808</v>
      </c>
      <c r="F6" s="13"/>
      <c r="G6" s="13"/>
      <c r="H6" s="7"/>
      <c r="I6" s="42"/>
      <c r="J6" s="42"/>
      <c r="K6" s="4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2">
        <v>1135</v>
      </c>
      <c r="AB6" s="7"/>
    </row>
    <row r="7" spans="1:28" s="8" customFormat="1" x14ac:dyDescent="0.35">
      <c r="A7" s="13" t="s">
        <v>157</v>
      </c>
      <c r="B7" s="46"/>
      <c r="C7" s="46"/>
      <c r="D7" s="46"/>
      <c r="E7" s="13" t="s">
        <v>819</v>
      </c>
      <c r="F7" s="13"/>
      <c r="G7" s="13"/>
      <c r="H7" s="7"/>
      <c r="I7" s="42"/>
      <c r="J7" s="42"/>
      <c r="K7" s="4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2">
        <v>1133</v>
      </c>
      <c r="AB7" s="7"/>
    </row>
    <row r="8" spans="1:28" s="8" customFormat="1" x14ac:dyDescent="0.35">
      <c r="A8" s="13"/>
      <c r="B8" s="46"/>
      <c r="C8" s="46"/>
      <c r="D8" s="46"/>
      <c r="E8" s="13"/>
      <c r="F8" s="13"/>
      <c r="G8" s="13"/>
      <c r="H8" s="7"/>
      <c r="I8" s="42"/>
      <c r="J8" s="42"/>
      <c r="K8" s="42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2"/>
      <c r="AB8" s="7"/>
    </row>
    <row r="9" spans="1:28" s="8" customFormat="1" x14ac:dyDescent="0.35">
      <c r="A9" s="13" t="s">
        <v>267</v>
      </c>
      <c r="B9" s="46"/>
      <c r="C9" s="46"/>
      <c r="D9" s="46"/>
      <c r="E9" s="13" t="s">
        <v>808</v>
      </c>
      <c r="F9" s="13"/>
      <c r="G9" s="13"/>
      <c r="H9" s="7"/>
      <c r="I9" s="42"/>
      <c r="J9" s="42"/>
      <c r="K9" s="42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42">
        <v>1132</v>
      </c>
      <c r="AB9" s="7"/>
    </row>
    <row r="10" spans="1:28" s="8" customFormat="1" x14ac:dyDescent="0.35">
      <c r="A10" s="13" t="s">
        <v>156</v>
      </c>
      <c r="B10" s="46"/>
      <c r="C10" s="46"/>
      <c r="D10" s="46"/>
      <c r="E10" s="13" t="s">
        <v>809</v>
      </c>
      <c r="F10" s="13"/>
      <c r="G10" s="13"/>
      <c r="H10" s="7"/>
      <c r="I10" s="42"/>
      <c r="J10" s="42"/>
      <c r="K10" s="4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2">
        <v>1083</v>
      </c>
      <c r="AB10" s="7"/>
    </row>
    <row r="11" spans="1:28" s="8" customFormat="1" x14ac:dyDescent="0.35">
      <c r="A11" s="13" t="s">
        <v>157</v>
      </c>
      <c r="B11" s="46"/>
      <c r="C11" s="46"/>
      <c r="D11" s="46"/>
      <c r="E11" s="13" t="s">
        <v>889</v>
      </c>
      <c r="F11" s="13"/>
      <c r="G11" s="13"/>
      <c r="H11" s="7"/>
      <c r="I11" s="42"/>
      <c r="J11" s="42"/>
      <c r="K11" s="4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2">
        <v>1026</v>
      </c>
      <c r="AB11" s="7"/>
    </row>
    <row r="12" spans="1:28" s="8" customFormat="1" x14ac:dyDescent="0.35">
      <c r="A12" s="13"/>
      <c r="B12" s="46"/>
      <c r="C12" s="46"/>
      <c r="D12" s="46"/>
      <c r="E12" s="13"/>
      <c r="F12" s="13"/>
      <c r="G12" s="13"/>
      <c r="H12" s="7"/>
      <c r="I12" s="42"/>
      <c r="J12" s="42"/>
      <c r="K12" s="4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2"/>
      <c r="AB12" s="7"/>
    </row>
    <row r="13" spans="1:28" s="8" customFormat="1" x14ac:dyDescent="0.35">
      <c r="A13" s="13" t="s">
        <v>272</v>
      </c>
      <c r="B13" s="46"/>
      <c r="C13" s="46"/>
      <c r="D13" s="46"/>
      <c r="E13" s="7" t="s">
        <v>888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2">
        <v>1142</v>
      </c>
      <c r="AB13" s="7"/>
    </row>
    <row r="14" spans="1:28" s="8" customFormat="1" x14ac:dyDescent="0.35">
      <c r="A14" s="13" t="s">
        <v>273</v>
      </c>
      <c r="B14" s="46"/>
      <c r="C14" s="46"/>
      <c r="D14" s="46"/>
      <c r="E14" s="7" t="s">
        <v>799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2">
        <v>1126</v>
      </c>
      <c r="AB14" s="7"/>
    </row>
    <row r="15" spans="1:28" s="8" customFormat="1" x14ac:dyDescent="0.35">
      <c r="A15" s="13" t="s">
        <v>274</v>
      </c>
      <c r="B15" s="46"/>
      <c r="C15" s="46"/>
      <c r="D15" s="46"/>
      <c r="E15" s="7" t="s">
        <v>800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2">
        <v>1042</v>
      </c>
      <c r="AB15" s="7"/>
    </row>
    <row r="16" spans="1:28" s="8" customFormat="1" x14ac:dyDescent="0.35">
      <c r="A16" s="13" t="s">
        <v>746</v>
      </c>
      <c r="B16" s="46"/>
      <c r="C16" s="46"/>
      <c r="D16" s="46"/>
      <c r="E16" s="7" t="s">
        <v>890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2">
        <v>1119</v>
      </c>
      <c r="AB16" s="7"/>
    </row>
    <row r="17" spans="1:28" s="8" customFormat="1" x14ac:dyDescent="0.35">
      <c r="A17" s="13" t="s">
        <v>282</v>
      </c>
      <c r="B17" s="46"/>
      <c r="C17" s="46"/>
      <c r="D17" s="46"/>
      <c r="E17" s="13" t="s">
        <v>891</v>
      </c>
      <c r="F17" s="13"/>
      <c r="G17" s="13"/>
      <c r="H17" s="7"/>
      <c r="I17" s="42"/>
      <c r="J17" s="42"/>
      <c r="K17" s="4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2">
        <v>1011</v>
      </c>
      <c r="AB17" s="7"/>
    </row>
    <row r="18" spans="1:28" s="8" customFormat="1" x14ac:dyDescent="0.35">
      <c r="A18" s="13" t="s">
        <v>283</v>
      </c>
      <c r="B18" s="46"/>
      <c r="C18" s="46"/>
      <c r="D18" s="46"/>
      <c r="E18" s="13" t="s">
        <v>895</v>
      </c>
      <c r="F18" s="13"/>
      <c r="G18" s="13"/>
      <c r="H18" s="7"/>
      <c r="I18" s="42"/>
      <c r="J18" s="42"/>
      <c r="K18" s="4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2">
        <v>1004</v>
      </c>
      <c r="AB18" s="7"/>
    </row>
    <row r="19" spans="1:28" s="7" customFormat="1" x14ac:dyDescent="0.35">
      <c r="A19" s="4"/>
      <c r="B19" s="4"/>
      <c r="C19" s="4"/>
      <c r="D19" s="4"/>
      <c r="E19" s="4"/>
      <c r="F19" s="4"/>
      <c r="AA19" s="42"/>
    </row>
    <row r="20" spans="1:28" s="8" customFormat="1" x14ac:dyDescent="0.35">
      <c r="A20" s="42" t="s">
        <v>165</v>
      </c>
      <c r="B20" s="1" t="s">
        <v>0</v>
      </c>
      <c r="C20" s="9" t="s">
        <v>1</v>
      </c>
      <c r="D20" s="9" t="s">
        <v>169</v>
      </c>
      <c r="E20" s="1" t="s">
        <v>3</v>
      </c>
      <c r="F20" s="1" t="s">
        <v>300</v>
      </c>
      <c r="G20" s="33">
        <v>1</v>
      </c>
      <c r="H20" s="31">
        <v>2</v>
      </c>
      <c r="I20" s="31">
        <v>3</v>
      </c>
      <c r="J20" s="33">
        <v>4</v>
      </c>
      <c r="K20" s="31">
        <v>5</v>
      </c>
      <c r="L20" s="31">
        <v>6</v>
      </c>
      <c r="M20" s="31" t="s">
        <v>285</v>
      </c>
      <c r="N20" s="31" t="s">
        <v>288</v>
      </c>
      <c r="O20" s="31"/>
      <c r="P20" s="31"/>
      <c r="Q20" s="33">
        <v>1</v>
      </c>
      <c r="R20" s="31">
        <v>2</v>
      </c>
      <c r="S20" s="31">
        <v>3</v>
      </c>
      <c r="T20" s="33">
        <v>4</v>
      </c>
      <c r="U20" s="31">
        <v>5</v>
      </c>
      <c r="V20" s="31">
        <v>6</v>
      </c>
      <c r="W20" s="31" t="s">
        <v>286</v>
      </c>
      <c r="X20" s="31" t="s">
        <v>287</v>
      </c>
      <c r="Y20" s="31" t="s">
        <v>292</v>
      </c>
      <c r="Z20" s="31" t="s">
        <v>291</v>
      </c>
      <c r="AA20" s="31" t="s">
        <v>164</v>
      </c>
    </row>
    <row r="21" spans="1:28" x14ac:dyDescent="0.35">
      <c r="A21" s="2">
        <v>1</v>
      </c>
      <c r="B21" s="49">
        <v>368</v>
      </c>
      <c r="C21" s="58" t="s">
        <v>487</v>
      </c>
      <c r="D21" s="61" t="s">
        <v>488</v>
      </c>
      <c r="E21" s="59"/>
      <c r="F21" s="59" t="s">
        <v>339</v>
      </c>
      <c r="G21" s="80">
        <v>95</v>
      </c>
      <c r="H21" s="80">
        <v>95</v>
      </c>
      <c r="I21" s="80">
        <v>92</v>
      </c>
      <c r="J21" s="80">
        <v>93</v>
      </c>
      <c r="K21" s="80">
        <v>97</v>
      </c>
      <c r="L21" s="80">
        <v>94</v>
      </c>
      <c r="M21" s="80">
        <f t="shared" ref="M21:M31" si="0">SUM(G21:L21)</f>
        <v>566</v>
      </c>
      <c r="N21" s="80">
        <v>14</v>
      </c>
      <c r="O21" s="2"/>
      <c r="P21" s="2"/>
      <c r="Q21" s="80">
        <v>94</v>
      </c>
      <c r="R21" s="80">
        <v>95</v>
      </c>
      <c r="S21" s="80">
        <v>96</v>
      </c>
      <c r="T21" s="80">
        <v>96</v>
      </c>
      <c r="U21" s="80">
        <v>95</v>
      </c>
      <c r="V21" s="80">
        <v>96</v>
      </c>
      <c r="W21" s="80">
        <f t="shared" ref="W21:W31" si="1">SUM(Q21:V21)</f>
        <v>572</v>
      </c>
      <c r="X21" s="80">
        <v>16</v>
      </c>
      <c r="Y21" s="2">
        <v>7</v>
      </c>
      <c r="Z21" s="2">
        <v>8</v>
      </c>
      <c r="AA21" s="2">
        <f t="shared" ref="AA21:AA31" si="2">Z21+W21+M21</f>
        <v>1146</v>
      </c>
    </row>
    <row r="22" spans="1:28" x14ac:dyDescent="0.35">
      <c r="A22" s="2">
        <v>2</v>
      </c>
      <c r="B22" s="10">
        <v>429</v>
      </c>
      <c r="C22" s="56" t="s">
        <v>625</v>
      </c>
      <c r="D22" s="56" t="s">
        <v>626</v>
      </c>
      <c r="E22" s="10" t="s">
        <v>349</v>
      </c>
      <c r="F22" s="2" t="s">
        <v>160</v>
      </c>
      <c r="G22" s="80">
        <v>92</v>
      </c>
      <c r="H22" s="80">
        <v>95</v>
      </c>
      <c r="I22" s="80">
        <v>95</v>
      </c>
      <c r="J22" s="80">
        <v>97</v>
      </c>
      <c r="K22" s="80">
        <v>93</v>
      </c>
      <c r="L22" s="80">
        <v>94</v>
      </c>
      <c r="M22" s="80">
        <f t="shared" si="0"/>
        <v>566</v>
      </c>
      <c r="N22" s="80">
        <v>17</v>
      </c>
      <c r="O22" s="2"/>
      <c r="P22" s="2"/>
      <c r="Q22" s="80">
        <v>95</v>
      </c>
      <c r="R22" s="80">
        <v>97</v>
      </c>
      <c r="S22" s="80">
        <v>96</v>
      </c>
      <c r="T22" s="80">
        <v>97</v>
      </c>
      <c r="U22" s="80">
        <v>94</v>
      </c>
      <c r="V22" s="80">
        <v>97</v>
      </c>
      <c r="W22" s="80">
        <f t="shared" si="1"/>
        <v>576</v>
      </c>
      <c r="X22" s="80">
        <v>16</v>
      </c>
      <c r="Y22" s="2"/>
      <c r="Z22" s="2"/>
      <c r="AA22" s="2">
        <f t="shared" si="2"/>
        <v>1142</v>
      </c>
    </row>
    <row r="23" spans="1:28" x14ac:dyDescent="0.35">
      <c r="A23" s="2">
        <v>3</v>
      </c>
      <c r="B23" s="49">
        <v>336</v>
      </c>
      <c r="C23" s="58" t="s">
        <v>485</v>
      </c>
      <c r="D23" s="61" t="s">
        <v>486</v>
      </c>
      <c r="E23" s="59" t="s">
        <v>612</v>
      </c>
      <c r="F23" s="59" t="s">
        <v>339</v>
      </c>
      <c r="G23" s="80">
        <v>93</v>
      </c>
      <c r="H23" s="80">
        <v>96</v>
      </c>
      <c r="I23" s="80">
        <v>98</v>
      </c>
      <c r="J23" s="80">
        <v>96</v>
      </c>
      <c r="K23" s="80">
        <v>94</v>
      </c>
      <c r="L23" s="80">
        <v>93</v>
      </c>
      <c r="M23" s="80">
        <f t="shared" si="0"/>
        <v>570</v>
      </c>
      <c r="N23" s="80">
        <v>25</v>
      </c>
      <c r="O23" s="2"/>
      <c r="P23" s="2"/>
      <c r="Q23" s="80">
        <v>95</v>
      </c>
      <c r="R23" s="80">
        <v>95</v>
      </c>
      <c r="S23" s="80">
        <v>94</v>
      </c>
      <c r="T23" s="80">
        <v>90</v>
      </c>
      <c r="U23" s="80">
        <v>93</v>
      </c>
      <c r="V23" s="80">
        <v>95</v>
      </c>
      <c r="W23" s="80">
        <f t="shared" si="1"/>
        <v>562</v>
      </c>
      <c r="X23" s="80">
        <v>14</v>
      </c>
      <c r="Y23" s="2">
        <v>9</v>
      </c>
      <c r="Z23" s="2">
        <v>3</v>
      </c>
      <c r="AA23" s="2">
        <f t="shared" si="2"/>
        <v>1135</v>
      </c>
    </row>
    <row r="24" spans="1:28" x14ac:dyDescent="0.35">
      <c r="A24" s="2">
        <v>4</v>
      </c>
      <c r="B24" s="49">
        <v>146</v>
      </c>
      <c r="C24" s="58" t="s">
        <v>478</v>
      </c>
      <c r="D24" s="61" t="s">
        <v>479</v>
      </c>
      <c r="E24" s="59"/>
      <c r="F24" s="59" t="s">
        <v>339</v>
      </c>
      <c r="G24" s="80">
        <v>96</v>
      </c>
      <c r="H24" s="80">
        <v>95</v>
      </c>
      <c r="I24" s="80">
        <v>95</v>
      </c>
      <c r="J24" s="80">
        <v>92</v>
      </c>
      <c r="K24" s="80">
        <v>95</v>
      </c>
      <c r="L24" s="80">
        <v>92</v>
      </c>
      <c r="M24" s="80">
        <f t="shared" si="0"/>
        <v>565</v>
      </c>
      <c r="N24" s="80">
        <v>12</v>
      </c>
      <c r="O24" s="2"/>
      <c r="P24" s="2"/>
      <c r="Q24" s="80">
        <v>95</v>
      </c>
      <c r="R24" s="80">
        <v>91</v>
      </c>
      <c r="S24" s="80">
        <v>95</v>
      </c>
      <c r="T24" s="80">
        <v>94</v>
      </c>
      <c r="U24" s="80">
        <v>97</v>
      </c>
      <c r="V24" s="80">
        <v>92</v>
      </c>
      <c r="W24" s="80">
        <f t="shared" si="1"/>
        <v>564</v>
      </c>
      <c r="X24" s="80">
        <v>17</v>
      </c>
      <c r="Y24" s="2">
        <v>12</v>
      </c>
      <c r="Z24" s="2">
        <v>4</v>
      </c>
      <c r="AA24" s="2">
        <f t="shared" si="2"/>
        <v>1133</v>
      </c>
    </row>
    <row r="25" spans="1:28" x14ac:dyDescent="0.35">
      <c r="A25" s="2">
        <v>5</v>
      </c>
      <c r="B25" s="49">
        <v>240</v>
      </c>
      <c r="C25" s="58" t="s">
        <v>467</v>
      </c>
      <c r="D25" s="61" t="s">
        <v>468</v>
      </c>
      <c r="E25" s="59"/>
      <c r="F25" s="59" t="s">
        <v>303</v>
      </c>
      <c r="G25" s="80">
        <v>92</v>
      </c>
      <c r="H25" s="80">
        <v>93</v>
      </c>
      <c r="I25" s="80">
        <v>98</v>
      </c>
      <c r="J25" s="80">
        <v>93</v>
      </c>
      <c r="K25" s="80">
        <v>94</v>
      </c>
      <c r="L25" s="80">
        <v>96</v>
      </c>
      <c r="M25" s="80">
        <f t="shared" si="0"/>
        <v>566</v>
      </c>
      <c r="N25" s="80">
        <v>7</v>
      </c>
      <c r="O25" s="2"/>
      <c r="P25" s="2"/>
      <c r="Q25" s="80">
        <v>92</v>
      </c>
      <c r="R25" s="80">
        <v>91</v>
      </c>
      <c r="S25" s="80">
        <v>92</v>
      </c>
      <c r="T25" s="80">
        <v>95</v>
      </c>
      <c r="U25" s="80">
        <v>95</v>
      </c>
      <c r="V25" s="80">
        <v>95</v>
      </c>
      <c r="W25" s="80">
        <f t="shared" si="1"/>
        <v>560</v>
      </c>
      <c r="X25" s="80">
        <v>15</v>
      </c>
      <c r="Y25" s="2">
        <v>8</v>
      </c>
      <c r="Z25" s="2">
        <v>2</v>
      </c>
      <c r="AA25" s="2">
        <f t="shared" si="2"/>
        <v>1128</v>
      </c>
    </row>
    <row r="26" spans="1:28" x14ac:dyDescent="0.35">
      <c r="A26" s="2">
        <v>6</v>
      </c>
      <c r="B26" s="49">
        <v>440</v>
      </c>
      <c r="C26" s="53" t="s">
        <v>836</v>
      </c>
      <c r="D26" s="53" t="s">
        <v>837</v>
      </c>
      <c r="E26" s="59"/>
      <c r="F26" s="59" t="s">
        <v>339</v>
      </c>
      <c r="G26" s="80">
        <v>92</v>
      </c>
      <c r="H26" s="80">
        <v>96</v>
      </c>
      <c r="I26" s="80">
        <v>91</v>
      </c>
      <c r="J26" s="80">
        <v>93</v>
      </c>
      <c r="K26" s="80">
        <v>93</v>
      </c>
      <c r="L26" s="80">
        <v>92</v>
      </c>
      <c r="M26" s="80">
        <f t="shared" si="0"/>
        <v>557</v>
      </c>
      <c r="N26" s="80">
        <v>6</v>
      </c>
      <c r="O26" s="2"/>
      <c r="P26" s="2"/>
      <c r="Q26" s="80">
        <v>95</v>
      </c>
      <c r="R26" s="80">
        <v>94</v>
      </c>
      <c r="S26" s="80">
        <v>95</v>
      </c>
      <c r="T26" s="80">
        <v>94</v>
      </c>
      <c r="U26" s="80">
        <v>97</v>
      </c>
      <c r="V26" s="80">
        <v>88</v>
      </c>
      <c r="W26" s="80">
        <f t="shared" si="1"/>
        <v>563</v>
      </c>
      <c r="X26" s="80">
        <v>14</v>
      </c>
      <c r="Y26" s="2">
        <v>8</v>
      </c>
      <c r="Z26" s="2">
        <v>6</v>
      </c>
      <c r="AA26" s="2">
        <f t="shared" si="2"/>
        <v>1126</v>
      </c>
    </row>
    <row r="27" spans="1:28" x14ac:dyDescent="0.35">
      <c r="A27" s="2">
        <v>7</v>
      </c>
      <c r="B27" s="49">
        <v>153</v>
      </c>
      <c r="C27" s="58" t="s">
        <v>347</v>
      </c>
      <c r="D27" s="61" t="s">
        <v>437</v>
      </c>
      <c r="E27" s="59" t="s">
        <v>6</v>
      </c>
      <c r="F27" s="59" t="s">
        <v>303</v>
      </c>
      <c r="G27" s="80">
        <v>92</v>
      </c>
      <c r="H27" s="80">
        <v>93</v>
      </c>
      <c r="I27" s="80">
        <v>92</v>
      </c>
      <c r="J27" s="80">
        <v>96</v>
      </c>
      <c r="K27" s="80">
        <v>97</v>
      </c>
      <c r="L27" s="80">
        <v>94</v>
      </c>
      <c r="M27" s="80">
        <f t="shared" si="0"/>
        <v>564</v>
      </c>
      <c r="N27" s="80">
        <v>11</v>
      </c>
      <c r="O27" s="2"/>
      <c r="P27" s="2"/>
      <c r="Q27" s="80">
        <v>87</v>
      </c>
      <c r="R27" s="80">
        <v>91</v>
      </c>
      <c r="S27" s="80">
        <v>88</v>
      </c>
      <c r="T27" s="80">
        <v>100</v>
      </c>
      <c r="U27" s="80">
        <v>94</v>
      </c>
      <c r="V27" s="80">
        <v>93</v>
      </c>
      <c r="W27" s="80">
        <f t="shared" si="1"/>
        <v>553</v>
      </c>
      <c r="X27" s="80">
        <v>10</v>
      </c>
      <c r="Y27" s="2">
        <v>3</v>
      </c>
      <c r="Z27" s="2">
        <v>7</v>
      </c>
      <c r="AA27" s="2">
        <f t="shared" si="2"/>
        <v>1124</v>
      </c>
    </row>
    <row r="28" spans="1:28" x14ac:dyDescent="0.35">
      <c r="A28" s="2">
        <v>8</v>
      </c>
      <c r="B28" s="49">
        <v>107</v>
      </c>
      <c r="C28" s="58" t="s">
        <v>459</v>
      </c>
      <c r="D28" s="61" t="s">
        <v>460</v>
      </c>
      <c r="E28" s="59" t="s">
        <v>6</v>
      </c>
      <c r="F28" s="59" t="s">
        <v>339</v>
      </c>
      <c r="G28" s="80">
        <v>91</v>
      </c>
      <c r="H28" s="80">
        <v>88</v>
      </c>
      <c r="I28" s="80">
        <v>95</v>
      </c>
      <c r="J28" s="80">
        <v>96</v>
      </c>
      <c r="K28" s="80">
        <v>91</v>
      </c>
      <c r="L28" s="80">
        <v>95</v>
      </c>
      <c r="M28" s="80">
        <f t="shared" si="0"/>
        <v>556</v>
      </c>
      <c r="N28" s="80">
        <v>5</v>
      </c>
      <c r="O28" s="2"/>
      <c r="P28" s="2"/>
      <c r="Q28" s="80">
        <v>91</v>
      </c>
      <c r="R28" s="80">
        <v>97</v>
      </c>
      <c r="S28" s="80">
        <v>91</v>
      </c>
      <c r="T28" s="80">
        <v>94</v>
      </c>
      <c r="U28" s="80">
        <v>94</v>
      </c>
      <c r="V28" s="80">
        <v>94</v>
      </c>
      <c r="W28" s="80">
        <f t="shared" si="1"/>
        <v>561</v>
      </c>
      <c r="X28" s="80">
        <v>8</v>
      </c>
      <c r="Y28" s="2">
        <v>6</v>
      </c>
      <c r="Z28" s="2">
        <v>5</v>
      </c>
      <c r="AA28" s="2">
        <f t="shared" si="2"/>
        <v>1122</v>
      </c>
    </row>
    <row r="29" spans="1:28" x14ac:dyDescent="0.35">
      <c r="A29" s="2">
        <v>9</v>
      </c>
      <c r="B29" s="49">
        <v>299</v>
      </c>
      <c r="C29" s="58" t="s">
        <v>483</v>
      </c>
      <c r="D29" s="61" t="s">
        <v>484</v>
      </c>
      <c r="E29" s="59"/>
      <c r="F29" s="59" t="s">
        <v>344</v>
      </c>
      <c r="G29" s="80">
        <v>93</v>
      </c>
      <c r="H29" s="80">
        <v>90</v>
      </c>
      <c r="I29" s="80">
        <v>94</v>
      </c>
      <c r="J29" s="80">
        <v>94</v>
      </c>
      <c r="K29" s="80">
        <v>97</v>
      </c>
      <c r="L29" s="80">
        <v>91</v>
      </c>
      <c r="M29" s="80">
        <f t="shared" si="0"/>
        <v>559</v>
      </c>
      <c r="N29" s="80">
        <v>6</v>
      </c>
      <c r="O29" s="2"/>
      <c r="P29" s="2"/>
      <c r="Q29" s="80">
        <v>95</v>
      </c>
      <c r="R29" s="80">
        <v>94</v>
      </c>
      <c r="S29" s="80">
        <v>93</v>
      </c>
      <c r="T29" s="80">
        <v>92</v>
      </c>
      <c r="U29" s="80">
        <v>92</v>
      </c>
      <c r="V29" s="80">
        <v>94</v>
      </c>
      <c r="W29" s="80">
        <f t="shared" si="1"/>
        <v>560</v>
      </c>
      <c r="X29" s="80">
        <v>7</v>
      </c>
      <c r="Y29" s="2">
        <v>7</v>
      </c>
      <c r="Z29" s="2">
        <v>1</v>
      </c>
      <c r="AA29" s="2">
        <f t="shared" si="2"/>
        <v>1120</v>
      </c>
    </row>
    <row r="30" spans="1:28" x14ac:dyDescent="0.35">
      <c r="A30" s="2">
        <v>10</v>
      </c>
      <c r="B30" s="49">
        <v>147</v>
      </c>
      <c r="C30" s="58" t="s">
        <v>508</v>
      </c>
      <c r="D30" s="61" t="s">
        <v>509</v>
      </c>
      <c r="E30" s="59" t="s">
        <v>349</v>
      </c>
      <c r="F30" s="59" t="s">
        <v>160</v>
      </c>
      <c r="G30" s="80">
        <v>90</v>
      </c>
      <c r="H30" s="80">
        <v>90</v>
      </c>
      <c r="I30" s="80">
        <v>94</v>
      </c>
      <c r="J30" s="80">
        <v>82</v>
      </c>
      <c r="K30" s="80">
        <v>96</v>
      </c>
      <c r="L30" s="80">
        <v>92</v>
      </c>
      <c r="M30" s="80">
        <f t="shared" si="0"/>
        <v>544</v>
      </c>
      <c r="N30" s="80">
        <v>11</v>
      </c>
      <c r="O30" s="2"/>
      <c r="P30" s="2"/>
      <c r="Q30" s="80">
        <v>93</v>
      </c>
      <c r="R30" s="80">
        <v>88</v>
      </c>
      <c r="S30" s="80">
        <v>92</v>
      </c>
      <c r="T30" s="80">
        <v>94</v>
      </c>
      <c r="U30" s="80">
        <v>94</v>
      </c>
      <c r="V30" s="80">
        <v>96</v>
      </c>
      <c r="W30" s="80">
        <f t="shared" si="1"/>
        <v>557</v>
      </c>
      <c r="X30" s="80">
        <v>13</v>
      </c>
      <c r="Y30" s="2"/>
      <c r="Z30" s="2"/>
      <c r="AA30" s="2">
        <f t="shared" si="2"/>
        <v>1101</v>
      </c>
    </row>
    <row r="31" spans="1:28" x14ac:dyDescent="0.35">
      <c r="A31" s="2">
        <v>11</v>
      </c>
      <c r="B31" s="49">
        <v>238</v>
      </c>
      <c r="C31" s="58" t="s">
        <v>511</v>
      </c>
      <c r="D31" s="61" t="s">
        <v>512</v>
      </c>
      <c r="E31" s="59" t="s">
        <v>349</v>
      </c>
      <c r="F31" s="59" t="s">
        <v>160</v>
      </c>
      <c r="G31" s="80">
        <v>96</v>
      </c>
      <c r="H31" s="80">
        <v>91</v>
      </c>
      <c r="I31" s="80">
        <v>96</v>
      </c>
      <c r="J31" s="80">
        <v>87</v>
      </c>
      <c r="K31" s="80">
        <v>88</v>
      </c>
      <c r="L31" s="80">
        <v>86</v>
      </c>
      <c r="M31" s="80">
        <f t="shared" si="0"/>
        <v>544</v>
      </c>
      <c r="N31" s="80">
        <v>7</v>
      </c>
      <c r="O31" s="2"/>
      <c r="P31" s="2"/>
      <c r="Q31" s="80">
        <v>90</v>
      </c>
      <c r="R31" s="80">
        <v>93</v>
      </c>
      <c r="S31" s="80">
        <v>98</v>
      </c>
      <c r="T31" s="80">
        <v>88</v>
      </c>
      <c r="U31" s="80">
        <v>81</v>
      </c>
      <c r="V31" s="80">
        <v>95</v>
      </c>
      <c r="W31" s="80">
        <f t="shared" si="1"/>
        <v>545</v>
      </c>
      <c r="X31" s="80">
        <v>13</v>
      </c>
      <c r="Y31" s="2"/>
      <c r="Z31" s="2"/>
      <c r="AA31" s="2">
        <f t="shared" si="2"/>
        <v>1089</v>
      </c>
    </row>
    <row r="32" spans="1:28" x14ac:dyDescent="0.35">
      <c r="A32" s="2">
        <v>12</v>
      </c>
      <c r="B32" s="49">
        <v>185</v>
      </c>
      <c r="C32" s="58" t="s">
        <v>464</v>
      </c>
      <c r="D32" s="61" t="s">
        <v>465</v>
      </c>
      <c r="E32" s="59" t="s">
        <v>37</v>
      </c>
      <c r="F32" s="59" t="s">
        <v>303</v>
      </c>
      <c r="G32" s="80">
        <v>96</v>
      </c>
      <c r="H32" s="80">
        <v>93</v>
      </c>
      <c r="I32" s="80">
        <v>93</v>
      </c>
      <c r="J32" s="80">
        <v>91</v>
      </c>
      <c r="K32" s="80">
        <v>93</v>
      </c>
      <c r="L32" s="80">
        <v>82</v>
      </c>
      <c r="M32" s="80">
        <f t="shared" ref="M32:M50" si="3">SUM(G32:L32)</f>
        <v>548</v>
      </c>
      <c r="N32" s="80">
        <v>11</v>
      </c>
      <c r="O32" s="2"/>
      <c r="P32" s="2"/>
      <c r="Q32" s="80">
        <v>93</v>
      </c>
      <c r="R32" s="80">
        <v>94</v>
      </c>
      <c r="S32" s="80">
        <v>95</v>
      </c>
      <c r="T32" s="80">
        <v>94</v>
      </c>
      <c r="U32" s="80">
        <v>83</v>
      </c>
      <c r="V32" s="80">
        <v>78</v>
      </c>
      <c r="W32" s="80">
        <f t="shared" ref="W32:W50" si="4">SUM(Q32:V32)</f>
        <v>537</v>
      </c>
      <c r="X32" s="80">
        <v>9</v>
      </c>
      <c r="Y32" s="2"/>
      <c r="Z32" s="2"/>
      <c r="AA32" s="2">
        <f t="shared" ref="AA32:AA50" si="5">Z32+W32+M32</f>
        <v>1085</v>
      </c>
    </row>
    <row r="33" spans="1:27" x14ac:dyDescent="0.35">
      <c r="A33" s="2">
        <v>13</v>
      </c>
      <c r="B33" s="49">
        <v>285</v>
      </c>
      <c r="C33" s="58" t="s">
        <v>469</v>
      </c>
      <c r="D33" s="61" t="s">
        <v>470</v>
      </c>
      <c r="E33" s="59" t="s">
        <v>612</v>
      </c>
      <c r="F33" s="59" t="s">
        <v>303</v>
      </c>
      <c r="G33" s="80">
        <v>90</v>
      </c>
      <c r="H33" s="80">
        <v>94</v>
      </c>
      <c r="I33" s="80">
        <v>93</v>
      </c>
      <c r="J33" s="80">
        <v>88</v>
      </c>
      <c r="K33" s="80">
        <v>89</v>
      </c>
      <c r="L33" s="80">
        <v>85</v>
      </c>
      <c r="M33" s="80">
        <f t="shared" si="3"/>
        <v>539</v>
      </c>
      <c r="N33" s="80">
        <v>4</v>
      </c>
      <c r="O33" s="2"/>
      <c r="P33" s="2"/>
      <c r="Q33" s="80">
        <v>94</v>
      </c>
      <c r="R33" s="80">
        <v>95</v>
      </c>
      <c r="S33" s="80">
        <v>91</v>
      </c>
      <c r="T33" s="80">
        <v>92</v>
      </c>
      <c r="U33" s="80">
        <v>82</v>
      </c>
      <c r="V33" s="80">
        <v>90</v>
      </c>
      <c r="W33" s="80">
        <f t="shared" si="4"/>
        <v>544</v>
      </c>
      <c r="X33" s="80">
        <v>3</v>
      </c>
      <c r="Y33" s="2"/>
      <c r="Z33" s="2"/>
      <c r="AA33" s="2">
        <f t="shared" si="5"/>
        <v>1083</v>
      </c>
    </row>
    <row r="34" spans="1:27" x14ac:dyDescent="0.35">
      <c r="A34" s="2">
        <v>14</v>
      </c>
      <c r="B34" s="49">
        <v>189</v>
      </c>
      <c r="C34" s="58" t="s">
        <v>177</v>
      </c>
      <c r="D34" s="61" t="s">
        <v>482</v>
      </c>
      <c r="E34" s="59" t="s">
        <v>611</v>
      </c>
      <c r="F34" s="59" t="s">
        <v>355</v>
      </c>
      <c r="G34" s="80">
        <v>86</v>
      </c>
      <c r="H34" s="80">
        <v>87</v>
      </c>
      <c r="I34" s="80">
        <v>92</v>
      </c>
      <c r="J34" s="80">
        <v>90</v>
      </c>
      <c r="K34" s="80">
        <v>95</v>
      </c>
      <c r="L34" s="80">
        <v>88</v>
      </c>
      <c r="M34" s="80">
        <f t="shared" si="3"/>
        <v>538</v>
      </c>
      <c r="N34" s="80">
        <v>7</v>
      </c>
      <c r="O34" s="2"/>
      <c r="P34" s="2"/>
      <c r="Q34" s="80">
        <v>92</v>
      </c>
      <c r="R34" s="80">
        <v>88</v>
      </c>
      <c r="S34" s="80">
        <v>89</v>
      </c>
      <c r="T34" s="80">
        <v>93</v>
      </c>
      <c r="U34" s="80">
        <v>91</v>
      </c>
      <c r="V34" s="80">
        <v>91</v>
      </c>
      <c r="W34" s="80">
        <f t="shared" si="4"/>
        <v>544</v>
      </c>
      <c r="X34" s="80">
        <v>8</v>
      </c>
      <c r="Y34" s="2"/>
      <c r="Z34" s="2"/>
      <c r="AA34" s="2">
        <f t="shared" si="5"/>
        <v>1082</v>
      </c>
    </row>
    <row r="35" spans="1:27" x14ac:dyDescent="0.35">
      <c r="A35" s="2">
        <v>15</v>
      </c>
      <c r="B35" s="54">
        <v>423</v>
      </c>
      <c r="C35" s="54" t="s">
        <v>618</v>
      </c>
      <c r="D35" s="54" t="s">
        <v>617</v>
      </c>
      <c r="E35" s="2" t="s">
        <v>349</v>
      </c>
      <c r="F35" s="2" t="s">
        <v>160</v>
      </c>
      <c r="G35" s="80">
        <v>93</v>
      </c>
      <c r="H35" s="80">
        <v>88</v>
      </c>
      <c r="I35" s="80">
        <v>86</v>
      </c>
      <c r="J35" s="80">
        <v>88</v>
      </c>
      <c r="K35" s="80">
        <v>89</v>
      </c>
      <c r="L35" s="80">
        <v>91</v>
      </c>
      <c r="M35" s="80">
        <f t="shared" si="3"/>
        <v>535</v>
      </c>
      <c r="N35" s="80">
        <v>3</v>
      </c>
      <c r="O35" s="2"/>
      <c r="P35" s="2"/>
      <c r="Q35" s="80">
        <v>89</v>
      </c>
      <c r="R35" s="80">
        <v>96</v>
      </c>
      <c r="S35" s="80">
        <v>88</v>
      </c>
      <c r="T35" s="80">
        <v>92</v>
      </c>
      <c r="U35" s="80">
        <v>89</v>
      </c>
      <c r="V35" s="80">
        <v>92</v>
      </c>
      <c r="W35" s="80">
        <f t="shared" si="4"/>
        <v>546</v>
      </c>
      <c r="X35" s="80">
        <v>6</v>
      </c>
      <c r="Y35" s="2"/>
      <c r="Z35" s="2"/>
      <c r="AA35" s="2">
        <f t="shared" si="5"/>
        <v>1081</v>
      </c>
    </row>
    <row r="36" spans="1:27" x14ac:dyDescent="0.35">
      <c r="A36" s="2">
        <v>16</v>
      </c>
      <c r="B36" s="49">
        <v>136</v>
      </c>
      <c r="C36" s="58" t="s">
        <v>506</v>
      </c>
      <c r="D36" s="61" t="s">
        <v>507</v>
      </c>
      <c r="E36" s="59" t="s">
        <v>349</v>
      </c>
      <c r="F36" s="59" t="s">
        <v>160</v>
      </c>
      <c r="G36" s="80">
        <v>91</v>
      </c>
      <c r="H36" s="80">
        <v>97</v>
      </c>
      <c r="I36" s="80">
        <v>94</v>
      </c>
      <c r="J36" s="80">
        <v>89</v>
      </c>
      <c r="K36" s="80">
        <v>94</v>
      </c>
      <c r="L36" s="80">
        <v>45</v>
      </c>
      <c r="M36" s="80">
        <f t="shared" si="3"/>
        <v>510</v>
      </c>
      <c r="N36" s="80">
        <v>13</v>
      </c>
      <c r="O36" s="2"/>
      <c r="P36" s="2"/>
      <c r="Q36" s="80">
        <v>93</v>
      </c>
      <c r="R36" s="80">
        <v>97</v>
      </c>
      <c r="S36" s="80">
        <v>96</v>
      </c>
      <c r="T36" s="80">
        <v>93</v>
      </c>
      <c r="U36" s="80">
        <v>95</v>
      </c>
      <c r="V36" s="80">
        <v>93</v>
      </c>
      <c r="W36" s="80">
        <f t="shared" si="4"/>
        <v>567</v>
      </c>
      <c r="X36" s="80">
        <v>17</v>
      </c>
      <c r="Y36" s="2"/>
      <c r="Z36" s="2"/>
      <c r="AA36" s="2">
        <f t="shared" si="5"/>
        <v>1077</v>
      </c>
    </row>
    <row r="37" spans="1:27" x14ac:dyDescent="0.35">
      <c r="A37" s="2">
        <v>17</v>
      </c>
      <c r="B37" s="49">
        <v>220</v>
      </c>
      <c r="C37" s="58" t="s">
        <v>734</v>
      </c>
      <c r="D37" s="61" t="s">
        <v>735</v>
      </c>
      <c r="E37" s="59" t="s">
        <v>349</v>
      </c>
      <c r="F37" s="59" t="s">
        <v>160</v>
      </c>
      <c r="G37" s="80">
        <v>93</v>
      </c>
      <c r="H37" s="80">
        <v>90</v>
      </c>
      <c r="I37" s="80">
        <v>91</v>
      </c>
      <c r="J37" s="80">
        <v>87</v>
      </c>
      <c r="K37" s="80">
        <v>83</v>
      </c>
      <c r="L37" s="80">
        <v>84</v>
      </c>
      <c r="M37" s="80">
        <f t="shared" si="3"/>
        <v>528</v>
      </c>
      <c r="N37" s="80">
        <v>3</v>
      </c>
      <c r="O37" s="2"/>
      <c r="P37" s="2"/>
      <c r="Q37" s="80">
        <v>95</v>
      </c>
      <c r="R37" s="80">
        <v>95</v>
      </c>
      <c r="S37" s="80">
        <v>90</v>
      </c>
      <c r="T37" s="80">
        <v>87</v>
      </c>
      <c r="U37" s="80">
        <v>87</v>
      </c>
      <c r="V37" s="80">
        <v>86</v>
      </c>
      <c r="W37" s="80">
        <f t="shared" si="4"/>
        <v>540</v>
      </c>
      <c r="X37" s="80">
        <v>5</v>
      </c>
      <c r="Y37" s="2"/>
      <c r="Z37" s="2"/>
      <c r="AA37" s="2">
        <f t="shared" si="5"/>
        <v>1068</v>
      </c>
    </row>
    <row r="38" spans="1:27" x14ac:dyDescent="0.35">
      <c r="A38" s="2">
        <v>18</v>
      </c>
      <c r="B38" s="49">
        <v>292</v>
      </c>
      <c r="C38" s="58" t="s">
        <v>371</v>
      </c>
      <c r="D38" s="61" t="s">
        <v>372</v>
      </c>
      <c r="E38" s="59"/>
      <c r="F38" s="59" t="s">
        <v>339</v>
      </c>
      <c r="G38" s="80">
        <v>80</v>
      </c>
      <c r="H38" s="80">
        <v>88</v>
      </c>
      <c r="I38" s="80">
        <v>91</v>
      </c>
      <c r="J38" s="80">
        <v>90</v>
      </c>
      <c r="K38" s="80">
        <v>93</v>
      </c>
      <c r="L38" s="80">
        <v>87</v>
      </c>
      <c r="M38" s="80">
        <f t="shared" si="3"/>
        <v>529</v>
      </c>
      <c r="N38" s="80">
        <v>8</v>
      </c>
      <c r="O38" s="2"/>
      <c r="P38" s="2"/>
      <c r="Q38" s="80">
        <v>92</v>
      </c>
      <c r="R38" s="80">
        <v>91</v>
      </c>
      <c r="S38" s="80">
        <v>89</v>
      </c>
      <c r="T38" s="80">
        <v>89</v>
      </c>
      <c r="U38" s="80">
        <v>88</v>
      </c>
      <c r="V38" s="80">
        <v>87</v>
      </c>
      <c r="W38" s="80">
        <f t="shared" si="4"/>
        <v>536</v>
      </c>
      <c r="X38" s="80">
        <v>5</v>
      </c>
      <c r="Y38" s="2"/>
      <c r="Z38" s="2"/>
      <c r="AA38" s="2">
        <f t="shared" si="5"/>
        <v>1065</v>
      </c>
    </row>
    <row r="39" spans="1:27" x14ac:dyDescent="0.35">
      <c r="A39" s="2">
        <v>19</v>
      </c>
      <c r="B39" s="49">
        <v>297</v>
      </c>
      <c r="C39" s="58" t="s">
        <v>513</v>
      </c>
      <c r="D39" s="61" t="s">
        <v>514</v>
      </c>
      <c r="E39" s="59" t="s">
        <v>6</v>
      </c>
      <c r="F39" s="59" t="s">
        <v>339</v>
      </c>
      <c r="G39" s="80">
        <v>86</v>
      </c>
      <c r="H39" s="80">
        <v>94</v>
      </c>
      <c r="I39" s="80">
        <v>89</v>
      </c>
      <c r="J39" s="80">
        <v>91</v>
      </c>
      <c r="K39" s="80">
        <v>82</v>
      </c>
      <c r="L39" s="80">
        <v>81</v>
      </c>
      <c r="M39" s="80">
        <f t="shared" si="3"/>
        <v>523</v>
      </c>
      <c r="N39" s="80">
        <v>6</v>
      </c>
      <c r="O39" s="2"/>
      <c r="P39" s="2"/>
      <c r="Q39" s="80">
        <v>88</v>
      </c>
      <c r="R39" s="80">
        <v>96</v>
      </c>
      <c r="S39" s="80">
        <v>90</v>
      </c>
      <c r="T39" s="80">
        <v>88</v>
      </c>
      <c r="U39" s="80">
        <v>90</v>
      </c>
      <c r="V39" s="80">
        <v>85</v>
      </c>
      <c r="W39" s="80">
        <f t="shared" si="4"/>
        <v>537</v>
      </c>
      <c r="X39" s="80">
        <v>9</v>
      </c>
      <c r="Y39" s="2"/>
      <c r="Z39" s="2"/>
      <c r="AA39" s="2">
        <f t="shared" si="5"/>
        <v>1060</v>
      </c>
    </row>
    <row r="40" spans="1:27" x14ac:dyDescent="0.35">
      <c r="A40" s="2">
        <v>20</v>
      </c>
      <c r="B40" s="49">
        <v>163</v>
      </c>
      <c r="C40" s="58" t="s">
        <v>322</v>
      </c>
      <c r="D40" s="61" t="s">
        <v>463</v>
      </c>
      <c r="E40" s="59" t="s">
        <v>6</v>
      </c>
      <c r="F40" s="59" t="s">
        <v>160</v>
      </c>
      <c r="G40" s="80">
        <v>94</v>
      </c>
      <c r="H40" s="80">
        <v>89</v>
      </c>
      <c r="I40" s="80">
        <v>88</v>
      </c>
      <c r="J40" s="80">
        <v>65</v>
      </c>
      <c r="K40" s="80">
        <v>90</v>
      </c>
      <c r="L40" s="80">
        <v>91</v>
      </c>
      <c r="M40" s="80">
        <f t="shared" si="3"/>
        <v>517</v>
      </c>
      <c r="N40" s="80">
        <v>7</v>
      </c>
      <c r="O40" s="2"/>
      <c r="P40" s="2"/>
      <c r="Q40" s="80">
        <v>95</v>
      </c>
      <c r="R40" s="80">
        <v>91</v>
      </c>
      <c r="S40" s="80">
        <v>93</v>
      </c>
      <c r="T40" s="80">
        <v>94</v>
      </c>
      <c r="U40" s="80">
        <v>87</v>
      </c>
      <c r="V40" s="80">
        <v>78</v>
      </c>
      <c r="W40" s="80">
        <f t="shared" si="4"/>
        <v>538</v>
      </c>
      <c r="X40" s="80">
        <v>9</v>
      </c>
      <c r="Y40" s="2"/>
      <c r="Z40" s="2"/>
      <c r="AA40" s="2">
        <f t="shared" si="5"/>
        <v>1055</v>
      </c>
    </row>
    <row r="41" spans="1:27" x14ac:dyDescent="0.35">
      <c r="A41" s="2">
        <v>21</v>
      </c>
      <c r="B41" s="49">
        <v>296</v>
      </c>
      <c r="C41" s="58" t="s">
        <v>472</v>
      </c>
      <c r="D41" s="61" t="s">
        <v>36</v>
      </c>
      <c r="E41" s="59" t="s">
        <v>6</v>
      </c>
      <c r="F41" s="59" t="s">
        <v>303</v>
      </c>
      <c r="G41" s="80">
        <v>92</v>
      </c>
      <c r="H41" s="80">
        <v>93</v>
      </c>
      <c r="I41" s="80">
        <v>94</v>
      </c>
      <c r="J41" s="80">
        <v>79</v>
      </c>
      <c r="K41" s="80">
        <v>75</v>
      </c>
      <c r="L41" s="80">
        <v>89</v>
      </c>
      <c r="M41" s="80">
        <f t="shared" si="3"/>
        <v>522</v>
      </c>
      <c r="N41" s="80">
        <v>10</v>
      </c>
      <c r="O41" s="2"/>
      <c r="P41" s="2"/>
      <c r="Q41" s="80">
        <v>92</v>
      </c>
      <c r="R41" s="80">
        <v>96</v>
      </c>
      <c r="S41" s="80">
        <v>93</v>
      </c>
      <c r="T41" s="80">
        <v>67</v>
      </c>
      <c r="U41" s="80">
        <v>82</v>
      </c>
      <c r="V41" s="80">
        <v>90</v>
      </c>
      <c r="W41" s="80">
        <f t="shared" si="4"/>
        <v>520</v>
      </c>
      <c r="X41" s="80">
        <v>4</v>
      </c>
      <c r="Y41" s="2"/>
      <c r="Z41" s="2"/>
      <c r="AA41" s="2">
        <f t="shared" si="5"/>
        <v>1042</v>
      </c>
    </row>
    <row r="42" spans="1:27" x14ac:dyDescent="0.35">
      <c r="A42" s="2">
        <v>22</v>
      </c>
      <c r="B42" s="49">
        <v>332</v>
      </c>
      <c r="C42" s="58" t="s">
        <v>515</v>
      </c>
      <c r="D42" s="61" t="s">
        <v>516</v>
      </c>
      <c r="E42" s="59" t="s">
        <v>6</v>
      </c>
      <c r="F42" s="59" t="s">
        <v>339</v>
      </c>
      <c r="G42" s="80">
        <v>94</v>
      </c>
      <c r="H42" s="80">
        <v>91</v>
      </c>
      <c r="I42" s="80">
        <v>94</v>
      </c>
      <c r="J42" s="80">
        <v>79</v>
      </c>
      <c r="K42" s="80">
        <v>82</v>
      </c>
      <c r="L42" s="80">
        <v>79</v>
      </c>
      <c r="M42" s="80">
        <f t="shared" si="3"/>
        <v>519</v>
      </c>
      <c r="N42" s="80">
        <v>11</v>
      </c>
      <c r="O42" s="2"/>
      <c r="P42" s="2"/>
      <c r="Q42" s="80">
        <v>93</v>
      </c>
      <c r="R42" s="80">
        <v>92</v>
      </c>
      <c r="S42" s="80">
        <v>97</v>
      </c>
      <c r="T42" s="80">
        <v>73</v>
      </c>
      <c r="U42" s="80">
        <v>78</v>
      </c>
      <c r="V42" s="80">
        <v>87</v>
      </c>
      <c r="W42" s="80">
        <f t="shared" si="4"/>
        <v>520</v>
      </c>
      <c r="X42" s="80">
        <v>5</v>
      </c>
      <c r="Y42" s="2"/>
      <c r="Z42" s="2"/>
      <c r="AA42" s="2">
        <f t="shared" si="5"/>
        <v>1039</v>
      </c>
    </row>
    <row r="43" spans="1:27" x14ac:dyDescent="0.35">
      <c r="A43" s="2">
        <v>23</v>
      </c>
      <c r="B43" s="49">
        <v>401</v>
      </c>
      <c r="C43" s="58" t="s">
        <v>475</v>
      </c>
      <c r="D43" s="61" t="s">
        <v>454</v>
      </c>
      <c r="E43" s="59" t="s">
        <v>612</v>
      </c>
      <c r="F43" s="59" t="s">
        <v>397</v>
      </c>
      <c r="G43" s="80">
        <v>88</v>
      </c>
      <c r="H43" s="80">
        <v>92</v>
      </c>
      <c r="I43" s="80">
        <v>94</v>
      </c>
      <c r="J43" s="80">
        <v>82</v>
      </c>
      <c r="K43" s="80">
        <v>86</v>
      </c>
      <c r="L43" s="80">
        <v>90</v>
      </c>
      <c r="M43" s="80">
        <f t="shared" si="3"/>
        <v>532</v>
      </c>
      <c r="N43" s="80">
        <v>7</v>
      </c>
      <c r="O43" s="2"/>
      <c r="P43" s="2"/>
      <c r="Q43" s="80">
        <v>90</v>
      </c>
      <c r="R43" s="80">
        <v>89</v>
      </c>
      <c r="S43" s="80">
        <v>88</v>
      </c>
      <c r="T43" s="80">
        <v>65</v>
      </c>
      <c r="U43" s="80">
        <v>88</v>
      </c>
      <c r="V43" s="80">
        <v>74</v>
      </c>
      <c r="W43" s="80">
        <f t="shared" si="4"/>
        <v>494</v>
      </c>
      <c r="X43" s="80">
        <v>5</v>
      </c>
      <c r="Y43" s="2"/>
      <c r="Z43" s="2"/>
      <c r="AA43" s="2">
        <f t="shared" si="5"/>
        <v>1026</v>
      </c>
    </row>
    <row r="44" spans="1:27" x14ac:dyDescent="0.35">
      <c r="A44" s="2">
        <v>24</v>
      </c>
      <c r="B44" s="10">
        <v>321</v>
      </c>
      <c r="C44" s="56" t="s">
        <v>498</v>
      </c>
      <c r="D44" s="56" t="s">
        <v>499</v>
      </c>
      <c r="E44" s="10"/>
      <c r="F44" s="2" t="s">
        <v>397</v>
      </c>
      <c r="G44" s="80">
        <v>89</v>
      </c>
      <c r="H44" s="80">
        <v>93</v>
      </c>
      <c r="I44" s="80">
        <v>92</v>
      </c>
      <c r="J44" s="80">
        <v>70</v>
      </c>
      <c r="K44" s="80">
        <v>72</v>
      </c>
      <c r="L44" s="80">
        <v>85</v>
      </c>
      <c r="M44" s="80">
        <f t="shared" si="3"/>
        <v>501</v>
      </c>
      <c r="N44" s="80">
        <v>5</v>
      </c>
      <c r="O44" s="2"/>
      <c r="P44" s="2"/>
      <c r="Q44" s="80">
        <v>90</v>
      </c>
      <c r="R44" s="80">
        <v>91</v>
      </c>
      <c r="S44" s="80">
        <v>92</v>
      </c>
      <c r="T44" s="80">
        <v>74</v>
      </c>
      <c r="U44" s="80">
        <v>81</v>
      </c>
      <c r="V44" s="80">
        <v>85</v>
      </c>
      <c r="W44" s="80">
        <f t="shared" si="4"/>
        <v>513</v>
      </c>
      <c r="X44" s="80">
        <v>7</v>
      </c>
      <c r="Y44" s="2"/>
      <c r="Z44" s="2"/>
      <c r="AA44" s="2">
        <f t="shared" si="5"/>
        <v>1014</v>
      </c>
    </row>
    <row r="45" spans="1:27" x14ac:dyDescent="0.35">
      <c r="A45" s="2">
        <v>25</v>
      </c>
      <c r="B45" s="49">
        <v>366</v>
      </c>
      <c r="C45" s="58" t="s">
        <v>480</v>
      </c>
      <c r="D45" s="61" t="s">
        <v>500</v>
      </c>
      <c r="E45" s="59" t="s">
        <v>37</v>
      </c>
      <c r="F45" s="59" t="s">
        <v>355</v>
      </c>
      <c r="G45" s="80">
        <v>90</v>
      </c>
      <c r="H45" s="80">
        <v>92</v>
      </c>
      <c r="I45" s="80">
        <v>82</v>
      </c>
      <c r="J45" s="80">
        <v>69</v>
      </c>
      <c r="K45" s="80">
        <v>72</v>
      </c>
      <c r="L45" s="80">
        <v>87</v>
      </c>
      <c r="M45" s="80">
        <f t="shared" si="3"/>
        <v>492</v>
      </c>
      <c r="N45" s="80">
        <v>7</v>
      </c>
      <c r="O45" s="2"/>
      <c r="P45" s="2"/>
      <c r="Q45" s="80">
        <v>85</v>
      </c>
      <c r="R45" s="80">
        <v>93</v>
      </c>
      <c r="S45" s="80">
        <v>89</v>
      </c>
      <c r="T45" s="80">
        <v>79</v>
      </c>
      <c r="U45" s="80">
        <v>90</v>
      </c>
      <c r="V45" s="80">
        <v>83</v>
      </c>
      <c r="W45" s="80">
        <f t="shared" si="4"/>
        <v>519</v>
      </c>
      <c r="X45" s="80">
        <v>5</v>
      </c>
      <c r="Y45" s="2"/>
      <c r="Z45" s="2"/>
      <c r="AA45" s="2">
        <f t="shared" si="5"/>
        <v>1011</v>
      </c>
    </row>
    <row r="46" spans="1:27" x14ac:dyDescent="0.35">
      <c r="A46" s="2">
        <v>26</v>
      </c>
      <c r="B46" s="49">
        <v>229</v>
      </c>
      <c r="C46" s="58" t="s">
        <v>466</v>
      </c>
      <c r="D46" s="61" t="s">
        <v>438</v>
      </c>
      <c r="E46" s="59" t="s">
        <v>6</v>
      </c>
      <c r="F46" s="59" t="s">
        <v>355</v>
      </c>
      <c r="G46" s="80">
        <v>90</v>
      </c>
      <c r="H46" s="80">
        <v>87</v>
      </c>
      <c r="I46" s="80">
        <v>89</v>
      </c>
      <c r="J46" s="80">
        <v>83</v>
      </c>
      <c r="K46" s="80">
        <v>81</v>
      </c>
      <c r="L46" s="80">
        <v>85</v>
      </c>
      <c r="M46" s="80">
        <f t="shared" si="3"/>
        <v>515</v>
      </c>
      <c r="N46" s="80">
        <v>4</v>
      </c>
      <c r="O46" s="2"/>
      <c r="P46" s="2"/>
      <c r="Q46" s="80">
        <v>88</v>
      </c>
      <c r="R46" s="80">
        <v>91</v>
      </c>
      <c r="S46" s="80">
        <v>83</v>
      </c>
      <c r="T46" s="80">
        <v>82</v>
      </c>
      <c r="U46" s="80">
        <v>66</v>
      </c>
      <c r="V46" s="80">
        <v>79</v>
      </c>
      <c r="W46" s="80">
        <f t="shared" si="4"/>
        <v>489</v>
      </c>
      <c r="X46" s="80">
        <v>3</v>
      </c>
      <c r="Y46" s="2"/>
      <c r="Z46" s="2"/>
      <c r="AA46" s="2">
        <f t="shared" si="5"/>
        <v>1004</v>
      </c>
    </row>
    <row r="47" spans="1:27" x14ac:dyDescent="0.35">
      <c r="A47" s="2">
        <v>27</v>
      </c>
      <c r="B47" s="49">
        <v>108</v>
      </c>
      <c r="C47" s="58" t="s">
        <v>491</v>
      </c>
      <c r="D47" s="61" t="s">
        <v>460</v>
      </c>
      <c r="E47" s="59" t="s">
        <v>397</v>
      </c>
      <c r="F47" s="59" t="s">
        <v>355</v>
      </c>
      <c r="G47" s="80">
        <v>89</v>
      </c>
      <c r="H47" s="80">
        <v>83</v>
      </c>
      <c r="I47" s="80">
        <v>70</v>
      </c>
      <c r="J47" s="80">
        <v>78</v>
      </c>
      <c r="K47" s="80">
        <v>77</v>
      </c>
      <c r="L47" s="80">
        <v>79</v>
      </c>
      <c r="M47" s="80">
        <f t="shared" si="3"/>
        <v>476</v>
      </c>
      <c r="N47" s="80">
        <v>6</v>
      </c>
      <c r="O47" s="2"/>
      <c r="P47" s="2"/>
      <c r="Q47" s="80">
        <v>91</v>
      </c>
      <c r="R47" s="80">
        <v>84</v>
      </c>
      <c r="S47" s="80">
        <v>88</v>
      </c>
      <c r="T47" s="80">
        <v>86</v>
      </c>
      <c r="U47" s="80">
        <v>77</v>
      </c>
      <c r="V47" s="80">
        <v>85</v>
      </c>
      <c r="W47" s="80">
        <f t="shared" si="4"/>
        <v>511</v>
      </c>
      <c r="X47" s="80">
        <v>3</v>
      </c>
      <c r="Y47" s="2"/>
      <c r="Z47" s="2"/>
      <c r="AA47" s="2">
        <f t="shared" si="5"/>
        <v>987</v>
      </c>
    </row>
    <row r="48" spans="1:27" x14ac:dyDescent="0.35">
      <c r="A48" s="2">
        <v>28</v>
      </c>
      <c r="B48" s="49">
        <v>255</v>
      </c>
      <c r="C48" s="58" t="s">
        <v>736</v>
      </c>
      <c r="D48" s="61" t="s">
        <v>737</v>
      </c>
      <c r="E48" s="59" t="s">
        <v>37</v>
      </c>
      <c r="F48" s="59" t="s">
        <v>160</v>
      </c>
      <c r="G48" s="80">
        <v>84</v>
      </c>
      <c r="H48" s="80">
        <v>73</v>
      </c>
      <c r="I48" s="80">
        <v>85</v>
      </c>
      <c r="J48" s="80">
        <v>88</v>
      </c>
      <c r="K48" s="80">
        <v>77</v>
      </c>
      <c r="L48" s="80">
        <v>81</v>
      </c>
      <c r="M48" s="80">
        <f t="shared" si="3"/>
        <v>488</v>
      </c>
      <c r="N48" s="80">
        <v>7</v>
      </c>
      <c r="O48" s="2"/>
      <c r="P48" s="2"/>
      <c r="Q48" s="80">
        <v>72</v>
      </c>
      <c r="R48" s="80">
        <v>76</v>
      </c>
      <c r="S48" s="80">
        <v>73</v>
      </c>
      <c r="T48" s="80">
        <v>91</v>
      </c>
      <c r="U48" s="80">
        <v>91</v>
      </c>
      <c r="V48" s="80">
        <v>90</v>
      </c>
      <c r="W48" s="80">
        <f t="shared" si="4"/>
        <v>493</v>
      </c>
      <c r="X48" s="80">
        <v>8</v>
      </c>
      <c r="Y48" s="2"/>
      <c r="Z48" s="2"/>
      <c r="AA48" s="2">
        <f t="shared" si="5"/>
        <v>981</v>
      </c>
    </row>
    <row r="49" spans="1:27" x14ac:dyDescent="0.35">
      <c r="A49" s="2">
        <v>29</v>
      </c>
      <c r="B49" s="49">
        <v>391</v>
      </c>
      <c r="C49" s="58" t="s">
        <v>520</v>
      </c>
      <c r="D49" s="61" t="s">
        <v>521</v>
      </c>
      <c r="E49" s="59" t="s">
        <v>370</v>
      </c>
      <c r="F49" s="59" t="s">
        <v>160</v>
      </c>
      <c r="G49" s="80">
        <v>86</v>
      </c>
      <c r="H49" s="80">
        <v>74</v>
      </c>
      <c r="I49" s="80">
        <v>85</v>
      </c>
      <c r="J49" s="80">
        <v>70</v>
      </c>
      <c r="K49" s="80">
        <v>78</v>
      </c>
      <c r="L49" s="80">
        <v>90</v>
      </c>
      <c r="M49" s="80">
        <f t="shared" si="3"/>
        <v>483</v>
      </c>
      <c r="N49" s="80">
        <v>3</v>
      </c>
      <c r="O49" s="2"/>
      <c r="P49" s="2"/>
      <c r="Q49" s="80">
        <v>78</v>
      </c>
      <c r="R49" s="80">
        <v>83</v>
      </c>
      <c r="S49" s="80">
        <v>75</v>
      </c>
      <c r="T49" s="80">
        <v>64</v>
      </c>
      <c r="U49" s="80">
        <v>88</v>
      </c>
      <c r="V49" s="80">
        <v>82</v>
      </c>
      <c r="W49" s="80">
        <f t="shared" si="4"/>
        <v>470</v>
      </c>
      <c r="X49" s="80">
        <v>5</v>
      </c>
      <c r="Y49" s="2"/>
      <c r="Z49" s="2"/>
      <c r="AA49" s="2">
        <f t="shared" si="5"/>
        <v>953</v>
      </c>
    </row>
    <row r="50" spans="1:27" x14ac:dyDescent="0.35">
      <c r="A50" s="2">
        <v>30</v>
      </c>
      <c r="B50" s="49">
        <v>196</v>
      </c>
      <c r="C50" s="58" t="s">
        <v>181</v>
      </c>
      <c r="D50" s="61" t="s">
        <v>505</v>
      </c>
      <c r="E50" s="59" t="s">
        <v>6</v>
      </c>
      <c r="F50" s="59" t="s">
        <v>355</v>
      </c>
      <c r="G50" s="80">
        <v>74</v>
      </c>
      <c r="H50" s="80">
        <v>73</v>
      </c>
      <c r="I50" s="80">
        <v>78</v>
      </c>
      <c r="J50" s="80">
        <v>64</v>
      </c>
      <c r="K50" s="80">
        <v>71</v>
      </c>
      <c r="L50" s="80">
        <v>70</v>
      </c>
      <c r="M50" s="80">
        <f t="shared" si="3"/>
        <v>430</v>
      </c>
      <c r="N50" s="80">
        <v>3</v>
      </c>
      <c r="O50" s="2"/>
      <c r="P50" s="2"/>
      <c r="Q50" s="80">
        <v>77</v>
      </c>
      <c r="R50" s="80">
        <v>78</v>
      </c>
      <c r="S50" s="80">
        <v>53</v>
      </c>
      <c r="T50" s="80">
        <v>43</v>
      </c>
      <c r="U50" s="80">
        <v>53</v>
      </c>
      <c r="V50" s="80">
        <v>55</v>
      </c>
      <c r="W50" s="80">
        <f t="shared" si="4"/>
        <v>359</v>
      </c>
      <c r="X50" s="80">
        <v>3</v>
      </c>
      <c r="Y50" s="2"/>
      <c r="Z50" s="2"/>
      <c r="AA50" s="2">
        <f t="shared" si="5"/>
        <v>789</v>
      </c>
    </row>
    <row r="51" spans="1:27" x14ac:dyDescent="0.35">
      <c r="A51" s="2"/>
      <c r="B51" s="49"/>
      <c r="C51" s="53"/>
      <c r="D51" s="53"/>
      <c r="E51" s="59"/>
      <c r="F51" s="59"/>
      <c r="Y51" s="2"/>
    </row>
    <row r="52" spans="1:27" x14ac:dyDescent="0.35">
      <c r="A52" s="2"/>
      <c r="B52" s="112" t="s">
        <v>847</v>
      </c>
      <c r="C52" s="53"/>
      <c r="D52" s="53"/>
      <c r="E52" s="59"/>
      <c r="F52" s="59"/>
      <c r="Q52" s="80"/>
      <c r="R52" s="80"/>
      <c r="S52" s="80"/>
      <c r="T52" s="80"/>
      <c r="U52" s="80"/>
      <c r="V52" s="80"/>
      <c r="W52" s="80"/>
      <c r="X52" s="80"/>
      <c r="Y52" s="2"/>
    </row>
    <row r="53" spans="1:27" x14ac:dyDescent="0.35">
      <c r="A53" s="2"/>
      <c r="B53" s="112" t="s">
        <v>848</v>
      </c>
      <c r="C53" s="53"/>
      <c r="D53" s="53"/>
      <c r="E53" s="59"/>
      <c r="F53" s="59"/>
    </row>
    <row r="54" spans="1:27" x14ac:dyDescent="0.35">
      <c r="A54" s="2"/>
      <c r="B54" s="112" t="s">
        <v>846</v>
      </c>
      <c r="C54" s="53"/>
      <c r="D54" s="53"/>
      <c r="E54" s="59"/>
      <c r="F54" s="59"/>
      <c r="Q54" s="80"/>
      <c r="R54" s="80"/>
      <c r="S54" s="80"/>
      <c r="T54" s="80"/>
      <c r="U54" s="80"/>
      <c r="V54" s="80"/>
      <c r="W54" s="80"/>
      <c r="X54" s="80"/>
    </row>
    <row r="55" spans="1:27" x14ac:dyDescent="0.35">
      <c r="A55" s="2"/>
      <c r="B55" s="112" t="s">
        <v>894</v>
      </c>
      <c r="C55" s="53"/>
      <c r="D55" s="53"/>
      <c r="E55" s="59"/>
      <c r="F55" s="59"/>
    </row>
    <row r="56" spans="1:27" x14ac:dyDescent="0.35">
      <c r="A56" s="2"/>
      <c r="B56" s="112"/>
      <c r="C56" s="53"/>
      <c r="D56" s="53"/>
      <c r="E56" s="59"/>
      <c r="F56" s="59"/>
    </row>
    <row r="57" spans="1:27" x14ac:dyDescent="0.35">
      <c r="A57" s="2"/>
      <c r="B57" s="49"/>
      <c r="C57" s="53"/>
      <c r="D57" s="53"/>
      <c r="E57" s="59"/>
      <c r="F57" s="59"/>
    </row>
    <row r="58" spans="1:27" s="7" customFormat="1" x14ac:dyDescent="0.35">
      <c r="A58" s="4" t="s">
        <v>269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7" customFormat="1" x14ac:dyDescent="0.35">
      <c r="A59" s="4" t="s">
        <v>886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8" customFormat="1" x14ac:dyDescent="0.35">
      <c r="A60" s="12" t="s">
        <v>270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s="8" customFormat="1" x14ac:dyDescent="0.35">
      <c r="A61" s="42"/>
      <c r="B61" s="2"/>
      <c r="C61" s="2"/>
      <c r="D61" s="2"/>
      <c r="E61" s="2"/>
      <c r="F61" s="2"/>
      <c r="I61" s="42"/>
      <c r="J61" s="42"/>
      <c r="K61" s="42"/>
    </row>
    <row r="62" spans="1:27" s="8" customFormat="1" x14ac:dyDescent="0.35">
      <c r="A62" s="13" t="s">
        <v>268</v>
      </c>
      <c r="B62" s="46"/>
      <c r="C62" s="46"/>
      <c r="D62" s="46"/>
      <c r="E62" s="13" t="s">
        <v>892</v>
      </c>
      <c r="F62" s="13"/>
      <c r="G62" s="13"/>
      <c r="H62" s="7"/>
      <c r="I62" s="42"/>
      <c r="J62" s="42"/>
      <c r="K62" s="42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42">
        <v>1132</v>
      </c>
    </row>
    <row r="63" spans="1:27" s="8" customFormat="1" x14ac:dyDescent="0.35">
      <c r="A63" s="13" t="s">
        <v>156</v>
      </c>
      <c r="B63" s="46"/>
      <c r="C63" s="46"/>
      <c r="D63" s="46"/>
      <c r="E63" s="13" t="s">
        <v>893</v>
      </c>
      <c r="F63" s="13"/>
      <c r="G63" s="13"/>
      <c r="H63" s="7"/>
      <c r="I63" s="42"/>
      <c r="J63" s="42"/>
      <c r="K63" s="4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42">
        <v>1131</v>
      </c>
    </row>
    <row r="64" spans="1:27" s="8" customFormat="1" x14ac:dyDescent="0.35">
      <c r="A64" s="13" t="s">
        <v>157</v>
      </c>
      <c r="B64" s="46"/>
      <c r="C64" s="46"/>
      <c r="D64" s="46"/>
      <c r="E64" s="13" t="s">
        <v>815</v>
      </c>
      <c r="F64" s="13"/>
      <c r="G64" s="13"/>
      <c r="H64" s="7"/>
      <c r="I64" s="42"/>
      <c r="J64" s="42"/>
      <c r="K64" s="42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42">
        <v>1094</v>
      </c>
    </row>
    <row r="65" spans="1:27" s="8" customFormat="1" x14ac:dyDescent="0.35">
      <c r="A65" s="13"/>
      <c r="B65" s="46"/>
      <c r="C65" s="46"/>
      <c r="D65" s="46"/>
    </row>
    <row r="66" spans="1:27" s="8" customFormat="1" x14ac:dyDescent="0.35">
      <c r="A66" s="13" t="s">
        <v>246</v>
      </c>
      <c r="B66" s="46"/>
      <c r="C66" s="46"/>
      <c r="D66" s="46"/>
      <c r="E66" s="13" t="s">
        <v>801</v>
      </c>
      <c r="F66" s="13"/>
      <c r="G66" s="13"/>
      <c r="H66" s="7"/>
      <c r="I66" s="42"/>
      <c r="J66" s="42"/>
      <c r="K66" s="42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42">
        <v>1088</v>
      </c>
    </row>
    <row r="67" spans="1:27" s="8" customFormat="1" x14ac:dyDescent="0.35">
      <c r="A67" s="13"/>
      <c r="B67" s="46"/>
      <c r="C67" s="46"/>
      <c r="D67" s="46"/>
      <c r="E67" s="7"/>
      <c r="F67" s="7"/>
      <c r="G67" s="7"/>
      <c r="H67" s="7"/>
      <c r="I67" s="7"/>
      <c r="J67" s="7"/>
      <c r="K67" s="7"/>
      <c r="AA67" s="2"/>
    </row>
    <row r="68" spans="1:27" s="8" customFormat="1" x14ac:dyDescent="0.35">
      <c r="A68" s="42" t="s">
        <v>165</v>
      </c>
      <c r="B68" s="1" t="s">
        <v>0</v>
      </c>
      <c r="C68" s="9" t="s">
        <v>1</v>
      </c>
      <c r="D68" s="9" t="s">
        <v>169</v>
      </c>
      <c r="E68" s="1" t="s">
        <v>3</v>
      </c>
      <c r="F68" s="1" t="s">
        <v>300</v>
      </c>
      <c r="G68" s="33">
        <v>1</v>
      </c>
      <c r="H68" s="31">
        <v>2</v>
      </c>
      <c r="I68" s="31">
        <v>3</v>
      </c>
      <c r="J68" s="33">
        <v>4</v>
      </c>
      <c r="K68" s="31">
        <v>5</v>
      </c>
      <c r="L68" s="31">
        <v>6</v>
      </c>
      <c r="M68" s="31" t="s">
        <v>285</v>
      </c>
      <c r="N68" s="31" t="s">
        <v>288</v>
      </c>
      <c r="O68" s="31" t="s">
        <v>289</v>
      </c>
      <c r="P68" s="31" t="s">
        <v>290</v>
      </c>
      <c r="Q68" s="33">
        <v>1</v>
      </c>
      <c r="R68" s="31">
        <v>2</v>
      </c>
      <c r="S68" s="31">
        <v>3</v>
      </c>
      <c r="T68" s="33">
        <v>4</v>
      </c>
      <c r="U68" s="31">
        <v>5</v>
      </c>
      <c r="V68" s="31">
        <v>6</v>
      </c>
      <c r="W68" s="31" t="s">
        <v>286</v>
      </c>
      <c r="X68" s="31" t="s">
        <v>287</v>
      </c>
      <c r="Y68" s="31" t="s">
        <v>292</v>
      </c>
      <c r="Z68" s="31" t="s">
        <v>291</v>
      </c>
      <c r="AA68" s="31" t="s">
        <v>164</v>
      </c>
    </row>
    <row r="69" spans="1:27" x14ac:dyDescent="0.35">
      <c r="A69" s="2">
        <v>1</v>
      </c>
      <c r="B69" s="49">
        <v>153</v>
      </c>
      <c r="C69" s="58" t="s">
        <v>347</v>
      </c>
      <c r="D69" s="61" t="s">
        <v>437</v>
      </c>
      <c r="E69" s="59" t="s">
        <v>6</v>
      </c>
      <c r="F69" s="59" t="s">
        <v>303</v>
      </c>
      <c r="G69" s="80">
        <v>92</v>
      </c>
      <c r="H69" s="80">
        <v>93</v>
      </c>
      <c r="I69" s="80">
        <v>92</v>
      </c>
      <c r="J69" s="80">
        <v>96</v>
      </c>
      <c r="K69" s="80">
        <v>97</v>
      </c>
      <c r="L69" s="80">
        <v>94</v>
      </c>
      <c r="M69" s="80">
        <f t="shared" ref="M69:M81" si="6">SUM(G69:L69)</f>
        <v>564</v>
      </c>
      <c r="N69" s="80">
        <v>11</v>
      </c>
      <c r="O69" s="2">
        <v>7</v>
      </c>
      <c r="P69" s="2">
        <v>8</v>
      </c>
      <c r="Q69" s="80">
        <v>87</v>
      </c>
      <c r="R69" s="80">
        <v>91</v>
      </c>
      <c r="S69" s="80">
        <v>88</v>
      </c>
      <c r="T69" s="80">
        <v>100</v>
      </c>
      <c r="U69" s="80">
        <v>94</v>
      </c>
      <c r="V69" s="80">
        <v>93</v>
      </c>
      <c r="W69" s="80">
        <f t="shared" ref="W69:W81" si="7">SUM(Q69:V69)</f>
        <v>553</v>
      </c>
      <c r="X69" s="80">
        <v>10</v>
      </c>
      <c r="Y69" s="2">
        <v>5</v>
      </c>
      <c r="Z69" s="2">
        <v>7</v>
      </c>
      <c r="AA69" s="2">
        <f t="shared" ref="AA69:AA81" si="8">W69+Z69+M69+P69</f>
        <v>1132</v>
      </c>
    </row>
    <row r="70" spans="1:27" x14ac:dyDescent="0.35">
      <c r="A70" s="2">
        <v>2</v>
      </c>
      <c r="B70" s="49">
        <v>107</v>
      </c>
      <c r="C70" s="58" t="s">
        <v>459</v>
      </c>
      <c r="D70" s="61" t="s">
        <v>460</v>
      </c>
      <c r="E70" s="59" t="s">
        <v>6</v>
      </c>
      <c r="F70" s="59" t="s">
        <v>339</v>
      </c>
      <c r="G70" s="80">
        <v>91</v>
      </c>
      <c r="H70" s="80">
        <v>88</v>
      </c>
      <c r="I70" s="80">
        <v>95</v>
      </c>
      <c r="J70" s="80">
        <v>96</v>
      </c>
      <c r="K70" s="80">
        <v>91</v>
      </c>
      <c r="L70" s="80">
        <v>95</v>
      </c>
      <c r="M70" s="80">
        <f t="shared" si="6"/>
        <v>556</v>
      </c>
      <c r="N70" s="80">
        <v>5</v>
      </c>
      <c r="O70" s="2">
        <v>7</v>
      </c>
      <c r="P70" s="2">
        <v>6</v>
      </c>
      <c r="Q70" s="80">
        <v>91</v>
      </c>
      <c r="R70" s="80">
        <v>97</v>
      </c>
      <c r="S70" s="80">
        <v>91</v>
      </c>
      <c r="T70" s="80">
        <v>94</v>
      </c>
      <c r="U70" s="80">
        <v>94</v>
      </c>
      <c r="V70" s="80">
        <v>94</v>
      </c>
      <c r="W70" s="80">
        <f t="shared" si="7"/>
        <v>561</v>
      </c>
      <c r="X70" s="80">
        <v>8</v>
      </c>
      <c r="Y70" s="2">
        <v>7</v>
      </c>
      <c r="Z70" s="2">
        <v>8</v>
      </c>
      <c r="AA70" s="2">
        <f t="shared" si="8"/>
        <v>1131</v>
      </c>
    </row>
    <row r="71" spans="1:27" x14ac:dyDescent="0.35">
      <c r="A71" s="2">
        <v>3</v>
      </c>
      <c r="B71" s="49">
        <v>189</v>
      </c>
      <c r="C71" s="58" t="s">
        <v>177</v>
      </c>
      <c r="D71" s="61" t="s">
        <v>482</v>
      </c>
      <c r="E71" s="59" t="s">
        <v>611</v>
      </c>
      <c r="F71" s="59" t="s">
        <v>355</v>
      </c>
      <c r="G71" s="80">
        <v>86</v>
      </c>
      <c r="H71" s="80">
        <v>87</v>
      </c>
      <c r="I71" s="80">
        <v>92</v>
      </c>
      <c r="J71" s="80">
        <v>90</v>
      </c>
      <c r="K71" s="80">
        <v>95</v>
      </c>
      <c r="L71" s="80">
        <v>88</v>
      </c>
      <c r="M71" s="80">
        <f t="shared" si="6"/>
        <v>538</v>
      </c>
      <c r="N71" s="80">
        <v>7</v>
      </c>
      <c r="O71" s="2">
        <v>3</v>
      </c>
      <c r="P71" s="2">
        <v>7</v>
      </c>
      <c r="Q71" s="80">
        <v>92</v>
      </c>
      <c r="R71" s="80">
        <v>88</v>
      </c>
      <c r="S71" s="80">
        <v>89</v>
      </c>
      <c r="T71" s="80">
        <v>93</v>
      </c>
      <c r="U71" s="80">
        <v>91</v>
      </c>
      <c r="V71" s="80">
        <v>91</v>
      </c>
      <c r="W71" s="80">
        <f t="shared" si="7"/>
        <v>544</v>
      </c>
      <c r="X71" s="80">
        <v>8</v>
      </c>
      <c r="Y71" s="2">
        <v>6</v>
      </c>
      <c r="Z71" s="2">
        <v>5</v>
      </c>
      <c r="AA71" s="2">
        <f t="shared" si="8"/>
        <v>1094</v>
      </c>
    </row>
    <row r="72" spans="1:27" x14ac:dyDescent="0.35">
      <c r="A72" s="2">
        <v>4</v>
      </c>
      <c r="B72" s="49">
        <v>185</v>
      </c>
      <c r="C72" s="58" t="s">
        <v>464</v>
      </c>
      <c r="D72" s="61" t="s">
        <v>465</v>
      </c>
      <c r="E72" s="59" t="s">
        <v>37</v>
      </c>
      <c r="F72" s="59" t="s">
        <v>303</v>
      </c>
      <c r="G72" s="80">
        <v>96</v>
      </c>
      <c r="H72" s="80">
        <v>93</v>
      </c>
      <c r="I72" s="80">
        <v>93</v>
      </c>
      <c r="J72" s="80">
        <v>91</v>
      </c>
      <c r="K72" s="80">
        <v>93</v>
      </c>
      <c r="L72" s="80">
        <v>82</v>
      </c>
      <c r="M72" s="80">
        <f t="shared" si="6"/>
        <v>548</v>
      </c>
      <c r="N72" s="80">
        <v>11</v>
      </c>
      <c r="O72" s="2">
        <v>2</v>
      </c>
      <c r="P72" s="2">
        <v>3</v>
      </c>
      <c r="Q72" s="80">
        <v>93</v>
      </c>
      <c r="R72" s="80">
        <v>94</v>
      </c>
      <c r="S72" s="80">
        <v>95</v>
      </c>
      <c r="T72" s="80">
        <v>94</v>
      </c>
      <c r="U72" s="80">
        <v>83</v>
      </c>
      <c r="V72" s="80">
        <v>78</v>
      </c>
      <c r="W72" s="80">
        <f t="shared" si="7"/>
        <v>537</v>
      </c>
      <c r="X72" s="80">
        <v>9</v>
      </c>
      <c r="Y72" s="2">
        <v>2</v>
      </c>
      <c r="Z72" s="2">
        <v>2</v>
      </c>
      <c r="AA72" s="2">
        <f t="shared" si="8"/>
        <v>1090</v>
      </c>
    </row>
    <row r="73" spans="1:27" x14ac:dyDescent="0.35">
      <c r="A73" s="2">
        <v>5</v>
      </c>
      <c r="B73" s="49">
        <v>163</v>
      </c>
      <c r="C73" s="58" t="s">
        <v>322</v>
      </c>
      <c r="D73" s="61" t="s">
        <v>463</v>
      </c>
      <c r="E73" s="59" t="s">
        <v>6</v>
      </c>
      <c r="F73" s="59" t="s">
        <v>160</v>
      </c>
      <c r="G73" s="80">
        <v>94</v>
      </c>
      <c r="H73" s="80">
        <v>89</v>
      </c>
      <c r="I73" s="80">
        <v>88</v>
      </c>
      <c r="J73" s="80">
        <v>65</v>
      </c>
      <c r="K73" s="80">
        <v>90</v>
      </c>
      <c r="L73" s="80">
        <v>91</v>
      </c>
      <c r="M73" s="80">
        <f t="shared" si="6"/>
        <v>517</v>
      </c>
      <c r="N73" s="80">
        <v>7</v>
      </c>
      <c r="O73" s="2">
        <v>3</v>
      </c>
      <c r="P73" s="2">
        <v>5</v>
      </c>
      <c r="Q73" s="80">
        <v>95</v>
      </c>
      <c r="R73" s="80">
        <v>91</v>
      </c>
      <c r="S73" s="80">
        <v>93</v>
      </c>
      <c r="T73" s="80">
        <v>94</v>
      </c>
      <c r="U73" s="80">
        <v>87</v>
      </c>
      <c r="V73" s="80">
        <v>78</v>
      </c>
      <c r="W73" s="80">
        <f t="shared" si="7"/>
        <v>538</v>
      </c>
      <c r="X73" s="80">
        <v>9</v>
      </c>
      <c r="Y73" s="2">
        <v>8</v>
      </c>
      <c r="Z73" s="2">
        <v>6</v>
      </c>
      <c r="AA73" s="2">
        <f t="shared" si="8"/>
        <v>1066</v>
      </c>
    </row>
    <row r="74" spans="1:27" x14ac:dyDescent="0.35">
      <c r="A74" s="2">
        <v>6</v>
      </c>
      <c r="B74" s="49">
        <v>297</v>
      </c>
      <c r="C74" s="58" t="s">
        <v>513</v>
      </c>
      <c r="D74" s="61" t="s">
        <v>514</v>
      </c>
      <c r="E74" s="59" t="s">
        <v>6</v>
      </c>
      <c r="F74" s="59" t="s">
        <v>339</v>
      </c>
      <c r="G74" s="80">
        <v>86</v>
      </c>
      <c r="H74" s="80">
        <v>94</v>
      </c>
      <c r="I74" s="80">
        <v>89</v>
      </c>
      <c r="J74" s="80">
        <v>91</v>
      </c>
      <c r="K74" s="80">
        <v>82</v>
      </c>
      <c r="L74" s="80">
        <v>81</v>
      </c>
      <c r="M74" s="80">
        <f t="shared" si="6"/>
        <v>523</v>
      </c>
      <c r="N74" s="80">
        <v>6</v>
      </c>
      <c r="O74" s="2">
        <v>1</v>
      </c>
      <c r="P74" s="2">
        <v>1</v>
      </c>
      <c r="Q74" s="80">
        <v>88</v>
      </c>
      <c r="R74" s="80">
        <v>96</v>
      </c>
      <c r="S74" s="80">
        <v>90</v>
      </c>
      <c r="T74" s="80">
        <v>88</v>
      </c>
      <c r="U74" s="80">
        <v>90</v>
      </c>
      <c r="V74" s="80">
        <v>85</v>
      </c>
      <c r="W74" s="80">
        <f t="shared" si="7"/>
        <v>537</v>
      </c>
      <c r="X74" s="80">
        <v>9</v>
      </c>
      <c r="Y74" s="2">
        <v>6</v>
      </c>
      <c r="Z74" s="2">
        <v>4</v>
      </c>
      <c r="AA74" s="2">
        <f t="shared" si="8"/>
        <v>1065</v>
      </c>
    </row>
    <row r="75" spans="1:27" x14ac:dyDescent="0.35">
      <c r="A75" s="2">
        <v>7</v>
      </c>
      <c r="B75" s="49">
        <v>296</v>
      </c>
      <c r="C75" s="58" t="s">
        <v>472</v>
      </c>
      <c r="D75" s="61" t="s">
        <v>36</v>
      </c>
      <c r="E75" s="59" t="s">
        <v>6</v>
      </c>
      <c r="F75" s="59" t="s">
        <v>303</v>
      </c>
      <c r="G75" s="80">
        <v>92</v>
      </c>
      <c r="H75" s="80">
        <v>93</v>
      </c>
      <c r="I75" s="80">
        <v>94</v>
      </c>
      <c r="J75" s="80">
        <v>79</v>
      </c>
      <c r="K75" s="80">
        <v>75</v>
      </c>
      <c r="L75" s="80">
        <v>89</v>
      </c>
      <c r="M75" s="80">
        <f t="shared" si="6"/>
        <v>522</v>
      </c>
      <c r="N75" s="80">
        <v>10</v>
      </c>
      <c r="O75" s="2">
        <v>3</v>
      </c>
      <c r="P75" s="2">
        <v>4</v>
      </c>
      <c r="Q75" s="80">
        <v>92</v>
      </c>
      <c r="R75" s="80">
        <v>96</v>
      </c>
      <c r="S75" s="80">
        <v>93</v>
      </c>
      <c r="T75" s="80">
        <v>67</v>
      </c>
      <c r="U75" s="80">
        <v>82</v>
      </c>
      <c r="V75" s="80">
        <v>90</v>
      </c>
      <c r="W75" s="80">
        <f t="shared" si="7"/>
        <v>520</v>
      </c>
      <c r="X75" s="80">
        <v>4</v>
      </c>
      <c r="Y75" s="2">
        <v>5</v>
      </c>
      <c r="Z75" s="2">
        <v>3</v>
      </c>
      <c r="AA75" s="2">
        <f t="shared" si="8"/>
        <v>1049</v>
      </c>
    </row>
    <row r="76" spans="1:27" x14ac:dyDescent="0.35">
      <c r="A76" s="2">
        <v>8</v>
      </c>
      <c r="B76" s="49">
        <v>332</v>
      </c>
      <c r="C76" s="58" t="s">
        <v>515</v>
      </c>
      <c r="D76" s="61" t="s">
        <v>516</v>
      </c>
      <c r="E76" s="59" t="s">
        <v>6</v>
      </c>
      <c r="F76" s="59" t="s">
        <v>339</v>
      </c>
      <c r="G76" s="80">
        <v>94</v>
      </c>
      <c r="H76" s="80">
        <v>91</v>
      </c>
      <c r="I76" s="80">
        <v>94</v>
      </c>
      <c r="J76" s="80">
        <v>79</v>
      </c>
      <c r="K76" s="80">
        <v>82</v>
      </c>
      <c r="L76" s="80">
        <v>79</v>
      </c>
      <c r="M76" s="80">
        <f t="shared" si="6"/>
        <v>519</v>
      </c>
      <c r="N76" s="80">
        <v>11</v>
      </c>
      <c r="O76" s="2">
        <v>2</v>
      </c>
      <c r="P76" s="2">
        <v>3</v>
      </c>
      <c r="Q76" s="80">
        <v>93</v>
      </c>
      <c r="R76" s="80">
        <v>92</v>
      </c>
      <c r="S76" s="80">
        <v>97</v>
      </c>
      <c r="T76" s="80">
        <v>73</v>
      </c>
      <c r="U76" s="80">
        <v>78</v>
      </c>
      <c r="V76" s="80">
        <v>87</v>
      </c>
      <c r="W76" s="80">
        <f t="shared" si="7"/>
        <v>520</v>
      </c>
      <c r="X76" s="80">
        <v>5</v>
      </c>
      <c r="Y76" s="2">
        <v>2</v>
      </c>
      <c r="Z76" s="2">
        <v>2</v>
      </c>
      <c r="AA76" s="2">
        <f t="shared" si="8"/>
        <v>1044</v>
      </c>
    </row>
    <row r="77" spans="1:27" x14ac:dyDescent="0.35">
      <c r="A77" s="2">
        <v>9</v>
      </c>
      <c r="B77" s="49">
        <v>366</v>
      </c>
      <c r="C77" s="58" t="s">
        <v>480</v>
      </c>
      <c r="D77" s="61" t="s">
        <v>500</v>
      </c>
      <c r="E77" s="59" t="s">
        <v>37</v>
      </c>
      <c r="F77" s="59" t="s">
        <v>355</v>
      </c>
      <c r="G77" s="80">
        <v>90</v>
      </c>
      <c r="H77" s="80">
        <v>92</v>
      </c>
      <c r="I77" s="80">
        <v>82</v>
      </c>
      <c r="J77" s="80">
        <v>69</v>
      </c>
      <c r="K77" s="80">
        <v>72</v>
      </c>
      <c r="L77" s="80">
        <v>87</v>
      </c>
      <c r="M77" s="80">
        <f t="shared" si="6"/>
        <v>492</v>
      </c>
      <c r="N77" s="80">
        <v>7</v>
      </c>
      <c r="O77" s="2"/>
      <c r="P77" s="2"/>
      <c r="Q77" s="80">
        <v>85</v>
      </c>
      <c r="R77" s="80">
        <v>93</v>
      </c>
      <c r="S77" s="80">
        <v>89</v>
      </c>
      <c r="T77" s="80">
        <v>79</v>
      </c>
      <c r="U77" s="80">
        <v>90</v>
      </c>
      <c r="V77" s="80">
        <v>83</v>
      </c>
      <c r="W77" s="80">
        <f t="shared" si="7"/>
        <v>519</v>
      </c>
      <c r="X77" s="80">
        <v>5</v>
      </c>
      <c r="Y77" s="2"/>
      <c r="Z77" s="2"/>
      <c r="AA77" s="2">
        <f t="shared" si="8"/>
        <v>1011</v>
      </c>
    </row>
    <row r="78" spans="1:27" x14ac:dyDescent="0.35">
      <c r="A78" s="2">
        <v>10</v>
      </c>
      <c r="B78" s="49">
        <v>229</v>
      </c>
      <c r="C78" s="58" t="s">
        <v>466</v>
      </c>
      <c r="D78" s="61" t="s">
        <v>438</v>
      </c>
      <c r="E78" s="59" t="s">
        <v>6</v>
      </c>
      <c r="F78" s="59" t="s">
        <v>355</v>
      </c>
      <c r="G78" s="80">
        <v>90</v>
      </c>
      <c r="H78" s="80">
        <v>87</v>
      </c>
      <c r="I78" s="80">
        <v>89</v>
      </c>
      <c r="J78" s="80">
        <v>83</v>
      </c>
      <c r="K78" s="80">
        <v>81</v>
      </c>
      <c r="L78" s="80">
        <v>85</v>
      </c>
      <c r="M78" s="80">
        <f t="shared" si="6"/>
        <v>515</v>
      </c>
      <c r="N78" s="80">
        <v>4</v>
      </c>
      <c r="O78" s="2"/>
      <c r="P78" s="2"/>
      <c r="Q78" s="80">
        <v>88</v>
      </c>
      <c r="R78" s="80">
        <v>91</v>
      </c>
      <c r="S78" s="80">
        <v>83</v>
      </c>
      <c r="T78" s="80">
        <v>82</v>
      </c>
      <c r="U78" s="80">
        <v>66</v>
      </c>
      <c r="V78" s="80">
        <v>79</v>
      </c>
      <c r="W78" s="80">
        <f t="shared" si="7"/>
        <v>489</v>
      </c>
      <c r="X78" s="80">
        <v>3</v>
      </c>
      <c r="Y78" s="2"/>
      <c r="Z78" s="2"/>
      <c r="AA78" s="2">
        <f t="shared" si="8"/>
        <v>1004</v>
      </c>
    </row>
    <row r="79" spans="1:27" x14ac:dyDescent="0.35">
      <c r="A79" s="2">
        <v>11</v>
      </c>
      <c r="B79" s="49">
        <v>255</v>
      </c>
      <c r="C79" s="58" t="s">
        <v>736</v>
      </c>
      <c r="D79" s="61" t="s">
        <v>737</v>
      </c>
      <c r="E79" s="59" t="s">
        <v>37</v>
      </c>
      <c r="F79" s="59" t="s">
        <v>160</v>
      </c>
      <c r="G79" s="80">
        <v>84</v>
      </c>
      <c r="H79" s="80">
        <v>73</v>
      </c>
      <c r="I79" s="80">
        <v>85</v>
      </c>
      <c r="J79" s="80">
        <v>88</v>
      </c>
      <c r="K79" s="80">
        <v>77</v>
      </c>
      <c r="L79" s="80">
        <v>81</v>
      </c>
      <c r="M79" s="80">
        <f t="shared" si="6"/>
        <v>488</v>
      </c>
      <c r="N79" s="80">
        <v>7</v>
      </c>
      <c r="O79" s="2"/>
      <c r="P79" s="2"/>
      <c r="Q79" s="80">
        <v>72</v>
      </c>
      <c r="R79" s="80">
        <v>76</v>
      </c>
      <c r="S79" s="80">
        <v>73</v>
      </c>
      <c r="T79" s="80">
        <v>91</v>
      </c>
      <c r="U79" s="80">
        <v>91</v>
      </c>
      <c r="V79" s="80">
        <v>90</v>
      </c>
      <c r="W79" s="80">
        <f t="shared" si="7"/>
        <v>493</v>
      </c>
      <c r="X79" s="80">
        <v>8</v>
      </c>
      <c r="Y79" s="2"/>
      <c r="Z79" s="2"/>
      <c r="AA79" s="2">
        <f t="shared" si="8"/>
        <v>981</v>
      </c>
    </row>
    <row r="80" spans="1:27" x14ac:dyDescent="0.35">
      <c r="A80" s="2">
        <v>12</v>
      </c>
      <c r="B80" s="49">
        <v>391</v>
      </c>
      <c r="C80" s="58" t="s">
        <v>520</v>
      </c>
      <c r="D80" s="61" t="s">
        <v>521</v>
      </c>
      <c r="E80" s="59" t="s">
        <v>370</v>
      </c>
      <c r="F80" s="59" t="s">
        <v>160</v>
      </c>
      <c r="G80" s="80">
        <v>86</v>
      </c>
      <c r="H80" s="80">
        <v>74</v>
      </c>
      <c r="I80" s="80">
        <v>85</v>
      </c>
      <c r="J80" s="80">
        <v>70</v>
      </c>
      <c r="K80" s="80">
        <v>78</v>
      </c>
      <c r="L80" s="80">
        <v>90</v>
      </c>
      <c r="M80" s="80">
        <f t="shared" si="6"/>
        <v>483</v>
      </c>
      <c r="N80" s="80">
        <v>3</v>
      </c>
      <c r="O80" s="2"/>
      <c r="P80" s="2"/>
      <c r="Q80" s="80">
        <v>78</v>
      </c>
      <c r="R80" s="80">
        <v>83</v>
      </c>
      <c r="S80" s="80">
        <v>75</v>
      </c>
      <c r="T80" s="80">
        <v>64</v>
      </c>
      <c r="U80" s="80">
        <v>88</v>
      </c>
      <c r="V80" s="80">
        <v>82</v>
      </c>
      <c r="W80" s="80">
        <f t="shared" si="7"/>
        <v>470</v>
      </c>
      <c r="X80" s="80">
        <v>5</v>
      </c>
      <c r="Y80" s="2"/>
      <c r="Z80" s="2"/>
      <c r="AA80" s="2">
        <f t="shared" si="8"/>
        <v>953</v>
      </c>
    </row>
    <row r="81" spans="1:27" x14ac:dyDescent="0.35">
      <c r="A81" s="2">
        <v>13</v>
      </c>
      <c r="B81" s="49">
        <v>196</v>
      </c>
      <c r="C81" s="58" t="s">
        <v>181</v>
      </c>
      <c r="D81" s="61" t="s">
        <v>505</v>
      </c>
      <c r="E81" s="59" t="s">
        <v>6</v>
      </c>
      <c r="F81" s="59" t="s">
        <v>355</v>
      </c>
      <c r="G81" s="80">
        <v>74</v>
      </c>
      <c r="H81" s="80">
        <v>73</v>
      </c>
      <c r="I81" s="80">
        <v>78</v>
      </c>
      <c r="J81" s="80">
        <v>64</v>
      </c>
      <c r="K81" s="80">
        <v>71</v>
      </c>
      <c r="L81" s="80">
        <v>70</v>
      </c>
      <c r="M81" s="80">
        <f t="shared" si="6"/>
        <v>430</v>
      </c>
      <c r="N81" s="80">
        <v>3</v>
      </c>
      <c r="O81" s="2"/>
      <c r="P81" s="2"/>
      <c r="Q81" s="80">
        <v>77</v>
      </c>
      <c r="R81" s="80">
        <v>78</v>
      </c>
      <c r="S81" s="80">
        <v>53</v>
      </c>
      <c r="T81" s="80">
        <v>43</v>
      </c>
      <c r="U81" s="80">
        <v>53</v>
      </c>
      <c r="V81" s="80">
        <v>55</v>
      </c>
      <c r="W81" s="80">
        <f t="shared" si="7"/>
        <v>359</v>
      </c>
      <c r="X81" s="80">
        <v>3</v>
      </c>
      <c r="Y81" s="2"/>
      <c r="Z81" s="2"/>
      <c r="AA81" s="2">
        <f t="shared" si="8"/>
        <v>789</v>
      </c>
    </row>
    <row r="82" spans="1:27" x14ac:dyDescent="0.35">
      <c r="A82" s="2"/>
      <c r="B82" s="49"/>
      <c r="C82" s="53"/>
      <c r="D82" s="53"/>
      <c r="E82" s="59"/>
      <c r="F82" s="59"/>
      <c r="Y82" s="2"/>
    </row>
    <row r="83" spans="1:27" x14ac:dyDescent="0.35">
      <c r="A83" s="2"/>
      <c r="B83" s="112" t="s">
        <v>846</v>
      </c>
      <c r="C83" s="53"/>
      <c r="D83" s="53"/>
      <c r="E83" s="59"/>
      <c r="F83" s="59"/>
      <c r="Q83" s="80"/>
      <c r="R83" s="80"/>
      <c r="S83" s="80"/>
      <c r="T83" s="80"/>
      <c r="U83" s="80"/>
      <c r="V83" s="80"/>
      <c r="W83" s="80"/>
      <c r="X83" s="80"/>
    </row>
    <row r="84" spans="1:27" x14ac:dyDescent="0.35">
      <c r="A84" s="2"/>
      <c r="B84" s="112" t="s">
        <v>894</v>
      </c>
      <c r="C84" s="53"/>
      <c r="D84" s="53"/>
      <c r="E84" s="59"/>
      <c r="F84" s="59"/>
      <c r="Q84" s="80"/>
      <c r="R84" s="80"/>
      <c r="S84" s="80"/>
      <c r="T84" s="80"/>
      <c r="U84" s="80"/>
      <c r="V84" s="80"/>
      <c r="W84" s="80"/>
      <c r="X84" s="80"/>
    </row>
    <row r="85" spans="1:27" x14ac:dyDescent="0.35">
      <c r="A85" s="2"/>
      <c r="B85" s="49"/>
      <c r="C85" s="53"/>
      <c r="D85" s="53"/>
      <c r="E85" s="59"/>
      <c r="F85" s="59"/>
    </row>
    <row r="86" spans="1:27" x14ac:dyDescent="0.35">
      <c r="A86" s="2"/>
      <c r="B86" s="49"/>
      <c r="C86" s="53"/>
      <c r="D86" s="53"/>
      <c r="E86" s="59"/>
      <c r="F86" s="59"/>
    </row>
    <row r="87" spans="1:27" x14ac:dyDescent="0.35">
      <c r="A87" s="2"/>
      <c r="B87" s="49"/>
      <c r="C87" s="53"/>
      <c r="D87" s="53"/>
      <c r="E87" s="59"/>
      <c r="F87" s="59"/>
    </row>
    <row r="88" spans="1:27" x14ac:dyDescent="0.35">
      <c r="A88" s="4" t="s">
        <v>269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x14ac:dyDescent="0.35">
      <c r="A89" s="4" t="s">
        <v>738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x14ac:dyDescent="0.35">
      <c r="A90" s="12" t="s">
        <v>270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  <c r="R90" s="4"/>
      <c r="S90" s="4"/>
      <c r="T90" s="4"/>
      <c r="U90" s="5"/>
      <c r="V90" s="5"/>
      <c r="W90" s="5"/>
      <c r="X90" s="5"/>
      <c r="Y90" s="5"/>
      <c r="Z90" s="5"/>
      <c r="AA90" s="5"/>
    </row>
    <row r="91" spans="1:27" x14ac:dyDescent="0.35">
      <c r="A91" s="42"/>
      <c r="B91" s="2"/>
      <c r="C91" s="2"/>
      <c r="D91" s="2"/>
      <c r="E91" s="2"/>
      <c r="F91" s="2"/>
      <c r="G91" s="8"/>
      <c r="H91" s="8"/>
      <c r="I91" s="42"/>
      <c r="J91" s="42"/>
      <c r="K91" s="42"/>
      <c r="L91" s="8"/>
      <c r="M91" s="8"/>
      <c r="N91" s="8"/>
      <c r="O91" s="8"/>
      <c r="P91" s="8"/>
      <c r="Q91" s="4"/>
      <c r="R91" s="4"/>
      <c r="S91" s="4"/>
      <c r="T91" s="4"/>
    </row>
    <row r="92" spans="1:27" x14ac:dyDescent="0.35">
      <c r="A92" s="13" t="s">
        <v>155</v>
      </c>
      <c r="B92" s="13"/>
      <c r="C92" s="13"/>
      <c r="D92" s="13"/>
      <c r="E92" s="13" t="s">
        <v>884</v>
      </c>
      <c r="F92" s="13"/>
      <c r="G92" s="13"/>
      <c r="H92" s="7"/>
      <c r="I92" s="42"/>
      <c r="J92" s="42"/>
      <c r="K92" s="42"/>
      <c r="L92" s="7"/>
      <c r="M92" s="7"/>
      <c r="N92" s="7"/>
      <c r="O92" s="7"/>
      <c r="P92" s="7"/>
      <c r="Q92" s="5"/>
      <c r="R92" s="5"/>
      <c r="S92" s="5"/>
      <c r="T92" s="5"/>
      <c r="AA92" s="54">
        <v>974</v>
      </c>
    </row>
    <row r="93" spans="1:27" x14ac:dyDescent="0.35">
      <c r="A93" s="13"/>
      <c r="B93" s="46"/>
      <c r="C93" s="46"/>
      <c r="D93" s="46"/>
      <c r="E93" s="7"/>
      <c r="F93" s="7"/>
      <c r="G93" s="7"/>
      <c r="H93" s="7"/>
      <c r="I93" s="7"/>
      <c r="J93" s="7"/>
      <c r="K93" s="7"/>
      <c r="L93" s="8"/>
      <c r="M93" s="8"/>
      <c r="N93" s="8"/>
      <c r="O93" s="8"/>
      <c r="P93" s="8"/>
      <c r="Q93" s="7"/>
      <c r="R93" s="7"/>
      <c r="S93" s="7"/>
      <c r="T93" s="7"/>
    </row>
    <row r="94" spans="1:27" s="8" customFormat="1" x14ac:dyDescent="0.35">
      <c r="A94" s="42" t="s">
        <v>165</v>
      </c>
      <c r="B94" s="1" t="s">
        <v>0</v>
      </c>
      <c r="C94" s="9" t="s">
        <v>1</v>
      </c>
      <c r="D94" s="9" t="s">
        <v>169</v>
      </c>
      <c r="E94" s="1" t="s">
        <v>3</v>
      </c>
      <c r="F94" s="1" t="s">
        <v>300</v>
      </c>
      <c r="G94" s="33">
        <v>1</v>
      </c>
      <c r="H94" s="31">
        <v>2</v>
      </c>
      <c r="I94" s="31">
        <v>3</v>
      </c>
      <c r="J94" s="33">
        <v>4</v>
      </c>
      <c r="K94" s="31">
        <v>5</v>
      </c>
      <c r="L94" s="31">
        <v>6</v>
      </c>
      <c r="M94" s="31" t="s">
        <v>285</v>
      </c>
      <c r="N94" s="31" t="s">
        <v>288</v>
      </c>
      <c r="O94" s="31"/>
      <c r="P94" s="31"/>
      <c r="Q94" s="33">
        <v>1</v>
      </c>
      <c r="R94" s="31">
        <v>2</v>
      </c>
      <c r="S94" s="31">
        <v>3</v>
      </c>
      <c r="T94" s="33">
        <v>4</v>
      </c>
      <c r="U94" s="31">
        <v>5</v>
      </c>
      <c r="V94" s="31">
        <v>6</v>
      </c>
      <c r="W94" s="31" t="s">
        <v>286</v>
      </c>
      <c r="X94" s="31" t="s">
        <v>287</v>
      </c>
      <c r="Y94" s="31"/>
      <c r="Z94" s="31"/>
      <c r="AA94" s="31" t="s">
        <v>164</v>
      </c>
    </row>
    <row r="95" spans="1:27" x14ac:dyDescent="0.35">
      <c r="A95" s="2">
        <v>3</v>
      </c>
      <c r="B95" s="10">
        <v>425</v>
      </c>
      <c r="C95" s="56" t="s">
        <v>619</v>
      </c>
      <c r="D95" s="56" t="s">
        <v>248</v>
      </c>
      <c r="E95" s="10" t="s">
        <v>355</v>
      </c>
      <c r="F95" s="49" t="s">
        <v>358</v>
      </c>
      <c r="G95" s="80">
        <v>76</v>
      </c>
      <c r="H95" s="80">
        <v>81</v>
      </c>
      <c r="I95" s="80">
        <v>80</v>
      </c>
      <c r="J95" s="80">
        <v>86</v>
      </c>
      <c r="K95" s="80">
        <v>91</v>
      </c>
      <c r="L95" s="80">
        <v>87</v>
      </c>
      <c r="M95" s="80">
        <f>SUM(G95:L95)</f>
        <v>501</v>
      </c>
      <c r="N95" s="80">
        <v>2</v>
      </c>
      <c r="O95" s="2"/>
      <c r="P95" s="2"/>
      <c r="Q95" s="80">
        <v>76</v>
      </c>
      <c r="R95" s="80">
        <v>76</v>
      </c>
      <c r="S95" s="80">
        <v>75</v>
      </c>
      <c r="T95" s="80">
        <v>83</v>
      </c>
      <c r="U95" s="80">
        <v>83</v>
      </c>
      <c r="V95" s="80">
        <v>80</v>
      </c>
      <c r="W95" s="80">
        <f>SUM(Q95:V95)</f>
        <v>473</v>
      </c>
      <c r="X95" s="80">
        <v>2</v>
      </c>
      <c r="Y95" s="2"/>
      <c r="AA95" s="2">
        <f>W95+M95</f>
        <v>974</v>
      </c>
    </row>
  </sheetData>
  <printOptions horizontalCentered="1"/>
  <pageMargins left="0.2" right="0.2" top="0.5" bottom="0.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workbookViewId="0"/>
  </sheetViews>
  <sheetFormatPr defaultColWidth="9.1796875" defaultRowHeight="15.5" x14ac:dyDescent="0.35"/>
  <cols>
    <col min="1" max="1" width="6.453125" style="54" customWidth="1"/>
    <col min="2" max="2" width="5.1796875" style="54" bestFit="1" customWidth="1"/>
    <col min="3" max="3" width="10.54296875" style="54" customWidth="1"/>
    <col min="4" max="4" width="18.1796875" style="54" customWidth="1"/>
    <col min="5" max="5" width="5.453125" style="54" customWidth="1"/>
    <col min="6" max="6" width="6.1796875" style="54" customWidth="1"/>
    <col min="7" max="12" width="3.81640625" style="54" hidden="1" customWidth="1"/>
    <col min="13" max="13" width="5.1796875" style="54" bestFit="1" customWidth="1"/>
    <col min="14" max="14" width="3.81640625" style="54" bestFit="1" customWidth="1"/>
    <col min="15" max="15" width="7" style="54" bestFit="1" customWidth="1"/>
    <col min="16" max="16" width="4.1796875" style="54" bestFit="1" customWidth="1"/>
    <col min="17" max="22" width="3.81640625" style="54" hidden="1" customWidth="1"/>
    <col min="23" max="23" width="5.1796875" style="54" bestFit="1" customWidth="1"/>
    <col min="24" max="24" width="3.81640625" style="54" bestFit="1" customWidth="1"/>
    <col min="25" max="25" width="7" style="54" bestFit="1" customWidth="1"/>
    <col min="26" max="26" width="4.1796875" style="54" bestFit="1" customWidth="1"/>
    <col min="27" max="27" width="6.7265625" style="54" bestFit="1" customWidth="1"/>
    <col min="28" max="16384" width="9.1796875" style="54"/>
  </cols>
  <sheetData>
    <row r="1" spans="1:27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28" customFormat="1" x14ac:dyDescent="0.35">
      <c r="A2" s="24" t="s">
        <v>299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s="8" customFormat="1" x14ac:dyDescent="0.35">
      <c r="A4" s="42"/>
      <c r="B4" s="2"/>
      <c r="C4" s="2"/>
      <c r="D4" s="2"/>
      <c r="E4" s="2"/>
      <c r="F4" s="2"/>
    </row>
    <row r="5" spans="1:27" s="7" customFormat="1" x14ac:dyDescent="0.35">
      <c r="A5" s="13" t="s">
        <v>155</v>
      </c>
      <c r="B5" s="13"/>
      <c r="C5" s="13"/>
      <c r="D5" s="13"/>
      <c r="E5" s="13" t="s">
        <v>776</v>
      </c>
      <c r="F5" s="13"/>
      <c r="AA5" s="42">
        <v>1119</v>
      </c>
    </row>
    <row r="6" spans="1:27" s="8" customFormat="1" x14ac:dyDescent="0.35">
      <c r="A6" s="13" t="s">
        <v>156</v>
      </c>
      <c r="B6" s="46"/>
      <c r="C6" s="46"/>
      <c r="D6" s="46"/>
      <c r="E6" s="13" t="s">
        <v>712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2">
        <v>1102</v>
      </c>
    </row>
    <row r="7" spans="1:27" s="8" customFormat="1" x14ac:dyDescent="0.35">
      <c r="A7" s="13" t="s">
        <v>157</v>
      </c>
      <c r="B7" s="46"/>
      <c r="C7" s="46"/>
      <c r="D7" s="46"/>
      <c r="E7" s="13" t="s">
        <v>885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2">
        <v>1095</v>
      </c>
    </row>
    <row r="8" spans="1:27" s="8" customFormat="1" x14ac:dyDescent="0.35">
      <c r="A8" s="13"/>
      <c r="B8" s="46"/>
      <c r="C8" s="46"/>
      <c r="D8" s="46"/>
      <c r="E8" s="13"/>
      <c r="F8" s="1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2"/>
    </row>
    <row r="9" spans="1:27" s="8" customFormat="1" x14ac:dyDescent="0.35">
      <c r="A9" s="13" t="s">
        <v>267</v>
      </c>
      <c r="B9" s="46"/>
      <c r="C9" s="46"/>
      <c r="D9" s="46"/>
      <c r="E9" s="13" t="s">
        <v>712</v>
      </c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42">
        <v>1098</v>
      </c>
    </row>
    <row r="10" spans="1:27" s="8" customFormat="1" x14ac:dyDescent="0.35">
      <c r="A10" s="13" t="s">
        <v>156</v>
      </c>
      <c r="B10" s="46"/>
      <c r="C10" s="46"/>
      <c r="D10" s="46"/>
      <c r="E10" s="13" t="s">
        <v>768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2">
        <v>991</v>
      </c>
    </row>
    <row r="11" spans="1:27" s="8" customFormat="1" x14ac:dyDescent="0.35">
      <c r="A11" s="13" t="s">
        <v>157</v>
      </c>
      <c r="B11" s="46"/>
      <c r="C11" s="50"/>
      <c r="D11" s="51"/>
      <c r="E11" s="13" t="s">
        <v>875</v>
      </c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2">
        <v>937</v>
      </c>
    </row>
    <row r="12" spans="1:27" s="8" customFormat="1" x14ac:dyDescent="0.35">
      <c r="A12" s="13"/>
      <c r="B12" s="46"/>
      <c r="C12" s="46"/>
      <c r="D12" s="46"/>
      <c r="E12" s="13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2"/>
    </row>
    <row r="13" spans="1:27" s="8" customFormat="1" x14ac:dyDescent="0.35">
      <c r="A13" s="13" t="s">
        <v>273</v>
      </c>
      <c r="B13" s="46"/>
      <c r="C13" s="50"/>
      <c r="D13" s="51"/>
      <c r="E13" s="13" t="s">
        <v>710</v>
      </c>
      <c r="F13" s="1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2">
        <v>1091</v>
      </c>
    </row>
    <row r="14" spans="1:27" s="8" customFormat="1" x14ac:dyDescent="0.35">
      <c r="A14" s="13" t="s">
        <v>274</v>
      </c>
      <c r="B14" s="46"/>
      <c r="C14" s="46"/>
      <c r="D14" s="46"/>
      <c r="E14" s="13" t="s">
        <v>876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2">
        <v>1081</v>
      </c>
    </row>
    <row r="15" spans="1:27" s="8" customFormat="1" x14ac:dyDescent="0.35">
      <c r="A15" s="13" t="s">
        <v>276</v>
      </c>
      <c r="B15" s="46"/>
      <c r="C15" s="46"/>
      <c r="D15" s="46"/>
      <c r="E15" s="13" t="s">
        <v>769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2">
        <v>1041</v>
      </c>
    </row>
    <row r="16" spans="1:27" s="8" customFormat="1" x14ac:dyDescent="0.35">
      <c r="A16" s="13" t="s">
        <v>277</v>
      </c>
      <c r="B16" s="46"/>
      <c r="C16" s="46"/>
      <c r="D16" s="46"/>
      <c r="E16" s="13" t="s">
        <v>770</v>
      </c>
      <c r="F16" s="13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2">
        <v>1039</v>
      </c>
    </row>
    <row r="17" spans="1:27" s="8" customFormat="1" x14ac:dyDescent="0.35">
      <c r="A17" s="13" t="s">
        <v>830</v>
      </c>
      <c r="B17" s="46"/>
      <c r="C17" s="46"/>
      <c r="D17" s="46"/>
      <c r="E17" s="13" t="s">
        <v>730</v>
      </c>
      <c r="F17" s="13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2">
        <v>998</v>
      </c>
    </row>
    <row r="18" spans="1:27" s="29" customFormat="1" x14ac:dyDescent="0.35">
      <c r="A18" s="32"/>
    </row>
    <row r="19" spans="1:27" s="35" customFormat="1" x14ac:dyDescent="0.35">
      <c r="A19" s="31" t="s">
        <v>165</v>
      </c>
      <c r="B19" s="33" t="s">
        <v>0</v>
      </c>
      <c r="C19" s="34" t="s">
        <v>1</v>
      </c>
      <c r="D19" s="34" t="s">
        <v>169</v>
      </c>
      <c r="E19" s="33" t="s">
        <v>3</v>
      </c>
      <c r="F19" s="33" t="s">
        <v>300</v>
      </c>
      <c r="G19" s="33">
        <v>1</v>
      </c>
      <c r="H19" s="31">
        <v>2</v>
      </c>
      <c r="I19" s="31">
        <v>3</v>
      </c>
      <c r="J19" s="31">
        <v>4</v>
      </c>
      <c r="K19" s="31">
        <v>5</v>
      </c>
      <c r="L19" s="31">
        <v>6</v>
      </c>
      <c r="M19" s="31" t="s">
        <v>285</v>
      </c>
      <c r="N19" s="31" t="s">
        <v>288</v>
      </c>
      <c r="O19" s="31"/>
      <c r="P19" s="31"/>
      <c r="Q19" s="33">
        <v>1</v>
      </c>
      <c r="R19" s="31">
        <v>2</v>
      </c>
      <c r="S19" s="31">
        <v>3</v>
      </c>
      <c r="T19" s="31">
        <v>4</v>
      </c>
      <c r="U19" s="31">
        <v>5</v>
      </c>
      <c r="V19" s="31">
        <v>6</v>
      </c>
      <c r="W19" s="31" t="s">
        <v>286</v>
      </c>
      <c r="X19" s="31" t="s">
        <v>287</v>
      </c>
      <c r="Y19" s="31" t="s">
        <v>162</v>
      </c>
      <c r="Z19" s="31" t="s">
        <v>163</v>
      </c>
      <c r="AA19" s="31" t="s">
        <v>164</v>
      </c>
    </row>
    <row r="20" spans="1:27" x14ac:dyDescent="0.35">
      <c r="A20" s="2">
        <v>1</v>
      </c>
      <c r="B20" s="49">
        <v>213</v>
      </c>
      <c r="C20" s="50" t="s">
        <v>75</v>
      </c>
      <c r="D20" s="51" t="s">
        <v>95</v>
      </c>
      <c r="E20" s="52"/>
      <c r="F20" s="52" t="s">
        <v>339</v>
      </c>
      <c r="G20" s="113">
        <v>93</v>
      </c>
      <c r="H20" s="113">
        <v>93</v>
      </c>
      <c r="I20" s="113">
        <v>97</v>
      </c>
      <c r="J20" s="113">
        <v>93</v>
      </c>
      <c r="K20" s="113">
        <v>91</v>
      </c>
      <c r="L20" s="113">
        <v>93</v>
      </c>
      <c r="M20" s="113">
        <f t="shared" ref="M20:M46" si="0">SUM(G20:L20)</f>
        <v>560</v>
      </c>
      <c r="N20" s="113">
        <v>13</v>
      </c>
      <c r="O20" s="44"/>
      <c r="P20" s="2"/>
      <c r="Q20" s="80">
        <v>91</v>
      </c>
      <c r="R20" s="80">
        <v>92</v>
      </c>
      <c r="S20" s="80">
        <v>91</v>
      </c>
      <c r="T20" s="80">
        <v>91</v>
      </c>
      <c r="U20" s="80">
        <v>97</v>
      </c>
      <c r="V20" s="80">
        <v>91</v>
      </c>
      <c r="W20" s="80">
        <f t="shared" ref="W20:W46" si="1">SUM(Q20:V20)</f>
        <v>553</v>
      </c>
      <c r="X20" s="80">
        <v>7</v>
      </c>
      <c r="Y20" s="44">
        <v>170.3</v>
      </c>
      <c r="Z20" s="2">
        <v>6</v>
      </c>
      <c r="AA20" s="2">
        <f t="shared" ref="AA20:AA46" si="2">Z20+W20+M20</f>
        <v>1119</v>
      </c>
    </row>
    <row r="21" spans="1:27" x14ac:dyDescent="0.35">
      <c r="A21" s="2">
        <v>2</v>
      </c>
      <c r="B21" s="49">
        <v>402</v>
      </c>
      <c r="C21" s="50" t="s">
        <v>130</v>
      </c>
      <c r="D21" s="51" t="s">
        <v>436</v>
      </c>
      <c r="E21" s="52" t="s">
        <v>612</v>
      </c>
      <c r="F21" s="52" t="s">
        <v>339</v>
      </c>
      <c r="G21" s="113">
        <v>89</v>
      </c>
      <c r="H21" s="113">
        <v>90</v>
      </c>
      <c r="I21" s="113">
        <v>91</v>
      </c>
      <c r="J21" s="113">
        <v>91</v>
      </c>
      <c r="K21" s="113">
        <v>92</v>
      </c>
      <c r="L21" s="113">
        <v>93</v>
      </c>
      <c r="M21" s="113">
        <f t="shared" si="0"/>
        <v>546</v>
      </c>
      <c r="N21" s="113">
        <v>8</v>
      </c>
      <c r="O21" s="44"/>
      <c r="P21" s="2"/>
      <c r="Q21" s="80">
        <v>93</v>
      </c>
      <c r="R21" s="80">
        <v>95</v>
      </c>
      <c r="S21" s="80">
        <v>91</v>
      </c>
      <c r="T21" s="80">
        <v>91</v>
      </c>
      <c r="U21" s="80">
        <v>91</v>
      </c>
      <c r="V21" s="80">
        <v>91</v>
      </c>
      <c r="W21" s="80">
        <f t="shared" si="1"/>
        <v>552</v>
      </c>
      <c r="X21" s="80">
        <v>9</v>
      </c>
      <c r="Y21" s="44">
        <v>128.80000000000001</v>
      </c>
      <c r="Z21" s="2">
        <v>4</v>
      </c>
      <c r="AA21" s="2">
        <f t="shared" si="2"/>
        <v>1102</v>
      </c>
    </row>
    <row r="22" spans="1:27" x14ac:dyDescent="0.35">
      <c r="A22" s="2">
        <v>3</v>
      </c>
      <c r="B22" s="49">
        <v>437</v>
      </c>
      <c r="C22" s="53" t="s">
        <v>33</v>
      </c>
      <c r="D22" s="53" t="s">
        <v>666</v>
      </c>
      <c r="E22" s="59"/>
      <c r="F22" s="59" t="s">
        <v>339</v>
      </c>
      <c r="G22" s="113">
        <v>89</v>
      </c>
      <c r="H22" s="113">
        <v>91</v>
      </c>
      <c r="I22" s="113">
        <v>91</v>
      </c>
      <c r="J22" s="113">
        <v>92</v>
      </c>
      <c r="K22" s="113">
        <v>89</v>
      </c>
      <c r="L22" s="113">
        <v>87</v>
      </c>
      <c r="M22" s="113">
        <f t="shared" si="0"/>
        <v>539</v>
      </c>
      <c r="N22" s="113">
        <v>8</v>
      </c>
      <c r="O22" s="44"/>
      <c r="P22" s="2"/>
      <c r="Q22" s="80">
        <v>93</v>
      </c>
      <c r="R22" s="80">
        <v>92</v>
      </c>
      <c r="S22" s="80">
        <v>89</v>
      </c>
      <c r="T22" s="80">
        <v>91</v>
      </c>
      <c r="U22" s="80">
        <v>88</v>
      </c>
      <c r="V22" s="80">
        <v>95</v>
      </c>
      <c r="W22" s="80">
        <f t="shared" si="1"/>
        <v>548</v>
      </c>
      <c r="X22" s="80">
        <v>12</v>
      </c>
      <c r="Y22" s="44">
        <v>194.3</v>
      </c>
      <c r="Z22" s="2">
        <v>8</v>
      </c>
      <c r="AA22" s="2">
        <f t="shared" si="2"/>
        <v>1095</v>
      </c>
    </row>
    <row r="23" spans="1:27" x14ac:dyDescent="0.35">
      <c r="A23" s="2">
        <v>4</v>
      </c>
      <c r="B23" s="49">
        <v>265</v>
      </c>
      <c r="C23" s="50" t="s">
        <v>443</v>
      </c>
      <c r="D23" s="51" t="s">
        <v>444</v>
      </c>
      <c r="E23" s="52"/>
      <c r="F23" s="52" t="s">
        <v>303</v>
      </c>
      <c r="G23" s="113">
        <v>90</v>
      </c>
      <c r="H23" s="113">
        <v>90</v>
      </c>
      <c r="I23" s="113">
        <v>95</v>
      </c>
      <c r="J23" s="113">
        <v>87</v>
      </c>
      <c r="K23" s="113">
        <v>90</v>
      </c>
      <c r="L23" s="113">
        <v>94</v>
      </c>
      <c r="M23" s="113">
        <f t="shared" si="0"/>
        <v>546</v>
      </c>
      <c r="N23" s="113">
        <v>9</v>
      </c>
      <c r="O23" s="44"/>
      <c r="P23" s="2"/>
      <c r="Q23" s="80">
        <v>86</v>
      </c>
      <c r="R23" s="80">
        <v>93</v>
      </c>
      <c r="S23" s="80">
        <v>95</v>
      </c>
      <c r="T23" s="80">
        <v>95</v>
      </c>
      <c r="U23" s="80">
        <v>90</v>
      </c>
      <c r="V23" s="80">
        <v>86</v>
      </c>
      <c r="W23" s="80">
        <f t="shared" si="1"/>
        <v>545</v>
      </c>
      <c r="X23" s="80">
        <v>7</v>
      </c>
      <c r="Y23" s="44">
        <v>70.599999999999994</v>
      </c>
      <c r="Z23" s="2">
        <v>1</v>
      </c>
      <c r="AA23" s="2">
        <f t="shared" si="2"/>
        <v>1092</v>
      </c>
    </row>
    <row r="24" spans="1:27" x14ac:dyDescent="0.35">
      <c r="A24" s="2">
        <v>5</v>
      </c>
      <c r="B24" s="49">
        <v>288</v>
      </c>
      <c r="C24" s="50" t="s">
        <v>115</v>
      </c>
      <c r="D24" s="51" t="s">
        <v>451</v>
      </c>
      <c r="E24" s="52"/>
      <c r="F24" s="52" t="s">
        <v>339</v>
      </c>
      <c r="G24" s="113">
        <v>90</v>
      </c>
      <c r="H24" s="113">
        <v>87</v>
      </c>
      <c r="I24" s="113">
        <v>88</v>
      </c>
      <c r="J24" s="113">
        <v>95</v>
      </c>
      <c r="K24" s="113">
        <v>88</v>
      </c>
      <c r="L24" s="113">
        <v>88</v>
      </c>
      <c r="M24" s="113">
        <f t="shared" si="0"/>
        <v>536</v>
      </c>
      <c r="N24" s="113">
        <v>9</v>
      </c>
      <c r="O24" s="44"/>
      <c r="P24" s="2"/>
      <c r="Q24" s="80">
        <v>94</v>
      </c>
      <c r="R24" s="80">
        <v>92</v>
      </c>
      <c r="S24" s="80">
        <v>89</v>
      </c>
      <c r="T24" s="80">
        <v>90</v>
      </c>
      <c r="U24" s="80">
        <v>89</v>
      </c>
      <c r="V24" s="80">
        <v>94</v>
      </c>
      <c r="W24" s="80">
        <f t="shared" si="1"/>
        <v>548</v>
      </c>
      <c r="X24" s="80">
        <v>11</v>
      </c>
      <c r="Y24" s="44">
        <v>191.1</v>
      </c>
      <c r="Z24" s="2">
        <v>7</v>
      </c>
      <c r="AA24" s="2">
        <f t="shared" si="2"/>
        <v>1091</v>
      </c>
    </row>
    <row r="25" spans="1:27" x14ac:dyDescent="0.35">
      <c r="A25" s="2">
        <v>6</v>
      </c>
      <c r="B25" s="49">
        <v>365</v>
      </c>
      <c r="C25" s="50" t="s">
        <v>17</v>
      </c>
      <c r="D25" s="51" t="s">
        <v>500</v>
      </c>
      <c r="E25" s="52"/>
      <c r="F25" s="52" t="s">
        <v>339</v>
      </c>
      <c r="G25" s="113">
        <v>88</v>
      </c>
      <c r="H25" s="113">
        <v>91</v>
      </c>
      <c r="I25" s="113">
        <v>87</v>
      </c>
      <c r="J25" s="113">
        <v>87</v>
      </c>
      <c r="K25" s="113">
        <v>89</v>
      </c>
      <c r="L25" s="113">
        <v>91</v>
      </c>
      <c r="M25" s="113">
        <f t="shared" si="0"/>
        <v>533</v>
      </c>
      <c r="N25" s="113">
        <v>4</v>
      </c>
      <c r="O25" s="44"/>
      <c r="P25" s="2"/>
      <c r="Q25" s="80">
        <v>94</v>
      </c>
      <c r="R25" s="80">
        <v>94</v>
      </c>
      <c r="S25" s="80">
        <v>91</v>
      </c>
      <c r="T25" s="80">
        <v>94</v>
      </c>
      <c r="U25" s="80">
        <v>88</v>
      </c>
      <c r="V25" s="80">
        <v>92</v>
      </c>
      <c r="W25" s="80">
        <f t="shared" si="1"/>
        <v>553</v>
      </c>
      <c r="X25" s="80">
        <v>10</v>
      </c>
      <c r="Y25" s="44">
        <v>107.4</v>
      </c>
      <c r="Z25" s="2">
        <v>3</v>
      </c>
      <c r="AA25" s="2">
        <f t="shared" si="2"/>
        <v>1089</v>
      </c>
    </row>
    <row r="26" spans="1:27" x14ac:dyDescent="0.35">
      <c r="A26" s="2">
        <v>7</v>
      </c>
      <c r="B26" s="49">
        <v>204</v>
      </c>
      <c r="C26" s="50" t="s">
        <v>66</v>
      </c>
      <c r="D26" s="51" t="s">
        <v>414</v>
      </c>
      <c r="E26" s="52"/>
      <c r="F26" s="52" t="s">
        <v>303</v>
      </c>
      <c r="G26" s="113">
        <v>91</v>
      </c>
      <c r="H26" s="113">
        <v>92</v>
      </c>
      <c r="I26" s="113">
        <v>91</v>
      </c>
      <c r="J26" s="113">
        <v>88</v>
      </c>
      <c r="K26" s="113">
        <v>89</v>
      </c>
      <c r="L26" s="113">
        <v>87</v>
      </c>
      <c r="M26" s="113">
        <f t="shared" si="0"/>
        <v>538</v>
      </c>
      <c r="N26" s="113">
        <v>6</v>
      </c>
      <c r="O26" s="44"/>
      <c r="P26" s="2"/>
      <c r="Q26" s="80">
        <v>92</v>
      </c>
      <c r="R26" s="80">
        <v>93</v>
      </c>
      <c r="S26" s="80">
        <v>87</v>
      </c>
      <c r="T26" s="80">
        <v>91</v>
      </c>
      <c r="U26" s="80">
        <v>89</v>
      </c>
      <c r="V26" s="80">
        <v>91</v>
      </c>
      <c r="W26" s="80">
        <f t="shared" si="1"/>
        <v>543</v>
      </c>
      <c r="X26" s="80">
        <v>8</v>
      </c>
      <c r="Y26" s="44">
        <v>145.80000000000001</v>
      </c>
      <c r="Z26" s="2">
        <v>5</v>
      </c>
      <c r="AA26" s="2">
        <f t="shared" si="2"/>
        <v>1086</v>
      </c>
    </row>
    <row r="27" spans="1:27" x14ac:dyDescent="0.35">
      <c r="A27" s="2">
        <v>8</v>
      </c>
      <c r="B27" s="49">
        <v>120</v>
      </c>
      <c r="C27" s="50" t="s">
        <v>439</v>
      </c>
      <c r="D27" s="51" t="s">
        <v>531</v>
      </c>
      <c r="E27" s="52"/>
      <c r="F27" s="52" t="s">
        <v>339</v>
      </c>
      <c r="G27" s="113">
        <v>88</v>
      </c>
      <c r="H27" s="113">
        <v>94</v>
      </c>
      <c r="I27" s="113">
        <v>89</v>
      </c>
      <c r="J27" s="113">
        <v>92</v>
      </c>
      <c r="K27" s="113">
        <v>93</v>
      </c>
      <c r="L27" s="113">
        <v>88</v>
      </c>
      <c r="M27" s="113">
        <f t="shared" si="0"/>
        <v>544</v>
      </c>
      <c r="N27" s="113">
        <v>8</v>
      </c>
      <c r="O27" s="44"/>
      <c r="P27" s="2"/>
      <c r="Q27" s="80">
        <v>90</v>
      </c>
      <c r="R27" s="80">
        <v>91</v>
      </c>
      <c r="S27" s="80">
        <v>89</v>
      </c>
      <c r="T27" s="80">
        <v>92</v>
      </c>
      <c r="U27" s="80">
        <v>84</v>
      </c>
      <c r="V27" s="80">
        <v>93</v>
      </c>
      <c r="W27" s="80">
        <f t="shared" si="1"/>
        <v>539</v>
      </c>
      <c r="X27" s="80">
        <v>5</v>
      </c>
      <c r="Y27" s="44">
        <v>90.1</v>
      </c>
      <c r="Z27" s="2">
        <v>2</v>
      </c>
      <c r="AA27" s="2">
        <f t="shared" si="2"/>
        <v>1085</v>
      </c>
    </row>
    <row r="28" spans="1:27" x14ac:dyDescent="0.35">
      <c r="A28" s="2">
        <v>9</v>
      </c>
      <c r="B28" s="49">
        <v>140</v>
      </c>
      <c r="C28" s="50" t="s">
        <v>448</v>
      </c>
      <c r="D28" s="51" t="s">
        <v>248</v>
      </c>
      <c r="E28" s="59" t="s">
        <v>611</v>
      </c>
      <c r="F28" s="52" t="s">
        <v>303</v>
      </c>
      <c r="G28" s="113">
        <v>91</v>
      </c>
      <c r="H28" s="113">
        <v>88</v>
      </c>
      <c r="I28" s="113">
        <v>93</v>
      </c>
      <c r="J28" s="113">
        <v>86</v>
      </c>
      <c r="K28" s="113">
        <v>94</v>
      </c>
      <c r="L28" s="113">
        <v>82</v>
      </c>
      <c r="M28" s="113">
        <f t="shared" si="0"/>
        <v>534</v>
      </c>
      <c r="N28" s="113">
        <v>7</v>
      </c>
      <c r="O28" s="44"/>
      <c r="P28" s="2"/>
      <c r="Q28" s="80">
        <v>91</v>
      </c>
      <c r="R28" s="80">
        <v>88</v>
      </c>
      <c r="S28" s="80">
        <v>89</v>
      </c>
      <c r="T28" s="80">
        <v>81</v>
      </c>
      <c r="U28" s="80">
        <v>88</v>
      </c>
      <c r="V28" s="80">
        <v>90</v>
      </c>
      <c r="W28" s="80">
        <f t="shared" si="1"/>
        <v>527</v>
      </c>
      <c r="X28" s="80">
        <v>4</v>
      </c>
      <c r="Y28" s="44"/>
      <c r="Z28" s="2"/>
      <c r="AA28" s="2">
        <f t="shared" si="2"/>
        <v>1061</v>
      </c>
    </row>
    <row r="29" spans="1:27" x14ac:dyDescent="0.35">
      <c r="A29" s="2">
        <v>10</v>
      </c>
      <c r="B29" s="49">
        <v>310</v>
      </c>
      <c r="C29" s="50" t="s">
        <v>382</v>
      </c>
      <c r="D29" s="51" t="s">
        <v>548</v>
      </c>
      <c r="E29" s="52"/>
      <c r="F29" s="59" t="s">
        <v>339</v>
      </c>
      <c r="G29" s="113">
        <v>86</v>
      </c>
      <c r="H29" s="113">
        <v>91</v>
      </c>
      <c r="I29" s="113">
        <v>82</v>
      </c>
      <c r="J29" s="113">
        <v>85</v>
      </c>
      <c r="K29" s="113">
        <v>89</v>
      </c>
      <c r="L29" s="113">
        <v>93</v>
      </c>
      <c r="M29" s="113">
        <f t="shared" si="0"/>
        <v>526</v>
      </c>
      <c r="N29" s="113">
        <v>4</v>
      </c>
      <c r="O29" s="44"/>
      <c r="P29" s="2"/>
      <c r="Q29" s="80">
        <v>90</v>
      </c>
      <c r="R29" s="80">
        <v>86</v>
      </c>
      <c r="S29" s="80">
        <v>84</v>
      </c>
      <c r="T29" s="80">
        <v>94</v>
      </c>
      <c r="U29" s="80">
        <v>79</v>
      </c>
      <c r="V29" s="80">
        <v>91</v>
      </c>
      <c r="W29" s="80">
        <f t="shared" si="1"/>
        <v>524</v>
      </c>
      <c r="X29" s="80">
        <v>5</v>
      </c>
      <c r="Y29" s="44"/>
      <c r="Z29" s="2"/>
      <c r="AA29" s="2">
        <f t="shared" si="2"/>
        <v>1050</v>
      </c>
    </row>
    <row r="30" spans="1:27" x14ac:dyDescent="0.35">
      <c r="A30" s="2">
        <v>11</v>
      </c>
      <c r="B30" s="49">
        <v>142</v>
      </c>
      <c r="C30" s="50" t="s">
        <v>134</v>
      </c>
      <c r="D30" s="51" t="s">
        <v>607</v>
      </c>
      <c r="E30" s="52"/>
      <c r="F30" s="52" t="s">
        <v>160</v>
      </c>
      <c r="G30" s="113">
        <v>84</v>
      </c>
      <c r="H30" s="113">
        <v>87</v>
      </c>
      <c r="I30" s="113">
        <v>92</v>
      </c>
      <c r="J30" s="113">
        <v>88</v>
      </c>
      <c r="K30" s="113">
        <v>83</v>
      </c>
      <c r="L30" s="113">
        <v>77</v>
      </c>
      <c r="M30" s="113">
        <f t="shared" si="0"/>
        <v>511</v>
      </c>
      <c r="N30" s="113">
        <v>4</v>
      </c>
      <c r="O30" s="44"/>
      <c r="P30" s="2"/>
      <c r="Q30" s="80">
        <v>90</v>
      </c>
      <c r="R30" s="80">
        <v>90</v>
      </c>
      <c r="S30" s="80">
        <v>86</v>
      </c>
      <c r="T30" s="80">
        <v>90</v>
      </c>
      <c r="U30" s="80">
        <v>84</v>
      </c>
      <c r="V30" s="80">
        <v>90</v>
      </c>
      <c r="W30" s="80">
        <f t="shared" si="1"/>
        <v>530</v>
      </c>
      <c r="X30" s="80">
        <v>5</v>
      </c>
      <c r="Y30" s="44"/>
      <c r="Z30" s="2"/>
      <c r="AA30" s="2">
        <f t="shared" si="2"/>
        <v>1041</v>
      </c>
    </row>
    <row r="31" spans="1:27" x14ac:dyDescent="0.35">
      <c r="A31" s="2">
        <v>12</v>
      </c>
      <c r="B31" s="49">
        <v>106</v>
      </c>
      <c r="C31" s="50" t="s">
        <v>434</v>
      </c>
      <c r="D31" s="51" t="s">
        <v>435</v>
      </c>
      <c r="E31" s="52"/>
      <c r="F31" s="52" t="s">
        <v>344</v>
      </c>
      <c r="G31" s="113">
        <v>86</v>
      </c>
      <c r="H31" s="113">
        <v>83</v>
      </c>
      <c r="I31" s="113">
        <v>91</v>
      </c>
      <c r="J31" s="113">
        <v>87</v>
      </c>
      <c r="K31" s="113">
        <v>85</v>
      </c>
      <c r="L31" s="113">
        <v>90</v>
      </c>
      <c r="M31" s="113">
        <f t="shared" si="0"/>
        <v>522</v>
      </c>
      <c r="N31" s="113">
        <v>4</v>
      </c>
      <c r="O31" s="44"/>
      <c r="P31" s="2"/>
      <c r="Q31" s="80">
        <v>88</v>
      </c>
      <c r="R31" s="80">
        <v>86</v>
      </c>
      <c r="S31" s="80">
        <v>85</v>
      </c>
      <c r="T31" s="80">
        <v>88</v>
      </c>
      <c r="U31" s="80">
        <v>94</v>
      </c>
      <c r="V31" s="80">
        <v>78</v>
      </c>
      <c r="W31" s="80">
        <f t="shared" si="1"/>
        <v>519</v>
      </c>
      <c r="X31" s="80">
        <v>3</v>
      </c>
      <c r="Y31" s="44"/>
      <c r="Z31" s="2"/>
      <c r="AA31" s="2">
        <f t="shared" si="2"/>
        <v>1041</v>
      </c>
    </row>
    <row r="32" spans="1:27" x14ac:dyDescent="0.35">
      <c r="A32" s="2">
        <v>13</v>
      </c>
      <c r="B32" s="49">
        <v>340</v>
      </c>
      <c r="C32" s="50" t="s">
        <v>549</v>
      </c>
      <c r="D32" s="51" t="s">
        <v>210</v>
      </c>
      <c r="E32" s="52"/>
      <c r="F32" s="59" t="s">
        <v>344</v>
      </c>
      <c r="G32" s="113">
        <v>84</v>
      </c>
      <c r="H32" s="113">
        <v>84</v>
      </c>
      <c r="I32" s="113">
        <v>82</v>
      </c>
      <c r="J32" s="113">
        <v>88</v>
      </c>
      <c r="K32" s="113">
        <v>93</v>
      </c>
      <c r="L32" s="113">
        <v>87</v>
      </c>
      <c r="M32" s="113">
        <f t="shared" si="0"/>
        <v>518</v>
      </c>
      <c r="N32" s="113">
        <v>8</v>
      </c>
      <c r="O32" s="44"/>
      <c r="P32" s="2"/>
      <c r="Q32" s="80">
        <v>85</v>
      </c>
      <c r="R32" s="80">
        <v>88</v>
      </c>
      <c r="S32" s="80">
        <v>89</v>
      </c>
      <c r="T32" s="80">
        <v>86</v>
      </c>
      <c r="U32" s="80">
        <v>86</v>
      </c>
      <c r="V32" s="80">
        <v>87</v>
      </c>
      <c r="W32" s="80">
        <f t="shared" si="1"/>
        <v>521</v>
      </c>
      <c r="X32" s="80">
        <v>4</v>
      </c>
      <c r="Y32" s="44"/>
      <c r="Z32" s="2"/>
      <c r="AA32" s="2">
        <f t="shared" si="2"/>
        <v>1039</v>
      </c>
    </row>
    <row r="33" spans="1:27" x14ac:dyDescent="0.35">
      <c r="A33" s="2">
        <v>14</v>
      </c>
      <c r="B33" s="49">
        <v>207</v>
      </c>
      <c r="C33" s="50" t="s">
        <v>75</v>
      </c>
      <c r="D33" s="51" t="s">
        <v>106</v>
      </c>
      <c r="E33" s="52"/>
      <c r="F33" s="59" t="s">
        <v>303</v>
      </c>
      <c r="G33" s="113">
        <v>88</v>
      </c>
      <c r="H33" s="113">
        <v>90</v>
      </c>
      <c r="I33" s="113">
        <v>90</v>
      </c>
      <c r="J33" s="113">
        <v>85</v>
      </c>
      <c r="K33" s="113">
        <v>89</v>
      </c>
      <c r="L33" s="113">
        <v>93</v>
      </c>
      <c r="M33" s="113">
        <f t="shared" si="0"/>
        <v>535</v>
      </c>
      <c r="N33" s="113">
        <v>4</v>
      </c>
      <c r="O33" s="44"/>
      <c r="P33" s="2"/>
      <c r="Q33" s="80">
        <v>80</v>
      </c>
      <c r="R33" s="80">
        <v>76</v>
      </c>
      <c r="S33" s="80">
        <v>86</v>
      </c>
      <c r="T33" s="80">
        <v>86</v>
      </c>
      <c r="U33" s="80">
        <v>90</v>
      </c>
      <c r="V33" s="80">
        <v>86</v>
      </c>
      <c r="W33" s="80">
        <f t="shared" si="1"/>
        <v>504</v>
      </c>
      <c r="X33" s="80">
        <v>1</v>
      </c>
      <c r="Y33" s="44"/>
      <c r="Z33" s="2"/>
      <c r="AA33" s="2">
        <f t="shared" si="2"/>
        <v>1039</v>
      </c>
    </row>
    <row r="34" spans="1:27" x14ac:dyDescent="0.35">
      <c r="A34" s="2">
        <v>15</v>
      </c>
      <c r="B34" s="49">
        <v>283</v>
      </c>
      <c r="C34" s="50" t="s">
        <v>458</v>
      </c>
      <c r="D34" s="51" t="s">
        <v>526</v>
      </c>
      <c r="E34" s="52"/>
      <c r="F34" s="52" t="s">
        <v>344</v>
      </c>
      <c r="G34" s="113">
        <v>86</v>
      </c>
      <c r="H34" s="113">
        <v>82</v>
      </c>
      <c r="I34" s="113">
        <v>89</v>
      </c>
      <c r="J34" s="113">
        <v>87</v>
      </c>
      <c r="K34" s="113">
        <v>90</v>
      </c>
      <c r="L34" s="113">
        <v>85</v>
      </c>
      <c r="M34" s="113">
        <f t="shared" si="0"/>
        <v>519</v>
      </c>
      <c r="N34" s="113">
        <v>5</v>
      </c>
      <c r="O34" s="44"/>
      <c r="P34" s="2"/>
      <c r="Q34" s="80">
        <v>81</v>
      </c>
      <c r="R34" s="80">
        <v>82</v>
      </c>
      <c r="S34" s="80">
        <v>84</v>
      </c>
      <c r="T34" s="80">
        <v>90</v>
      </c>
      <c r="U34" s="80">
        <v>93</v>
      </c>
      <c r="V34" s="80">
        <v>84</v>
      </c>
      <c r="W34" s="80">
        <f t="shared" si="1"/>
        <v>514</v>
      </c>
      <c r="X34" s="80">
        <v>8</v>
      </c>
      <c r="Y34" s="44"/>
      <c r="Z34" s="2"/>
      <c r="AA34" s="2">
        <f t="shared" si="2"/>
        <v>1033</v>
      </c>
    </row>
    <row r="35" spans="1:27" x14ac:dyDescent="0.35">
      <c r="A35" s="2">
        <v>16</v>
      </c>
      <c r="B35" s="49">
        <v>151</v>
      </c>
      <c r="C35" s="50" t="s">
        <v>532</v>
      </c>
      <c r="D35" s="51" t="s">
        <v>533</v>
      </c>
      <c r="E35" s="52" t="s">
        <v>6</v>
      </c>
      <c r="F35" s="52" t="s">
        <v>339</v>
      </c>
      <c r="G35" s="113">
        <v>85</v>
      </c>
      <c r="H35" s="113">
        <v>84</v>
      </c>
      <c r="I35" s="113">
        <v>80</v>
      </c>
      <c r="J35" s="113">
        <v>87</v>
      </c>
      <c r="K35" s="113">
        <v>84</v>
      </c>
      <c r="L35" s="113">
        <v>83</v>
      </c>
      <c r="M35" s="113">
        <f t="shared" si="0"/>
        <v>503</v>
      </c>
      <c r="N35" s="113">
        <v>4</v>
      </c>
      <c r="O35" s="44"/>
      <c r="P35" s="2"/>
      <c r="Q35" s="80">
        <v>88</v>
      </c>
      <c r="R35" s="80">
        <v>88</v>
      </c>
      <c r="S35" s="80">
        <v>86</v>
      </c>
      <c r="T35" s="80">
        <v>83</v>
      </c>
      <c r="U35" s="80">
        <v>91</v>
      </c>
      <c r="V35" s="80">
        <v>81</v>
      </c>
      <c r="W35" s="80">
        <f t="shared" si="1"/>
        <v>517</v>
      </c>
      <c r="X35" s="80">
        <v>5</v>
      </c>
      <c r="Y35" s="44"/>
      <c r="Z35" s="2"/>
      <c r="AA35" s="2">
        <f t="shared" si="2"/>
        <v>1020</v>
      </c>
    </row>
    <row r="36" spans="1:27" x14ac:dyDescent="0.35">
      <c r="A36" s="2">
        <v>17</v>
      </c>
      <c r="B36" s="49">
        <v>264</v>
      </c>
      <c r="C36" s="50" t="s">
        <v>546</v>
      </c>
      <c r="D36" s="51" t="s">
        <v>547</v>
      </c>
      <c r="E36" s="52" t="s">
        <v>349</v>
      </c>
      <c r="F36" s="52" t="s">
        <v>160</v>
      </c>
      <c r="G36" s="113">
        <v>76</v>
      </c>
      <c r="H36" s="113">
        <v>81</v>
      </c>
      <c r="I36" s="113">
        <v>86</v>
      </c>
      <c r="J36" s="113">
        <v>85</v>
      </c>
      <c r="K36" s="113">
        <v>85</v>
      </c>
      <c r="L36" s="113">
        <v>83</v>
      </c>
      <c r="M36" s="113">
        <f t="shared" si="0"/>
        <v>496</v>
      </c>
      <c r="N36" s="113">
        <v>4</v>
      </c>
      <c r="O36" s="44"/>
      <c r="P36" s="2"/>
      <c r="Q36" s="80">
        <v>88</v>
      </c>
      <c r="R36" s="80">
        <v>81</v>
      </c>
      <c r="S36" s="80">
        <v>85</v>
      </c>
      <c r="T36" s="80">
        <v>84</v>
      </c>
      <c r="U36" s="80">
        <v>88</v>
      </c>
      <c r="V36" s="80">
        <v>88</v>
      </c>
      <c r="W36" s="80">
        <f t="shared" si="1"/>
        <v>514</v>
      </c>
      <c r="X36" s="80">
        <v>2</v>
      </c>
      <c r="Y36" s="44"/>
      <c r="Z36" s="2"/>
      <c r="AA36" s="2">
        <f t="shared" si="2"/>
        <v>1010</v>
      </c>
    </row>
    <row r="37" spans="1:27" x14ac:dyDescent="0.35">
      <c r="A37" s="2">
        <v>18</v>
      </c>
      <c r="B37" s="10">
        <v>416</v>
      </c>
      <c r="C37" s="53" t="s">
        <v>32</v>
      </c>
      <c r="D37" s="53" t="s">
        <v>637</v>
      </c>
      <c r="E37" s="10" t="s">
        <v>611</v>
      </c>
      <c r="F37" s="49" t="s">
        <v>344</v>
      </c>
      <c r="G37" s="113">
        <v>87</v>
      </c>
      <c r="H37" s="113">
        <v>83</v>
      </c>
      <c r="I37" s="113">
        <v>86</v>
      </c>
      <c r="J37" s="113">
        <v>80</v>
      </c>
      <c r="K37" s="113">
        <v>84</v>
      </c>
      <c r="L37" s="113">
        <v>85</v>
      </c>
      <c r="M37" s="113">
        <f t="shared" si="0"/>
        <v>505</v>
      </c>
      <c r="N37" s="113">
        <v>3</v>
      </c>
      <c r="O37" s="44"/>
      <c r="P37" s="2"/>
      <c r="Q37" s="80">
        <v>78</v>
      </c>
      <c r="R37" s="80">
        <v>81</v>
      </c>
      <c r="S37" s="80">
        <v>80</v>
      </c>
      <c r="T37" s="80">
        <v>89</v>
      </c>
      <c r="U37" s="80">
        <v>87</v>
      </c>
      <c r="V37" s="80">
        <v>90</v>
      </c>
      <c r="W37" s="80">
        <f t="shared" si="1"/>
        <v>505</v>
      </c>
      <c r="X37" s="80">
        <v>4</v>
      </c>
      <c r="Y37" s="44"/>
      <c r="Z37" s="2"/>
      <c r="AA37" s="2">
        <f t="shared" si="2"/>
        <v>1010</v>
      </c>
    </row>
    <row r="38" spans="1:27" x14ac:dyDescent="0.35">
      <c r="A38" s="2">
        <v>19</v>
      </c>
      <c r="B38" s="49">
        <v>101</v>
      </c>
      <c r="C38" s="50" t="s">
        <v>27</v>
      </c>
      <c r="D38" s="51" t="s">
        <v>455</v>
      </c>
      <c r="E38" s="52" t="s">
        <v>37</v>
      </c>
      <c r="F38" s="52" t="s">
        <v>397</v>
      </c>
      <c r="G38" s="113">
        <v>88</v>
      </c>
      <c r="H38" s="113">
        <v>80</v>
      </c>
      <c r="I38" s="113">
        <v>79</v>
      </c>
      <c r="J38" s="113">
        <v>88</v>
      </c>
      <c r="K38" s="113">
        <v>80</v>
      </c>
      <c r="L38" s="113">
        <v>84</v>
      </c>
      <c r="M38" s="113">
        <f t="shared" si="0"/>
        <v>499</v>
      </c>
      <c r="N38" s="113">
        <v>7</v>
      </c>
      <c r="O38" s="44"/>
      <c r="P38" s="2"/>
      <c r="Q38" s="80">
        <v>87</v>
      </c>
      <c r="R38" s="80">
        <v>84</v>
      </c>
      <c r="S38" s="80">
        <v>81</v>
      </c>
      <c r="T38" s="80">
        <v>80</v>
      </c>
      <c r="U38" s="80">
        <v>81</v>
      </c>
      <c r="V38" s="80">
        <v>86</v>
      </c>
      <c r="W38" s="80">
        <f t="shared" si="1"/>
        <v>499</v>
      </c>
      <c r="X38" s="80">
        <v>3</v>
      </c>
      <c r="Y38" s="44"/>
      <c r="Z38" s="2"/>
      <c r="AA38" s="2">
        <f t="shared" si="2"/>
        <v>998</v>
      </c>
    </row>
    <row r="39" spans="1:27" x14ac:dyDescent="0.35">
      <c r="A39" s="2">
        <v>21</v>
      </c>
      <c r="B39" s="10">
        <v>415</v>
      </c>
      <c r="C39" s="53" t="s">
        <v>105</v>
      </c>
      <c r="D39" s="53" t="s">
        <v>248</v>
      </c>
      <c r="E39" s="49" t="s">
        <v>612</v>
      </c>
      <c r="F39" s="49" t="s">
        <v>303</v>
      </c>
      <c r="G39" s="113">
        <v>87</v>
      </c>
      <c r="H39" s="113">
        <v>81</v>
      </c>
      <c r="I39" s="113">
        <v>76</v>
      </c>
      <c r="J39" s="113">
        <v>83</v>
      </c>
      <c r="K39" s="113">
        <v>83</v>
      </c>
      <c r="L39" s="113">
        <v>77</v>
      </c>
      <c r="M39" s="113">
        <f t="shared" si="0"/>
        <v>487</v>
      </c>
      <c r="N39" s="113">
        <v>6</v>
      </c>
      <c r="O39" s="44"/>
      <c r="P39" s="2"/>
      <c r="Q39" s="80">
        <v>92</v>
      </c>
      <c r="R39" s="80">
        <v>87</v>
      </c>
      <c r="S39" s="80">
        <v>83</v>
      </c>
      <c r="T39" s="80">
        <v>69</v>
      </c>
      <c r="U39" s="80">
        <v>91</v>
      </c>
      <c r="V39" s="80">
        <v>82</v>
      </c>
      <c r="W39" s="80">
        <f t="shared" si="1"/>
        <v>504</v>
      </c>
      <c r="X39" s="80">
        <v>7</v>
      </c>
      <c r="Y39" s="44"/>
      <c r="Z39" s="2"/>
      <c r="AA39" s="2">
        <f t="shared" si="2"/>
        <v>991</v>
      </c>
    </row>
    <row r="40" spans="1:27" x14ac:dyDescent="0.35">
      <c r="A40" s="2">
        <v>22</v>
      </c>
      <c r="B40" s="49">
        <v>315</v>
      </c>
      <c r="C40" s="50" t="s">
        <v>17</v>
      </c>
      <c r="D40" s="51" t="s">
        <v>608</v>
      </c>
      <c r="E40" s="52"/>
      <c r="F40" s="52" t="s">
        <v>160</v>
      </c>
      <c r="G40" s="113">
        <v>79</v>
      </c>
      <c r="H40" s="113">
        <v>79</v>
      </c>
      <c r="I40" s="113">
        <v>84</v>
      </c>
      <c r="J40" s="113">
        <v>87</v>
      </c>
      <c r="K40" s="113">
        <v>90</v>
      </c>
      <c r="L40" s="113">
        <v>81</v>
      </c>
      <c r="M40" s="113">
        <f t="shared" si="0"/>
        <v>500</v>
      </c>
      <c r="N40" s="113">
        <v>3</v>
      </c>
      <c r="O40" s="44"/>
      <c r="P40" s="2"/>
      <c r="Q40" s="80">
        <v>81</v>
      </c>
      <c r="R40" s="80">
        <v>75</v>
      </c>
      <c r="S40" s="80">
        <v>86</v>
      </c>
      <c r="T40" s="80">
        <v>70</v>
      </c>
      <c r="U40" s="80">
        <v>78</v>
      </c>
      <c r="V40" s="80">
        <v>82</v>
      </c>
      <c r="W40" s="80">
        <f t="shared" si="1"/>
        <v>472</v>
      </c>
      <c r="X40" s="80">
        <v>2</v>
      </c>
      <c r="Y40" s="44"/>
      <c r="Z40" s="2"/>
      <c r="AA40" s="2">
        <f t="shared" si="2"/>
        <v>972</v>
      </c>
    </row>
    <row r="41" spans="1:27" x14ac:dyDescent="0.35">
      <c r="A41" s="2">
        <v>23</v>
      </c>
      <c r="B41" s="49">
        <v>233</v>
      </c>
      <c r="C41" s="58" t="s">
        <v>439</v>
      </c>
      <c r="D41" s="61" t="s">
        <v>440</v>
      </c>
      <c r="E41" s="59" t="s">
        <v>6</v>
      </c>
      <c r="F41" s="59" t="s">
        <v>160</v>
      </c>
      <c r="G41" s="113">
        <v>86</v>
      </c>
      <c r="H41" s="113">
        <v>78</v>
      </c>
      <c r="I41" s="113">
        <v>77</v>
      </c>
      <c r="J41" s="113">
        <v>80</v>
      </c>
      <c r="K41" s="113">
        <v>77</v>
      </c>
      <c r="L41" s="113">
        <v>79</v>
      </c>
      <c r="M41" s="113">
        <f t="shared" si="0"/>
        <v>477</v>
      </c>
      <c r="N41" s="113">
        <v>4</v>
      </c>
      <c r="O41" s="44"/>
      <c r="P41" s="2"/>
      <c r="Q41" s="80">
        <v>83</v>
      </c>
      <c r="R41" s="80">
        <v>83</v>
      </c>
      <c r="S41" s="80">
        <v>78</v>
      </c>
      <c r="T41" s="80">
        <v>79</v>
      </c>
      <c r="U41" s="80">
        <v>85</v>
      </c>
      <c r="V41" s="80">
        <v>78</v>
      </c>
      <c r="W41" s="80">
        <f t="shared" si="1"/>
        <v>486</v>
      </c>
      <c r="X41" s="80">
        <v>2</v>
      </c>
      <c r="Y41" s="44"/>
      <c r="Z41" s="2"/>
      <c r="AA41" s="2">
        <f t="shared" si="2"/>
        <v>963</v>
      </c>
    </row>
    <row r="42" spans="1:27" x14ac:dyDescent="0.35">
      <c r="A42" s="2">
        <v>24</v>
      </c>
      <c r="B42" s="49">
        <v>279</v>
      </c>
      <c r="C42" s="50" t="s">
        <v>43</v>
      </c>
      <c r="D42" s="51" t="s">
        <v>525</v>
      </c>
      <c r="E42" s="59" t="s">
        <v>612</v>
      </c>
      <c r="F42" s="52" t="s">
        <v>355</v>
      </c>
      <c r="G42" s="113">
        <v>82</v>
      </c>
      <c r="H42" s="113">
        <v>74</v>
      </c>
      <c r="I42" s="113">
        <v>81</v>
      </c>
      <c r="J42" s="113">
        <v>80</v>
      </c>
      <c r="K42" s="113">
        <v>73</v>
      </c>
      <c r="L42" s="113">
        <v>78</v>
      </c>
      <c r="M42" s="113">
        <f t="shared" si="0"/>
        <v>468</v>
      </c>
      <c r="N42" s="113">
        <v>1</v>
      </c>
      <c r="O42" s="44"/>
      <c r="P42" s="2"/>
      <c r="Q42" s="80">
        <v>77</v>
      </c>
      <c r="R42" s="80">
        <v>81</v>
      </c>
      <c r="S42" s="80">
        <v>87</v>
      </c>
      <c r="T42" s="80">
        <v>73</v>
      </c>
      <c r="U42" s="80">
        <v>72</v>
      </c>
      <c r="V42" s="80">
        <v>79</v>
      </c>
      <c r="W42" s="80">
        <f t="shared" si="1"/>
        <v>469</v>
      </c>
      <c r="X42" s="80">
        <v>5</v>
      </c>
      <c r="Y42" s="44"/>
      <c r="Z42" s="2"/>
      <c r="AA42" s="2">
        <f t="shared" si="2"/>
        <v>937</v>
      </c>
    </row>
    <row r="43" spans="1:27" x14ac:dyDescent="0.35">
      <c r="A43" s="2">
        <v>25</v>
      </c>
      <c r="B43" s="49">
        <v>379</v>
      </c>
      <c r="C43" s="50" t="s">
        <v>446</v>
      </c>
      <c r="D43" s="51" t="s">
        <v>447</v>
      </c>
      <c r="E43" s="52"/>
      <c r="F43" s="52" t="s">
        <v>344</v>
      </c>
      <c r="G43" s="113">
        <v>72</v>
      </c>
      <c r="H43" s="113">
        <v>78</v>
      </c>
      <c r="I43" s="113">
        <v>64</v>
      </c>
      <c r="J43" s="113">
        <v>82</v>
      </c>
      <c r="K43" s="113">
        <v>82</v>
      </c>
      <c r="L43" s="113">
        <v>88</v>
      </c>
      <c r="M43" s="113">
        <f t="shared" si="0"/>
        <v>466</v>
      </c>
      <c r="N43" s="113">
        <v>6</v>
      </c>
      <c r="O43" s="44"/>
      <c r="P43" s="2"/>
      <c r="Q43" s="80">
        <v>85</v>
      </c>
      <c r="R43" s="80">
        <v>72</v>
      </c>
      <c r="S43" s="80">
        <v>69</v>
      </c>
      <c r="T43" s="80">
        <v>70</v>
      </c>
      <c r="U43" s="80">
        <v>67</v>
      </c>
      <c r="V43" s="80">
        <v>82</v>
      </c>
      <c r="W43" s="80">
        <f t="shared" si="1"/>
        <v>445</v>
      </c>
      <c r="X43" s="80">
        <v>2</v>
      </c>
      <c r="Y43" s="44"/>
      <c r="Z43" s="2"/>
      <c r="AA43" s="2">
        <f t="shared" si="2"/>
        <v>911</v>
      </c>
    </row>
    <row r="44" spans="1:27" x14ac:dyDescent="0.35">
      <c r="A44" s="2">
        <v>26</v>
      </c>
      <c r="B44" s="49">
        <v>245</v>
      </c>
      <c r="C44" s="50" t="s">
        <v>130</v>
      </c>
      <c r="D44" s="51" t="s">
        <v>31</v>
      </c>
      <c r="E44" s="52"/>
      <c r="F44" s="52" t="s">
        <v>397</v>
      </c>
      <c r="G44" s="113">
        <v>72</v>
      </c>
      <c r="H44" s="113">
        <v>75</v>
      </c>
      <c r="I44" s="113">
        <v>70</v>
      </c>
      <c r="J44" s="113">
        <v>76</v>
      </c>
      <c r="K44" s="113">
        <v>75</v>
      </c>
      <c r="L44" s="113">
        <v>74</v>
      </c>
      <c r="M44" s="113">
        <f t="shared" si="0"/>
        <v>442</v>
      </c>
      <c r="N44" s="113">
        <v>1</v>
      </c>
      <c r="O44" s="44"/>
      <c r="P44" s="2"/>
      <c r="Q44" s="80">
        <v>75</v>
      </c>
      <c r="R44" s="80">
        <v>78</v>
      </c>
      <c r="S44" s="80">
        <v>76</v>
      </c>
      <c r="T44" s="80">
        <v>73</v>
      </c>
      <c r="U44" s="80">
        <v>79</v>
      </c>
      <c r="V44" s="80">
        <v>82</v>
      </c>
      <c r="W44" s="80">
        <f t="shared" si="1"/>
        <v>463</v>
      </c>
      <c r="X44" s="80">
        <v>1</v>
      </c>
      <c r="Y44" s="44"/>
      <c r="Z44" s="2"/>
      <c r="AA44" s="2">
        <f t="shared" si="2"/>
        <v>905</v>
      </c>
    </row>
    <row r="45" spans="1:27" x14ac:dyDescent="0.35">
      <c r="A45" s="2">
        <v>27</v>
      </c>
      <c r="B45" s="49">
        <v>337</v>
      </c>
      <c r="C45" s="50" t="s">
        <v>400</v>
      </c>
      <c r="D45" s="51" t="s">
        <v>609</v>
      </c>
      <c r="E45" s="52" t="s">
        <v>612</v>
      </c>
      <c r="F45" s="52" t="s">
        <v>160</v>
      </c>
      <c r="G45" s="113">
        <v>77</v>
      </c>
      <c r="H45" s="113">
        <v>69</v>
      </c>
      <c r="I45" s="113">
        <v>79</v>
      </c>
      <c r="J45" s="113">
        <v>73</v>
      </c>
      <c r="K45" s="113">
        <v>68</v>
      </c>
      <c r="L45" s="113">
        <v>73</v>
      </c>
      <c r="M45" s="113">
        <f t="shared" si="0"/>
        <v>439</v>
      </c>
      <c r="N45" s="113">
        <v>4</v>
      </c>
      <c r="O45" s="44"/>
      <c r="P45" s="2"/>
      <c r="Q45" s="80">
        <v>72</v>
      </c>
      <c r="R45" s="80">
        <v>78</v>
      </c>
      <c r="S45" s="80">
        <v>78</v>
      </c>
      <c r="T45" s="80">
        <v>74</v>
      </c>
      <c r="U45" s="80">
        <v>79</v>
      </c>
      <c r="V45" s="80">
        <v>81</v>
      </c>
      <c r="W45" s="80">
        <f t="shared" si="1"/>
        <v>462</v>
      </c>
      <c r="X45" s="80">
        <v>1</v>
      </c>
      <c r="Y45" s="44"/>
      <c r="Z45" s="2"/>
      <c r="AA45" s="2">
        <f t="shared" si="2"/>
        <v>901</v>
      </c>
    </row>
    <row r="46" spans="1:27" x14ac:dyDescent="0.35">
      <c r="A46" s="2">
        <v>28</v>
      </c>
      <c r="B46" s="49">
        <v>227</v>
      </c>
      <c r="C46" s="50" t="s">
        <v>545</v>
      </c>
      <c r="D46" s="51" t="s">
        <v>186</v>
      </c>
      <c r="E46" s="52" t="s">
        <v>6</v>
      </c>
      <c r="F46" s="59" t="s">
        <v>397</v>
      </c>
      <c r="G46" s="113">
        <v>69</v>
      </c>
      <c r="H46" s="113">
        <v>74</v>
      </c>
      <c r="I46" s="113">
        <v>79</v>
      </c>
      <c r="J46" s="113">
        <v>70</v>
      </c>
      <c r="K46" s="113">
        <v>74</v>
      </c>
      <c r="L46" s="113">
        <v>74</v>
      </c>
      <c r="M46" s="113">
        <f t="shared" si="0"/>
        <v>440</v>
      </c>
      <c r="N46" s="113">
        <v>3</v>
      </c>
      <c r="O46" s="44"/>
      <c r="P46" s="2"/>
      <c r="Q46" s="80">
        <v>77</v>
      </c>
      <c r="R46" s="80">
        <v>84</v>
      </c>
      <c r="S46" s="80">
        <v>84</v>
      </c>
      <c r="T46" s="80">
        <v>73</v>
      </c>
      <c r="U46" s="80">
        <v>76</v>
      </c>
      <c r="V46" s="80">
        <v>58</v>
      </c>
      <c r="W46" s="80">
        <f t="shared" si="1"/>
        <v>452</v>
      </c>
      <c r="X46" s="80">
        <v>2</v>
      </c>
      <c r="Y46" s="44"/>
      <c r="Z46" s="2"/>
      <c r="AA46" s="2">
        <f t="shared" si="2"/>
        <v>892</v>
      </c>
    </row>
    <row r="47" spans="1:27" x14ac:dyDescent="0.35">
      <c r="Q47" s="80"/>
      <c r="R47" s="80"/>
      <c r="S47" s="80"/>
      <c r="T47" s="80"/>
      <c r="U47" s="80"/>
      <c r="V47" s="80"/>
      <c r="W47" s="80"/>
      <c r="X47" s="80"/>
    </row>
    <row r="48" spans="1:27" s="7" customFormat="1" x14ac:dyDescent="0.35">
      <c r="A48" s="4" t="s">
        <v>269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28" customFormat="1" x14ac:dyDescent="0.35">
      <c r="A49" s="24" t="s">
        <v>887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s="8" customFormat="1" x14ac:dyDescent="0.35">
      <c r="A50" s="12" t="s">
        <v>270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s="8" customFormat="1" x14ac:dyDescent="0.35">
      <c r="A51" s="42"/>
      <c r="B51" s="2"/>
      <c r="C51" s="2"/>
      <c r="D51" s="2"/>
      <c r="E51" s="2"/>
      <c r="F51" s="2"/>
    </row>
    <row r="52" spans="1:27" s="8" customFormat="1" x14ac:dyDescent="0.35">
      <c r="A52" s="13" t="s">
        <v>268</v>
      </c>
      <c r="B52" s="46"/>
      <c r="C52" s="46"/>
      <c r="D52" s="13"/>
      <c r="E52" s="13" t="s">
        <v>721</v>
      </c>
      <c r="F52" s="13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2">
        <v>1076</v>
      </c>
    </row>
    <row r="53" spans="1:27" s="8" customFormat="1" x14ac:dyDescent="0.35">
      <c r="A53" s="13" t="s">
        <v>156</v>
      </c>
      <c r="B53" s="46"/>
      <c r="C53" s="46"/>
      <c r="D53" s="13"/>
      <c r="E53" s="13" t="s">
        <v>731</v>
      </c>
      <c r="F53" s="1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2">
        <v>1034</v>
      </c>
    </row>
    <row r="54" spans="1:27" s="8" customFormat="1" x14ac:dyDescent="0.35">
      <c r="A54" s="13" t="s">
        <v>157</v>
      </c>
      <c r="B54" s="46"/>
      <c r="C54" s="46"/>
      <c r="D54" s="13"/>
      <c r="E54" s="13" t="s">
        <v>720</v>
      </c>
      <c r="F54" s="1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42">
        <v>1020</v>
      </c>
    </row>
    <row r="55" spans="1:27" s="8" customFormat="1" x14ac:dyDescent="0.35">
      <c r="A55" s="13"/>
      <c r="B55" s="46"/>
      <c r="C55" s="46"/>
      <c r="D55" s="13"/>
      <c r="E55" s="13"/>
      <c r="F55" s="13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s="35" customFormat="1" x14ac:dyDescent="0.35">
      <c r="A56" s="31" t="s">
        <v>165</v>
      </c>
      <c r="B56" s="33" t="s">
        <v>0</v>
      </c>
      <c r="C56" s="34" t="s">
        <v>1</v>
      </c>
      <c r="D56" s="34" t="s">
        <v>169</v>
      </c>
      <c r="E56" s="33" t="s">
        <v>3</v>
      </c>
      <c r="F56" s="33" t="s">
        <v>300</v>
      </c>
      <c r="G56" s="33">
        <v>1</v>
      </c>
      <c r="H56" s="31">
        <v>2</v>
      </c>
      <c r="I56" s="31">
        <v>3</v>
      </c>
      <c r="J56" s="31">
        <v>4</v>
      </c>
      <c r="K56" s="31">
        <v>5</v>
      </c>
      <c r="L56" s="31">
        <v>6</v>
      </c>
      <c r="M56" s="31" t="s">
        <v>285</v>
      </c>
      <c r="N56" s="31" t="s">
        <v>288</v>
      </c>
      <c r="O56" s="31" t="s">
        <v>289</v>
      </c>
      <c r="P56" s="31" t="s">
        <v>290</v>
      </c>
      <c r="Q56" s="33">
        <v>1</v>
      </c>
      <c r="R56" s="31">
        <v>2</v>
      </c>
      <c r="S56" s="31">
        <v>3</v>
      </c>
      <c r="T56" s="31">
        <v>4</v>
      </c>
      <c r="U56" s="31">
        <v>5</v>
      </c>
      <c r="V56" s="31">
        <v>6</v>
      </c>
      <c r="W56" s="31" t="s">
        <v>286</v>
      </c>
      <c r="X56" s="31" t="s">
        <v>287</v>
      </c>
      <c r="Y56" s="31" t="s">
        <v>292</v>
      </c>
      <c r="Z56" s="31" t="s">
        <v>291</v>
      </c>
      <c r="AA56" s="31" t="s">
        <v>164</v>
      </c>
    </row>
    <row r="57" spans="1:27" x14ac:dyDescent="0.35">
      <c r="A57" s="2">
        <v>1</v>
      </c>
      <c r="B57" s="49">
        <v>140</v>
      </c>
      <c r="C57" s="50" t="s">
        <v>448</v>
      </c>
      <c r="D57" s="51" t="s">
        <v>248</v>
      </c>
      <c r="E57" s="59" t="s">
        <v>611</v>
      </c>
      <c r="F57" s="52" t="s">
        <v>303</v>
      </c>
      <c r="G57" s="113">
        <v>91</v>
      </c>
      <c r="H57" s="113">
        <v>88</v>
      </c>
      <c r="I57" s="113">
        <v>93</v>
      </c>
      <c r="J57" s="113">
        <v>86</v>
      </c>
      <c r="K57" s="113">
        <v>94</v>
      </c>
      <c r="L57" s="113">
        <v>82</v>
      </c>
      <c r="M57" s="113">
        <f t="shared" ref="M57:M62" si="3">SUM(G57:L57)</f>
        <v>534</v>
      </c>
      <c r="N57" s="113">
        <v>7</v>
      </c>
      <c r="O57" s="44">
        <v>176.6</v>
      </c>
      <c r="P57" s="2">
        <v>7</v>
      </c>
      <c r="Q57" s="80">
        <v>91</v>
      </c>
      <c r="R57" s="80">
        <v>88</v>
      </c>
      <c r="S57" s="80">
        <v>89</v>
      </c>
      <c r="T57" s="80">
        <v>81</v>
      </c>
      <c r="U57" s="80">
        <v>88</v>
      </c>
      <c r="V57" s="80">
        <v>90</v>
      </c>
      <c r="W57" s="80">
        <f t="shared" ref="W57:W62" si="4">SUM(Q57:V57)</f>
        <v>527</v>
      </c>
      <c r="X57" s="80">
        <v>4</v>
      </c>
      <c r="Y57" s="44">
        <v>176.7</v>
      </c>
      <c r="Z57" s="2">
        <v>8</v>
      </c>
      <c r="AA57" s="2">
        <f t="shared" ref="AA57:AA62" si="5">Z57+W57+P57+M57</f>
        <v>1076</v>
      </c>
    </row>
    <row r="58" spans="1:27" x14ac:dyDescent="0.35">
      <c r="A58" s="2">
        <v>2</v>
      </c>
      <c r="B58" s="49">
        <v>151</v>
      </c>
      <c r="C58" s="50" t="s">
        <v>532</v>
      </c>
      <c r="D58" s="51" t="s">
        <v>533</v>
      </c>
      <c r="E58" s="52" t="s">
        <v>6</v>
      </c>
      <c r="F58" s="52" t="s">
        <v>339</v>
      </c>
      <c r="G58" s="113">
        <v>85</v>
      </c>
      <c r="H58" s="113">
        <v>84</v>
      </c>
      <c r="I58" s="113">
        <v>80</v>
      </c>
      <c r="J58" s="113">
        <v>87</v>
      </c>
      <c r="K58" s="113">
        <v>84</v>
      </c>
      <c r="L58" s="113">
        <v>83</v>
      </c>
      <c r="M58" s="113">
        <f t="shared" si="3"/>
        <v>503</v>
      </c>
      <c r="N58" s="113">
        <v>4</v>
      </c>
      <c r="O58" s="44">
        <v>178.7</v>
      </c>
      <c r="P58" s="2">
        <v>8</v>
      </c>
      <c r="Q58" s="80">
        <v>88</v>
      </c>
      <c r="R58" s="80">
        <v>88</v>
      </c>
      <c r="S58" s="80">
        <v>86</v>
      </c>
      <c r="T58" s="80">
        <v>83</v>
      </c>
      <c r="U58" s="80">
        <v>91</v>
      </c>
      <c r="V58" s="80">
        <v>81</v>
      </c>
      <c r="W58" s="80">
        <f t="shared" si="4"/>
        <v>517</v>
      </c>
      <c r="X58" s="80">
        <v>5</v>
      </c>
      <c r="Y58" s="44">
        <v>154.19999999999999</v>
      </c>
      <c r="Z58" s="2">
        <v>6</v>
      </c>
      <c r="AA58" s="2">
        <f t="shared" si="5"/>
        <v>1034</v>
      </c>
    </row>
    <row r="59" spans="1:27" x14ac:dyDescent="0.35">
      <c r="A59" s="2">
        <v>3</v>
      </c>
      <c r="B59" s="10">
        <v>416</v>
      </c>
      <c r="C59" s="53" t="s">
        <v>32</v>
      </c>
      <c r="D59" s="53" t="s">
        <v>637</v>
      </c>
      <c r="E59" s="10" t="s">
        <v>611</v>
      </c>
      <c r="F59" s="49" t="s">
        <v>344</v>
      </c>
      <c r="G59" s="113">
        <v>87</v>
      </c>
      <c r="H59" s="113">
        <v>83</v>
      </c>
      <c r="I59" s="113">
        <v>86</v>
      </c>
      <c r="J59" s="113">
        <v>80</v>
      </c>
      <c r="K59" s="113">
        <v>84</v>
      </c>
      <c r="L59" s="113">
        <v>85</v>
      </c>
      <c r="M59" s="113">
        <f t="shared" si="3"/>
        <v>505</v>
      </c>
      <c r="N59" s="113">
        <v>3</v>
      </c>
      <c r="O59" s="44">
        <v>157.30000000000001</v>
      </c>
      <c r="P59" s="2">
        <v>6</v>
      </c>
      <c r="Q59" s="80">
        <v>78</v>
      </c>
      <c r="R59" s="80">
        <v>81</v>
      </c>
      <c r="S59" s="80">
        <v>80</v>
      </c>
      <c r="T59" s="80">
        <v>89</v>
      </c>
      <c r="U59" s="80">
        <v>87</v>
      </c>
      <c r="V59" s="80">
        <v>90</v>
      </c>
      <c r="W59" s="80">
        <f t="shared" si="4"/>
        <v>505</v>
      </c>
      <c r="X59" s="80">
        <v>4</v>
      </c>
      <c r="Y59" s="44">
        <v>118.3</v>
      </c>
      <c r="Z59" s="2">
        <v>4</v>
      </c>
      <c r="AA59" s="2">
        <f t="shared" si="5"/>
        <v>1020</v>
      </c>
    </row>
    <row r="60" spans="1:27" x14ac:dyDescent="0.35">
      <c r="A60" s="2">
        <v>4</v>
      </c>
      <c r="B60" s="49">
        <v>101</v>
      </c>
      <c r="C60" s="50" t="s">
        <v>27</v>
      </c>
      <c r="D60" s="51" t="s">
        <v>455</v>
      </c>
      <c r="E60" s="52" t="s">
        <v>37</v>
      </c>
      <c r="F60" s="52" t="s">
        <v>397</v>
      </c>
      <c r="G60" s="113">
        <v>88</v>
      </c>
      <c r="H60" s="113">
        <v>80</v>
      </c>
      <c r="I60" s="113">
        <v>79</v>
      </c>
      <c r="J60" s="113">
        <v>88</v>
      </c>
      <c r="K60" s="113">
        <v>80</v>
      </c>
      <c r="L60" s="113">
        <v>84</v>
      </c>
      <c r="M60" s="113">
        <f t="shared" si="3"/>
        <v>499</v>
      </c>
      <c r="N60" s="113">
        <v>7</v>
      </c>
      <c r="O60" s="44">
        <v>137.9</v>
      </c>
      <c r="P60" s="2">
        <v>5</v>
      </c>
      <c r="Q60" s="80">
        <v>87</v>
      </c>
      <c r="R60" s="80">
        <v>84</v>
      </c>
      <c r="S60" s="80">
        <v>81</v>
      </c>
      <c r="T60" s="80">
        <v>80</v>
      </c>
      <c r="U60" s="80">
        <v>81</v>
      </c>
      <c r="V60" s="80">
        <v>86</v>
      </c>
      <c r="W60" s="80">
        <f t="shared" si="4"/>
        <v>499</v>
      </c>
      <c r="X60" s="80">
        <v>3</v>
      </c>
      <c r="Y60" s="44">
        <v>135.5</v>
      </c>
      <c r="Z60" s="2">
        <v>5</v>
      </c>
      <c r="AA60" s="2">
        <f t="shared" si="5"/>
        <v>1008</v>
      </c>
    </row>
    <row r="61" spans="1:27" x14ac:dyDescent="0.35">
      <c r="A61" s="2">
        <v>5</v>
      </c>
      <c r="B61" s="49">
        <v>233</v>
      </c>
      <c r="C61" s="58" t="s">
        <v>439</v>
      </c>
      <c r="D61" s="61" t="s">
        <v>440</v>
      </c>
      <c r="E61" s="59" t="s">
        <v>6</v>
      </c>
      <c r="F61" s="59" t="s">
        <v>160</v>
      </c>
      <c r="G61" s="113">
        <v>86</v>
      </c>
      <c r="H61" s="113">
        <v>78</v>
      </c>
      <c r="I61" s="113">
        <v>77</v>
      </c>
      <c r="J61" s="113">
        <v>80</v>
      </c>
      <c r="K61" s="113">
        <v>77</v>
      </c>
      <c r="L61" s="113">
        <v>79</v>
      </c>
      <c r="M61" s="113">
        <f t="shared" si="3"/>
        <v>477</v>
      </c>
      <c r="N61" s="113">
        <v>4</v>
      </c>
      <c r="O61" s="44">
        <v>99.3</v>
      </c>
      <c r="P61" s="2">
        <v>3</v>
      </c>
      <c r="Q61" s="80">
        <v>83</v>
      </c>
      <c r="R61" s="80">
        <v>83</v>
      </c>
      <c r="S61" s="80">
        <v>78</v>
      </c>
      <c r="T61" s="80">
        <v>79</v>
      </c>
      <c r="U61" s="80">
        <v>85</v>
      </c>
      <c r="V61" s="80">
        <v>78</v>
      </c>
      <c r="W61" s="80">
        <f t="shared" si="4"/>
        <v>486</v>
      </c>
      <c r="X61" s="80">
        <v>2</v>
      </c>
      <c r="Y61" s="44">
        <v>93.3</v>
      </c>
      <c r="Z61" s="2">
        <v>3</v>
      </c>
      <c r="AA61" s="2">
        <f t="shared" si="5"/>
        <v>969</v>
      </c>
    </row>
    <row r="62" spans="1:27" x14ac:dyDescent="0.35">
      <c r="A62" s="2">
        <v>6</v>
      </c>
      <c r="B62" s="49">
        <v>227</v>
      </c>
      <c r="C62" s="50" t="s">
        <v>545</v>
      </c>
      <c r="D62" s="51" t="s">
        <v>186</v>
      </c>
      <c r="E62" s="52" t="s">
        <v>6</v>
      </c>
      <c r="F62" s="59" t="s">
        <v>397</v>
      </c>
      <c r="G62" s="113">
        <v>69</v>
      </c>
      <c r="H62" s="113">
        <v>74</v>
      </c>
      <c r="I62" s="113">
        <v>79</v>
      </c>
      <c r="J62" s="113">
        <v>70</v>
      </c>
      <c r="K62" s="113">
        <v>74</v>
      </c>
      <c r="L62" s="113">
        <v>74</v>
      </c>
      <c r="M62" s="113">
        <f t="shared" si="3"/>
        <v>440</v>
      </c>
      <c r="N62" s="113">
        <v>3</v>
      </c>
      <c r="O62" s="44">
        <v>112.5</v>
      </c>
      <c r="P62" s="2">
        <v>4</v>
      </c>
      <c r="Q62" s="80">
        <v>77</v>
      </c>
      <c r="R62" s="80">
        <v>84</v>
      </c>
      <c r="S62" s="80">
        <v>84</v>
      </c>
      <c r="T62" s="80">
        <v>73</v>
      </c>
      <c r="U62" s="80">
        <v>76</v>
      </c>
      <c r="V62" s="80">
        <v>58</v>
      </c>
      <c r="W62" s="80">
        <f t="shared" si="4"/>
        <v>452</v>
      </c>
      <c r="X62" s="80">
        <v>2</v>
      </c>
      <c r="Y62" s="44">
        <v>176.4</v>
      </c>
      <c r="Z62" s="2">
        <v>7</v>
      </c>
      <c r="AA62" s="2">
        <f t="shared" si="5"/>
        <v>903</v>
      </c>
    </row>
    <row r="63" spans="1:27" x14ac:dyDescent="0.35">
      <c r="Q63" s="80"/>
      <c r="R63" s="80"/>
      <c r="S63" s="80"/>
      <c r="T63" s="80"/>
      <c r="U63" s="80"/>
      <c r="V63" s="80"/>
      <c r="W63" s="80"/>
      <c r="X63" s="80"/>
    </row>
    <row r="65" spans="1:27" x14ac:dyDescent="0.35">
      <c r="Q65" s="80"/>
      <c r="R65" s="80"/>
      <c r="S65" s="80"/>
      <c r="T65" s="80"/>
      <c r="U65" s="80"/>
      <c r="V65" s="80"/>
      <c r="W65" s="80"/>
      <c r="X65" s="80"/>
    </row>
    <row r="66" spans="1:27" x14ac:dyDescent="0.35">
      <c r="A66" s="4" t="s">
        <v>269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5">
      <c r="A67" s="24" t="s">
        <v>610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x14ac:dyDescent="0.35">
      <c r="A68" s="12" t="s">
        <v>270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x14ac:dyDescent="0.35">
      <c r="A69" s="42"/>
      <c r="B69" s="2"/>
      <c r="C69" s="2"/>
      <c r="D69" s="2"/>
      <c r="E69" s="2"/>
      <c r="F69" s="2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101" customFormat="1" x14ac:dyDescent="0.35">
      <c r="A70" s="13" t="s">
        <v>874</v>
      </c>
      <c r="B70" s="42"/>
      <c r="C70" s="42"/>
      <c r="D70" s="42"/>
      <c r="E70" s="13" t="s">
        <v>766</v>
      </c>
      <c r="F70" s="42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42">
        <v>954</v>
      </c>
    </row>
    <row r="71" spans="1:27" x14ac:dyDescent="0.35">
      <c r="A71" s="42"/>
      <c r="B71" s="2"/>
      <c r="C71" s="2"/>
      <c r="D71" s="2"/>
      <c r="E71" s="2"/>
      <c r="F71" s="2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s="35" customFormat="1" x14ac:dyDescent="0.35">
      <c r="A72" s="31" t="s">
        <v>165</v>
      </c>
      <c r="B72" s="33" t="s">
        <v>0</v>
      </c>
      <c r="C72" s="34" t="s">
        <v>1</v>
      </c>
      <c r="D72" s="34" t="s">
        <v>169</v>
      </c>
      <c r="E72" s="33" t="s">
        <v>3</v>
      </c>
      <c r="F72" s="33" t="s">
        <v>300</v>
      </c>
      <c r="G72" s="33">
        <v>1</v>
      </c>
      <c r="H72" s="31">
        <v>2</v>
      </c>
      <c r="I72" s="31">
        <v>3</v>
      </c>
      <c r="J72" s="31">
        <v>4</v>
      </c>
      <c r="K72" s="31">
        <v>5</v>
      </c>
      <c r="L72" s="31">
        <v>6</v>
      </c>
      <c r="M72" s="31" t="s">
        <v>285</v>
      </c>
      <c r="N72" s="31" t="s">
        <v>288</v>
      </c>
      <c r="O72" s="31"/>
      <c r="P72" s="31"/>
      <c r="Q72" s="33">
        <v>1</v>
      </c>
      <c r="R72" s="31">
        <v>2</v>
      </c>
      <c r="S72" s="31">
        <v>3</v>
      </c>
      <c r="T72" s="31">
        <v>4</v>
      </c>
      <c r="U72" s="31">
        <v>5</v>
      </c>
      <c r="V72" s="31">
        <v>6</v>
      </c>
      <c r="W72" s="31" t="s">
        <v>286</v>
      </c>
      <c r="X72" s="31" t="s">
        <v>287</v>
      </c>
      <c r="Y72" s="31"/>
      <c r="Z72" s="31"/>
      <c r="AA72" s="31" t="s">
        <v>164</v>
      </c>
    </row>
    <row r="73" spans="1:27" customFormat="1" ht="20.149999999999999" customHeight="1" x14ac:dyDescent="0.35">
      <c r="A73" s="2">
        <v>1</v>
      </c>
      <c r="B73" s="49">
        <v>413</v>
      </c>
      <c r="C73" s="58" t="s">
        <v>458</v>
      </c>
      <c r="D73" s="61" t="s">
        <v>654</v>
      </c>
      <c r="E73" s="59" t="s">
        <v>355</v>
      </c>
      <c r="F73" s="59" t="s">
        <v>358</v>
      </c>
      <c r="G73" s="113">
        <v>81</v>
      </c>
      <c r="H73" s="113">
        <v>81</v>
      </c>
      <c r="I73" s="113">
        <v>76</v>
      </c>
      <c r="J73" s="113">
        <v>84</v>
      </c>
      <c r="K73" s="113">
        <v>85</v>
      </c>
      <c r="L73" s="113">
        <v>80</v>
      </c>
      <c r="M73" s="113">
        <f>SUM(G73:L73)</f>
        <v>487</v>
      </c>
      <c r="N73" s="113">
        <v>3</v>
      </c>
      <c r="Q73" s="80">
        <v>78</v>
      </c>
      <c r="R73" s="80">
        <v>81</v>
      </c>
      <c r="S73" s="80">
        <v>79</v>
      </c>
      <c r="T73" s="80">
        <v>69</v>
      </c>
      <c r="U73" s="80">
        <v>81</v>
      </c>
      <c r="V73" s="80">
        <v>79</v>
      </c>
      <c r="W73" s="80">
        <f>SUM(Q73:V73)</f>
        <v>467</v>
      </c>
      <c r="X73" s="80">
        <v>3</v>
      </c>
      <c r="AA73" s="2">
        <f>W73+M73</f>
        <v>954</v>
      </c>
    </row>
  </sheetData>
  <printOptions horizontalCentered="1"/>
  <pageMargins left="0.2" right="0.2" top="0.75" bottom="0.5" header="0.3" footer="0.3"/>
  <pageSetup orientation="portrait" verticalDpi="0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/>
  </sheetViews>
  <sheetFormatPr defaultColWidth="9.1796875" defaultRowHeight="15.5" x14ac:dyDescent="0.35"/>
  <cols>
    <col min="1" max="1" width="6.1796875" style="54" customWidth="1"/>
    <col min="2" max="2" width="5.1796875" style="54" bestFit="1" customWidth="1"/>
    <col min="3" max="3" width="10.7265625" style="54" bestFit="1" customWidth="1"/>
    <col min="4" max="4" width="12.7265625" style="54" bestFit="1" customWidth="1"/>
    <col min="5" max="5" width="5" style="54" bestFit="1" customWidth="1"/>
    <col min="6" max="6" width="7.453125" style="54" bestFit="1" customWidth="1"/>
    <col min="7" max="12" width="7" style="54" hidden="1" customWidth="1"/>
    <col min="13" max="13" width="7" style="54" bestFit="1" customWidth="1"/>
    <col min="14" max="19" width="7" style="54" hidden="1" customWidth="1"/>
    <col min="20" max="21" width="7" style="54" bestFit="1" customWidth="1"/>
    <col min="22" max="22" width="4.81640625" style="54" bestFit="1" customWidth="1"/>
    <col min="23" max="23" width="8.26953125" style="54" bestFit="1" customWidth="1"/>
    <col min="24" max="16384" width="9.1796875" style="54"/>
  </cols>
  <sheetData>
    <row r="1" spans="1:24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s="28" customFormat="1" x14ac:dyDescent="0.35">
      <c r="A2" s="24" t="s">
        <v>606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s="8" customFormat="1" x14ac:dyDescent="0.35">
      <c r="A4" s="42"/>
      <c r="B4" s="2"/>
      <c r="C4" s="2"/>
      <c r="D4" s="2"/>
      <c r="E4" s="2"/>
      <c r="F4" s="2"/>
    </row>
    <row r="5" spans="1:24" s="7" customFormat="1" x14ac:dyDescent="0.35">
      <c r="A5" s="13" t="s">
        <v>155</v>
      </c>
      <c r="B5" s="13"/>
      <c r="C5" s="13"/>
      <c r="D5" s="13"/>
      <c r="E5" s="13" t="s">
        <v>870</v>
      </c>
      <c r="F5" s="13"/>
      <c r="W5" s="47">
        <v>1262</v>
      </c>
    </row>
    <row r="6" spans="1:24" s="8" customFormat="1" x14ac:dyDescent="0.35">
      <c r="A6" s="13" t="s">
        <v>156</v>
      </c>
      <c r="B6" s="46"/>
      <c r="C6" s="46"/>
      <c r="D6" s="13"/>
      <c r="E6" s="13" t="s">
        <v>871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47">
        <v>1258.7</v>
      </c>
    </row>
    <row r="7" spans="1:24" s="8" customFormat="1" x14ac:dyDescent="0.35">
      <c r="A7" s="13" t="s">
        <v>157</v>
      </c>
      <c r="B7" s="46"/>
      <c r="C7" s="46"/>
      <c r="D7" s="13"/>
      <c r="E7" s="13" t="s">
        <v>872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47">
        <v>1245.9000000000001</v>
      </c>
    </row>
    <row r="8" spans="1:24" s="8" customFormat="1" x14ac:dyDescent="0.35">
      <c r="A8" s="13"/>
      <c r="B8" s="46"/>
      <c r="C8" s="46"/>
      <c r="D8" s="46"/>
      <c r="E8" s="46"/>
      <c r="F8" s="13"/>
    </row>
    <row r="9" spans="1:24" s="35" customFormat="1" x14ac:dyDescent="0.35">
      <c r="A9" s="31" t="s">
        <v>165</v>
      </c>
      <c r="B9" s="33" t="s">
        <v>0</v>
      </c>
      <c r="C9" s="34" t="s">
        <v>1</v>
      </c>
      <c r="D9" s="34" t="s">
        <v>169</v>
      </c>
      <c r="E9" s="33" t="s">
        <v>3</v>
      </c>
      <c r="F9" s="33" t="s">
        <v>300</v>
      </c>
      <c r="G9" s="33">
        <v>1</v>
      </c>
      <c r="H9" s="31">
        <v>2</v>
      </c>
      <c r="I9" s="31">
        <v>3</v>
      </c>
      <c r="J9" s="31">
        <v>4</v>
      </c>
      <c r="K9" s="31">
        <v>5</v>
      </c>
      <c r="L9" s="31">
        <v>6</v>
      </c>
      <c r="M9" s="31" t="s">
        <v>285</v>
      </c>
      <c r="N9" s="33">
        <v>1</v>
      </c>
      <c r="O9" s="31">
        <v>2</v>
      </c>
      <c r="P9" s="31">
        <v>3</v>
      </c>
      <c r="Q9" s="31">
        <v>4</v>
      </c>
      <c r="R9" s="31">
        <v>5</v>
      </c>
      <c r="S9" s="31">
        <v>6</v>
      </c>
      <c r="T9" s="31" t="s">
        <v>286</v>
      </c>
      <c r="U9" s="31" t="s">
        <v>162</v>
      </c>
      <c r="V9" s="31" t="s">
        <v>163</v>
      </c>
      <c r="W9" s="31" t="s">
        <v>164</v>
      </c>
    </row>
    <row r="10" spans="1:24" x14ac:dyDescent="0.35">
      <c r="A10" s="2">
        <v>1</v>
      </c>
      <c r="B10" s="10">
        <v>411</v>
      </c>
      <c r="C10" s="53" t="s">
        <v>130</v>
      </c>
      <c r="D10" s="54" t="s">
        <v>745</v>
      </c>
      <c r="E10" s="49" t="s">
        <v>355</v>
      </c>
      <c r="F10" s="49" t="s">
        <v>358</v>
      </c>
      <c r="G10" s="79">
        <v>104.6</v>
      </c>
      <c r="H10" s="79">
        <v>103.8</v>
      </c>
      <c r="I10" s="79">
        <v>103.8</v>
      </c>
      <c r="J10" s="79">
        <v>104.4</v>
      </c>
      <c r="K10" s="79">
        <v>104.9</v>
      </c>
      <c r="L10" s="79">
        <v>103.5</v>
      </c>
      <c r="M10" s="79">
        <v>625</v>
      </c>
      <c r="N10" s="44">
        <v>105.9</v>
      </c>
      <c r="O10" s="44">
        <v>104.7</v>
      </c>
      <c r="P10" s="44">
        <v>105.3</v>
      </c>
      <c r="Q10" s="44">
        <v>105.1</v>
      </c>
      <c r="R10" s="44">
        <v>104.3</v>
      </c>
      <c r="S10" s="44">
        <v>104.7</v>
      </c>
      <c r="T10" s="44">
        <f>SUM(N10:S10)</f>
        <v>630</v>
      </c>
      <c r="U10" s="44">
        <v>208.7</v>
      </c>
      <c r="V10" s="2">
        <v>7</v>
      </c>
      <c r="W10" s="44">
        <f>V10+T10+M10</f>
        <v>1262</v>
      </c>
      <c r="X10" s="2"/>
    </row>
    <row r="11" spans="1:24" x14ac:dyDescent="0.35">
      <c r="A11" s="2">
        <v>2</v>
      </c>
      <c r="B11" s="10">
        <v>404</v>
      </c>
      <c r="C11" s="53" t="s">
        <v>115</v>
      </c>
      <c r="D11" s="54" t="s">
        <v>844</v>
      </c>
      <c r="E11" s="49" t="s">
        <v>355</v>
      </c>
      <c r="F11" s="49" t="s">
        <v>358</v>
      </c>
      <c r="G11" s="79">
        <v>104.1</v>
      </c>
      <c r="H11" s="79">
        <v>103.8</v>
      </c>
      <c r="I11" s="79">
        <v>104.4</v>
      </c>
      <c r="J11" s="79">
        <v>104.8</v>
      </c>
      <c r="K11" s="79">
        <v>103.7</v>
      </c>
      <c r="L11" s="79">
        <v>105</v>
      </c>
      <c r="M11" s="79">
        <v>625.79999999999995</v>
      </c>
      <c r="N11" s="44">
        <v>104.7</v>
      </c>
      <c r="O11" s="44">
        <v>103.8</v>
      </c>
      <c r="P11" s="44">
        <v>104.4</v>
      </c>
      <c r="Q11" s="44">
        <v>103.9</v>
      </c>
      <c r="R11" s="44">
        <v>104.2</v>
      </c>
      <c r="S11" s="44">
        <v>103.9</v>
      </c>
      <c r="T11" s="44">
        <f>SUM(N11:S11)</f>
        <v>624.9</v>
      </c>
      <c r="U11" s="44">
        <v>209.7</v>
      </c>
      <c r="V11" s="2">
        <v>8</v>
      </c>
      <c r="W11" s="44">
        <f>V11+T11+M11</f>
        <v>1258.6999999999998</v>
      </c>
      <c r="X11" s="2"/>
    </row>
    <row r="12" spans="1:24" x14ac:dyDescent="0.35">
      <c r="A12" s="2">
        <v>3</v>
      </c>
      <c r="B12" s="10">
        <v>409</v>
      </c>
      <c r="C12" s="53" t="s">
        <v>357</v>
      </c>
      <c r="D12" s="54" t="s">
        <v>823</v>
      </c>
      <c r="E12" s="49" t="s">
        <v>355</v>
      </c>
      <c r="F12" s="49" t="s">
        <v>358</v>
      </c>
      <c r="G12" s="79">
        <v>103.3</v>
      </c>
      <c r="H12" s="79">
        <v>100.9</v>
      </c>
      <c r="I12" s="79">
        <v>103.7</v>
      </c>
      <c r="J12" s="79">
        <v>103.4</v>
      </c>
      <c r="K12" s="79">
        <v>104.2</v>
      </c>
      <c r="L12" s="79">
        <v>103.6</v>
      </c>
      <c r="M12" s="79">
        <v>619.1</v>
      </c>
      <c r="N12" s="44">
        <v>103.3</v>
      </c>
      <c r="O12" s="44">
        <v>103.8</v>
      </c>
      <c r="P12" s="44">
        <v>104</v>
      </c>
      <c r="Q12" s="44">
        <v>102.5</v>
      </c>
      <c r="R12" s="44">
        <v>103.4</v>
      </c>
      <c r="S12" s="44">
        <v>104.8</v>
      </c>
      <c r="T12" s="44">
        <f>SUM(N12:S12)</f>
        <v>621.79999999999995</v>
      </c>
      <c r="U12" s="44">
        <v>165.9</v>
      </c>
      <c r="V12" s="2">
        <v>5</v>
      </c>
      <c r="W12" s="44">
        <f>V12+T12+M12</f>
        <v>1245.9000000000001</v>
      </c>
      <c r="X12" s="2"/>
    </row>
    <row r="13" spans="1:24" x14ac:dyDescent="0.35">
      <c r="A13" s="2">
        <v>4</v>
      </c>
      <c r="B13" s="10">
        <v>388</v>
      </c>
      <c r="C13" s="53" t="s">
        <v>583</v>
      </c>
      <c r="D13" s="54" t="s">
        <v>584</v>
      </c>
      <c r="E13" s="49" t="s">
        <v>355</v>
      </c>
      <c r="F13" s="49" t="s">
        <v>358</v>
      </c>
      <c r="G13" s="79">
        <v>97.6</v>
      </c>
      <c r="H13" s="79">
        <v>102.1</v>
      </c>
      <c r="I13" s="79">
        <v>100.1</v>
      </c>
      <c r="J13" s="79">
        <v>99.1</v>
      </c>
      <c r="K13" s="79">
        <v>95.9</v>
      </c>
      <c r="L13" s="79">
        <v>96.5</v>
      </c>
      <c r="M13" s="79">
        <v>591.29999999999995</v>
      </c>
      <c r="N13" s="44">
        <v>98.5</v>
      </c>
      <c r="O13" s="44">
        <v>98.2</v>
      </c>
      <c r="P13" s="44">
        <v>97.5</v>
      </c>
      <c r="Q13" s="44">
        <v>101.2</v>
      </c>
      <c r="R13" s="44">
        <v>99.3</v>
      </c>
      <c r="S13" s="44">
        <v>93.2</v>
      </c>
      <c r="T13" s="44">
        <f>SUM(N13:S13)</f>
        <v>587.9</v>
      </c>
      <c r="U13" s="44">
        <v>77.8</v>
      </c>
      <c r="V13" s="2">
        <v>1</v>
      </c>
      <c r="W13" s="44">
        <f>V13+T13+M13</f>
        <v>1180.1999999999998</v>
      </c>
      <c r="X13" s="2"/>
    </row>
    <row r="14" spans="1:24" x14ac:dyDescent="0.35">
      <c r="A14" s="2">
        <v>5</v>
      </c>
      <c r="B14" s="10">
        <v>436</v>
      </c>
      <c r="C14" s="53" t="s">
        <v>657</v>
      </c>
      <c r="D14" s="53" t="s">
        <v>658</v>
      </c>
      <c r="E14" s="10" t="s">
        <v>355</v>
      </c>
      <c r="F14" s="49" t="s">
        <v>358</v>
      </c>
      <c r="G14" s="79">
        <v>97.2</v>
      </c>
      <c r="H14" s="79">
        <v>87.4</v>
      </c>
      <c r="I14" s="79">
        <v>95.2</v>
      </c>
      <c r="J14" s="79">
        <v>98.3</v>
      </c>
      <c r="K14" s="79">
        <v>98.5</v>
      </c>
      <c r="L14" s="79">
        <v>92.3</v>
      </c>
      <c r="M14" s="79">
        <v>568.9</v>
      </c>
      <c r="N14" s="44">
        <v>97.3</v>
      </c>
      <c r="O14" s="44">
        <v>94.4</v>
      </c>
      <c r="P14" s="44">
        <v>98.3</v>
      </c>
      <c r="Q14" s="44">
        <v>92.5</v>
      </c>
      <c r="R14" s="44">
        <v>95.2</v>
      </c>
      <c r="S14" s="44">
        <v>88.9</v>
      </c>
      <c r="T14" s="44">
        <f>SUM(N14:S14)</f>
        <v>566.6</v>
      </c>
      <c r="U14" s="44">
        <v>69.900000000000006</v>
      </c>
      <c r="V14" s="2">
        <v>0</v>
      </c>
      <c r="W14" s="44">
        <f>V14+T14+M14</f>
        <v>1135.5</v>
      </c>
      <c r="X14" s="2"/>
    </row>
    <row r="15" spans="1:24" x14ac:dyDescent="0.35">
      <c r="B15"/>
      <c r="C15"/>
      <c r="G15" s="80"/>
      <c r="H15" s="80"/>
      <c r="I15" s="80"/>
      <c r="J15" s="80"/>
      <c r="K15" s="80"/>
      <c r="L15" s="80"/>
      <c r="M15" s="80"/>
    </row>
    <row r="16" spans="1:24" x14ac:dyDescent="0.35">
      <c r="B16"/>
      <c r="C16"/>
      <c r="D16"/>
      <c r="G16" s="80"/>
      <c r="H16" s="80"/>
      <c r="I16" s="80"/>
      <c r="J16" s="80"/>
      <c r="K16" s="80"/>
      <c r="L16" s="80"/>
      <c r="M16" s="80"/>
    </row>
    <row r="19" spans="1:24" s="7" customFormat="1" x14ac:dyDescent="0.35">
      <c r="A19" s="4" t="s">
        <v>269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28" customFormat="1" x14ac:dyDescent="0.35">
      <c r="A20" s="24" t="s">
        <v>605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4" s="8" customFormat="1" x14ac:dyDescent="0.35">
      <c r="A21" s="12" t="s">
        <v>270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4" s="8" customFormat="1" x14ac:dyDescent="0.35">
      <c r="A22" s="42"/>
      <c r="B22" s="2"/>
      <c r="C22" s="2"/>
      <c r="D22" s="2"/>
      <c r="E22" s="2"/>
      <c r="F22" s="2"/>
    </row>
    <row r="23" spans="1:24" s="7" customFormat="1" x14ac:dyDescent="0.35">
      <c r="A23" s="13" t="s">
        <v>155</v>
      </c>
      <c r="B23" s="13"/>
      <c r="C23" s="13"/>
      <c r="D23" s="13"/>
      <c r="E23" s="13" t="s">
        <v>869</v>
      </c>
      <c r="F23" s="13"/>
      <c r="W23" s="76">
        <v>1258.5</v>
      </c>
    </row>
    <row r="24" spans="1:24" s="7" customFormat="1" x14ac:dyDescent="0.35">
      <c r="A24" s="13" t="s">
        <v>156</v>
      </c>
      <c r="B24" s="13"/>
      <c r="C24" s="13"/>
      <c r="D24" s="13"/>
      <c r="E24" s="13" t="s">
        <v>854</v>
      </c>
      <c r="F24" s="13"/>
      <c r="W24" s="76">
        <v>1244</v>
      </c>
    </row>
    <row r="25" spans="1:24" s="7" customFormat="1" x14ac:dyDescent="0.35">
      <c r="A25" s="13" t="s">
        <v>157</v>
      </c>
      <c r="B25" s="13"/>
      <c r="C25" s="13"/>
      <c r="D25" s="13"/>
      <c r="E25" s="13" t="s">
        <v>873</v>
      </c>
      <c r="F25" s="13"/>
      <c r="W25" s="76">
        <v>1218.3</v>
      </c>
    </row>
    <row r="26" spans="1:24" s="8" customFormat="1" x14ac:dyDescent="0.35">
      <c r="A26" s="13"/>
      <c r="B26" s="46"/>
      <c r="C26" s="46"/>
      <c r="D26" s="46"/>
      <c r="E26" s="46"/>
      <c r="F26" s="13"/>
    </row>
    <row r="27" spans="1:24" s="35" customFormat="1" x14ac:dyDescent="0.35">
      <c r="A27" s="31" t="s">
        <v>165</v>
      </c>
      <c r="B27" s="33" t="s">
        <v>0</v>
      </c>
      <c r="C27" s="34" t="s">
        <v>1</v>
      </c>
      <c r="D27" s="34" t="s">
        <v>169</v>
      </c>
      <c r="E27" s="33" t="s">
        <v>3</v>
      </c>
      <c r="F27" s="33" t="s">
        <v>300</v>
      </c>
      <c r="G27" s="33">
        <v>1</v>
      </c>
      <c r="H27" s="31">
        <v>2</v>
      </c>
      <c r="I27" s="31">
        <v>3</v>
      </c>
      <c r="J27" s="31">
        <v>4</v>
      </c>
      <c r="K27" s="31">
        <v>5</v>
      </c>
      <c r="L27" s="31">
        <v>6</v>
      </c>
      <c r="M27" s="31" t="s">
        <v>285</v>
      </c>
      <c r="N27" s="33">
        <v>1</v>
      </c>
      <c r="O27" s="31">
        <v>2</v>
      </c>
      <c r="P27" s="31">
        <v>3</v>
      </c>
      <c r="Q27" s="31">
        <v>4</v>
      </c>
      <c r="R27" s="31">
        <v>5</v>
      </c>
      <c r="S27" s="31">
        <v>6</v>
      </c>
      <c r="T27" s="31" t="s">
        <v>286</v>
      </c>
      <c r="U27" s="31" t="s">
        <v>162</v>
      </c>
      <c r="V27" s="31" t="s">
        <v>163</v>
      </c>
      <c r="W27" s="31" t="s">
        <v>164</v>
      </c>
    </row>
    <row r="28" spans="1:24" x14ac:dyDescent="0.35">
      <c r="A28" s="2">
        <v>1</v>
      </c>
      <c r="B28" s="10">
        <v>407</v>
      </c>
      <c r="C28" s="53" t="s">
        <v>596</v>
      </c>
      <c r="D28" s="54" t="s">
        <v>826</v>
      </c>
      <c r="E28" s="49" t="s">
        <v>355</v>
      </c>
      <c r="F28" s="49" t="s">
        <v>594</v>
      </c>
      <c r="G28" s="79">
        <v>103.8</v>
      </c>
      <c r="H28" s="79">
        <v>103.8</v>
      </c>
      <c r="I28" s="79">
        <v>104.6</v>
      </c>
      <c r="J28" s="79">
        <v>105.1</v>
      </c>
      <c r="K28" s="79">
        <v>104.1</v>
      </c>
      <c r="L28" s="79">
        <v>105.5</v>
      </c>
      <c r="M28" s="79">
        <v>626.9</v>
      </c>
      <c r="N28" s="44">
        <v>104.1</v>
      </c>
      <c r="O28" s="44">
        <v>103.8</v>
      </c>
      <c r="P28" s="44">
        <v>104.5</v>
      </c>
      <c r="Q28" s="44">
        <v>105</v>
      </c>
      <c r="R28" s="44">
        <v>103.3</v>
      </c>
      <c r="S28" s="44">
        <v>104.9</v>
      </c>
      <c r="T28" s="44">
        <f>SUM(N28:S28)</f>
        <v>625.59999999999991</v>
      </c>
      <c r="U28" s="44">
        <v>186.5</v>
      </c>
      <c r="V28" s="2">
        <v>6</v>
      </c>
      <c r="W28" s="44">
        <f>V28+T28+M28</f>
        <v>1258.5</v>
      </c>
      <c r="X28" s="2"/>
    </row>
    <row r="29" spans="1:24" x14ac:dyDescent="0.35">
      <c r="A29" s="2">
        <v>2</v>
      </c>
      <c r="B29" s="10">
        <v>403</v>
      </c>
      <c r="C29" s="53" t="s">
        <v>593</v>
      </c>
      <c r="D29" s="54" t="s">
        <v>824</v>
      </c>
      <c r="E29" s="49" t="s">
        <v>355</v>
      </c>
      <c r="F29" s="49" t="s">
        <v>594</v>
      </c>
      <c r="G29" s="79">
        <v>103.2</v>
      </c>
      <c r="H29" s="79">
        <v>103</v>
      </c>
      <c r="I29" s="79">
        <v>100.7</v>
      </c>
      <c r="J29" s="79">
        <v>104</v>
      </c>
      <c r="K29" s="79">
        <v>103.4</v>
      </c>
      <c r="L29" s="79">
        <v>103.4</v>
      </c>
      <c r="M29" s="79">
        <v>617.70000000000005</v>
      </c>
      <c r="N29" s="44">
        <v>105.9</v>
      </c>
      <c r="O29" s="44">
        <v>103.2</v>
      </c>
      <c r="P29" s="44">
        <v>104.2</v>
      </c>
      <c r="Q29" s="44">
        <v>102.5</v>
      </c>
      <c r="R29" s="44">
        <v>102.2</v>
      </c>
      <c r="S29" s="44">
        <v>104.3</v>
      </c>
      <c r="T29" s="44">
        <f>SUM(N29:S29)</f>
        <v>622.29999999999995</v>
      </c>
      <c r="U29" s="44">
        <v>142.9</v>
      </c>
      <c r="V29" s="2">
        <v>4</v>
      </c>
      <c r="W29" s="44">
        <f>V29+T29+M29</f>
        <v>1244</v>
      </c>
      <c r="X29" s="2"/>
    </row>
    <row r="30" spans="1:24" x14ac:dyDescent="0.35">
      <c r="A30" s="2">
        <v>3</v>
      </c>
      <c r="B30" s="10">
        <v>408</v>
      </c>
      <c r="C30" s="53" t="s">
        <v>597</v>
      </c>
      <c r="D30" s="54" t="s">
        <v>827</v>
      </c>
      <c r="E30" s="49" t="s">
        <v>355</v>
      </c>
      <c r="F30" s="49" t="s">
        <v>594</v>
      </c>
      <c r="G30" s="79">
        <v>99</v>
      </c>
      <c r="H30" s="79">
        <v>102.7</v>
      </c>
      <c r="I30" s="79">
        <v>104</v>
      </c>
      <c r="J30" s="79">
        <v>102.2</v>
      </c>
      <c r="K30" s="79">
        <v>99.9</v>
      </c>
      <c r="L30" s="79">
        <v>100.9</v>
      </c>
      <c r="M30" s="79">
        <v>608.70000000000005</v>
      </c>
      <c r="N30" s="44">
        <v>100.2</v>
      </c>
      <c r="O30" s="44">
        <v>98.9</v>
      </c>
      <c r="P30" s="44">
        <v>101.3</v>
      </c>
      <c r="Q30" s="44">
        <v>102.4</v>
      </c>
      <c r="R30" s="44">
        <v>100.5</v>
      </c>
      <c r="S30" s="44">
        <v>103.3</v>
      </c>
      <c r="T30" s="44">
        <f>SUM(N30:S30)</f>
        <v>606.6</v>
      </c>
      <c r="U30" s="44">
        <v>120.7</v>
      </c>
      <c r="V30" s="2">
        <v>3</v>
      </c>
      <c r="W30" s="44">
        <f>V30+T30+M30</f>
        <v>1218.3000000000002</v>
      </c>
      <c r="X30" s="2"/>
    </row>
    <row r="31" spans="1:24" x14ac:dyDescent="0.35">
      <c r="A31" s="2">
        <v>4</v>
      </c>
      <c r="B31" s="10">
        <v>405</v>
      </c>
      <c r="C31" s="53" t="s">
        <v>595</v>
      </c>
      <c r="D31" s="54" t="s">
        <v>825</v>
      </c>
      <c r="E31" s="49" t="s">
        <v>355</v>
      </c>
      <c r="F31" s="49" t="s">
        <v>594</v>
      </c>
      <c r="G31" s="79">
        <v>100.9</v>
      </c>
      <c r="H31" s="79">
        <v>102.4</v>
      </c>
      <c r="I31" s="79">
        <v>87.8</v>
      </c>
      <c r="J31" s="79">
        <v>100.3</v>
      </c>
      <c r="K31" s="79">
        <v>102.8</v>
      </c>
      <c r="L31" s="79">
        <v>100.8</v>
      </c>
      <c r="M31" s="79">
        <v>595</v>
      </c>
      <c r="N31" s="44">
        <v>102</v>
      </c>
      <c r="O31" s="44">
        <v>101</v>
      </c>
      <c r="P31" s="44">
        <v>101.5</v>
      </c>
      <c r="Q31" s="44">
        <v>100.2</v>
      </c>
      <c r="R31" s="44">
        <v>98.5</v>
      </c>
      <c r="S31" s="44">
        <v>102.2</v>
      </c>
      <c r="T31" s="44">
        <f>SUM(N31:S31)</f>
        <v>605.4</v>
      </c>
      <c r="U31" s="44">
        <v>99.6</v>
      </c>
      <c r="V31" s="2">
        <v>2</v>
      </c>
      <c r="W31" s="44">
        <f>V31+T31+M31</f>
        <v>1202.4000000000001</v>
      </c>
      <c r="X31" s="2"/>
    </row>
    <row r="32" spans="1:24" x14ac:dyDescent="0.35">
      <c r="N32" s="2"/>
      <c r="O32" s="2"/>
      <c r="P32" s="2"/>
      <c r="Q32" s="2"/>
      <c r="R32" s="2"/>
      <c r="S32" s="2"/>
      <c r="T32" s="2"/>
      <c r="U32" s="44"/>
      <c r="V32" s="2"/>
      <c r="W32" s="44"/>
      <c r="X32" s="2"/>
    </row>
    <row r="33" spans="21:23" x14ac:dyDescent="0.35">
      <c r="U33" s="62"/>
      <c r="W33" s="62"/>
    </row>
    <row r="34" spans="21:23" x14ac:dyDescent="0.35">
      <c r="W34" s="62"/>
    </row>
  </sheetData>
  <printOptions horizontalCentered="1"/>
  <pageMargins left="0.2" right="0.2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workbookViewId="0"/>
  </sheetViews>
  <sheetFormatPr defaultColWidth="9.1796875" defaultRowHeight="15.5" x14ac:dyDescent="0.35"/>
  <cols>
    <col min="1" max="1" width="6.1796875" style="73" customWidth="1"/>
    <col min="2" max="2" width="5.1796875" style="73" bestFit="1" customWidth="1"/>
    <col min="3" max="3" width="10.81640625" style="73" bestFit="1" customWidth="1"/>
    <col min="4" max="4" width="15.81640625" style="73" bestFit="1" customWidth="1"/>
    <col min="5" max="5" width="6.81640625" style="73" bestFit="1" customWidth="1"/>
    <col min="6" max="6" width="7.453125" style="73" bestFit="1" customWidth="1"/>
    <col min="7" max="12" width="3.81640625" style="73" hidden="1" customWidth="1"/>
    <col min="13" max="13" width="6" style="73" customWidth="1"/>
    <col min="14" max="20" width="3.81640625" style="73" bestFit="1" customWidth="1"/>
    <col min="21" max="22" width="5.1796875" style="73" bestFit="1" customWidth="1"/>
    <col min="23" max="23" width="6.7265625" style="73" bestFit="1" customWidth="1"/>
    <col min="24" max="24" width="3.7265625" style="73" bestFit="1" customWidth="1"/>
    <col min="25" max="16384" width="9.1796875" style="73"/>
  </cols>
  <sheetData>
    <row r="1" spans="1:23" s="64" customFormat="1" x14ac:dyDescent="0.35">
      <c r="A1" s="63" t="s">
        <v>269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s="64" customFormat="1" x14ac:dyDescent="0.35">
      <c r="A2" s="63" t="s">
        <v>632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s="67" customFormat="1" x14ac:dyDescent="0.35">
      <c r="A3" s="65" t="s">
        <v>270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s="67" customFormat="1" x14ac:dyDescent="0.35">
      <c r="A4" s="68"/>
      <c r="B4" s="69"/>
      <c r="C4" s="69"/>
      <c r="D4" s="69"/>
      <c r="E4" s="69"/>
      <c r="F4" s="69"/>
      <c r="I4" s="68"/>
      <c r="J4" s="68"/>
      <c r="K4" s="68"/>
    </row>
    <row r="5" spans="1:23" s="64" customFormat="1" x14ac:dyDescent="0.35">
      <c r="A5" s="70" t="s">
        <v>155</v>
      </c>
      <c r="B5" s="70"/>
      <c r="C5" s="70"/>
      <c r="D5" s="70"/>
      <c r="E5" s="70" t="s">
        <v>717</v>
      </c>
      <c r="F5" s="70"/>
      <c r="G5" s="70"/>
      <c r="I5" s="68"/>
      <c r="J5" s="68"/>
      <c r="K5" s="68"/>
      <c r="W5" s="68">
        <v>1130</v>
      </c>
    </row>
    <row r="6" spans="1:23" s="67" customFormat="1" x14ac:dyDescent="0.35">
      <c r="A6" s="70" t="s">
        <v>156</v>
      </c>
      <c r="B6" s="71"/>
      <c r="C6" s="71"/>
      <c r="D6" s="71"/>
      <c r="E6" s="70" t="s">
        <v>710</v>
      </c>
      <c r="F6" s="70"/>
      <c r="G6" s="71"/>
      <c r="I6" s="68"/>
      <c r="J6" s="68"/>
      <c r="K6" s="68"/>
      <c r="W6" s="68">
        <v>1129</v>
      </c>
    </row>
    <row r="7" spans="1:23" s="67" customFormat="1" x14ac:dyDescent="0.35">
      <c r="A7" s="70" t="s">
        <v>157</v>
      </c>
      <c r="B7" s="71"/>
      <c r="C7" s="71"/>
      <c r="D7" s="71"/>
      <c r="E7" s="70" t="s">
        <v>718</v>
      </c>
      <c r="F7" s="70"/>
      <c r="G7" s="71"/>
      <c r="I7" s="68"/>
      <c r="J7" s="68"/>
      <c r="K7" s="68"/>
      <c r="W7" s="68">
        <v>1126</v>
      </c>
    </row>
    <row r="8" spans="1:23" s="67" customFormat="1" x14ac:dyDescent="0.35">
      <c r="A8" s="70"/>
      <c r="B8" s="71"/>
      <c r="C8" s="71"/>
      <c r="D8" s="71"/>
      <c r="E8" s="70"/>
      <c r="F8" s="70"/>
      <c r="G8" s="71"/>
      <c r="I8" s="68"/>
      <c r="J8" s="68"/>
      <c r="K8" s="68"/>
      <c r="W8" s="68"/>
    </row>
    <row r="9" spans="1:23" s="67" customFormat="1" x14ac:dyDescent="0.35">
      <c r="A9" s="70" t="s">
        <v>267</v>
      </c>
      <c r="B9" s="71"/>
      <c r="C9" s="71"/>
      <c r="D9" s="71"/>
      <c r="E9" s="70" t="s">
        <v>712</v>
      </c>
      <c r="F9" s="70"/>
      <c r="G9" s="71"/>
      <c r="I9" s="68"/>
      <c r="J9" s="68"/>
      <c r="K9" s="68"/>
      <c r="W9" s="68">
        <v>1082</v>
      </c>
    </row>
    <row r="10" spans="1:23" s="67" customFormat="1" x14ac:dyDescent="0.35">
      <c r="A10" s="70" t="s">
        <v>156</v>
      </c>
      <c r="B10" s="71"/>
      <c r="C10" s="71"/>
      <c r="D10" s="71"/>
      <c r="E10" s="70" t="s">
        <v>713</v>
      </c>
      <c r="F10" s="70"/>
      <c r="G10" s="71"/>
      <c r="I10" s="68"/>
      <c r="J10" s="68"/>
      <c r="K10" s="68"/>
      <c r="W10" s="68">
        <v>972</v>
      </c>
    </row>
    <row r="11" spans="1:23" s="67" customFormat="1" x14ac:dyDescent="0.35">
      <c r="A11" s="70" t="s">
        <v>157</v>
      </c>
      <c r="B11" s="71"/>
      <c r="C11" s="71"/>
      <c r="D11" s="71"/>
      <c r="E11" s="70" t="s">
        <v>719</v>
      </c>
      <c r="F11" s="70"/>
      <c r="G11" s="71"/>
      <c r="I11" s="68"/>
      <c r="J11" s="68"/>
      <c r="K11" s="68"/>
      <c r="W11" s="68">
        <v>964</v>
      </c>
    </row>
    <row r="12" spans="1:23" s="67" customFormat="1" x14ac:dyDescent="0.35">
      <c r="A12" s="70"/>
      <c r="B12" s="71"/>
      <c r="C12" s="71"/>
      <c r="D12" s="71"/>
      <c r="E12" s="70"/>
      <c r="F12" s="70"/>
      <c r="G12" s="71"/>
      <c r="I12" s="68"/>
      <c r="J12" s="68"/>
      <c r="K12" s="68"/>
      <c r="W12" s="68"/>
    </row>
    <row r="13" spans="1:23" s="67" customFormat="1" x14ac:dyDescent="0.35">
      <c r="A13" s="70" t="s">
        <v>268</v>
      </c>
      <c r="B13" s="71"/>
      <c r="C13" s="71"/>
      <c r="D13" s="71"/>
      <c r="E13" s="70" t="s">
        <v>720</v>
      </c>
      <c r="F13" s="70"/>
      <c r="G13" s="71"/>
      <c r="I13" s="68"/>
      <c r="J13" s="68"/>
      <c r="K13" s="68"/>
      <c r="W13" s="68">
        <v>1093</v>
      </c>
    </row>
    <row r="14" spans="1:23" s="67" customFormat="1" x14ac:dyDescent="0.35">
      <c r="A14" s="70" t="s">
        <v>156</v>
      </c>
      <c r="B14" s="71"/>
      <c r="C14" s="71"/>
      <c r="D14" s="71"/>
      <c r="E14" s="70" t="s">
        <v>721</v>
      </c>
      <c r="F14" s="70"/>
      <c r="G14" s="71"/>
      <c r="I14" s="68"/>
      <c r="J14" s="68"/>
      <c r="K14" s="68"/>
      <c r="W14" s="68">
        <v>1090</v>
      </c>
    </row>
    <row r="15" spans="1:23" s="67" customFormat="1" x14ac:dyDescent="0.35">
      <c r="A15" s="70" t="s">
        <v>157</v>
      </c>
      <c r="B15" s="71"/>
      <c r="C15" s="71"/>
      <c r="D15" s="71"/>
      <c r="E15" s="70" t="s">
        <v>722</v>
      </c>
      <c r="F15" s="70"/>
      <c r="G15" s="71"/>
      <c r="I15" s="68"/>
      <c r="J15" s="68"/>
      <c r="K15" s="68"/>
      <c r="W15" s="68">
        <v>1088</v>
      </c>
    </row>
    <row r="16" spans="1:23" s="67" customFormat="1" x14ac:dyDescent="0.35">
      <c r="A16" s="70"/>
      <c r="B16" s="71"/>
      <c r="C16" s="71"/>
      <c r="D16" s="71"/>
      <c r="E16" s="70"/>
      <c r="F16" s="70"/>
      <c r="G16" s="71"/>
      <c r="I16" s="68"/>
      <c r="J16" s="68"/>
      <c r="K16" s="68"/>
      <c r="W16" s="68"/>
    </row>
    <row r="17" spans="1:24" s="67" customFormat="1" x14ac:dyDescent="0.35">
      <c r="A17" s="70" t="s">
        <v>246</v>
      </c>
      <c r="B17" s="71"/>
      <c r="C17" s="71"/>
      <c r="D17" s="71"/>
      <c r="E17" s="70" t="s">
        <v>723</v>
      </c>
      <c r="F17" s="70"/>
      <c r="G17" s="71"/>
      <c r="I17" s="68"/>
      <c r="J17" s="68"/>
      <c r="K17" s="68"/>
      <c r="W17" s="68">
        <v>1030</v>
      </c>
    </row>
    <row r="18" spans="1:24" s="67" customFormat="1" x14ac:dyDescent="0.35">
      <c r="A18" s="70" t="s">
        <v>276</v>
      </c>
      <c r="B18" s="71"/>
      <c r="C18" s="71"/>
      <c r="D18" s="71"/>
      <c r="E18" s="70" t="s">
        <v>713</v>
      </c>
      <c r="F18" s="70"/>
      <c r="G18" s="71"/>
      <c r="I18" s="68"/>
      <c r="J18" s="68"/>
      <c r="K18" s="68"/>
      <c r="W18" s="68">
        <v>972</v>
      </c>
    </row>
    <row r="19" spans="1:24" s="67" customFormat="1" x14ac:dyDescent="0.35">
      <c r="A19" s="70" t="s">
        <v>279</v>
      </c>
      <c r="B19" s="71"/>
      <c r="C19" s="71"/>
      <c r="D19" s="71"/>
      <c r="E19" s="70" t="s">
        <v>724</v>
      </c>
      <c r="F19" s="70"/>
      <c r="G19" s="71"/>
      <c r="I19" s="68"/>
      <c r="J19" s="68"/>
      <c r="K19" s="68"/>
      <c r="W19" s="68">
        <v>1081</v>
      </c>
    </row>
    <row r="20" spans="1:24" s="67" customFormat="1" x14ac:dyDescent="0.35">
      <c r="A20" s="70" t="s">
        <v>282</v>
      </c>
      <c r="B20" s="71"/>
      <c r="C20" s="71"/>
      <c r="D20" s="71"/>
      <c r="E20" s="70" t="s">
        <v>725</v>
      </c>
      <c r="F20" s="70"/>
      <c r="G20" s="71"/>
      <c r="I20" s="68"/>
      <c r="J20" s="68"/>
      <c r="K20" s="68"/>
      <c r="W20" s="68">
        <v>1086</v>
      </c>
    </row>
    <row r="21" spans="1:24" s="67" customFormat="1" x14ac:dyDescent="0.35">
      <c r="A21" s="70" t="s">
        <v>283</v>
      </c>
      <c r="B21" s="71"/>
      <c r="C21" s="71"/>
      <c r="D21" s="71"/>
      <c r="E21" s="70" t="s">
        <v>726</v>
      </c>
      <c r="F21" s="70"/>
      <c r="G21" s="71"/>
      <c r="I21" s="68"/>
      <c r="J21" s="68"/>
      <c r="K21" s="68"/>
      <c r="W21" s="68">
        <v>1068</v>
      </c>
    </row>
    <row r="22" spans="1:24" s="67" customFormat="1" x14ac:dyDescent="0.35">
      <c r="A22" s="70" t="s">
        <v>284</v>
      </c>
      <c r="B22" s="71"/>
      <c r="C22" s="71"/>
      <c r="D22" s="71"/>
      <c r="E22" s="70" t="s">
        <v>727</v>
      </c>
      <c r="F22" s="70"/>
      <c r="G22" s="71"/>
      <c r="I22" s="68"/>
      <c r="J22" s="68"/>
      <c r="K22" s="68"/>
      <c r="W22" s="68">
        <v>1065</v>
      </c>
    </row>
    <row r="23" spans="1:24" s="64" customFormat="1" x14ac:dyDescent="0.35">
      <c r="A23" s="63"/>
      <c r="B23" s="63"/>
      <c r="C23" s="63"/>
      <c r="D23" s="63"/>
      <c r="E23" s="63"/>
      <c r="F23" s="63"/>
      <c r="W23" s="68"/>
    </row>
    <row r="24" spans="1:24" s="67" customFormat="1" x14ac:dyDescent="0.35">
      <c r="A24" s="68" t="s">
        <v>165</v>
      </c>
      <c r="B24" s="1" t="s">
        <v>0</v>
      </c>
      <c r="C24" s="9" t="s">
        <v>1</v>
      </c>
      <c r="D24" s="9" t="s">
        <v>169</v>
      </c>
      <c r="E24" s="1" t="s">
        <v>3</v>
      </c>
      <c r="F24" s="1" t="s">
        <v>300</v>
      </c>
      <c r="G24" s="33">
        <v>1</v>
      </c>
      <c r="H24" s="72">
        <v>2</v>
      </c>
      <c r="I24" s="72">
        <v>3</v>
      </c>
      <c r="J24" s="33">
        <v>4</v>
      </c>
      <c r="K24" s="72">
        <v>5</v>
      </c>
      <c r="L24" s="72">
        <v>6</v>
      </c>
      <c r="M24" s="72" t="s">
        <v>285</v>
      </c>
      <c r="N24" s="72" t="s">
        <v>288</v>
      </c>
      <c r="O24" s="33">
        <v>1</v>
      </c>
      <c r="P24" s="72">
        <v>2</v>
      </c>
      <c r="Q24" s="72">
        <v>3</v>
      </c>
      <c r="R24" s="33">
        <v>4</v>
      </c>
      <c r="S24" s="72">
        <v>5</v>
      </c>
      <c r="T24" s="72">
        <v>6</v>
      </c>
      <c r="U24" s="72" t="s">
        <v>286</v>
      </c>
      <c r="V24" s="72" t="s">
        <v>287</v>
      </c>
      <c r="W24" s="72" t="s">
        <v>164</v>
      </c>
    </row>
    <row r="25" spans="1:24" x14ac:dyDescent="0.35">
      <c r="A25" s="69">
        <v>1</v>
      </c>
      <c r="B25" s="49">
        <v>324</v>
      </c>
      <c r="C25" s="58" t="s">
        <v>634</v>
      </c>
      <c r="D25" s="61" t="s">
        <v>635</v>
      </c>
      <c r="E25" s="59"/>
      <c r="F25" s="59" t="s">
        <v>339</v>
      </c>
      <c r="G25" s="54">
        <v>91</v>
      </c>
      <c r="H25" s="54">
        <v>98</v>
      </c>
      <c r="I25" s="54">
        <v>94</v>
      </c>
      <c r="J25" s="54">
        <v>93</v>
      </c>
      <c r="K25" s="54">
        <v>94</v>
      </c>
      <c r="L25" s="54">
        <v>96</v>
      </c>
      <c r="M25" s="54">
        <v>566</v>
      </c>
      <c r="N25" s="54">
        <v>11</v>
      </c>
      <c r="O25" s="73">
        <v>93</v>
      </c>
      <c r="P25" s="73">
        <v>93</v>
      </c>
      <c r="Q25" s="73">
        <v>98</v>
      </c>
      <c r="R25" s="73">
        <v>95</v>
      </c>
      <c r="S25" s="73">
        <v>95</v>
      </c>
      <c r="T25" s="73">
        <v>90</v>
      </c>
      <c r="U25" s="73">
        <v>564</v>
      </c>
      <c r="V25" s="69">
        <v>10</v>
      </c>
      <c r="W25" s="69">
        <v>1130</v>
      </c>
    </row>
    <row r="26" spans="1:24" x14ac:dyDescent="0.35">
      <c r="A26" s="69">
        <v>2</v>
      </c>
      <c r="B26" s="49">
        <v>265</v>
      </c>
      <c r="C26" s="58" t="s">
        <v>443</v>
      </c>
      <c r="D26" s="61" t="s">
        <v>444</v>
      </c>
      <c r="E26" s="59"/>
      <c r="F26" s="59" t="s">
        <v>339</v>
      </c>
      <c r="G26" s="54">
        <v>95</v>
      </c>
      <c r="H26" s="54">
        <v>97</v>
      </c>
      <c r="I26" s="54">
        <v>92</v>
      </c>
      <c r="J26" s="54">
        <v>93</v>
      </c>
      <c r="K26" s="54">
        <v>92</v>
      </c>
      <c r="L26" s="54">
        <v>95</v>
      </c>
      <c r="M26" s="54">
        <v>564</v>
      </c>
      <c r="N26" s="54">
        <v>11</v>
      </c>
      <c r="O26" s="73">
        <v>89</v>
      </c>
      <c r="P26" s="73">
        <v>98</v>
      </c>
      <c r="Q26" s="73">
        <v>95</v>
      </c>
      <c r="R26" s="73">
        <v>98</v>
      </c>
      <c r="S26" s="73">
        <v>95</v>
      </c>
      <c r="T26" s="73">
        <v>90</v>
      </c>
      <c r="U26" s="73">
        <v>565</v>
      </c>
      <c r="V26" s="69">
        <v>11</v>
      </c>
      <c r="W26" s="69">
        <v>1129</v>
      </c>
    </row>
    <row r="27" spans="1:24" x14ac:dyDescent="0.35">
      <c r="A27" s="69">
        <v>3</v>
      </c>
      <c r="B27" s="73">
        <v>432</v>
      </c>
      <c r="C27" s="73" t="s">
        <v>636</v>
      </c>
      <c r="D27" s="73" t="s">
        <v>628</v>
      </c>
      <c r="E27" s="69"/>
      <c r="F27" s="69" t="s">
        <v>339</v>
      </c>
      <c r="G27" s="54">
        <v>96</v>
      </c>
      <c r="H27" s="54">
        <v>95</v>
      </c>
      <c r="I27" s="54">
        <v>90</v>
      </c>
      <c r="J27" s="54">
        <v>96</v>
      </c>
      <c r="K27" s="54">
        <v>86</v>
      </c>
      <c r="L27" s="54">
        <v>91</v>
      </c>
      <c r="M27" s="54">
        <v>554</v>
      </c>
      <c r="N27" s="54">
        <v>12</v>
      </c>
      <c r="O27" s="73">
        <v>97</v>
      </c>
      <c r="P27" s="73">
        <v>97</v>
      </c>
      <c r="Q27" s="73">
        <v>93</v>
      </c>
      <c r="R27" s="73">
        <v>96</v>
      </c>
      <c r="S27" s="73">
        <v>94</v>
      </c>
      <c r="T27" s="73">
        <v>95</v>
      </c>
      <c r="U27" s="73">
        <v>572</v>
      </c>
      <c r="V27" s="69">
        <v>20</v>
      </c>
      <c r="W27" s="69">
        <v>1126</v>
      </c>
    </row>
    <row r="28" spans="1:24" x14ac:dyDescent="0.35">
      <c r="A28" s="69">
        <v>4</v>
      </c>
      <c r="B28" s="49">
        <v>213</v>
      </c>
      <c r="C28" s="58" t="s">
        <v>75</v>
      </c>
      <c r="D28" s="61" t="s">
        <v>95</v>
      </c>
      <c r="E28" s="59"/>
      <c r="F28" s="59" t="s">
        <v>339</v>
      </c>
      <c r="G28" s="54">
        <v>94</v>
      </c>
      <c r="H28" s="54">
        <v>99</v>
      </c>
      <c r="I28" s="54">
        <v>94</v>
      </c>
      <c r="J28" s="54">
        <v>92</v>
      </c>
      <c r="K28" s="54">
        <v>87</v>
      </c>
      <c r="L28" s="54">
        <v>93</v>
      </c>
      <c r="M28" s="54">
        <v>559</v>
      </c>
      <c r="N28" s="54">
        <v>11</v>
      </c>
      <c r="O28" s="73">
        <v>95</v>
      </c>
      <c r="P28" s="73">
        <v>97</v>
      </c>
      <c r="Q28" s="73">
        <v>92</v>
      </c>
      <c r="R28" s="73">
        <v>94</v>
      </c>
      <c r="S28" s="73">
        <v>95</v>
      </c>
      <c r="T28" s="73">
        <v>91</v>
      </c>
      <c r="U28" s="73">
        <v>564</v>
      </c>
      <c r="V28" s="69">
        <v>10</v>
      </c>
      <c r="W28" s="69">
        <v>1123</v>
      </c>
    </row>
    <row r="29" spans="1:24" x14ac:dyDescent="0.35">
      <c r="A29" s="69">
        <v>5</v>
      </c>
      <c r="B29" s="49">
        <v>288</v>
      </c>
      <c r="C29" s="58" t="s">
        <v>115</v>
      </c>
      <c r="D29" s="61" t="s">
        <v>451</v>
      </c>
      <c r="E29" s="59"/>
      <c r="F29" s="59" t="s">
        <v>339</v>
      </c>
      <c r="G29" s="54">
        <v>96</v>
      </c>
      <c r="H29" s="54">
        <v>95</v>
      </c>
      <c r="I29" s="54">
        <v>96</v>
      </c>
      <c r="J29" s="54">
        <v>93</v>
      </c>
      <c r="K29" s="54">
        <v>90</v>
      </c>
      <c r="L29" s="54">
        <v>91</v>
      </c>
      <c r="M29" s="54">
        <v>561</v>
      </c>
      <c r="N29" s="54">
        <v>11</v>
      </c>
      <c r="O29" s="73">
        <v>98</v>
      </c>
      <c r="P29" s="73">
        <v>95</v>
      </c>
      <c r="Q29" s="73">
        <v>95</v>
      </c>
      <c r="R29" s="73">
        <v>92</v>
      </c>
      <c r="S29" s="73">
        <v>92</v>
      </c>
      <c r="T29" s="73">
        <v>89</v>
      </c>
      <c r="U29" s="73">
        <v>561</v>
      </c>
      <c r="V29" s="69">
        <v>12</v>
      </c>
      <c r="W29" s="69">
        <v>1122</v>
      </c>
      <c r="X29" s="73" t="s">
        <v>716</v>
      </c>
    </row>
    <row r="30" spans="1:24" x14ac:dyDescent="0.35">
      <c r="A30" s="69">
        <v>6</v>
      </c>
      <c r="B30" s="49">
        <v>127</v>
      </c>
      <c r="C30" s="58" t="s">
        <v>130</v>
      </c>
      <c r="D30" s="61" t="s">
        <v>633</v>
      </c>
      <c r="E30" s="59"/>
      <c r="F30" s="59" t="s">
        <v>339</v>
      </c>
      <c r="G30" s="54">
        <v>97</v>
      </c>
      <c r="H30" s="54">
        <v>97</v>
      </c>
      <c r="I30" s="54">
        <v>96</v>
      </c>
      <c r="J30" s="54">
        <v>96</v>
      </c>
      <c r="K30" s="54">
        <v>93</v>
      </c>
      <c r="L30" s="54">
        <v>88</v>
      </c>
      <c r="M30" s="54">
        <v>567</v>
      </c>
      <c r="N30" s="54">
        <v>11</v>
      </c>
      <c r="O30" s="73">
        <v>97</v>
      </c>
      <c r="P30" s="73">
        <v>94</v>
      </c>
      <c r="Q30" s="73">
        <v>91</v>
      </c>
      <c r="R30" s="73">
        <v>93</v>
      </c>
      <c r="S30" s="73">
        <v>89</v>
      </c>
      <c r="T30" s="73">
        <v>91</v>
      </c>
      <c r="U30" s="73">
        <v>555</v>
      </c>
      <c r="V30" s="69">
        <v>12</v>
      </c>
      <c r="W30" s="69">
        <v>1122</v>
      </c>
    </row>
    <row r="31" spans="1:24" x14ac:dyDescent="0.35">
      <c r="A31" s="69">
        <v>7</v>
      </c>
      <c r="B31" s="49">
        <v>106</v>
      </c>
      <c r="C31" s="58" t="s">
        <v>434</v>
      </c>
      <c r="D31" s="61" t="s">
        <v>435</v>
      </c>
      <c r="E31" s="59"/>
      <c r="F31" s="59" t="s">
        <v>303</v>
      </c>
      <c r="G31" s="54">
        <v>97</v>
      </c>
      <c r="H31" s="54">
        <v>95</v>
      </c>
      <c r="I31" s="54">
        <v>95</v>
      </c>
      <c r="J31" s="54">
        <v>90</v>
      </c>
      <c r="K31" s="54">
        <v>90</v>
      </c>
      <c r="L31" s="54">
        <v>93</v>
      </c>
      <c r="M31" s="54">
        <v>560</v>
      </c>
      <c r="N31" s="54">
        <v>14</v>
      </c>
      <c r="O31" s="73">
        <v>94</v>
      </c>
      <c r="P31" s="73">
        <v>96</v>
      </c>
      <c r="Q31" s="73">
        <v>93</v>
      </c>
      <c r="R31" s="73">
        <v>93</v>
      </c>
      <c r="S31" s="73">
        <v>88</v>
      </c>
      <c r="T31" s="73">
        <v>93</v>
      </c>
      <c r="U31" s="73">
        <v>557</v>
      </c>
      <c r="V31" s="69">
        <v>11</v>
      </c>
      <c r="W31" s="69">
        <v>1117</v>
      </c>
    </row>
    <row r="32" spans="1:24" x14ac:dyDescent="0.35">
      <c r="A32" s="69">
        <v>8</v>
      </c>
      <c r="B32" s="10">
        <v>416</v>
      </c>
      <c r="C32" s="53" t="s">
        <v>32</v>
      </c>
      <c r="D32" s="73" t="s">
        <v>637</v>
      </c>
      <c r="E32" s="10" t="s">
        <v>611</v>
      </c>
      <c r="F32" s="49" t="s">
        <v>344</v>
      </c>
      <c r="G32" s="54">
        <v>91</v>
      </c>
      <c r="H32" s="54">
        <v>94</v>
      </c>
      <c r="I32" s="54">
        <v>93</v>
      </c>
      <c r="J32" s="54">
        <v>89</v>
      </c>
      <c r="K32" s="54">
        <v>87</v>
      </c>
      <c r="L32" s="54">
        <v>93</v>
      </c>
      <c r="M32" s="54">
        <v>547</v>
      </c>
      <c r="N32" s="54">
        <v>10</v>
      </c>
      <c r="O32" s="73">
        <v>90</v>
      </c>
      <c r="P32" s="73">
        <v>92</v>
      </c>
      <c r="Q32" s="73">
        <v>95</v>
      </c>
      <c r="R32" s="73">
        <v>94</v>
      </c>
      <c r="S32" s="73">
        <v>89</v>
      </c>
      <c r="T32" s="73">
        <v>86</v>
      </c>
      <c r="U32" s="73">
        <v>546</v>
      </c>
      <c r="V32" s="69">
        <v>8</v>
      </c>
      <c r="W32" s="69">
        <v>1093</v>
      </c>
    </row>
    <row r="33" spans="1:23" x14ac:dyDescent="0.35">
      <c r="A33" s="69">
        <v>9</v>
      </c>
      <c r="B33" s="49">
        <v>192</v>
      </c>
      <c r="C33" s="58" t="s">
        <v>39</v>
      </c>
      <c r="D33" s="61" t="s">
        <v>638</v>
      </c>
      <c r="E33" s="59"/>
      <c r="F33" s="59" t="s">
        <v>339</v>
      </c>
      <c r="G33" s="54">
        <v>95</v>
      </c>
      <c r="H33" s="54">
        <v>93</v>
      </c>
      <c r="I33" s="54">
        <v>94</v>
      </c>
      <c r="J33" s="54">
        <v>90</v>
      </c>
      <c r="K33" s="54">
        <v>88</v>
      </c>
      <c r="L33" s="54">
        <v>86</v>
      </c>
      <c r="M33" s="54">
        <v>546</v>
      </c>
      <c r="N33" s="54">
        <v>9</v>
      </c>
      <c r="O33" s="73">
        <v>90</v>
      </c>
      <c r="P33" s="73">
        <v>94</v>
      </c>
      <c r="Q33" s="73">
        <v>91</v>
      </c>
      <c r="R33" s="73">
        <v>93</v>
      </c>
      <c r="S33" s="73">
        <v>89</v>
      </c>
      <c r="T33" s="73">
        <v>88</v>
      </c>
      <c r="U33" s="73">
        <v>545</v>
      </c>
      <c r="V33" s="69">
        <v>6</v>
      </c>
      <c r="W33" s="69">
        <v>1091</v>
      </c>
    </row>
    <row r="34" spans="1:23" x14ac:dyDescent="0.35">
      <c r="A34" s="69">
        <v>10</v>
      </c>
      <c r="B34" s="49">
        <v>140</v>
      </c>
      <c r="C34" s="58" t="s">
        <v>448</v>
      </c>
      <c r="D34" s="61" t="s">
        <v>248</v>
      </c>
      <c r="E34" s="59" t="s">
        <v>611</v>
      </c>
      <c r="F34" s="59" t="s">
        <v>160</v>
      </c>
      <c r="G34" s="54">
        <v>93</v>
      </c>
      <c r="H34" s="54">
        <v>95</v>
      </c>
      <c r="I34" s="54">
        <v>91</v>
      </c>
      <c r="J34" s="54">
        <v>96</v>
      </c>
      <c r="K34" s="54">
        <v>82</v>
      </c>
      <c r="L34" s="54">
        <v>85</v>
      </c>
      <c r="M34" s="54">
        <v>542</v>
      </c>
      <c r="N34" s="54">
        <v>10</v>
      </c>
      <c r="O34" s="73">
        <v>95</v>
      </c>
      <c r="P34" s="73">
        <v>95</v>
      </c>
      <c r="Q34" s="73">
        <v>93</v>
      </c>
      <c r="R34" s="73">
        <v>92</v>
      </c>
      <c r="S34" s="73">
        <v>86</v>
      </c>
      <c r="T34" s="73">
        <v>87</v>
      </c>
      <c r="U34" s="73">
        <v>548</v>
      </c>
      <c r="V34" s="69">
        <v>11</v>
      </c>
      <c r="W34" s="69">
        <v>1090</v>
      </c>
    </row>
    <row r="35" spans="1:23" x14ac:dyDescent="0.35">
      <c r="A35" s="69">
        <v>11</v>
      </c>
      <c r="B35" s="49">
        <v>114</v>
      </c>
      <c r="C35" s="58" t="s">
        <v>639</v>
      </c>
      <c r="D35" s="61" t="s">
        <v>640</v>
      </c>
      <c r="E35" s="59"/>
      <c r="F35" s="59" t="s">
        <v>339</v>
      </c>
      <c r="G35" s="54">
        <v>84</v>
      </c>
      <c r="H35" s="54">
        <v>89</v>
      </c>
      <c r="I35" s="54">
        <v>92</v>
      </c>
      <c r="J35" s="54">
        <v>95</v>
      </c>
      <c r="K35" s="54">
        <v>87</v>
      </c>
      <c r="L35" s="54">
        <v>93</v>
      </c>
      <c r="M35" s="54">
        <v>540</v>
      </c>
      <c r="N35" s="54">
        <v>5</v>
      </c>
      <c r="O35" s="73">
        <v>92</v>
      </c>
      <c r="P35" s="73">
        <v>93</v>
      </c>
      <c r="Q35" s="73">
        <v>83</v>
      </c>
      <c r="R35" s="73">
        <v>94</v>
      </c>
      <c r="S35" s="73">
        <v>93</v>
      </c>
      <c r="T35" s="73">
        <v>95</v>
      </c>
      <c r="U35" s="73">
        <v>550</v>
      </c>
      <c r="V35" s="69">
        <v>7</v>
      </c>
      <c r="W35" s="69">
        <v>1090</v>
      </c>
    </row>
    <row r="36" spans="1:23" x14ac:dyDescent="0.35">
      <c r="A36" s="69">
        <v>12</v>
      </c>
      <c r="B36" s="49">
        <v>154</v>
      </c>
      <c r="C36" s="58" t="s">
        <v>111</v>
      </c>
      <c r="D36" s="61" t="s">
        <v>437</v>
      </c>
      <c r="E36" s="59" t="s">
        <v>37</v>
      </c>
      <c r="F36" s="59" t="s">
        <v>344</v>
      </c>
      <c r="G36" s="54">
        <v>92</v>
      </c>
      <c r="H36" s="54">
        <v>94</v>
      </c>
      <c r="I36" s="54">
        <v>82</v>
      </c>
      <c r="J36" s="54">
        <v>89</v>
      </c>
      <c r="K36" s="54">
        <v>91</v>
      </c>
      <c r="L36" s="54">
        <v>91</v>
      </c>
      <c r="M36" s="54">
        <v>539</v>
      </c>
      <c r="N36" s="54">
        <v>10</v>
      </c>
      <c r="O36" s="73">
        <v>92</v>
      </c>
      <c r="P36" s="73">
        <v>95</v>
      </c>
      <c r="Q36" s="73">
        <v>88</v>
      </c>
      <c r="R36" s="73">
        <v>91</v>
      </c>
      <c r="S36" s="73">
        <v>93</v>
      </c>
      <c r="T36" s="73">
        <v>90</v>
      </c>
      <c r="U36" s="73">
        <v>549</v>
      </c>
      <c r="V36" s="69">
        <v>7</v>
      </c>
      <c r="W36" s="69">
        <v>1088</v>
      </c>
    </row>
    <row r="37" spans="1:23" x14ac:dyDescent="0.35">
      <c r="A37" s="69">
        <v>13</v>
      </c>
      <c r="B37" s="49">
        <v>400</v>
      </c>
      <c r="C37" s="58" t="s">
        <v>453</v>
      </c>
      <c r="D37" s="61" t="s">
        <v>454</v>
      </c>
      <c r="E37" s="59" t="s">
        <v>6</v>
      </c>
      <c r="F37" s="59" t="s">
        <v>355</v>
      </c>
      <c r="G37" s="54">
        <v>94</v>
      </c>
      <c r="H37" s="54">
        <v>96</v>
      </c>
      <c r="I37" s="54">
        <v>92</v>
      </c>
      <c r="J37" s="54">
        <v>96</v>
      </c>
      <c r="K37" s="54">
        <v>85</v>
      </c>
      <c r="L37" s="54">
        <v>82</v>
      </c>
      <c r="M37" s="54">
        <v>545</v>
      </c>
      <c r="N37" s="54">
        <v>9</v>
      </c>
      <c r="O37" s="73">
        <v>96</v>
      </c>
      <c r="P37" s="73">
        <v>91</v>
      </c>
      <c r="Q37" s="73">
        <v>91</v>
      </c>
      <c r="R37" s="73">
        <v>89</v>
      </c>
      <c r="S37" s="73">
        <v>85</v>
      </c>
      <c r="T37" s="73">
        <v>89</v>
      </c>
      <c r="U37" s="73">
        <v>541</v>
      </c>
      <c r="V37" s="69">
        <v>5</v>
      </c>
      <c r="W37" s="69">
        <v>1086</v>
      </c>
    </row>
    <row r="38" spans="1:23" x14ac:dyDescent="0.35">
      <c r="A38" s="69">
        <v>14</v>
      </c>
      <c r="B38" s="49">
        <v>402</v>
      </c>
      <c r="C38" s="58" t="s">
        <v>130</v>
      </c>
      <c r="D38" s="61" t="s">
        <v>436</v>
      </c>
      <c r="E38" s="59" t="s">
        <v>612</v>
      </c>
      <c r="F38" s="59" t="s">
        <v>339</v>
      </c>
      <c r="G38" s="54">
        <v>93</v>
      </c>
      <c r="H38" s="54">
        <v>96</v>
      </c>
      <c r="I38" s="54">
        <v>93</v>
      </c>
      <c r="J38" s="54">
        <v>86</v>
      </c>
      <c r="K38" s="54">
        <v>89</v>
      </c>
      <c r="L38" s="54">
        <v>84</v>
      </c>
      <c r="M38" s="54">
        <v>541</v>
      </c>
      <c r="N38" s="54">
        <v>9</v>
      </c>
      <c r="O38" s="73">
        <v>92</v>
      </c>
      <c r="P38" s="73">
        <v>93</v>
      </c>
      <c r="Q38" s="73">
        <v>86</v>
      </c>
      <c r="R38" s="73">
        <v>91</v>
      </c>
      <c r="S38" s="73">
        <v>87</v>
      </c>
      <c r="T38" s="73">
        <v>92</v>
      </c>
      <c r="U38" s="73">
        <v>541</v>
      </c>
      <c r="V38" s="69">
        <v>6</v>
      </c>
      <c r="W38" s="73">
        <v>1082</v>
      </c>
    </row>
    <row r="39" spans="1:23" x14ac:dyDescent="0.35">
      <c r="A39" s="69">
        <v>15</v>
      </c>
      <c r="B39" s="49">
        <v>233</v>
      </c>
      <c r="C39" s="58" t="s">
        <v>439</v>
      </c>
      <c r="D39" s="61" t="s">
        <v>440</v>
      </c>
      <c r="E39" s="59" t="s">
        <v>6</v>
      </c>
      <c r="F39" s="59" t="s">
        <v>397</v>
      </c>
      <c r="G39" s="54">
        <v>92</v>
      </c>
      <c r="H39" s="54">
        <v>92</v>
      </c>
      <c r="I39" s="54">
        <v>91</v>
      </c>
      <c r="J39" s="54">
        <v>86</v>
      </c>
      <c r="K39" s="54">
        <v>87</v>
      </c>
      <c r="L39" s="54">
        <v>91</v>
      </c>
      <c r="M39" s="54">
        <v>539</v>
      </c>
      <c r="N39" s="54">
        <v>7</v>
      </c>
      <c r="O39" s="73">
        <v>90</v>
      </c>
      <c r="P39" s="73">
        <v>94</v>
      </c>
      <c r="Q39" s="73">
        <v>85</v>
      </c>
      <c r="R39" s="73">
        <v>91</v>
      </c>
      <c r="S39" s="73">
        <v>90</v>
      </c>
      <c r="T39" s="73">
        <v>92</v>
      </c>
      <c r="U39" s="73">
        <v>542</v>
      </c>
      <c r="V39" s="69">
        <v>6</v>
      </c>
      <c r="W39" s="69">
        <v>1081</v>
      </c>
    </row>
    <row r="40" spans="1:23" x14ac:dyDescent="0.35">
      <c r="A40" s="69">
        <v>16</v>
      </c>
      <c r="B40" s="49">
        <v>151</v>
      </c>
      <c r="C40" s="58" t="s">
        <v>532</v>
      </c>
      <c r="D40" s="61" t="s">
        <v>533</v>
      </c>
      <c r="E40" s="59" t="s">
        <v>6</v>
      </c>
      <c r="F40" s="69" t="s">
        <v>303</v>
      </c>
      <c r="G40" s="54">
        <v>89</v>
      </c>
      <c r="H40" s="54">
        <v>93</v>
      </c>
      <c r="I40" s="54">
        <v>91</v>
      </c>
      <c r="J40" s="54">
        <v>95</v>
      </c>
      <c r="K40" s="54">
        <v>89</v>
      </c>
      <c r="L40" s="54">
        <v>83</v>
      </c>
      <c r="M40" s="54">
        <v>540</v>
      </c>
      <c r="N40" s="54">
        <v>9</v>
      </c>
      <c r="O40" s="73">
        <v>93</v>
      </c>
      <c r="P40" s="73">
        <v>91</v>
      </c>
      <c r="Q40" s="73">
        <v>90</v>
      </c>
      <c r="R40" s="73">
        <v>88</v>
      </c>
      <c r="S40" s="73">
        <v>91</v>
      </c>
      <c r="T40" s="73">
        <v>87</v>
      </c>
      <c r="U40" s="73">
        <v>540</v>
      </c>
      <c r="V40" s="69">
        <v>4</v>
      </c>
      <c r="W40" s="69">
        <v>1080</v>
      </c>
    </row>
    <row r="41" spans="1:23" x14ac:dyDescent="0.35">
      <c r="A41" s="69">
        <v>17</v>
      </c>
      <c r="B41" s="49">
        <v>364</v>
      </c>
      <c r="C41" s="58" t="s">
        <v>642</v>
      </c>
      <c r="D41" s="61" t="s">
        <v>643</v>
      </c>
      <c r="E41" s="59"/>
      <c r="F41" s="59" t="s">
        <v>355</v>
      </c>
      <c r="G41" s="54">
        <v>88</v>
      </c>
      <c r="H41" s="54">
        <v>89</v>
      </c>
      <c r="I41" s="54">
        <v>91</v>
      </c>
      <c r="J41" s="54">
        <v>92</v>
      </c>
      <c r="K41" s="54">
        <v>91</v>
      </c>
      <c r="L41" s="54">
        <v>84</v>
      </c>
      <c r="M41" s="54">
        <v>535</v>
      </c>
      <c r="N41" s="54">
        <v>8</v>
      </c>
      <c r="O41" s="73">
        <v>90</v>
      </c>
      <c r="P41" s="73">
        <v>93</v>
      </c>
      <c r="Q41" s="73">
        <v>84</v>
      </c>
      <c r="R41" s="73">
        <v>88</v>
      </c>
      <c r="S41" s="73">
        <v>90</v>
      </c>
      <c r="T41" s="73">
        <v>88</v>
      </c>
      <c r="U41" s="73">
        <v>533</v>
      </c>
      <c r="V41" s="69">
        <v>6</v>
      </c>
      <c r="W41" s="69">
        <v>1068</v>
      </c>
    </row>
    <row r="42" spans="1:23" x14ac:dyDescent="0.35">
      <c r="A42" s="69">
        <v>18</v>
      </c>
      <c r="B42" s="73">
        <v>420</v>
      </c>
      <c r="C42" s="73" t="s">
        <v>32</v>
      </c>
      <c r="D42" s="73" t="s">
        <v>641</v>
      </c>
      <c r="E42" s="69"/>
      <c r="F42" s="69" t="s">
        <v>355</v>
      </c>
      <c r="G42" s="54">
        <v>94</v>
      </c>
      <c r="H42" s="54">
        <v>92</v>
      </c>
      <c r="I42" s="54">
        <v>90</v>
      </c>
      <c r="J42" s="54">
        <v>87</v>
      </c>
      <c r="K42" s="54">
        <v>91</v>
      </c>
      <c r="L42" s="54">
        <v>85</v>
      </c>
      <c r="M42" s="54">
        <v>539</v>
      </c>
      <c r="N42" s="54">
        <v>11</v>
      </c>
      <c r="O42" s="73">
        <v>91</v>
      </c>
      <c r="P42" s="73">
        <v>92</v>
      </c>
      <c r="Q42" s="73">
        <v>87</v>
      </c>
      <c r="R42" s="73">
        <v>90</v>
      </c>
      <c r="S42" s="73">
        <v>76</v>
      </c>
      <c r="T42" s="73">
        <v>90</v>
      </c>
      <c r="U42" s="73">
        <v>526</v>
      </c>
      <c r="V42" s="69">
        <v>6</v>
      </c>
      <c r="W42" s="69">
        <v>1065</v>
      </c>
    </row>
    <row r="43" spans="1:23" x14ac:dyDescent="0.35">
      <c r="A43" s="69">
        <v>19</v>
      </c>
      <c r="B43" s="73">
        <v>421</v>
      </c>
      <c r="C43" s="73" t="s">
        <v>428</v>
      </c>
      <c r="D43" s="73" t="s">
        <v>644</v>
      </c>
      <c r="E43" s="69"/>
      <c r="F43" s="69" t="s">
        <v>355</v>
      </c>
      <c r="G43" s="54">
        <v>90</v>
      </c>
      <c r="H43" s="54">
        <v>92</v>
      </c>
      <c r="I43" s="54">
        <v>75</v>
      </c>
      <c r="J43" s="54">
        <v>96</v>
      </c>
      <c r="K43" s="54">
        <v>84</v>
      </c>
      <c r="L43" s="54">
        <v>70</v>
      </c>
      <c r="M43" s="54">
        <v>507</v>
      </c>
      <c r="N43" s="54">
        <v>8</v>
      </c>
      <c r="O43" s="73">
        <v>94</v>
      </c>
      <c r="P43" s="73">
        <v>92</v>
      </c>
      <c r="Q43" s="73">
        <v>87</v>
      </c>
      <c r="R43" s="73">
        <v>87</v>
      </c>
      <c r="S43" s="73">
        <v>85</v>
      </c>
      <c r="T43" s="73">
        <v>80</v>
      </c>
      <c r="U43" s="73">
        <v>525</v>
      </c>
      <c r="V43" s="69">
        <v>7</v>
      </c>
      <c r="W43" s="69">
        <v>1032</v>
      </c>
    </row>
    <row r="44" spans="1:23" x14ac:dyDescent="0.35">
      <c r="A44" s="69">
        <v>20</v>
      </c>
      <c r="B44" s="49">
        <v>149</v>
      </c>
      <c r="C44" s="58" t="s">
        <v>15</v>
      </c>
      <c r="D44" s="61" t="s">
        <v>442</v>
      </c>
      <c r="E44" s="59" t="s">
        <v>37</v>
      </c>
      <c r="F44" s="59" t="s">
        <v>355</v>
      </c>
      <c r="G44" s="54">
        <v>92</v>
      </c>
      <c r="H44" s="54">
        <v>89</v>
      </c>
      <c r="I44" s="54">
        <v>83</v>
      </c>
      <c r="J44" s="54">
        <v>89</v>
      </c>
      <c r="K44" s="54">
        <v>75</v>
      </c>
      <c r="L44" s="54">
        <v>77</v>
      </c>
      <c r="M44" s="54">
        <v>505</v>
      </c>
      <c r="N44" s="54">
        <v>6</v>
      </c>
      <c r="O44" s="73">
        <v>98</v>
      </c>
      <c r="P44" s="73">
        <v>95</v>
      </c>
      <c r="Q44" s="73">
        <v>85</v>
      </c>
      <c r="R44" s="73">
        <v>88</v>
      </c>
      <c r="S44" s="73">
        <v>77</v>
      </c>
      <c r="T44" s="73">
        <v>82</v>
      </c>
      <c r="U44" s="73">
        <v>525</v>
      </c>
      <c r="V44" s="69">
        <v>7</v>
      </c>
      <c r="W44" s="69">
        <v>1030</v>
      </c>
    </row>
    <row r="45" spans="1:23" x14ac:dyDescent="0.35">
      <c r="A45" s="69">
        <v>21</v>
      </c>
      <c r="B45" s="49">
        <v>307</v>
      </c>
      <c r="C45" s="58" t="s">
        <v>645</v>
      </c>
      <c r="D45" s="61" t="s">
        <v>452</v>
      </c>
      <c r="E45" s="59"/>
      <c r="F45" s="59" t="s">
        <v>355</v>
      </c>
      <c r="G45" s="54">
        <v>86</v>
      </c>
      <c r="H45" s="54">
        <v>90</v>
      </c>
      <c r="I45" s="54">
        <v>75</v>
      </c>
      <c r="J45" s="54">
        <v>83</v>
      </c>
      <c r="K45" s="54">
        <v>88</v>
      </c>
      <c r="L45" s="54">
        <v>83</v>
      </c>
      <c r="M45" s="54">
        <v>505</v>
      </c>
      <c r="N45" s="54">
        <v>1</v>
      </c>
      <c r="O45" s="73">
        <v>86</v>
      </c>
      <c r="P45" s="73">
        <v>82</v>
      </c>
      <c r="Q45" s="73">
        <v>89</v>
      </c>
      <c r="R45" s="73">
        <v>84</v>
      </c>
      <c r="S45" s="73">
        <v>75</v>
      </c>
      <c r="T45" s="73">
        <v>82</v>
      </c>
      <c r="U45" s="73">
        <v>498</v>
      </c>
      <c r="V45" s="69">
        <v>2</v>
      </c>
      <c r="W45" s="69">
        <v>1003</v>
      </c>
    </row>
    <row r="46" spans="1:23" x14ac:dyDescent="0.35">
      <c r="A46" s="69">
        <v>22</v>
      </c>
      <c r="B46" s="49">
        <v>230</v>
      </c>
      <c r="C46" s="58" t="s">
        <v>39</v>
      </c>
      <c r="D46" s="61" t="s">
        <v>438</v>
      </c>
      <c r="E46" s="59"/>
      <c r="F46" s="59" t="s">
        <v>397</v>
      </c>
      <c r="G46" s="54">
        <v>82</v>
      </c>
      <c r="H46" s="54">
        <v>85</v>
      </c>
      <c r="I46" s="54">
        <v>87</v>
      </c>
      <c r="J46" s="54">
        <v>82</v>
      </c>
      <c r="K46" s="54">
        <v>75</v>
      </c>
      <c r="L46" s="54">
        <v>73</v>
      </c>
      <c r="M46" s="54">
        <v>484</v>
      </c>
      <c r="N46" s="54">
        <v>1</v>
      </c>
      <c r="O46" s="73">
        <v>94</v>
      </c>
      <c r="P46" s="73">
        <v>92</v>
      </c>
      <c r="Q46" s="73">
        <v>87</v>
      </c>
      <c r="R46" s="73">
        <v>84</v>
      </c>
      <c r="S46" s="73">
        <v>77</v>
      </c>
      <c r="T46" s="73">
        <v>81</v>
      </c>
      <c r="U46" s="73">
        <v>515</v>
      </c>
      <c r="V46" s="69">
        <v>8</v>
      </c>
      <c r="W46" s="69">
        <v>999</v>
      </c>
    </row>
    <row r="47" spans="1:23" x14ac:dyDescent="0.35">
      <c r="A47" s="69">
        <v>23</v>
      </c>
      <c r="B47" s="49">
        <v>379</v>
      </c>
      <c r="C47" s="58" t="s">
        <v>446</v>
      </c>
      <c r="D47" s="61" t="s">
        <v>447</v>
      </c>
      <c r="E47" s="59" t="s">
        <v>612</v>
      </c>
      <c r="F47" s="59" t="s">
        <v>344</v>
      </c>
      <c r="G47" s="54">
        <v>87</v>
      </c>
      <c r="H47" s="54">
        <v>88</v>
      </c>
      <c r="I47" s="54">
        <v>59</v>
      </c>
      <c r="J47" s="54">
        <v>87</v>
      </c>
      <c r="K47" s="54">
        <v>84</v>
      </c>
      <c r="L47" s="54">
        <v>81</v>
      </c>
      <c r="M47" s="54">
        <v>486</v>
      </c>
      <c r="N47" s="54">
        <v>1</v>
      </c>
      <c r="O47" s="73">
        <v>89</v>
      </c>
      <c r="P47" s="73">
        <v>89</v>
      </c>
      <c r="Q47" s="73">
        <v>91</v>
      </c>
      <c r="R47" s="73">
        <v>78</v>
      </c>
      <c r="S47" s="73">
        <v>82</v>
      </c>
      <c r="T47" s="73">
        <v>77</v>
      </c>
      <c r="U47" s="73">
        <v>486</v>
      </c>
      <c r="V47" s="69">
        <v>3</v>
      </c>
      <c r="W47" s="69">
        <v>972</v>
      </c>
    </row>
    <row r="48" spans="1:23" x14ac:dyDescent="0.35">
      <c r="A48" s="69">
        <v>24</v>
      </c>
      <c r="B48" s="49">
        <v>234</v>
      </c>
      <c r="C48" s="58" t="s">
        <v>441</v>
      </c>
      <c r="D48" s="61" t="s">
        <v>440</v>
      </c>
      <c r="E48" s="59" t="s">
        <v>37</v>
      </c>
      <c r="F48" s="59" t="s">
        <v>397</v>
      </c>
      <c r="G48" s="54">
        <v>91</v>
      </c>
      <c r="H48" s="54">
        <v>90</v>
      </c>
      <c r="I48" s="54">
        <v>84</v>
      </c>
      <c r="J48" s="54">
        <v>78</v>
      </c>
      <c r="K48" s="54">
        <v>81</v>
      </c>
      <c r="L48" s="54">
        <v>68</v>
      </c>
      <c r="M48" s="54">
        <v>492</v>
      </c>
      <c r="N48" s="54">
        <v>2</v>
      </c>
      <c r="O48" s="73">
        <v>89</v>
      </c>
      <c r="P48" s="73">
        <v>87</v>
      </c>
      <c r="Q48" s="73">
        <v>88</v>
      </c>
      <c r="R48" s="73">
        <v>85</v>
      </c>
      <c r="S48" s="73">
        <v>67</v>
      </c>
      <c r="T48" s="73">
        <v>62</v>
      </c>
      <c r="U48" s="73">
        <v>478</v>
      </c>
      <c r="V48" s="69">
        <v>5</v>
      </c>
      <c r="W48" s="69">
        <v>970</v>
      </c>
    </row>
    <row r="49" spans="1:23" x14ac:dyDescent="0.35">
      <c r="A49" s="69">
        <v>25</v>
      </c>
      <c r="B49" s="49">
        <v>277</v>
      </c>
      <c r="C49" s="58" t="s">
        <v>449</v>
      </c>
      <c r="D49" s="61" t="s">
        <v>450</v>
      </c>
      <c r="E49" s="59" t="s">
        <v>612</v>
      </c>
      <c r="F49" s="59" t="s">
        <v>355</v>
      </c>
      <c r="G49" s="54">
        <v>90</v>
      </c>
      <c r="H49" s="54">
        <v>83</v>
      </c>
      <c r="I49" s="54">
        <v>79</v>
      </c>
      <c r="J49" s="54">
        <v>78</v>
      </c>
      <c r="K49" s="54">
        <v>79</v>
      </c>
      <c r="L49" s="54">
        <v>71</v>
      </c>
      <c r="M49" s="54">
        <v>480</v>
      </c>
      <c r="N49" s="54">
        <v>2</v>
      </c>
      <c r="O49" s="73">
        <v>84</v>
      </c>
      <c r="P49" s="73">
        <v>88</v>
      </c>
      <c r="Q49" s="73">
        <v>70</v>
      </c>
      <c r="R49" s="73">
        <v>83</v>
      </c>
      <c r="S49" s="73">
        <v>78</v>
      </c>
      <c r="T49" s="73">
        <v>81</v>
      </c>
      <c r="U49" s="73">
        <v>484</v>
      </c>
      <c r="V49" s="69">
        <v>1</v>
      </c>
      <c r="W49" s="69">
        <v>964</v>
      </c>
    </row>
    <row r="50" spans="1:23" x14ac:dyDescent="0.35">
      <c r="A50" s="69">
        <v>26</v>
      </c>
      <c r="B50" s="49">
        <v>323</v>
      </c>
      <c r="C50" s="58" t="s">
        <v>432</v>
      </c>
      <c r="D50" s="61" t="s">
        <v>445</v>
      </c>
      <c r="E50" s="59"/>
      <c r="F50" s="59" t="s">
        <v>355</v>
      </c>
      <c r="G50" s="54">
        <v>77</v>
      </c>
      <c r="H50" s="54">
        <v>87</v>
      </c>
      <c r="I50" s="54">
        <v>81</v>
      </c>
      <c r="J50" s="54">
        <v>81</v>
      </c>
      <c r="K50" s="54">
        <v>57</v>
      </c>
      <c r="L50" s="54">
        <v>63</v>
      </c>
      <c r="M50" s="54">
        <v>446</v>
      </c>
      <c r="N50" s="54">
        <v>2</v>
      </c>
      <c r="O50" s="73">
        <v>90</v>
      </c>
      <c r="P50" s="73">
        <v>83</v>
      </c>
      <c r="Q50" s="73">
        <v>61</v>
      </c>
      <c r="R50" s="73">
        <v>74</v>
      </c>
      <c r="S50" s="73">
        <v>32</v>
      </c>
      <c r="T50" s="73">
        <v>70</v>
      </c>
      <c r="U50" s="73">
        <v>410</v>
      </c>
      <c r="V50" s="69">
        <v>3</v>
      </c>
      <c r="W50" s="69">
        <v>856</v>
      </c>
    </row>
    <row r="51" spans="1:23" x14ac:dyDescent="0.35">
      <c r="A51" s="69"/>
      <c r="E51" s="69"/>
      <c r="F51" s="69"/>
    </row>
    <row r="52" spans="1:23" x14ac:dyDescent="0.35">
      <c r="E52" s="69"/>
      <c r="F52" s="69"/>
    </row>
    <row r="53" spans="1:23" x14ac:dyDescent="0.35">
      <c r="E53" s="69"/>
      <c r="F53" s="69"/>
    </row>
    <row r="54" spans="1:23" x14ac:dyDescent="0.35">
      <c r="E54" s="69"/>
      <c r="F54" s="69"/>
    </row>
  </sheetData>
  <printOptions horizontalCentered="1"/>
  <pageMargins left="0.2" right="0.2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workbookViewId="0"/>
  </sheetViews>
  <sheetFormatPr defaultColWidth="9.1796875" defaultRowHeight="15.5" x14ac:dyDescent="0.35"/>
  <cols>
    <col min="1" max="1" width="6.453125" style="73" customWidth="1"/>
    <col min="2" max="2" width="5.1796875" style="73" bestFit="1" customWidth="1"/>
    <col min="3" max="3" width="10.26953125" style="73" bestFit="1" customWidth="1"/>
    <col min="4" max="4" width="15.81640625" style="73" bestFit="1" customWidth="1"/>
    <col min="5" max="5" width="5" style="73" bestFit="1" customWidth="1"/>
    <col min="6" max="6" width="7.453125" style="73" bestFit="1" customWidth="1"/>
    <col min="7" max="11" width="3.81640625" style="73" hidden="1" customWidth="1"/>
    <col min="12" max="12" width="5.1796875" style="73" hidden="1" customWidth="1"/>
    <col min="13" max="13" width="7.26953125" style="73" customWidth="1"/>
    <col min="14" max="20" width="3.81640625" style="73" hidden="1" customWidth="1"/>
    <col min="21" max="21" width="8" style="73" customWidth="1"/>
    <col min="22" max="22" width="3.81640625" style="73" hidden="1" customWidth="1"/>
    <col min="23" max="23" width="9.453125" style="73" customWidth="1"/>
    <col min="24" max="16384" width="9.1796875" style="73"/>
  </cols>
  <sheetData>
    <row r="1" spans="1:25" s="64" customFormat="1" x14ac:dyDescent="0.35">
      <c r="A1" s="63" t="s">
        <v>269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5" s="64" customFormat="1" x14ac:dyDescent="0.35">
      <c r="A2" s="63" t="s">
        <v>646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s="67" customFormat="1" x14ac:dyDescent="0.35">
      <c r="A3" s="65" t="s">
        <v>270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5" s="67" customFormat="1" x14ac:dyDescent="0.35">
      <c r="A4" s="68"/>
      <c r="B4" s="69"/>
      <c r="C4" s="69"/>
      <c r="D4" s="69"/>
      <c r="E4" s="69"/>
      <c r="F4" s="69"/>
      <c r="I4" s="68"/>
      <c r="J4" s="68"/>
      <c r="K4" s="68"/>
    </row>
    <row r="5" spans="1:25" s="64" customFormat="1" x14ac:dyDescent="0.35">
      <c r="A5" s="70" t="s">
        <v>155</v>
      </c>
      <c r="B5" s="70"/>
      <c r="C5" s="70"/>
      <c r="D5" s="70"/>
      <c r="E5" s="70" t="s">
        <v>708</v>
      </c>
      <c r="F5" s="70"/>
      <c r="G5" s="70"/>
      <c r="I5" s="68"/>
      <c r="J5" s="68"/>
      <c r="K5" s="68"/>
      <c r="W5" s="68">
        <v>1155</v>
      </c>
    </row>
    <row r="6" spans="1:25" s="67" customFormat="1" x14ac:dyDescent="0.35">
      <c r="A6" s="70" t="s">
        <v>156</v>
      </c>
      <c r="B6" s="71"/>
      <c r="C6" s="71"/>
      <c r="D6" s="71"/>
      <c r="E6" s="70" t="s">
        <v>709</v>
      </c>
      <c r="F6" s="70"/>
      <c r="G6" s="71"/>
      <c r="I6" s="68"/>
      <c r="J6" s="68"/>
      <c r="K6" s="68"/>
      <c r="W6" s="68">
        <v>1155</v>
      </c>
    </row>
    <row r="7" spans="1:25" s="67" customFormat="1" x14ac:dyDescent="0.35">
      <c r="A7" s="70" t="s">
        <v>157</v>
      </c>
      <c r="B7" s="71"/>
      <c r="C7" s="71"/>
      <c r="D7" s="71"/>
      <c r="E7" s="70" t="s">
        <v>710</v>
      </c>
      <c r="F7" s="70"/>
      <c r="G7" s="71"/>
      <c r="I7" s="68"/>
      <c r="J7" s="68"/>
      <c r="K7" s="68"/>
      <c r="W7" s="68">
        <v>1148</v>
      </c>
    </row>
    <row r="8" spans="1:25" s="67" customFormat="1" x14ac:dyDescent="0.35">
      <c r="A8" s="70"/>
      <c r="B8" s="71"/>
      <c r="C8" s="71"/>
      <c r="D8" s="71"/>
      <c r="E8" s="70"/>
      <c r="F8" s="70"/>
      <c r="G8" s="71"/>
      <c r="I8" s="68"/>
      <c r="J8" s="68"/>
      <c r="K8" s="68"/>
      <c r="W8" s="68"/>
    </row>
    <row r="9" spans="1:25" s="67" customFormat="1" x14ac:dyDescent="0.35">
      <c r="A9" s="70" t="s">
        <v>267</v>
      </c>
      <c r="B9" s="71"/>
      <c r="C9" s="71"/>
      <c r="D9" s="71"/>
      <c r="E9" s="70" t="s">
        <v>712</v>
      </c>
      <c r="F9" s="70"/>
      <c r="G9" s="71"/>
      <c r="I9" s="68"/>
      <c r="J9" s="68"/>
      <c r="K9" s="68"/>
      <c r="W9" s="68">
        <v>1131</v>
      </c>
    </row>
    <row r="10" spans="1:25" s="67" customFormat="1" x14ac:dyDescent="0.35">
      <c r="A10" s="70" t="s">
        <v>156</v>
      </c>
      <c r="B10" s="71"/>
      <c r="C10" s="71"/>
      <c r="D10" s="71"/>
      <c r="E10" s="70" t="s">
        <v>713</v>
      </c>
      <c r="F10" s="70"/>
      <c r="G10" s="71"/>
      <c r="I10" s="68"/>
      <c r="J10" s="68"/>
      <c r="K10" s="68"/>
      <c r="W10" s="68">
        <v>994</v>
      </c>
    </row>
    <row r="11" spans="1:25" s="67" customFormat="1" x14ac:dyDescent="0.35">
      <c r="A11" s="70"/>
      <c r="B11" s="71"/>
      <c r="C11" s="71"/>
      <c r="D11" s="71"/>
      <c r="E11" s="70"/>
      <c r="F11" s="70"/>
      <c r="G11" s="71"/>
      <c r="I11" s="68"/>
      <c r="J11" s="68"/>
      <c r="K11" s="68"/>
      <c r="W11" s="68"/>
    </row>
    <row r="12" spans="1:25" s="67" customFormat="1" x14ac:dyDescent="0.35">
      <c r="A12" s="70" t="s">
        <v>659</v>
      </c>
      <c r="B12" s="71"/>
      <c r="C12" s="71"/>
      <c r="D12" s="71"/>
      <c r="E12" s="64" t="s">
        <v>711</v>
      </c>
      <c r="F12" s="64"/>
      <c r="G12" s="64"/>
      <c r="H12" s="64"/>
      <c r="I12" s="64"/>
      <c r="J12" s="64"/>
      <c r="K12" s="64"/>
      <c r="W12" s="68">
        <v>1108</v>
      </c>
    </row>
    <row r="13" spans="1:25" s="67" customFormat="1" x14ac:dyDescent="0.35">
      <c r="A13" s="70" t="s">
        <v>282</v>
      </c>
      <c r="B13" s="71"/>
      <c r="C13" s="71"/>
      <c r="D13" s="71"/>
      <c r="E13" s="70" t="s">
        <v>714</v>
      </c>
      <c r="F13" s="70"/>
      <c r="G13" s="71"/>
      <c r="I13" s="68"/>
      <c r="J13" s="68"/>
      <c r="K13" s="68"/>
      <c r="W13" s="68">
        <v>1127</v>
      </c>
    </row>
    <row r="14" spans="1:25" s="64" customFormat="1" x14ac:dyDescent="0.35">
      <c r="A14" s="63"/>
      <c r="B14" s="63"/>
      <c r="C14" s="63"/>
      <c r="D14" s="63"/>
      <c r="E14" s="63"/>
      <c r="F14" s="63"/>
    </row>
    <row r="15" spans="1:25" s="67" customFormat="1" x14ac:dyDescent="0.35">
      <c r="A15" s="68" t="s">
        <v>165</v>
      </c>
      <c r="B15" s="1" t="s">
        <v>0</v>
      </c>
      <c r="C15" s="9" t="s">
        <v>1</v>
      </c>
      <c r="D15" s="9" t="s">
        <v>169</v>
      </c>
      <c r="E15" s="1" t="s">
        <v>3</v>
      </c>
      <c r="F15" s="1" t="s">
        <v>300</v>
      </c>
      <c r="G15" s="33">
        <v>1</v>
      </c>
      <c r="H15" s="72">
        <v>2</v>
      </c>
      <c r="I15" s="72">
        <v>3</v>
      </c>
      <c r="J15" s="33">
        <v>4</v>
      </c>
      <c r="K15" s="72">
        <v>5</v>
      </c>
      <c r="L15" s="72">
        <v>6</v>
      </c>
      <c r="M15" s="72" t="s">
        <v>285</v>
      </c>
      <c r="N15" s="72" t="s">
        <v>288</v>
      </c>
      <c r="O15" s="33">
        <v>1</v>
      </c>
      <c r="P15" s="72">
        <v>2</v>
      </c>
      <c r="Q15" s="72">
        <v>3</v>
      </c>
      <c r="R15" s="33">
        <v>4</v>
      </c>
      <c r="S15" s="72">
        <v>5</v>
      </c>
      <c r="T15" s="72">
        <v>6</v>
      </c>
      <c r="U15" s="72" t="s">
        <v>286</v>
      </c>
      <c r="V15" s="72" t="s">
        <v>287</v>
      </c>
      <c r="W15" s="72" t="s">
        <v>164</v>
      </c>
    </row>
    <row r="16" spans="1:25" x14ac:dyDescent="0.35">
      <c r="A16" s="69">
        <v>1</v>
      </c>
      <c r="B16" s="49">
        <v>114</v>
      </c>
      <c r="C16" s="58" t="s">
        <v>639</v>
      </c>
      <c r="D16" s="61" t="s">
        <v>640</v>
      </c>
      <c r="E16" s="59"/>
      <c r="F16" s="59" t="s">
        <v>339</v>
      </c>
      <c r="G16" s="2">
        <v>96</v>
      </c>
      <c r="H16" s="2">
        <v>96</v>
      </c>
      <c r="I16" s="2">
        <v>89</v>
      </c>
      <c r="J16" s="2">
        <v>97</v>
      </c>
      <c r="K16" s="2">
        <v>98</v>
      </c>
      <c r="L16" s="42">
        <v>100</v>
      </c>
      <c r="M16" s="2">
        <v>576</v>
      </c>
      <c r="N16" s="2">
        <v>20</v>
      </c>
      <c r="O16" s="69">
        <v>94</v>
      </c>
      <c r="P16" s="69">
        <v>96</v>
      </c>
      <c r="Q16" s="69">
        <v>96</v>
      </c>
      <c r="R16" s="69">
        <v>97</v>
      </c>
      <c r="S16" s="69">
        <v>98</v>
      </c>
      <c r="T16" s="69">
        <v>98</v>
      </c>
      <c r="U16" s="69">
        <v>579</v>
      </c>
      <c r="V16" s="69">
        <v>25</v>
      </c>
      <c r="W16" s="69">
        <v>1155</v>
      </c>
      <c r="X16" s="2"/>
      <c r="Y16" s="69"/>
    </row>
    <row r="17" spans="1:25" x14ac:dyDescent="0.35">
      <c r="A17" s="69">
        <v>2</v>
      </c>
      <c r="B17" s="49">
        <v>192</v>
      </c>
      <c r="C17" s="58" t="s">
        <v>39</v>
      </c>
      <c r="D17" s="61" t="s">
        <v>638</v>
      </c>
      <c r="E17" s="59"/>
      <c r="F17" s="59" t="s">
        <v>339</v>
      </c>
      <c r="G17" s="2">
        <v>97</v>
      </c>
      <c r="H17" s="2">
        <v>99</v>
      </c>
      <c r="I17" s="2">
        <v>97</v>
      </c>
      <c r="J17" s="2">
        <v>99</v>
      </c>
      <c r="K17" s="2">
        <v>83</v>
      </c>
      <c r="L17" s="2">
        <v>96</v>
      </c>
      <c r="M17" s="2">
        <v>571</v>
      </c>
      <c r="N17" s="2">
        <v>14</v>
      </c>
      <c r="O17" s="69">
        <v>97</v>
      </c>
      <c r="P17" s="69">
        <v>98</v>
      </c>
      <c r="Q17" s="69">
        <v>95</v>
      </c>
      <c r="R17" s="69">
        <v>97</v>
      </c>
      <c r="S17" s="69">
        <v>98</v>
      </c>
      <c r="T17" s="69">
        <v>99</v>
      </c>
      <c r="U17" s="69">
        <v>584</v>
      </c>
      <c r="V17" s="69">
        <v>21</v>
      </c>
      <c r="W17" s="69">
        <v>1155</v>
      </c>
      <c r="X17" s="2"/>
      <c r="Y17" s="69"/>
    </row>
    <row r="18" spans="1:25" x14ac:dyDescent="0.35">
      <c r="A18" s="69">
        <v>3</v>
      </c>
      <c r="B18" s="49">
        <v>127</v>
      </c>
      <c r="C18" s="58" t="s">
        <v>130</v>
      </c>
      <c r="D18" s="61" t="s">
        <v>633</v>
      </c>
      <c r="E18" s="59"/>
      <c r="F18" s="59" t="s">
        <v>339</v>
      </c>
      <c r="G18" s="2">
        <v>96</v>
      </c>
      <c r="H18" s="2">
        <v>98</v>
      </c>
      <c r="I18" s="2">
        <v>95</v>
      </c>
      <c r="J18" s="2">
        <v>94</v>
      </c>
      <c r="K18" s="2">
        <v>94</v>
      </c>
      <c r="L18" s="2">
        <v>98</v>
      </c>
      <c r="M18" s="2">
        <v>575</v>
      </c>
      <c r="N18" s="2">
        <v>16</v>
      </c>
      <c r="O18" s="69">
        <v>94</v>
      </c>
      <c r="P18" s="69">
        <v>97</v>
      </c>
      <c r="Q18" s="69">
        <v>97</v>
      </c>
      <c r="R18" s="69">
        <v>96</v>
      </c>
      <c r="S18" s="69">
        <v>94</v>
      </c>
      <c r="T18" s="69">
        <v>95</v>
      </c>
      <c r="U18" s="69">
        <v>573</v>
      </c>
      <c r="V18" s="69">
        <v>17</v>
      </c>
      <c r="W18" s="69">
        <v>1148</v>
      </c>
      <c r="X18" s="2"/>
      <c r="Y18" s="69"/>
    </row>
    <row r="19" spans="1:25" x14ac:dyDescent="0.35">
      <c r="A19" s="69">
        <v>4</v>
      </c>
      <c r="B19" s="49">
        <v>265</v>
      </c>
      <c r="C19" s="58" t="s">
        <v>443</v>
      </c>
      <c r="D19" s="61" t="s">
        <v>444</v>
      </c>
      <c r="E19" s="59"/>
      <c r="F19" s="59" t="s">
        <v>303</v>
      </c>
      <c r="G19" s="2">
        <v>97</v>
      </c>
      <c r="H19" s="2">
        <v>95</v>
      </c>
      <c r="I19" s="2">
        <v>95</v>
      </c>
      <c r="J19" s="2">
        <v>98</v>
      </c>
      <c r="K19" s="2">
        <v>95</v>
      </c>
      <c r="L19" s="2">
        <v>95</v>
      </c>
      <c r="M19" s="2">
        <v>575</v>
      </c>
      <c r="N19" s="2">
        <v>16</v>
      </c>
      <c r="O19" s="69">
        <v>95</v>
      </c>
      <c r="P19" s="69">
        <v>98</v>
      </c>
      <c r="Q19" s="69">
        <v>93</v>
      </c>
      <c r="R19" s="69">
        <v>97</v>
      </c>
      <c r="S19" s="69">
        <v>95</v>
      </c>
      <c r="T19" s="69">
        <v>95</v>
      </c>
      <c r="U19" s="69">
        <v>573</v>
      </c>
      <c r="V19" s="69">
        <v>14</v>
      </c>
      <c r="W19" s="69">
        <v>1148</v>
      </c>
      <c r="X19" s="2"/>
      <c r="Y19" s="69"/>
    </row>
    <row r="20" spans="1:25" x14ac:dyDescent="0.35">
      <c r="A20" s="69">
        <v>5</v>
      </c>
      <c r="B20" s="49">
        <v>324</v>
      </c>
      <c r="C20" s="58" t="s">
        <v>634</v>
      </c>
      <c r="D20" s="61" t="s">
        <v>635</v>
      </c>
      <c r="E20" s="59"/>
      <c r="F20" s="59" t="s">
        <v>339</v>
      </c>
      <c r="G20" s="2">
        <v>94</v>
      </c>
      <c r="H20" s="2">
        <v>95</v>
      </c>
      <c r="I20" s="2">
        <v>95</v>
      </c>
      <c r="J20" s="2">
        <v>82</v>
      </c>
      <c r="K20" s="2">
        <v>96</v>
      </c>
      <c r="L20" s="2">
        <v>97</v>
      </c>
      <c r="M20" s="2">
        <v>559</v>
      </c>
      <c r="N20" s="2">
        <v>10</v>
      </c>
      <c r="O20" s="69">
        <v>97</v>
      </c>
      <c r="P20" s="69">
        <v>97</v>
      </c>
      <c r="Q20" s="69">
        <v>98</v>
      </c>
      <c r="R20" s="69">
        <v>97</v>
      </c>
      <c r="S20" s="69">
        <v>97</v>
      </c>
      <c r="T20" s="69">
        <v>99</v>
      </c>
      <c r="U20" s="69">
        <v>585</v>
      </c>
      <c r="V20" s="69">
        <v>17</v>
      </c>
      <c r="W20" s="69">
        <v>1144</v>
      </c>
      <c r="X20" s="2"/>
      <c r="Y20" s="69"/>
    </row>
    <row r="21" spans="1:25" x14ac:dyDescent="0.35">
      <c r="A21" s="69">
        <v>6</v>
      </c>
      <c r="B21" s="49">
        <v>402</v>
      </c>
      <c r="C21" s="58" t="s">
        <v>130</v>
      </c>
      <c r="D21" s="61" t="s">
        <v>436</v>
      </c>
      <c r="E21" s="59" t="s">
        <v>612</v>
      </c>
      <c r="F21" s="59" t="s">
        <v>339</v>
      </c>
      <c r="G21" s="2">
        <v>93</v>
      </c>
      <c r="H21" s="2">
        <v>95</v>
      </c>
      <c r="I21" s="2">
        <v>96</v>
      </c>
      <c r="J21" s="2">
        <v>91</v>
      </c>
      <c r="K21" s="2">
        <v>92</v>
      </c>
      <c r="L21" s="2">
        <v>98</v>
      </c>
      <c r="M21" s="2">
        <v>565</v>
      </c>
      <c r="N21" s="2">
        <v>10</v>
      </c>
      <c r="O21" s="69">
        <v>93</v>
      </c>
      <c r="P21" s="69">
        <v>96</v>
      </c>
      <c r="Q21" s="69">
        <v>95</v>
      </c>
      <c r="R21" s="69">
        <v>94</v>
      </c>
      <c r="S21" s="69">
        <v>92</v>
      </c>
      <c r="T21" s="69">
        <v>96</v>
      </c>
      <c r="U21" s="69">
        <v>566</v>
      </c>
      <c r="V21" s="69">
        <v>15</v>
      </c>
      <c r="W21" s="69">
        <v>1131</v>
      </c>
      <c r="X21" s="2"/>
      <c r="Y21" s="69"/>
    </row>
    <row r="22" spans="1:25" x14ac:dyDescent="0.35">
      <c r="A22" s="69">
        <v>7</v>
      </c>
      <c r="B22" s="73">
        <v>421</v>
      </c>
      <c r="C22" s="73" t="s">
        <v>428</v>
      </c>
      <c r="D22" s="73" t="s">
        <v>644</v>
      </c>
      <c r="E22" s="69"/>
      <c r="F22" s="69" t="s">
        <v>355</v>
      </c>
      <c r="G22" s="2">
        <v>96</v>
      </c>
      <c r="H22" s="2">
        <v>90</v>
      </c>
      <c r="I22" s="2">
        <v>93</v>
      </c>
      <c r="J22" s="2">
        <v>93</v>
      </c>
      <c r="K22" s="2">
        <v>94</v>
      </c>
      <c r="L22" s="2">
        <v>98</v>
      </c>
      <c r="M22" s="2">
        <v>564</v>
      </c>
      <c r="N22" s="2">
        <v>15</v>
      </c>
      <c r="O22" s="69">
        <v>97</v>
      </c>
      <c r="P22" s="69">
        <v>97</v>
      </c>
      <c r="Q22" s="69">
        <v>93</v>
      </c>
      <c r="R22" s="69">
        <v>96</v>
      </c>
      <c r="S22" s="69">
        <v>84</v>
      </c>
      <c r="T22" s="69">
        <v>96</v>
      </c>
      <c r="U22" s="69">
        <v>563</v>
      </c>
      <c r="V22" s="69">
        <v>17</v>
      </c>
      <c r="W22" s="69">
        <v>1127</v>
      </c>
      <c r="X22" s="2"/>
      <c r="Y22" s="69"/>
    </row>
    <row r="23" spans="1:25" x14ac:dyDescent="0.35">
      <c r="A23" s="69">
        <v>8</v>
      </c>
      <c r="B23" s="10">
        <v>430</v>
      </c>
      <c r="C23" s="56" t="s">
        <v>647</v>
      </c>
      <c r="D23" s="56" t="s">
        <v>648</v>
      </c>
      <c r="E23" s="10" t="s">
        <v>349</v>
      </c>
      <c r="G23" s="2">
        <v>96</v>
      </c>
      <c r="H23" s="2">
        <v>95</v>
      </c>
      <c r="I23" s="2">
        <v>93</v>
      </c>
      <c r="J23" s="2">
        <v>86</v>
      </c>
      <c r="K23" s="2">
        <v>91</v>
      </c>
      <c r="L23" s="2">
        <v>88</v>
      </c>
      <c r="M23" s="2">
        <v>549</v>
      </c>
      <c r="N23" s="2">
        <v>8</v>
      </c>
      <c r="O23" s="69">
        <v>94</v>
      </c>
      <c r="P23" s="69">
        <v>97</v>
      </c>
      <c r="Q23" s="69">
        <v>92</v>
      </c>
      <c r="R23" s="69">
        <v>92</v>
      </c>
      <c r="S23" s="69">
        <v>93</v>
      </c>
      <c r="T23" s="69">
        <v>95</v>
      </c>
      <c r="U23" s="69">
        <v>563</v>
      </c>
      <c r="V23" s="69">
        <v>14</v>
      </c>
      <c r="W23" s="69">
        <v>1112</v>
      </c>
      <c r="X23" s="2"/>
      <c r="Y23" s="69"/>
    </row>
    <row r="24" spans="1:25" x14ac:dyDescent="0.35">
      <c r="A24" s="69">
        <v>9</v>
      </c>
      <c r="B24" s="49">
        <v>106</v>
      </c>
      <c r="C24" s="58" t="s">
        <v>434</v>
      </c>
      <c r="D24" s="61" t="s">
        <v>435</v>
      </c>
      <c r="E24" s="59"/>
      <c r="F24" s="59" t="s">
        <v>303</v>
      </c>
      <c r="G24" s="2">
        <v>95</v>
      </c>
      <c r="H24" s="2">
        <v>94</v>
      </c>
      <c r="I24" s="2">
        <v>96</v>
      </c>
      <c r="J24" s="2">
        <v>98</v>
      </c>
      <c r="K24" s="2">
        <v>86</v>
      </c>
      <c r="L24" s="2">
        <v>89</v>
      </c>
      <c r="M24" s="2">
        <v>558</v>
      </c>
      <c r="N24" s="2">
        <v>7</v>
      </c>
      <c r="O24" s="69">
        <v>93</v>
      </c>
      <c r="P24" s="69">
        <v>95</v>
      </c>
      <c r="Q24" s="69">
        <v>98</v>
      </c>
      <c r="R24" s="69">
        <v>95</v>
      </c>
      <c r="S24" s="69">
        <v>80</v>
      </c>
      <c r="T24" s="69">
        <v>89</v>
      </c>
      <c r="U24" s="69">
        <v>550</v>
      </c>
      <c r="V24" s="69">
        <v>13</v>
      </c>
      <c r="W24" s="69">
        <v>1108</v>
      </c>
      <c r="X24" s="2"/>
      <c r="Y24" s="69"/>
    </row>
    <row r="25" spans="1:25" x14ac:dyDescent="0.35">
      <c r="A25" s="69">
        <v>10</v>
      </c>
      <c r="B25" s="49">
        <v>230</v>
      </c>
      <c r="C25" s="58" t="s">
        <v>39</v>
      </c>
      <c r="D25" s="61" t="s">
        <v>438</v>
      </c>
      <c r="E25" s="59"/>
      <c r="F25" s="59" t="s">
        <v>344</v>
      </c>
      <c r="G25" s="2">
        <v>92</v>
      </c>
      <c r="H25" s="2">
        <v>90</v>
      </c>
      <c r="I25" s="2">
        <v>88</v>
      </c>
      <c r="J25" s="2">
        <v>90</v>
      </c>
      <c r="K25" s="2">
        <v>86</v>
      </c>
      <c r="L25" s="2">
        <v>89</v>
      </c>
      <c r="M25" s="2">
        <v>535</v>
      </c>
      <c r="N25" s="2">
        <v>7</v>
      </c>
      <c r="O25" s="69">
        <v>82</v>
      </c>
      <c r="P25" s="69">
        <v>89</v>
      </c>
      <c r="Q25" s="69">
        <v>86</v>
      </c>
      <c r="R25" s="69">
        <v>87</v>
      </c>
      <c r="S25" s="69">
        <v>93</v>
      </c>
      <c r="T25" s="69">
        <v>88</v>
      </c>
      <c r="U25" s="69">
        <v>525</v>
      </c>
      <c r="V25" s="69">
        <v>6</v>
      </c>
      <c r="W25" s="69">
        <v>1060</v>
      </c>
      <c r="X25" s="2"/>
      <c r="Y25" s="69"/>
    </row>
    <row r="26" spans="1:25" x14ac:dyDescent="0.35">
      <c r="A26" s="69">
        <v>11</v>
      </c>
      <c r="B26" s="49">
        <v>379</v>
      </c>
      <c r="C26" s="58" t="s">
        <v>446</v>
      </c>
      <c r="D26" s="61" t="s">
        <v>447</v>
      </c>
      <c r="E26" s="59" t="s">
        <v>612</v>
      </c>
      <c r="F26" s="59" t="s">
        <v>344</v>
      </c>
      <c r="G26" s="2">
        <v>88</v>
      </c>
      <c r="H26" s="2">
        <v>84</v>
      </c>
      <c r="I26" s="2">
        <v>89</v>
      </c>
      <c r="J26" s="2">
        <v>64</v>
      </c>
      <c r="K26" s="2">
        <v>80</v>
      </c>
      <c r="L26" s="2">
        <v>76</v>
      </c>
      <c r="M26" s="2">
        <v>481</v>
      </c>
      <c r="N26" s="2">
        <v>3</v>
      </c>
      <c r="O26" s="69">
        <v>91</v>
      </c>
      <c r="P26" s="69">
        <v>84</v>
      </c>
      <c r="Q26" s="69">
        <v>86</v>
      </c>
      <c r="R26" s="69">
        <v>82</v>
      </c>
      <c r="S26" s="69">
        <v>84</v>
      </c>
      <c r="T26" s="69">
        <v>86</v>
      </c>
      <c r="U26" s="69">
        <v>513</v>
      </c>
      <c r="V26" s="69">
        <v>5</v>
      </c>
      <c r="W26" s="69">
        <v>994</v>
      </c>
      <c r="X26" s="2"/>
      <c r="Y26" s="69"/>
    </row>
    <row r="27" spans="1:25" x14ac:dyDescent="0.35">
      <c r="A27" s="69">
        <v>12</v>
      </c>
      <c r="B27" s="49">
        <v>323</v>
      </c>
      <c r="C27" s="58" t="s">
        <v>432</v>
      </c>
      <c r="D27" s="61" t="s">
        <v>445</v>
      </c>
      <c r="E27" s="59"/>
      <c r="F27" s="59" t="s">
        <v>355</v>
      </c>
      <c r="G27" s="2">
        <v>86</v>
      </c>
      <c r="H27" s="2">
        <v>74</v>
      </c>
      <c r="I27" s="2">
        <v>84</v>
      </c>
      <c r="J27" s="2">
        <v>74</v>
      </c>
      <c r="K27" s="2">
        <v>72</v>
      </c>
      <c r="L27" s="2">
        <v>52</v>
      </c>
      <c r="M27" s="2">
        <v>442</v>
      </c>
      <c r="N27" s="2">
        <v>3</v>
      </c>
      <c r="O27" s="69">
        <v>80</v>
      </c>
      <c r="P27" s="69">
        <v>81</v>
      </c>
      <c r="Q27" s="69">
        <v>73</v>
      </c>
      <c r="R27" s="69">
        <v>76</v>
      </c>
      <c r="S27" s="69">
        <v>68</v>
      </c>
      <c r="T27" s="69">
        <v>72</v>
      </c>
      <c r="U27" s="69">
        <v>450</v>
      </c>
      <c r="V27" s="69">
        <v>3</v>
      </c>
      <c r="W27" s="69">
        <v>892</v>
      </c>
      <c r="X27" s="2"/>
      <c r="Y27" s="69"/>
    </row>
    <row r="28" spans="1:25" x14ac:dyDescent="0.35">
      <c r="A28" s="69">
        <v>13</v>
      </c>
      <c r="B28" s="49">
        <v>364</v>
      </c>
      <c r="C28" s="58" t="s">
        <v>642</v>
      </c>
      <c r="D28" s="61" t="s">
        <v>643</v>
      </c>
      <c r="E28" s="59"/>
      <c r="F28" s="59" t="s">
        <v>355</v>
      </c>
      <c r="G28" s="2">
        <v>93</v>
      </c>
      <c r="H28" s="2">
        <v>83</v>
      </c>
      <c r="I28" s="2">
        <v>92</v>
      </c>
      <c r="J28" s="2">
        <v>89</v>
      </c>
      <c r="K28" s="2">
        <v>91</v>
      </c>
      <c r="L28" s="2">
        <v>93</v>
      </c>
      <c r="M28" s="2">
        <v>541</v>
      </c>
      <c r="N28" s="2">
        <v>10</v>
      </c>
      <c r="O28" s="69"/>
      <c r="P28" s="69"/>
      <c r="Q28" s="69"/>
      <c r="R28" s="69"/>
      <c r="S28" s="69"/>
      <c r="T28" s="69"/>
      <c r="U28" s="69" t="s">
        <v>706</v>
      </c>
      <c r="V28" s="69"/>
      <c r="W28" s="69">
        <v>541</v>
      </c>
      <c r="X28" s="2"/>
      <c r="Y28" s="69"/>
    </row>
    <row r="30" spans="1:25" x14ac:dyDescent="0.35">
      <c r="B30" s="73" t="s">
        <v>660</v>
      </c>
    </row>
    <row r="31" spans="1:25" x14ac:dyDescent="0.35">
      <c r="B31" s="73" t="s">
        <v>661</v>
      </c>
    </row>
    <row r="32" spans="1:25" x14ac:dyDescent="0.35">
      <c r="B32" s="73" t="s">
        <v>662</v>
      </c>
    </row>
    <row r="33" spans="2:2" x14ac:dyDescent="0.35">
      <c r="B33" s="73" t="s">
        <v>707</v>
      </c>
    </row>
  </sheetData>
  <printOptions horizontalCentered="1"/>
  <pageMargins left="0.2" right="0.2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/>
  </sheetViews>
  <sheetFormatPr defaultColWidth="9.1796875" defaultRowHeight="15.5" x14ac:dyDescent="0.35"/>
  <cols>
    <col min="1" max="1" width="6" style="73" customWidth="1"/>
    <col min="2" max="2" width="5.1796875" style="73" bestFit="1" customWidth="1"/>
    <col min="3" max="3" width="13.1796875" style="73" bestFit="1" customWidth="1"/>
    <col min="4" max="4" width="17.26953125" style="73" bestFit="1" customWidth="1"/>
    <col min="5" max="5" width="6.81640625" style="73" bestFit="1" customWidth="1"/>
    <col min="6" max="6" width="7.453125" style="73" bestFit="1" customWidth="1"/>
    <col min="7" max="12" width="3.81640625" style="73" hidden="1" customWidth="1"/>
    <col min="13" max="13" width="5.1796875" style="73" bestFit="1" customWidth="1"/>
    <col min="14" max="20" width="3.81640625" style="73" bestFit="1" customWidth="1"/>
    <col min="21" max="21" width="5.1796875" style="73" bestFit="1" customWidth="1"/>
    <col min="22" max="22" width="3.81640625" style="73" bestFit="1" customWidth="1"/>
    <col min="23" max="23" width="6.7265625" style="73" bestFit="1" customWidth="1"/>
    <col min="24" max="16384" width="9.1796875" style="73"/>
  </cols>
  <sheetData>
    <row r="1" spans="1:23" s="64" customFormat="1" x14ac:dyDescent="0.35">
      <c r="A1" s="63" t="s">
        <v>269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s="64" customFormat="1" x14ac:dyDescent="0.35">
      <c r="A2" s="63" t="s">
        <v>649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s="67" customFormat="1" x14ac:dyDescent="0.35">
      <c r="A3" s="65" t="s">
        <v>270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s="67" customFormat="1" x14ac:dyDescent="0.35">
      <c r="A4" s="68"/>
      <c r="B4" s="69"/>
      <c r="C4" s="69"/>
      <c r="D4" s="69"/>
      <c r="E4" s="69"/>
      <c r="F4" s="69"/>
      <c r="I4" s="68"/>
      <c r="J4" s="68"/>
      <c r="K4" s="68"/>
    </row>
    <row r="5" spans="1:23" s="67" customFormat="1" x14ac:dyDescent="0.35">
      <c r="A5" s="70" t="s">
        <v>268</v>
      </c>
      <c r="B5" s="71"/>
      <c r="C5" s="71"/>
      <c r="D5" s="71"/>
      <c r="E5" s="70" t="s">
        <v>724</v>
      </c>
      <c r="F5" s="70"/>
      <c r="G5" s="71"/>
      <c r="I5" s="68"/>
      <c r="J5" s="68"/>
      <c r="K5" s="68"/>
      <c r="W5" s="68">
        <v>1132</v>
      </c>
    </row>
    <row r="6" spans="1:23" s="67" customFormat="1" x14ac:dyDescent="0.35">
      <c r="A6" s="70" t="s">
        <v>156</v>
      </c>
      <c r="B6" s="71"/>
      <c r="C6" s="71"/>
      <c r="D6" s="71"/>
      <c r="E6" s="70" t="s">
        <v>725</v>
      </c>
      <c r="F6" s="70"/>
      <c r="G6" s="71"/>
      <c r="I6" s="68"/>
      <c r="J6" s="68"/>
      <c r="K6" s="68"/>
      <c r="W6" s="68">
        <v>1115</v>
      </c>
    </row>
    <row r="7" spans="1:23" s="67" customFormat="1" x14ac:dyDescent="0.35">
      <c r="A7" s="70" t="s">
        <v>157</v>
      </c>
      <c r="B7" s="71"/>
      <c r="C7" s="71"/>
      <c r="D7" s="71"/>
      <c r="E7" s="70" t="s">
        <v>722</v>
      </c>
      <c r="F7" s="70"/>
      <c r="G7" s="71"/>
      <c r="I7" s="68"/>
      <c r="J7" s="68"/>
      <c r="K7" s="68"/>
      <c r="W7" s="68">
        <v>1114</v>
      </c>
    </row>
    <row r="8" spans="1:23" s="67" customFormat="1" x14ac:dyDescent="0.35">
      <c r="A8" s="70"/>
      <c r="B8" s="71"/>
      <c r="C8" s="71"/>
      <c r="D8" s="71"/>
      <c r="E8" s="70"/>
      <c r="F8" s="70"/>
      <c r="G8" s="71"/>
      <c r="I8" s="68"/>
      <c r="J8" s="68"/>
      <c r="K8" s="68"/>
      <c r="W8" s="68"/>
    </row>
    <row r="9" spans="1:23" s="67" customFormat="1" x14ac:dyDescent="0.35">
      <c r="A9" s="70" t="s">
        <v>728</v>
      </c>
      <c r="B9" s="71"/>
      <c r="C9" s="71"/>
      <c r="D9" s="71"/>
      <c r="E9" s="70" t="s">
        <v>729</v>
      </c>
      <c r="F9" s="70"/>
      <c r="G9" s="71"/>
      <c r="I9" s="68"/>
      <c r="J9" s="68"/>
      <c r="K9" s="68"/>
      <c r="W9" s="68">
        <v>1121</v>
      </c>
    </row>
    <row r="10" spans="1:23" s="67" customFormat="1" x14ac:dyDescent="0.35">
      <c r="A10" s="70"/>
      <c r="B10" s="71"/>
      <c r="C10" s="71"/>
      <c r="D10" s="71"/>
      <c r="E10" s="70"/>
      <c r="F10" s="70"/>
      <c r="G10" s="71"/>
      <c r="I10" s="68"/>
      <c r="J10" s="68"/>
      <c r="K10" s="68"/>
      <c r="W10" s="68"/>
    </row>
    <row r="11" spans="1:23" s="67" customFormat="1" x14ac:dyDescent="0.35">
      <c r="A11" s="70" t="s">
        <v>246</v>
      </c>
      <c r="B11" s="71"/>
      <c r="C11" s="71"/>
      <c r="D11" s="71"/>
      <c r="E11" s="70" t="s">
        <v>730</v>
      </c>
      <c r="F11" s="70"/>
      <c r="G11" s="71"/>
      <c r="I11" s="68"/>
      <c r="J11" s="68"/>
      <c r="K11" s="68"/>
      <c r="W11" s="68">
        <v>1066</v>
      </c>
    </row>
    <row r="12" spans="1:23" s="67" customFormat="1" x14ac:dyDescent="0.35">
      <c r="A12" s="70" t="s">
        <v>273</v>
      </c>
      <c r="B12" s="71"/>
      <c r="C12" s="71"/>
      <c r="D12" s="71"/>
      <c r="E12" s="64" t="s">
        <v>731</v>
      </c>
      <c r="F12" s="64"/>
      <c r="G12" s="64"/>
      <c r="H12" s="64"/>
      <c r="I12" s="64"/>
      <c r="J12" s="64"/>
      <c r="K12" s="64"/>
      <c r="W12" s="68">
        <v>1107</v>
      </c>
    </row>
    <row r="13" spans="1:23" s="67" customFormat="1" x14ac:dyDescent="0.35">
      <c r="A13" s="70" t="s">
        <v>663</v>
      </c>
      <c r="B13" s="71"/>
      <c r="C13" s="71"/>
      <c r="D13" s="71"/>
      <c r="E13" s="64" t="s">
        <v>720</v>
      </c>
      <c r="F13" s="64"/>
      <c r="G13" s="64"/>
      <c r="H13" s="64"/>
      <c r="I13" s="64"/>
      <c r="J13" s="64"/>
      <c r="K13" s="64"/>
      <c r="W13" s="68">
        <v>1088</v>
      </c>
    </row>
    <row r="14" spans="1:23" s="67" customFormat="1" x14ac:dyDescent="0.35">
      <c r="A14" s="70" t="s">
        <v>664</v>
      </c>
      <c r="B14" s="71"/>
      <c r="C14" s="71"/>
      <c r="D14" s="71"/>
      <c r="E14" s="70" t="s">
        <v>730</v>
      </c>
      <c r="F14" s="70"/>
      <c r="G14" s="71"/>
      <c r="I14" s="48"/>
      <c r="J14" s="48"/>
      <c r="K14" s="48"/>
      <c r="W14" s="68">
        <v>1066</v>
      </c>
    </row>
    <row r="15" spans="1:23" s="64" customFormat="1" x14ac:dyDescent="0.35">
      <c r="A15" s="63"/>
      <c r="B15" s="63"/>
      <c r="C15" s="63"/>
      <c r="D15" s="63"/>
      <c r="E15" s="63"/>
      <c r="F15" s="63"/>
    </row>
    <row r="16" spans="1:23" s="67" customFormat="1" x14ac:dyDescent="0.35">
      <c r="A16" s="68" t="s">
        <v>165</v>
      </c>
      <c r="B16" s="1" t="s">
        <v>0</v>
      </c>
      <c r="C16" s="9" t="s">
        <v>1</v>
      </c>
      <c r="D16" s="9" t="s">
        <v>169</v>
      </c>
      <c r="E16" s="1" t="s">
        <v>3</v>
      </c>
      <c r="F16" s="1" t="s">
        <v>300</v>
      </c>
      <c r="G16" s="33">
        <v>1</v>
      </c>
      <c r="H16" s="72">
        <v>2</v>
      </c>
      <c r="I16" s="72">
        <v>3</v>
      </c>
      <c r="J16" s="33">
        <v>4</v>
      </c>
      <c r="K16" s="72">
        <v>5</v>
      </c>
      <c r="L16" s="72">
        <v>6</v>
      </c>
      <c r="M16" s="72" t="s">
        <v>285</v>
      </c>
      <c r="N16" s="72" t="s">
        <v>288</v>
      </c>
      <c r="O16" s="33">
        <v>1</v>
      </c>
      <c r="P16" s="72">
        <v>2</v>
      </c>
      <c r="Q16" s="72">
        <v>3</v>
      </c>
      <c r="R16" s="33">
        <v>4</v>
      </c>
      <c r="S16" s="72">
        <v>5</v>
      </c>
      <c r="T16" s="72">
        <v>6</v>
      </c>
      <c r="U16" s="72" t="s">
        <v>286</v>
      </c>
      <c r="V16" s="72" t="s">
        <v>287</v>
      </c>
      <c r="W16" s="72" t="s">
        <v>164</v>
      </c>
    </row>
    <row r="17" spans="1:23" x14ac:dyDescent="0.35">
      <c r="A17" s="69">
        <v>1</v>
      </c>
      <c r="B17" s="49">
        <v>233</v>
      </c>
      <c r="C17" s="58" t="s">
        <v>439</v>
      </c>
      <c r="D17" s="61" t="s">
        <v>440</v>
      </c>
      <c r="E17" s="59" t="s">
        <v>6</v>
      </c>
      <c r="F17" s="59" t="s">
        <v>339</v>
      </c>
      <c r="G17" s="74">
        <v>93</v>
      </c>
      <c r="H17" s="74">
        <v>91</v>
      </c>
      <c r="I17" s="74">
        <v>95</v>
      </c>
      <c r="J17" s="74">
        <v>97</v>
      </c>
      <c r="K17" s="74">
        <v>96</v>
      </c>
      <c r="L17" s="74">
        <v>87</v>
      </c>
      <c r="M17" s="73">
        <v>559</v>
      </c>
      <c r="N17" s="74">
        <v>21</v>
      </c>
      <c r="O17" s="69">
        <v>91</v>
      </c>
      <c r="P17" s="69">
        <v>97</v>
      </c>
      <c r="Q17" s="69">
        <v>93</v>
      </c>
      <c r="R17" s="69">
        <v>97</v>
      </c>
      <c r="S17" s="69">
        <v>97</v>
      </c>
      <c r="T17" s="69">
        <v>98</v>
      </c>
      <c r="U17" s="69">
        <v>573</v>
      </c>
      <c r="V17" s="69">
        <v>17</v>
      </c>
      <c r="W17" s="69">
        <v>1132</v>
      </c>
    </row>
    <row r="18" spans="1:23" x14ac:dyDescent="0.35">
      <c r="A18" s="69">
        <v>2</v>
      </c>
      <c r="B18" s="49">
        <v>400</v>
      </c>
      <c r="C18" s="58" t="s">
        <v>453</v>
      </c>
      <c r="D18" s="61" t="s">
        <v>454</v>
      </c>
      <c r="E18" s="59" t="s">
        <v>6</v>
      </c>
      <c r="F18" s="59" t="s">
        <v>303</v>
      </c>
      <c r="G18" s="74">
        <v>92</v>
      </c>
      <c r="H18" s="74">
        <v>95</v>
      </c>
      <c r="I18" s="74">
        <v>95</v>
      </c>
      <c r="J18" s="74">
        <v>93</v>
      </c>
      <c r="K18" s="74">
        <v>92</v>
      </c>
      <c r="L18" s="74">
        <v>92</v>
      </c>
      <c r="M18" s="73">
        <v>559</v>
      </c>
      <c r="N18" s="74">
        <v>13</v>
      </c>
      <c r="O18" s="69">
        <v>92</v>
      </c>
      <c r="P18" s="69">
        <v>95</v>
      </c>
      <c r="Q18" s="69">
        <v>97</v>
      </c>
      <c r="R18" s="69">
        <v>87</v>
      </c>
      <c r="S18" s="69">
        <v>93</v>
      </c>
      <c r="T18" s="69">
        <v>92</v>
      </c>
      <c r="U18" s="69">
        <v>556</v>
      </c>
      <c r="V18" s="69">
        <v>7</v>
      </c>
      <c r="W18" s="69">
        <v>1115</v>
      </c>
    </row>
    <row r="19" spans="1:23" x14ac:dyDescent="0.35">
      <c r="A19" s="69">
        <v>3</v>
      </c>
      <c r="B19" s="49">
        <v>154</v>
      </c>
      <c r="C19" s="58" t="s">
        <v>111</v>
      </c>
      <c r="D19" s="61" t="s">
        <v>437</v>
      </c>
      <c r="E19" s="59" t="s">
        <v>650</v>
      </c>
      <c r="F19" s="59" t="s">
        <v>303</v>
      </c>
      <c r="G19" s="74">
        <v>89</v>
      </c>
      <c r="H19" s="74">
        <v>95</v>
      </c>
      <c r="I19" s="74">
        <v>88</v>
      </c>
      <c r="J19" s="74">
        <v>98</v>
      </c>
      <c r="K19" s="74">
        <v>93</v>
      </c>
      <c r="L19" s="74">
        <v>97</v>
      </c>
      <c r="M19" s="73">
        <v>560</v>
      </c>
      <c r="N19" s="74">
        <v>15</v>
      </c>
      <c r="O19" s="69">
        <v>90</v>
      </c>
      <c r="P19" s="69">
        <v>93</v>
      </c>
      <c r="Q19" s="69">
        <v>90</v>
      </c>
      <c r="R19" s="69">
        <v>95</v>
      </c>
      <c r="S19" s="69">
        <v>94</v>
      </c>
      <c r="T19" s="69">
        <v>92</v>
      </c>
      <c r="U19" s="69">
        <v>554</v>
      </c>
      <c r="V19" s="69">
        <v>15</v>
      </c>
      <c r="W19" s="69">
        <v>1114</v>
      </c>
    </row>
    <row r="20" spans="1:23" x14ac:dyDescent="0.35">
      <c r="A20" s="69">
        <v>4</v>
      </c>
      <c r="B20" s="49">
        <v>140</v>
      </c>
      <c r="C20" s="58" t="s">
        <v>448</v>
      </c>
      <c r="D20" s="61" t="s">
        <v>248</v>
      </c>
      <c r="E20" s="59" t="s">
        <v>611</v>
      </c>
      <c r="F20" s="59" t="s">
        <v>339</v>
      </c>
      <c r="G20" s="74">
        <v>93</v>
      </c>
      <c r="H20" s="74">
        <v>95</v>
      </c>
      <c r="I20" s="74">
        <v>96</v>
      </c>
      <c r="J20" s="74">
        <v>90</v>
      </c>
      <c r="K20" s="74">
        <v>90</v>
      </c>
      <c r="L20" s="74">
        <v>92</v>
      </c>
      <c r="M20" s="73">
        <v>556</v>
      </c>
      <c r="N20" s="74">
        <v>12</v>
      </c>
      <c r="O20" s="69">
        <v>95</v>
      </c>
      <c r="P20" s="69">
        <v>95</v>
      </c>
      <c r="Q20" s="69">
        <v>97</v>
      </c>
      <c r="R20" s="69">
        <v>88</v>
      </c>
      <c r="S20" s="69">
        <v>91</v>
      </c>
      <c r="T20" s="69">
        <v>88</v>
      </c>
      <c r="U20" s="69">
        <v>554</v>
      </c>
      <c r="V20" s="69">
        <v>10</v>
      </c>
      <c r="W20" s="69">
        <v>1110</v>
      </c>
    </row>
    <row r="21" spans="1:23" x14ac:dyDescent="0.35">
      <c r="A21" s="69">
        <v>5</v>
      </c>
      <c r="B21" s="49">
        <v>151</v>
      </c>
      <c r="C21" s="58" t="s">
        <v>532</v>
      </c>
      <c r="D21" s="61" t="s">
        <v>533</v>
      </c>
      <c r="E21" s="59" t="s">
        <v>6</v>
      </c>
      <c r="F21" s="69" t="s">
        <v>303</v>
      </c>
      <c r="G21" s="74">
        <v>89</v>
      </c>
      <c r="H21" s="74">
        <v>93</v>
      </c>
      <c r="I21" s="74">
        <v>96</v>
      </c>
      <c r="J21" s="74">
        <v>91</v>
      </c>
      <c r="K21" s="74">
        <v>88</v>
      </c>
      <c r="L21" s="74">
        <v>90</v>
      </c>
      <c r="M21" s="73">
        <v>547</v>
      </c>
      <c r="N21" s="74">
        <v>7</v>
      </c>
      <c r="O21" s="69">
        <v>93</v>
      </c>
      <c r="P21" s="69">
        <v>94</v>
      </c>
      <c r="Q21" s="69">
        <v>92</v>
      </c>
      <c r="R21" s="69">
        <v>92</v>
      </c>
      <c r="S21" s="69">
        <v>93</v>
      </c>
      <c r="T21" s="69">
        <v>96</v>
      </c>
      <c r="U21" s="69">
        <v>560</v>
      </c>
      <c r="V21" s="69">
        <v>8</v>
      </c>
      <c r="W21" s="69">
        <v>1107</v>
      </c>
    </row>
    <row r="22" spans="1:23" x14ac:dyDescent="0.35">
      <c r="A22" s="69">
        <v>6</v>
      </c>
      <c r="B22" s="10">
        <v>416</v>
      </c>
      <c r="C22" s="53" t="s">
        <v>32</v>
      </c>
      <c r="D22" s="73" t="s">
        <v>637</v>
      </c>
      <c r="E22" s="10" t="s">
        <v>611</v>
      </c>
      <c r="F22" s="49" t="s">
        <v>344</v>
      </c>
      <c r="G22" s="74">
        <v>88</v>
      </c>
      <c r="H22" s="74">
        <v>87</v>
      </c>
      <c r="I22" s="74">
        <v>91</v>
      </c>
      <c r="J22" s="74">
        <v>96</v>
      </c>
      <c r="K22" s="74">
        <v>95</v>
      </c>
      <c r="L22" s="74">
        <v>94</v>
      </c>
      <c r="M22" s="73">
        <v>551</v>
      </c>
      <c r="N22" s="74">
        <v>6</v>
      </c>
      <c r="O22" s="69">
        <v>84</v>
      </c>
      <c r="P22" s="69">
        <v>85</v>
      </c>
      <c r="Q22" s="69">
        <v>90</v>
      </c>
      <c r="R22" s="69">
        <v>93</v>
      </c>
      <c r="S22" s="69">
        <v>92</v>
      </c>
      <c r="T22" s="69">
        <v>93</v>
      </c>
      <c r="U22" s="69">
        <v>537</v>
      </c>
      <c r="V22" s="69">
        <v>12</v>
      </c>
      <c r="W22" s="69">
        <v>1088</v>
      </c>
    </row>
    <row r="23" spans="1:23" x14ac:dyDescent="0.35">
      <c r="A23" s="69">
        <v>7</v>
      </c>
      <c r="B23" s="49">
        <v>101</v>
      </c>
      <c r="C23" s="58" t="s">
        <v>27</v>
      </c>
      <c r="D23" s="61" t="s">
        <v>455</v>
      </c>
      <c r="E23" s="59" t="s">
        <v>37</v>
      </c>
      <c r="F23" s="59" t="s">
        <v>344</v>
      </c>
      <c r="G23" s="74">
        <v>93</v>
      </c>
      <c r="H23" s="74">
        <v>81</v>
      </c>
      <c r="I23" s="74">
        <v>84</v>
      </c>
      <c r="J23" s="74">
        <v>93</v>
      </c>
      <c r="K23" s="74">
        <v>91</v>
      </c>
      <c r="L23" s="74">
        <v>89</v>
      </c>
      <c r="M23" s="73">
        <v>531</v>
      </c>
      <c r="N23" s="74">
        <v>9</v>
      </c>
      <c r="O23" s="69">
        <v>91</v>
      </c>
      <c r="P23" s="69">
        <v>79</v>
      </c>
      <c r="Q23" s="69">
        <v>90</v>
      </c>
      <c r="R23" s="69">
        <v>94</v>
      </c>
      <c r="S23" s="69">
        <v>89</v>
      </c>
      <c r="T23" s="69">
        <v>92</v>
      </c>
      <c r="U23" s="69">
        <v>535</v>
      </c>
      <c r="V23" s="69">
        <v>2</v>
      </c>
      <c r="W23" s="69">
        <v>1066</v>
      </c>
    </row>
    <row r="24" spans="1:23" x14ac:dyDescent="0.35">
      <c r="A24" s="69">
        <v>8</v>
      </c>
      <c r="B24" s="49">
        <v>234</v>
      </c>
      <c r="C24" s="58" t="s">
        <v>441</v>
      </c>
      <c r="D24" s="61" t="s">
        <v>440</v>
      </c>
      <c r="E24" s="59" t="s">
        <v>37</v>
      </c>
      <c r="F24" s="59" t="s">
        <v>397</v>
      </c>
      <c r="G24" s="74">
        <v>86</v>
      </c>
      <c r="H24" s="74">
        <v>94</v>
      </c>
      <c r="I24" s="74">
        <v>92</v>
      </c>
      <c r="J24" s="74">
        <v>86</v>
      </c>
      <c r="K24" s="74">
        <v>87</v>
      </c>
      <c r="L24" s="74">
        <v>88</v>
      </c>
      <c r="M24" s="73">
        <v>533</v>
      </c>
      <c r="N24" s="74">
        <v>6</v>
      </c>
      <c r="O24" s="69">
        <v>88</v>
      </c>
      <c r="P24" s="69">
        <v>91</v>
      </c>
      <c r="Q24" s="69">
        <v>90</v>
      </c>
      <c r="R24" s="69">
        <v>79</v>
      </c>
      <c r="S24" s="69">
        <v>94</v>
      </c>
      <c r="T24" s="69">
        <v>79</v>
      </c>
      <c r="U24" s="69">
        <v>521</v>
      </c>
      <c r="V24" s="69">
        <v>7</v>
      </c>
      <c r="W24" s="69">
        <v>1054</v>
      </c>
    </row>
    <row r="25" spans="1:23" x14ac:dyDescent="0.35">
      <c r="A25" s="69">
        <v>9</v>
      </c>
      <c r="B25" s="49">
        <v>149</v>
      </c>
      <c r="C25" s="58" t="s">
        <v>15</v>
      </c>
      <c r="D25" s="61" t="s">
        <v>442</v>
      </c>
      <c r="E25" s="59" t="s">
        <v>37</v>
      </c>
      <c r="F25" s="59" t="s">
        <v>303</v>
      </c>
      <c r="G25" s="74">
        <v>95</v>
      </c>
      <c r="H25" s="74">
        <v>94</v>
      </c>
      <c r="I25" s="74">
        <v>89</v>
      </c>
      <c r="J25" s="74">
        <v>91</v>
      </c>
      <c r="K25" s="74">
        <v>87</v>
      </c>
      <c r="L25" s="74">
        <v>83</v>
      </c>
      <c r="M25" s="73">
        <v>539</v>
      </c>
      <c r="N25" s="74">
        <v>10</v>
      </c>
      <c r="O25" s="69">
        <v>97</v>
      </c>
      <c r="P25" s="69">
        <v>92</v>
      </c>
      <c r="Q25" s="69">
        <v>88</v>
      </c>
      <c r="R25" s="69">
        <v>92</v>
      </c>
      <c r="S25" s="69">
        <v>48</v>
      </c>
      <c r="T25" s="69">
        <v>91</v>
      </c>
      <c r="U25" s="69">
        <v>508</v>
      </c>
      <c r="V25" s="69">
        <v>7</v>
      </c>
      <c r="W25" s="69">
        <v>1047</v>
      </c>
    </row>
    <row r="26" spans="1:23" x14ac:dyDescent="0.35">
      <c r="A26" s="69">
        <v>10</v>
      </c>
      <c r="B26" s="49">
        <v>124</v>
      </c>
      <c r="C26" s="58" t="s">
        <v>379</v>
      </c>
      <c r="D26" s="61" t="s">
        <v>651</v>
      </c>
      <c r="E26" s="59" t="s">
        <v>37</v>
      </c>
      <c r="F26" s="59" t="s">
        <v>344</v>
      </c>
      <c r="G26" s="74">
        <v>82</v>
      </c>
      <c r="H26" s="74">
        <v>83</v>
      </c>
      <c r="I26" s="74">
        <v>87</v>
      </c>
      <c r="J26" s="74">
        <v>88</v>
      </c>
      <c r="K26" s="74">
        <v>82</v>
      </c>
      <c r="L26" s="74">
        <v>88</v>
      </c>
      <c r="M26" s="73">
        <v>510</v>
      </c>
      <c r="N26" s="74">
        <v>6</v>
      </c>
      <c r="O26" s="69">
        <v>93</v>
      </c>
      <c r="P26" s="69">
        <v>90</v>
      </c>
      <c r="Q26" s="69">
        <v>77</v>
      </c>
      <c r="R26" s="69">
        <v>86</v>
      </c>
      <c r="S26" s="69">
        <v>90</v>
      </c>
      <c r="T26" s="69">
        <v>88</v>
      </c>
      <c r="U26" s="69">
        <v>524</v>
      </c>
      <c r="V26" s="69">
        <v>5</v>
      </c>
      <c r="W26" s="69">
        <v>1034</v>
      </c>
    </row>
    <row r="27" spans="1:23" x14ac:dyDescent="0.35">
      <c r="A27" s="69">
        <v>11</v>
      </c>
      <c r="B27" s="49">
        <v>306</v>
      </c>
      <c r="C27" s="58" t="s">
        <v>456</v>
      </c>
      <c r="D27" s="61" t="s">
        <v>452</v>
      </c>
      <c r="E27" s="59" t="s">
        <v>37</v>
      </c>
      <c r="F27" s="59" t="s">
        <v>355</v>
      </c>
      <c r="G27" s="74">
        <v>85</v>
      </c>
      <c r="H27" s="74">
        <v>88</v>
      </c>
      <c r="I27" s="74">
        <v>79</v>
      </c>
      <c r="J27" s="74">
        <v>87</v>
      </c>
      <c r="K27" s="74">
        <v>87</v>
      </c>
      <c r="L27" s="74">
        <v>87</v>
      </c>
      <c r="M27" s="73">
        <v>513</v>
      </c>
      <c r="N27" s="74">
        <v>5</v>
      </c>
      <c r="O27" s="69">
        <v>85</v>
      </c>
      <c r="P27" s="69">
        <v>84</v>
      </c>
      <c r="Q27" s="69">
        <v>85</v>
      </c>
      <c r="R27" s="69">
        <v>86</v>
      </c>
      <c r="S27" s="69">
        <v>87</v>
      </c>
      <c r="T27" s="69">
        <v>86</v>
      </c>
      <c r="U27" s="69">
        <v>513</v>
      </c>
      <c r="V27" s="69">
        <v>8</v>
      </c>
      <c r="W27" s="69">
        <v>1026</v>
      </c>
    </row>
    <row r="30" spans="1:23" x14ac:dyDescent="0.35">
      <c r="A30" s="63" t="s">
        <v>269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1:23" x14ac:dyDescent="0.35">
      <c r="A31" s="63" t="s">
        <v>652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spans="1:23" x14ac:dyDescent="0.35">
      <c r="A32" s="65" t="s">
        <v>270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</row>
    <row r="33" spans="1:25" x14ac:dyDescent="0.35">
      <c r="A33" s="68"/>
      <c r="B33" s="69"/>
      <c r="C33" s="69"/>
      <c r="D33" s="69"/>
      <c r="E33" s="69"/>
      <c r="F33" s="69"/>
      <c r="G33" s="69"/>
      <c r="H33" s="69"/>
      <c r="I33" s="68"/>
      <c r="J33" s="68"/>
      <c r="K33" s="68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</row>
    <row r="34" spans="1:25" x14ac:dyDescent="0.35">
      <c r="A34" s="68" t="s">
        <v>165</v>
      </c>
      <c r="B34" s="1" t="s">
        <v>0</v>
      </c>
      <c r="C34" s="9" t="s">
        <v>1</v>
      </c>
      <c r="D34" s="9" t="s">
        <v>169</v>
      </c>
      <c r="E34" s="1" t="s">
        <v>2</v>
      </c>
      <c r="F34" s="1" t="s">
        <v>3</v>
      </c>
      <c r="G34" s="33">
        <v>1</v>
      </c>
      <c r="H34" s="72">
        <v>2</v>
      </c>
      <c r="I34" s="72">
        <v>3</v>
      </c>
      <c r="J34" s="33">
        <v>4</v>
      </c>
      <c r="K34" s="72">
        <v>5</v>
      </c>
      <c r="L34" s="72">
        <v>6</v>
      </c>
      <c r="M34" s="72" t="s">
        <v>285</v>
      </c>
      <c r="N34" s="72" t="s">
        <v>288</v>
      </c>
      <c r="O34" s="33">
        <v>1</v>
      </c>
      <c r="P34" s="72">
        <v>2</v>
      </c>
      <c r="Q34" s="72">
        <v>3</v>
      </c>
      <c r="R34" s="33">
        <v>4</v>
      </c>
      <c r="S34" s="72">
        <v>5</v>
      </c>
      <c r="T34" s="72">
        <v>6</v>
      </c>
      <c r="U34" s="72" t="s">
        <v>286</v>
      </c>
      <c r="V34" s="72" t="s">
        <v>287</v>
      </c>
      <c r="W34" s="72" t="s">
        <v>164</v>
      </c>
    </row>
    <row r="35" spans="1:25" x14ac:dyDescent="0.35">
      <c r="A35" s="69">
        <v>1</v>
      </c>
      <c r="B35" s="10">
        <v>412</v>
      </c>
      <c r="C35" s="53" t="s">
        <v>457</v>
      </c>
      <c r="D35" s="73" t="s">
        <v>653</v>
      </c>
      <c r="E35" s="49" t="s">
        <v>355</v>
      </c>
      <c r="F35" s="49" t="s">
        <v>358</v>
      </c>
      <c r="G35" s="98">
        <v>94</v>
      </c>
      <c r="H35" s="98">
        <v>93</v>
      </c>
      <c r="I35" s="98">
        <v>95</v>
      </c>
      <c r="J35" s="98">
        <v>88</v>
      </c>
      <c r="K35" s="98">
        <v>94</v>
      </c>
      <c r="L35" s="98">
        <v>96</v>
      </c>
      <c r="M35" s="69">
        <v>560</v>
      </c>
      <c r="N35" s="98">
        <v>6</v>
      </c>
      <c r="O35" s="69">
        <v>94</v>
      </c>
      <c r="P35" s="69">
        <v>93</v>
      </c>
      <c r="Q35" s="69">
        <v>92</v>
      </c>
      <c r="R35" s="69">
        <v>92</v>
      </c>
      <c r="S35" s="69">
        <v>96</v>
      </c>
      <c r="T35" s="69">
        <v>94</v>
      </c>
      <c r="U35" s="69">
        <v>561</v>
      </c>
      <c r="V35" s="69">
        <v>10</v>
      </c>
      <c r="W35" s="69">
        <v>1121</v>
      </c>
      <c r="Y35" s="74"/>
    </row>
    <row r="36" spans="1:25" x14ac:dyDescent="0.35">
      <c r="A36" s="69">
        <v>2</v>
      </c>
      <c r="B36" s="10">
        <v>413</v>
      </c>
      <c r="C36" s="53" t="s">
        <v>458</v>
      </c>
      <c r="D36" s="73" t="s">
        <v>654</v>
      </c>
      <c r="E36" s="49" t="s">
        <v>355</v>
      </c>
      <c r="F36" s="49" t="s">
        <v>358</v>
      </c>
      <c r="G36" s="98">
        <v>89</v>
      </c>
      <c r="H36" s="98">
        <v>89</v>
      </c>
      <c r="I36" s="98">
        <v>88</v>
      </c>
      <c r="J36" s="98">
        <v>79</v>
      </c>
      <c r="K36" s="98">
        <v>80</v>
      </c>
      <c r="L36" s="98">
        <v>76</v>
      </c>
      <c r="M36" s="69">
        <v>501</v>
      </c>
      <c r="N36" s="98">
        <v>4</v>
      </c>
      <c r="O36" s="69">
        <v>83</v>
      </c>
      <c r="P36" s="69">
        <v>91</v>
      </c>
      <c r="Q36" s="69">
        <v>87</v>
      </c>
      <c r="R36" s="69">
        <v>80</v>
      </c>
      <c r="S36" s="69">
        <v>83</v>
      </c>
      <c r="T36" s="69">
        <v>83</v>
      </c>
      <c r="U36" s="69">
        <v>507</v>
      </c>
      <c r="V36" s="69">
        <v>6</v>
      </c>
      <c r="W36" s="69">
        <v>1008</v>
      </c>
      <c r="Y36" s="74"/>
    </row>
    <row r="37" spans="1:25" x14ac:dyDescent="0.35">
      <c r="A37" s="69">
        <v>3</v>
      </c>
      <c r="B37" s="10">
        <v>425</v>
      </c>
      <c r="C37" s="56" t="s">
        <v>619</v>
      </c>
      <c r="D37" s="56" t="s">
        <v>248</v>
      </c>
      <c r="E37" s="10" t="s">
        <v>355</v>
      </c>
      <c r="F37" s="49" t="s">
        <v>358</v>
      </c>
      <c r="G37" s="98">
        <v>80</v>
      </c>
      <c r="H37" s="98">
        <v>76</v>
      </c>
      <c r="I37" s="98">
        <v>85</v>
      </c>
      <c r="J37" s="98">
        <v>72</v>
      </c>
      <c r="K37" s="98">
        <v>76</v>
      </c>
      <c r="L37" s="98">
        <v>87</v>
      </c>
      <c r="M37" s="69">
        <v>476</v>
      </c>
      <c r="N37" s="98">
        <v>3</v>
      </c>
      <c r="O37" s="69">
        <v>77</v>
      </c>
      <c r="P37" s="69">
        <v>73</v>
      </c>
      <c r="Q37" s="69">
        <v>82</v>
      </c>
      <c r="R37" s="69">
        <v>91</v>
      </c>
      <c r="S37" s="69">
        <v>71</v>
      </c>
      <c r="T37" s="69">
        <v>88</v>
      </c>
      <c r="U37" s="69">
        <v>482</v>
      </c>
      <c r="V37" s="69">
        <v>4</v>
      </c>
      <c r="W37" s="69">
        <v>958</v>
      </c>
      <c r="Y37" s="74"/>
    </row>
    <row r="38" spans="1:25" x14ac:dyDescent="0.35"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</row>
  </sheetData>
  <printOptions horizontalCentered="1"/>
  <pageMargins left="0.2" right="0.2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54"/>
  <sheetViews>
    <sheetView workbookViewId="0"/>
  </sheetViews>
  <sheetFormatPr defaultColWidth="9.1796875" defaultRowHeight="15.5" x14ac:dyDescent="0.35"/>
  <cols>
    <col min="1" max="1" width="6.26953125" style="8" customWidth="1"/>
    <col min="2" max="2" width="5.1796875" style="8" bestFit="1" customWidth="1"/>
    <col min="3" max="3" width="12" style="8" bestFit="1" customWidth="1"/>
    <col min="4" max="4" width="18.54296875" style="8" bestFit="1" customWidth="1"/>
    <col min="5" max="5" width="6" style="8" bestFit="1" customWidth="1"/>
    <col min="6" max="6" width="6.26953125" style="8" customWidth="1"/>
    <col min="7" max="7" width="7.54296875" style="8" hidden="1" customWidth="1"/>
    <col min="8" max="10" width="3.81640625" style="8" hidden="1" customWidth="1"/>
    <col min="11" max="11" width="7.81640625" style="8" hidden="1" customWidth="1"/>
    <col min="12" max="14" width="5.1796875" style="8" hidden="1" customWidth="1"/>
    <col min="15" max="15" width="7.7265625" style="8" hidden="1" customWidth="1"/>
    <col min="16" max="18" width="3.81640625" style="8" hidden="1" customWidth="1"/>
    <col min="19" max="19" width="6.81640625" style="8" hidden="1" customWidth="1"/>
    <col min="20" max="21" width="3.81640625" style="8" hidden="1" customWidth="1"/>
    <col min="22" max="22" width="7.54296875" style="8" hidden="1" customWidth="1"/>
    <col min="23" max="25" width="3.81640625" style="8" hidden="1" customWidth="1"/>
    <col min="26" max="26" width="7.81640625" style="8" hidden="1" customWidth="1"/>
    <col min="27" max="29" width="5.1796875" style="8" hidden="1" customWidth="1"/>
    <col min="30" max="30" width="7.7265625" style="8" hidden="1" customWidth="1"/>
    <col min="31" max="33" width="3.81640625" style="8" hidden="1" customWidth="1"/>
    <col min="34" max="34" width="6.81640625" style="8" hidden="1" customWidth="1"/>
    <col min="35" max="35" width="3.81640625" style="8" hidden="1" customWidth="1"/>
    <col min="36" max="36" width="4" style="8" hidden="1" customWidth="1"/>
    <col min="37" max="37" width="6.453125" style="8" hidden="1" customWidth="1"/>
    <col min="38" max="38" width="3.81640625" style="8" hidden="1" customWidth="1"/>
    <col min="39" max="39" width="6.54296875" style="8" hidden="1" customWidth="1"/>
    <col min="40" max="40" width="4.81640625" style="8" hidden="1" customWidth="1"/>
    <col min="41" max="41" width="7.54296875" style="8" bestFit="1" customWidth="1"/>
    <col min="42" max="49" width="5.1796875" style="8" hidden="1" customWidth="1"/>
    <col min="50" max="50" width="3.81640625" style="8" hidden="1" customWidth="1"/>
    <col min="51" max="52" width="5.1796875" style="8" hidden="1" customWidth="1"/>
    <col min="53" max="53" width="3.81640625" style="8" hidden="1" customWidth="1"/>
    <col min="54" max="54" width="6.453125" style="8" bestFit="1" customWidth="1"/>
    <col min="55" max="55" width="3.81640625" style="8" hidden="1" customWidth="1"/>
    <col min="56" max="56" width="7" style="8" bestFit="1" customWidth="1"/>
    <col min="57" max="57" width="4.1796875" style="8" bestFit="1" customWidth="1"/>
    <col min="58" max="60" width="5.1796875" style="8" hidden="1" customWidth="1"/>
    <col min="61" max="61" width="3.81640625" style="8" hidden="1" customWidth="1"/>
    <col min="62" max="65" width="5.1796875" style="8" hidden="1" customWidth="1"/>
    <col min="66" max="69" width="3.81640625" style="8" hidden="1" customWidth="1"/>
    <col min="70" max="70" width="6.453125" style="8" bestFit="1" customWidth="1"/>
    <col min="71" max="71" width="3.81640625" style="8" hidden="1" customWidth="1"/>
    <col min="72" max="72" width="7" style="8" bestFit="1" customWidth="1"/>
    <col min="73" max="73" width="4.1796875" style="8" bestFit="1" customWidth="1"/>
    <col min="74" max="74" width="6.7265625" style="8" bestFit="1" customWidth="1"/>
    <col min="75" max="75" width="6.453125" style="8" bestFit="1" customWidth="1"/>
    <col min="76" max="16384" width="9.1796875" style="8"/>
  </cols>
  <sheetData>
    <row r="1" spans="1:75" s="6" customFormat="1" ht="18" x14ac:dyDescent="0.4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5" s="7" customFormat="1" x14ac:dyDescent="0.35">
      <c r="A2" s="4" t="s">
        <v>293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5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5" x14ac:dyDescent="0.35">
      <c r="A4" s="42"/>
      <c r="B4" s="2"/>
      <c r="C4" s="2"/>
      <c r="D4" s="2"/>
      <c r="E4" s="2"/>
      <c r="G4" s="2"/>
      <c r="AA4" s="42"/>
      <c r="BV4" s="2"/>
    </row>
    <row r="5" spans="1:75" s="7" customFormat="1" x14ac:dyDescent="0.35">
      <c r="A5" s="13" t="s">
        <v>155</v>
      </c>
      <c r="B5" s="13"/>
      <c r="C5" s="50"/>
      <c r="D5" s="51"/>
      <c r="E5" s="94" t="s">
        <v>705</v>
      </c>
      <c r="F5" s="94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76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V5" s="7">
        <v>2340</v>
      </c>
    </row>
    <row r="6" spans="1:75" ht="18" x14ac:dyDescent="0.4">
      <c r="A6" s="13" t="s">
        <v>156</v>
      </c>
      <c r="B6" s="46"/>
      <c r="C6" s="50"/>
      <c r="D6" s="51"/>
      <c r="E6" s="94" t="s">
        <v>739</v>
      </c>
      <c r="F6" s="94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47"/>
      <c r="BE6" s="42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6"/>
      <c r="BU6" s="6"/>
      <c r="BV6" s="7">
        <v>2333</v>
      </c>
      <c r="BW6" s="7"/>
    </row>
    <row r="7" spans="1:75" x14ac:dyDescent="0.35">
      <c r="A7" s="13" t="s">
        <v>157</v>
      </c>
      <c r="B7" s="46"/>
      <c r="C7" s="50"/>
      <c r="D7" s="51"/>
      <c r="E7" s="94" t="s">
        <v>740</v>
      </c>
      <c r="F7" s="94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76"/>
      <c r="BE7" s="7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7"/>
      <c r="BU7" s="7"/>
      <c r="BV7" s="7">
        <v>2333</v>
      </c>
      <c r="BW7" s="7"/>
    </row>
    <row r="8" spans="1:75" x14ac:dyDescent="0.35">
      <c r="A8" s="13"/>
      <c r="B8" s="46"/>
      <c r="C8" s="50"/>
      <c r="D8" s="51"/>
      <c r="E8" s="94"/>
      <c r="F8" s="94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76"/>
      <c r="BE8" s="7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8"/>
      <c r="BU8" s="28"/>
      <c r="BV8" s="7"/>
      <c r="BW8" s="7"/>
    </row>
    <row r="9" spans="1:75" hidden="1" x14ac:dyDescent="0.35">
      <c r="A9" s="13" t="s">
        <v>268</v>
      </c>
      <c r="B9" s="46"/>
      <c r="C9" s="46"/>
      <c r="D9" s="13"/>
      <c r="E9" s="13"/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47"/>
      <c r="Y9" s="13"/>
      <c r="Z9" s="7"/>
      <c r="AA9" s="42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42"/>
      <c r="BW9" s="7"/>
    </row>
    <row r="10" spans="1:75" hidden="1" x14ac:dyDescent="0.35">
      <c r="A10" s="13" t="s">
        <v>156</v>
      </c>
      <c r="B10" s="46"/>
      <c r="C10" s="46"/>
      <c r="D10" s="13"/>
      <c r="E10" s="13"/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47"/>
      <c r="Y10" s="13"/>
      <c r="Z10" s="7"/>
      <c r="AA10" s="42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42"/>
      <c r="BW10" s="7"/>
    </row>
    <row r="11" spans="1:75" hidden="1" x14ac:dyDescent="0.35">
      <c r="A11" s="13" t="s">
        <v>157</v>
      </c>
      <c r="B11" s="46"/>
      <c r="C11" s="46"/>
      <c r="D11" s="13"/>
      <c r="E11" s="13"/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47"/>
      <c r="Y11" s="13"/>
      <c r="Z11" s="7"/>
      <c r="AA11" s="42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2"/>
      <c r="BW11" s="7"/>
    </row>
    <row r="12" spans="1:75" hidden="1" x14ac:dyDescent="0.35">
      <c r="A12" s="13"/>
      <c r="B12" s="46"/>
      <c r="C12" s="46"/>
      <c r="D12" s="13"/>
      <c r="E12" s="13"/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47"/>
      <c r="Y12" s="13"/>
      <c r="Z12" s="7"/>
      <c r="AA12" s="42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2"/>
      <c r="BW12" s="7"/>
    </row>
    <row r="13" spans="1:75" hidden="1" x14ac:dyDescent="0.35">
      <c r="A13" s="13" t="s">
        <v>246</v>
      </c>
      <c r="B13" s="46"/>
      <c r="C13" s="46"/>
      <c r="D13" s="13"/>
      <c r="E13" s="13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47"/>
      <c r="Y13" s="13"/>
      <c r="Z13" s="7"/>
      <c r="AA13" s="42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2"/>
      <c r="BW13" s="7"/>
    </row>
    <row r="14" spans="1:75" hidden="1" x14ac:dyDescent="0.35">
      <c r="A14" s="13"/>
      <c r="B14" s="46"/>
      <c r="C14" s="46"/>
      <c r="D14" s="13"/>
      <c r="E14" s="13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47"/>
      <c r="Y14" s="13"/>
      <c r="Z14" s="7"/>
      <c r="AA14" s="42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2"/>
      <c r="BW14" s="7"/>
    </row>
    <row r="15" spans="1:75" x14ac:dyDescent="0.35">
      <c r="A15" s="13" t="s">
        <v>271</v>
      </c>
      <c r="B15" s="46"/>
      <c r="C15" s="46"/>
      <c r="D15" s="13"/>
      <c r="E15" s="7" t="s">
        <v>742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2">
        <v>2332</v>
      </c>
      <c r="BW15" s="7"/>
    </row>
    <row r="16" spans="1:75" x14ac:dyDescent="0.35">
      <c r="A16" s="13" t="s">
        <v>272</v>
      </c>
      <c r="B16" s="46"/>
      <c r="C16" s="46"/>
      <c r="D16" s="13"/>
      <c r="E16" s="7" t="s">
        <v>701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42">
        <v>2317</v>
      </c>
      <c r="BW16" s="7"/>
    </row>
    <row r="17" spans="1:75" x14ac:dyDescent="0.35">
      <c r="A17" s="13" t="s">
        <v>273</v>
      </c>
      <c r="B17" s="46"/>
      <c r="C17" s="46"/>
      <c r="D17" s="13"/>
      <c r="E17" s="7" t="s">
        <v>702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42">
        <v>2306</v>
      </c>
      <c r="BW17" s="7"/>
    </row>
    <row r="18" spans="1:75" x14ac:dyDescent="0.35">
      <c r="A18" s="13" t="s">
        <v>274</v>
      </c>
      <c r="B18" s="46"/>
      <c r="C18" s="46"/>
      <c r="D18" s="13"/>
      <c r="E18" s="7" t="s">
        <v>703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42">
        <v>2302</v>
      </c>
      <c r="BW18" s="7"/>
    </row>
    <row r="19" spans="1:75" x14ac:dyDescent="0.35">
      <c r="A19" s="13" t="s">
        <v>275</v>
      </c>
      <c r="B19" s="46"/>
      <c r="C19" s="49"/>
      <c r="D19" s="94"/>
      <c r="E19" s="95" t="s">
        <v>704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42">
        <v>2299</v>
      </c>
      <c r="BW19" s="7"/>
    </row>
    <row r="20" spans="1:75" x14ac:dyDescent="0.35">
      <c r="A20" s="13" t="s">
        <v>276</v>
      </c>
      <c r="B20" s="46"/>
      <c r="C20" s="11"/>
      <c r="D20" s="96"/>
      <c r="E20" s="95" t="s">
        <v>698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42">
        <v>2277</v>
      </c>
      <c r="BW20" s="7"/>
    </row>
    <row r="21" spans="1:75" x14ac:dyDescent="0.35">
      <c r="A21" s="13" t="s">
        <v>277</v>
      </c>
      <c r="B21" s="46"/>
      <c r="C21" s="50"/>
      <c r="D21" s="95"/>
      <c r="E21" s="95" t="s">
        <v>699</v>
      </c>
      <c r="F21" s="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47"/>
      <c r="Y21" s="13"/>
      <c r="Z21" s="7"/>
      <c r="AA21" s="48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42">
        <v>2260</v>
      </c>
      <c r="BW21" s="7"/>
    </row>
    <row r="22" spans="1:75" x14ac:dyDescent="0.35">
      <c r="A22" s="13" t="s">
        <v>278</v>
      </c>
      <c r="B22" s="46"/>
      <c r="C22" s="11"/>
      <c r="D22" s="11"/>
      <c r="E22" s="13" t="s">
        <v>700</v>
      </c>
      <c r="F22" s="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47"/>
      <c r="Y22" s="13"/>
      <c r="Z22" s="7"/>
      <c r="AA22" s="42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42">
        <v>2241</v>
      </c>
    </row>
    <row r="23" spans="1:75" x14ac:dyDescent="0.35">
      <c r="A23" s="13" t="s">
        <v>279</v>
      </c>
      <c r="B23" s="46"/>
      <c r="C23" s="46"/>
      <c r="D23" s="46"/>
      <c r="E23" s="13" t="s">
        <v>696</v>
      </c>
      <c r="F23" s="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47"/>
      <c r="Y23" s="13"/>
      <c r="Z23" s="7"/>
      <c r="AA23" s="42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42">
        <v>2177</v>
      </c>
    </row>
    <row r="24" spans="1:75" x14ac:dyDescent="0.35">
      <c r="A24" s="13" t="s">
        <v>280</v>
      </c>
      <c r="B24" s="46"/>
      <c r="C24" s="46"/>
      <c r="D24" s="46"/>
      <c r="E24" s="13" t="s">
        <v>697</v>
      </c>
      <c r="F24" s="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47"/>
      <c r="Y24" s="13"/>
      <c r="Z24" s="7"/>
      <c r="AA24" s="42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42">
        <v>2159</v>
      </c>
    </row>
    <row r="25" spans="1:75" x14ac:dyDescent="0.35">
      <c r="A25" s="13" t="s">
        <v>282</v>
      </c>
      <c r="B25" s="46"/>
      <c r="C25" s="50"/>
      <c r="D25" s="51"/>
      <c r="E25" s="13" t="s">
        <v>693</v>
      </c>
      <c r="F25" s="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47"/>
      <c r="Y25" s="13"/>
      <c r="Z25" s="7"/>
      <c r="AA25" s="42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42">
        <v>2235</v>
      </c>
    </row>
    <row r="26" spans="1:75" x14ac:dyDescent="0.35">
      <c r="A26" s="13" t="s">
        <v>283</v>
      </c>
      <c r="B26" s="46"/>
      <c r="C26" s="50"/>
      <c r="D26" s="51"/>
      <c r="E26" s="13" t="s">
        <v>694</v>
      </c>
      <c r="F26" s="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47"/>
      <c r="Y26" s="13"/>
      <c r="Z26" s="7"/>
      <c r="AA26" s="42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42">
        <v>2211</v>
      </c>
    </row>
    <row r="27" spans="1:75" x14ac:dyDescent="0.35">
      <c r="A27" s="13" t="s">
        <v>284</v>
      </c>
      <c r="B27" s="46"/>
      <c r="C27" s="50"/>
      <c r="D27" s="51"/>
      <c r="E27" s="13" t="s">
        <v>695</v>
      </c>
      <c r="F27" s="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47"/>
      <c r="Y27" s="13"/>
      <c r="Z27" s="7"/>
      <c r="AA27" s="42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42">
        <v>2144</v>
      </c>
    </row>
    <row r="28" spans="1:75" x14ac:dyDescent="0.35">
      <c r="A28" s="42"/>
      <c r="B28" s="2"/>
      <c r="C28" s="2"/>
      <c r="D28" s="2"/>
      <c r="E28" s="42"/>
      <c r="F28" s="7"/>
      <c r="G28" s="90" t="s">
        <v>166</v>
      </c>
      <c r="H28" s="91"/>
      <c r="I28" s="91"/>
      <c r="J28" s="92"/>
      <c r="K28" s="90" t="s">
        <v>167</v>
      </c>
      <c r="L28" s="91"/>
      <c r="M28" s="91"/>
      <c r="N28" s="92"/>
      <c r="O28" s="90" t="s">
        <v>168</v>
      </c>
      <c r="P28" s="91"/>
      <c r="Q28" s="91"/>
      <c r="R28" s="92"/>
      <c r="S28" s="7"/>
      <c r="T28" s="7"/>
      <c r="U28" s="7"/>
      <c r="V28" s="90" t="s">
        <v>166</v>
      </c>
      <c r="W28" s="91"/>
      <c r="X28" s="91"/>
      <c r="Y28" s="92"/>
      <c r="Z28" s="90" t="s">
        <v>167</v>
      </c>
      <c r="AA28" s="91"/>
      <c r="AB28" s="91"/>
      <c r="AC28" s="92"/>
      <c r="AD28" s="90" t="s">
        <v>168</v>
      </c>
      <c r="AE28" s="91"/>
      <c r="AF28" s="91"/>
      <c r="AG28" s="92"/>
      <c r="AH28" s="7"/>
      <c r="AI28" s="7"/>
      <c r="AJ28" s="7"/>
      <c r="AK28" s="7"/>
      <c r="AL28" s="7"/>
      <c r="AM28" s="7"/>
      <c r="AN28" s="7"/>
      <c r="AO28" s="7"/>
      <c r="AP28" s="114" t="s">
        <v>166</v>
      </c>
      <c r="AQ28" s="115"/>
      <c r="AR28" s="115"/>
      <c r="AS28" s="116"/>
      <c r="AT28" s="114" t="s">
        <v>167</v>
      </c>
      <c r="AU28" s="115"/>
      <c r="AV28" s="115"/>
      <c r="AW28" s="116"/>
      <c r="AX28" s="114" t="s">
        <v>168</v>
      </c>
      <c r="AY28" s="115"/>
      <c r="AZ28" s="115"/>
      <c r="BA28" s="116"/>
      <c r="BB28" s="7"/>
      <c r="BC28" s="7"/>
      <c r="BD28" s="7"/>
      <c r="BE28" s="7"/>
      <c r="BF28" s="114" t="s">
        <v>166</v>
      </c>
      <c r="BG28" s="115"/>
      <c r="BH28" s="115"/>
      <c r="BI28" s="116"/>
      <c r="BJ28" s="114" t="s">
        <v>167</v>
      </c>
      <c r="BK28" s="115"/>
      <c r="BL28" s="115"/>
      <c r="BM28" s="116"/>
      <c r="BN28" s="114" t="s">
        <v>168</v>
      </c>
      <c r="BO28" s="115"/>
      <c r="BP28" s="115"/>
      <c r="BQ28" s="116"/>
      <c r="BR28" s="7"/>
      <c r="BS28" s="7"/>
      <c r="BT28" s="7"/>
      <c r="BU28" s="7"/>
      <c r="BV28" s="42"/>
    </row>
    <row r="29" spans="1:75" s="7" customFormat="1" x14ac:dyDescent="0.35">
      <c r="A29" s="42" t="s">
        <v>165</v>
      </c>
      <c r="B29" s="1" t="s">
        <v>0</v>
      </c>
      <c r="C29" s="9" t="s">
        <v>1</v>
      </c>
      <c r="D29" s="9" t="s">
        <v>169</v>
      </c>
      <c r="E29" s="1" t="s">
        <v>3</v>
      </c>
      <c r="F29" s="42" t="s">
        <v>300</v>
      </c>
      <c r="G29" s="14">
        <v>1</v>
      </c>
      <c r="H29" s="17">
        <v>2</v>
      </c>
      <c r="I29" s="17">
        <v>3</v>
      </c>
      <c r="J29" s="15">
        <v>4</v>
      </c>
      <c r="K29" s="16">
        <v>5</v>
      </c>
      <c r="L29" s="43">
        <v>6</v>
      </c>
      <c r="M29" s="43">
        <v>7</v>
      </c>
      <c r="N29" s="15">
        <v>8</v>
      </c>
      <c r="O29" s="16">
        <v>9</v>
      </c>
      <c r="P29" s="43">
        <v>10</v>
      </c>
      <c r="Q29" s="43">
        <v>11</v>
      </c>
      <c r="R29" s="15">
        <v>12</v>
      </c>
      <c r="S29" s="42" t="s">
        <v>158</v>
      </c>
      <c r="T29" s="42" t="s">
        <v>160</v>
      </c>
      <c r="U29" s="42"/>
      <c r="V29" s="14">
        <v>1</v>
      </c>
      <c r="W29" s="17">
        <v>2</v>
      </c>
      <c r="X29" s="17">
        <v>3</v>
      </c>
      <c r="Y29" s="15">
        <v>4</v>
      </c>
      <c r="Z29" s="16">
        <v>5</v>
      </c>
      <c r="AA29" s="43">
        <v>6</v>
      </c>
      <c r="AB29" s="43">
        <v>7</v>
      </c>
      <c r="AC29" s="15">
        <v>8</v>
      </c>
      <c r="AD29" s="16">
        <v>9</v>
      </c>
      <c r="AE29" s="43">
        <v>10</v>
      </c>
      <c r="AF29" s="43">
        <v>11</v>
      </c>
      <c r="AG29" s="15">
        <v>12</v>
      </c>
      <c r="AH29" s="42" t="s">
        <v>159</v>
      </c>
      <c r="AI29" s="42" t="s">
        <v>160</v>
      </c>
      <c r="AJ29" s="42"/>
      <c r="AK29" s="42" t="s">
        <v>161</v>
      </c>
      <c r="AL29" s="42" t="s">
        <v>160</v>
      </c>
      <c r="AM29" s="42" t="s">
        <v>162</v>
      </c>
      <c r="AN29" s="42" t="s">
        <v>163</v>
      </c>
      <c r="AO29" s="31"/>
      <c r="AP29" s="14">
        <v>1</v>
      </c>
      <c r="AQ29" s="17">
        <v>2</v>
      </c>
      <c r="AR29" s="17">
        <v>3</v>
      </c>
      <c r="AS29" s="15">
        <v>4</v>
      </c>
      <c r="AT29" s="16">
        <v>5</v>
      </c>
      <c r="AU29" s="43">
        <v>6</v>
      </c>
      <c r="AV29" s="43">
        <v>7</v>
      </c>
      <c r="AW29" s="15">
        <v>8</v>
      </c>
      <c r="AX29" s="16">
        <v>9</v>
      </c>
      <c r="AY29" s="43">
        <v>10</v>
      </c>
      <c r="AZ29" s="43">
        <v>11</v>
      </c>
      <c r="BA29" s="15">
        <v>12</v>
      </c>
      <c r="BB29" s="42" t="s">
        <v>285</v>
      </c>
      <c r="BC29" s="42" t="s">
        <v>288</v>
      </c>
      <c r="BD29" s="42"/>
      <c r="BE29" s="42"/>
      <c r="BF29" s="14">
        <v>1</v>
      </c>
      <c r="BG29" s="17">
        <v>2</v>
      </c>
      <c r="BH29" s="17">
        <v>3</v>
      </c>
      <c r="BI29" s="15">
        <v>4</v>
      </c>
      <c r="BJ29" s="16">
        <v>5</v>
      </c>
      <c r="BK29" s="43">
        <v>6</v>
      </c>
      <c r="BL29" s="43">
        <v>7</v>
      </c>
      <c r="BM29" s="15">
        <v>8</v>
      </c>
      <c r="BN29" s="16">
        <v>9</v>
      </c>
      <c r="BO29" s="43">
        <v>10</v>
      </c>
      <c r="BP29" s="43">
        <v>11</v>
      </c>
      <c r="BQ29" s="15">
        <v>12</v>
      </c>
      <c r="BR29" s="42" t="s">
        <v>286</v>
      </c>
      <c r="BS29" s="42" t="s">
        <v>287</v>
      </c>
      <c r="BT29" s="42" t="s">
        <v>162</v>
      </c>
      <c r="BU29" s="42" t="s">
        <v>163</v>
      </c>
      <c r="BV29" s="31" t="s">
        <v>164</v>
      </c>
    </row>
    <row r="30" spans="1:75" x14ac:dyDescent="0.35">
      <c r="A30" s="2">
        <v>1</v>
      </c>
      <c r="B30" s="49">
        <v>212</v>
      </c>
      <c r="C30" s="50" t="s">
        <v>79</v>
      </c>
      <c r="D30" s="51" t="s">
        <v>415</v>
      </c>
      <c r="E30" s="52"/>
      <c r="F30" s="52" t="s">
        <v>339</v>
      </c>
      <c r="AP30" s="57">
        <v>95</v>
      </c>
      <c r="AQ30" s="57">
        <v>95</v>
      </c>
      <c r="AR30" s="57">
        <v>97</v>
      </c>
      <c r="AS30" s="57">
        <v>99</v>
      </c>
      <c r="AT30" s="57">
        <v>99</v>
      </c>
      <c r="AU30" s="57">
        <v>100</v>
      </c>
      <c r="AV30" s="57">
        <v>100</v>
      </c>
      <c r="AW30" s="57">
        <v>100</v>
      </c>
      <c r="AX30" s="57">
        <v>96</v>
      </c>
      <c r="AY30" s="57">
        <v>95</v>
      </c>
      <c r="AZ30" s="57">
        <v>98</v>
      </c>
      <c r="BA30" s="57">
        <v>94</v>
      </c>
      <c r="BB30" s="57">
        <v>1168</v>
      </c>
      <c r="BC30" s="57">
        <v>58</v>
      </c>
      <c r="BD30" s="44"/>
      <c r="BE30" s="2"/>
      <c r="BF30" s="80">
        <v>97</v>
      </c>
      <c r="BG30" s="80">
        <v>100</v>
      </c>
      <c r="BH30" s="80">
        <v>100</v>
      </c>
      <c r="BI30" s="80">
        <v>95</v>
      </c>
      <c r="BJ30" s="80">
        <v>100</v>
      </c>
      <c r="BK30" s="80">
        <v>97</v>
      </c>
      <c r="BL30" s="80">
        <v>99</v>
      </c>
      <c r="BM30" s="80">
        <v>100</v>
      </c>
      <c r="BN30" s="80">
        <v>96</v>
      </c>
      <c r="BO30" s="80">
        <v>99</v>
      </c>
      <c r="BP30" s="80">
        <v>94</v>
      </c>
      <c r="BQ30" s="80">
        <v>93</v>
      </c>
      <c r="BR30" s="80">
        <v>1170</v>
      </c>
      <c r="BS30" s="80">
        <v>66</v>
      </c>
      <c r="BT30" s="44">
        <v>398.4</v>
      </c>
      <c r="BU30" s="2">
        <v>2</v>
      </c>
      <c r="BV30" s="8">
        <f t="shared" ref="BV30:BV40" si="0">BU30+BR30+BB30+BE30</f>
        <v>2340</v>
      </c>
    </row>
    <row r="31" spans="1:75" x14ac:dyDescent="0.35">
      <c r="A31" s="2">
        <v>2</v>
      </c>
      <c r="B31" s="49">
        <v>152</v>
      </c>
      <c r="C31" s="58" t="s">
        <v>598</v>
      </c>
      <c r="D31" s="51" t="s">
        <v>384</v>
      </c>
      <c r="E31" s="52"/>
      <c r="F31" s="52" t="s">
        <v>339</v>
      </c>
      <c r="AP31" s="57">
        <v>98</v>
      </c>
      <c r="AQ31" s="57">
        <v>96</v>
      </c>
      <c r="AR31" s="57">
        <v>98</v>
      </c>
      <c r="AS31" s="57">
        <v>97</v>
      </c>
      <c r="AT31" s="57">
        <v>99</v>
      </c>
      <c r="AU31" s="57">
        <v>100</v>
      </c>
      <c r="AV31" s="57">
        <v>98</v>
      </c>
      <c r="AW31" s="57">
        <v>100</v>
      </c>
      <c r="AX31" s="57">
        <v>95</v>
      </c>
      <c r="AY31" s="57">
        <v>97</v>
      </c>
      <c r="AZ31" s="57">
        <v>94</v>
      </c>
      <c r="BA31" s="57">
        <v>93</v>
      </c>
      <c r="BB31" s="57">
        <v>1165</v>
      </c>
      <c r="BC31" s="57">
        <v>56</v>
      </c>
      <c r="BD31" s="44"/>
      <c r="BE31" s="2"/>
      <c r="BF31" s="80">
        <v>100</v>
      </c>
      <c r="BG31" s="80">
        <v>98</v>
      </c>
      <c r="BH31" s="80">
        <v>97</v>
      </c>
      <c r="BI31" s="80">
        <v>96</v>
      </c>
      <c r="BJ31" s="80">
        <v>98</v>
      </c>
      <c r="BK31" s="80">
        <v>100</v>
      </c>
      <c r="BL31" s="80">
        <v>98</v>
      </c>
      <c r="BM31" s="80">
        <v>99</v>
      </c>
      <c r="BN31" s="80">
        <v>95</v>
      </c>
      <c r="BO31" s="80">
        <v>93</v>
      </c>
      <c r="BP31" s="80">
        <v>96</v>
      </c>
      <c r="BQ31" s="80">
        <v>93</v>
      </c>
      <c r="BR31" s="80">
        <v>1163</v>
      </c>
      <c r="BS31" s="80">
        <v>51</v>
      </c>
      <c r="BT31" s="44">
        <v>429.9</v>
      </c>
      <c r="BU31" s="2">
        <v>5</v>
      </c>
      <c r="BV31" s="8">
        <f t="shared" si="0"/>
        <v>2333</v>
      </c>
    </row>
    <row r="32" spans="1:75" x14ac:dyDescent="0.35">
      <c r="A32" s="2">
        <v>3</v>
      </c>
      <c r="B32" s="49">
        <v>249</v>
      </c>
      <c r="C32" s="50" t="s">
        <v>15</v>
      </c>
      <c r="D32" s="51" t="s">
        <v>387</v>
      </c>
      <c r="E32" s="52"/>
      <c r="F32" s="52" t="s">
        <v>339</v>
      </c>
      <c r="AP32" s="57">
        <v>95</v>
      </c>
      <c r="AQ32" s="57">
        <v>98</v>
      </c>
      <c r="AR32" s="57">
        <v>96</v>
      </c>
      <c r="AS32" s="57">
        <v>98</v>
      </c>
      <c r="AT32" s="57">
        <v>99</v>
      </c>
      <c r="AU32" s="57">
        <v>98</v>
      </c>
      <c r="AV32" s="57">
        <v>97</v>
      </c>
      <c r="AW32" s="57">
        <v>97</v>
      </c>
      <c r="AX32" s="57">
        <v>95</v>
      </c>
      <c r="AY32" s="57">
        <v>93</v>
      </c>
      <c r="AZ32" s="57">
        <v>96</v>
      </c>
      <c r="BA32" s="57">
        <v>96</v>
      </c>
      <c r="BB32" s="57">
        <v>1158</v>
      </c>
      <c r="BC32" s="57">
        <v>42</v>
      </c>
      <c r="BD32" s="44"/>
      <c r="BE32" s="2"/>
      <c r="BF32" s="80">
        <v>99</v>
      </c>
      <c r="BG32" s="80">
        <v>97</v>
      </c>
      <c r="BH32" s="80">
        <v>97</v>
      </c>
      <c r="BI32" s="80">
        <v>98</v>
      </c>
      <c r="BJ32" s="80">
        <v>99</v>
      </c>
      <c r="BK32" s="80">
        <v>98</v>
      </c>
      <c r="BL32" s="80">
        <v>99</v>
      </c>
      <c r="BM32" s="80">
        <v>98</v>
      </c>
      <c r="BN32" s="80">
        <v>97</v>
      </c>
      <c r="BO32" s="80">
        <v>93</v>
      </c>
      <c r="BP32" s="80">
        <v>98</v>
      </c>
      <c r="BQ32" s="80">
        <v>95</v>
      </c>
      <c r="BR32" s="80">
        <v>1168</v>
      </c>
      <c r="BS32" s="80">
        <v>56</v>
      </c>
      <c r="BT32" s="44">
        <v>451.2</v>
      </c>
      <c r="BU32" s="2">
        <v>7</v>
      </c>
      <c r="BV32" s="8">
        <f t="shared" si="0"/>
        <v>2333</v>
      </c>
    </row>
    <row r="33" spans="1:74" x14ac:dyDescent="0.35">
      <c r="A33" s="2">
        <v>4</v>
      </c>
      <c r="B33" s="49">
        <v>150</v>
      </c>
      <c r="C33" s="50" t="s">
        <v>382</v>
      </c>
      <c r="D33" s="51" t="s">
        <v>383</v>
      </c>
      <c r="E33" s="59" t="s">
        <v>397</v>
      </c>
      <c r="F33" s="52" t="s">
        <v>339</v>
      </c>
      <c r="AP33" s="57">
        <v>98</v>
      </c>
      <c r="AQ33" s="57">
        <v>97</v>
      </c>
      <c r="AR33" s="57">
        <v>97</v>
      </c>
      <c r="AS33" s="57">
        <v>98</v>
      </c>
      <c r="AT33" s="57">
        <v>98</v>
      </c>
      <c r="AU33" s="57">
        <v>100</v>
      </c>
      <c r="AV33" s="57">
        <v>100</v>
      </c>
      <c r="AW33" s="57">
        <v>100</v>
      </c>
      <c r="AX33" s="57">
        <v>88</v>
      </c>
      <c r="AY33" s="57">
        <v>94</v>
      </c>
      <c r="AZ33" s="57">
        <v>97</v>
      </c>
      <c r="BA33" s="57">
        <v>95</v>
      </c>
      <c r="BB33" s="57">
        <v>1162</v>
      </c>
      <c r="BC33" s="57">
        <v>55</v>
      </c>
      <c r="BD33" s="44"/>
      <c r="BE33" s="2"/>
      <c r="BF33" s="80">
        <v>95</v>
      </c>
      <c r="BG33" s="80">
        <v>94</v>
      </c>
      <c r="BH33" s="80">
        <v>97</v>
      </c>
      <c r="BI33" s="80">
        <v>97</v>
      </c>
      <c r="BJ33" s="80">
        <v>100</v>
      </c>
      <c r="BK33" s="80">
        <v>99</v>
      </c>
      <c r="BL33" s="80">
        <v>99</v>
      </c>
      <c r="BM33" s="80">
        <v>100</v>
      </c>
      <c r="BN33" s="80">
        <v>97</v>
      </c>
      <c r="BO33" s="80">
        <v>95</v>
      </c>
      <c r="BP33" s="80">
        <v>95</v>
      </c>
      <c r="BQ33" s="80">
        <v>96</v>
      </c>
      <c r="BR33" s="80">
        <v>1164</v>
      </c>
      <c r="BS33" s="80">
        <v>55</v>
      </c>
      <c r="BT33" s="44">
        <v>439.3</v>
      </c>
      <c r="BU33" s="2">
        <v>6</v>
      </c>
      <c r="BV33" s="8">
        <f t="shared" si="0"/>
        <v>2332</v>
      </c>
    </row>
    <row r="34" spans="1:74" x14ac:dyDescent="0.35">
      <c r="A34" s="2">
        <v>5</v>
      </c>
      <c r="B34" s="49">
        <v>275</v>
      </c>
      <c r="C34" s="50" t="s">
        <v>39</v>
      </c>
      <c r="D34" s="51" t="s">
        <v>391</v>
      </c>
      <c r="E34" s="52"/>
      <c r="F34" s="52" t="s">
        <v>339</v>
      </c>
      <c r="AP34" s="57">
        <v>97</v>
      </c>
      <c r="AQ34" s="57">
        <v>100</v>
      </c>
      <c r="AR34" s="57">
        <v>96</v>
      </c>
      <c r="AS34" s="57">
        <v>98</v>
      </c>
      <c r="AT34" s="57">
        <v>99</v>
      </c>
      <c r="AU34" s="57">
        <v>100</v>
      </c>
      <c r="AV34" s="57">
        <v>100</v>
      </c>
      <c r="AW34" s="57">
        <v>98</v>
      </c>
      <c r="AX34" s="57">
        <v>98</v>
      </c>
      <c r="AY34" s="57">
        <v>95</v>
      </c>
      <c r="AZ34" s="57">
        <v>92</v>
      </c>
      <c r="BA34" s="57">
        <v>93</v>
      </c>
      <c r="BB34" s="57">
        <v>1166</v>
      </c>
      <c r="BC34" s="57">
        <v>53</v>
      </c>
      <c r="BD34" s="44"/>
      <c r="BE34" s="2"/>
      <c r="BF34" s="80">
        <v>100</v>
      </c>
      <c r="BG34" s="80">
        <v>99</v>
      </c>
      <c r="BH34" s="80">
        <v>97</v>
      </c>
      <c r="BI34" s="80">
        <v>96</v>
      </c>
      <c r="BJ34" s="80">
        <v>100</v>
      </c>
      <c r="BK34" s="80">
        <v>99</v>
      </c>
      <c r="BL34" s="80">
        <v>100</v>
      </c>
      <c r="BM34" s="80">
        <v>99</v>
      </c>
      <c r="BN34" s="80">
        <v>92</v>
      </c>
      <c r="BO34" s="80">
        <v>93</v>
      </c>
      <c r="BP34" s="80">
        <v>91</v>
      </c>
      <c r="BQ34" s="80">
        <v>94</v>
      </c>
      <c r="BR34" s="80">
        <v>1160</v>
      </c>
      <c r="BS34" s="80">
        <v>54</v>
      </c>
      <c r="BT34" s="44">
        <v>408.2</v>
      </c>
      <c r="BU34" s="2">
        <v>3</v>
      </c>
      <c r="BV34" s="8">
        <f t="shared" si="0"/>
        <v>2329</v>
      </c>
    </row>
    <row r="35" spans="1:74" x14ac:dyDescent="0.35">
      <c r="A35" s="2">
        <v>6</v>
      </c>
      <c r="B35" s="49">
        <v>343</v>
      </c>
      <c r="C35" s="11" t="s">
        <v>7</v>
      </c>
      <c r="D35" s="11" t="s">
        <v>8</v>
      </c>
      <c r="E35" s="52" t="s">
        <v>611</v>
      </c>
      <c r="F35" s="52" t="s">
        <v>339</v>
      </c>
      <c r="G35" s="10">
        <v>97</v>
      </c>
      <c r="H35" s="10">
        <v>99</v>
      </c>
      <c r="I35" s="10">
        <v>98</v>
      </c>
      <c r="J35" s="2">
        <v>97</v>
      </c>
      <c r="K35" s="2">
        <v>100</v>
      </c>
      <c r="L35" s="2">
        <v>100</v>
      </c>
      <c r="M35" s="2">
        <v>99</v>
      </c>
      <c r="N35" s="2">
        <v>97</v>
      </c>
      <c r="O35" s="2">
        <v>95</v>
      </c>
      <c r="P35" s="2">
        <v>96</v>
      </c>
      <c r="Q35" s="2">
        <v>98</v>
      </c>
      <c r="R35" s="2">
        <v>96</v>
      </c>
      <c r="S35" s="2">
        <v>1172</v>
      </c>
      <c r="T35" s="2">
        <v>51</v>
      </c>
      <c r="U35" s="2"/>
      <c r="V35" s="2">
        <v>94</v>
      </c>
      <c r="W35" s="2">
        <v>96</v>
      </c>
      <c r="X35" s="2">
        <v>95</v>
      </c>
      <c r="Y35" s="2">
        <v>94</v>
      </c>
      <c r="Z35" s="2">
        <v>96</v>
      </c>
      <c r="AA35" s="2">
        <v>100</v>
      </c>
      <c r="AB35" s="2">
        <v>100</v>
      </c>
      <c r="AC35" s="2">
        <v>98</v>
      </c>
      <c r="AD35" s="2">
        <v>96</v>
      </c>
      <c r="AE35" s="2">
        <v>93</v>
      </c>
      <c r="AF35" s="2">
        <v>95</v>
      </c>
      <c r="AG35" s="2">
        <v>93</v>
      </c>
      <c r="AH35" s="2">
        <v>1150</v>
      </c>
      <c r="AI35" s="2">
        <v>39</v>
      </c>
      <c r="AJ35" s="2"/>
      <c r="AK35" s="2">
        <v>2322</v>
      </c>
      <c r="AL35" s="2">
        <v>90</v>
      </c>
      <c r="AM35" s="39">
        <v>425.7</v>
      </c>
      <c r="AN35" s="2">
        <v>5</v>
      </c>
      <c r="AO35" s="2"/>
      <c r="AP35" s="57">
        <v>99</v>
      </c>
      <c r="AQ35" s="57">
        <v>97</v>
      </c>
      <c r="AR35" s="57">
        <v>95</v>
      </c>
      <c r="AS35" s="57">
        <v>97</v>
      </c>
      <c r="AT35" s="57">
        <v>98</v>
      </c>
      <c r="AU35" s="57">
        <v>98</v>
      </c>
      <c r="AV35" s="57">
        <v>97</v>
      </c>
      <c r="AW35" s="57">
        <v>99</v>
      </c>
      <c r="AX35" s="57">
        <v>95</v>
      </c>
      <c r="AY35" s="57">
        <v>96</v>
      </c>
      <c r="AZ35" s="57">
        <v>95</v>
      </c>
      <c r="BA35" s="57">
        <v>98</v>
      </c>
      <c r="BB35" s="57">
        <v>1164</v>
      </c>
      <c r="BC35" s="57">
        <v>60</v>
      </c>
      <c r="BD35" s="44"/>
      <c r="BE35" s="2"/>
      <c r="BF35" s="80">
        <v>97</v>
      </c>
      <c r="BG35" s="80">
        <v>99</v>
      </c>
      <c r="BH35" s="80">
        <v>98</v>
      </c>
      <c r="BI35" s="80">
        <v>96</v>
      </c>
      <c r="BJ35" s="80">
        <v>100</v>
      </c>
      <c r="BK35" s="80">
        <v>100</v>
      </c>
      <c r="BL35" s="80">
        <v>97</v>
      </c>
      <c r="BM35" s="80">
        <v>97</v>
      </c>
      <c r="BN35" s="80">
        <v>96</v>
      </c>
      <c r="BO35" s="80">
        <v>95</v>
      </c>
      <c r="BP35" s="80">
        <v>91</v>
      </c>
      <c r="BQ35" s="80">
        <v>95</v>
      </c>
      <c r="BR35" s="80">
        <v>1161</v>
      </c>
      <c r="BS35" s="80">
        <v>46</v>
      </c>
      <c r="BT35" s="44">
        <v>419.9</v>
      </c>
      <c r="BU35" s="2">
        <v>4</v>
      </c>
      <c r="BV35" s="8">
        <f t="shared" si="0"/>
        <v>2329</v>
      </c>
    </row>
    <row r="36" spans="1:74" x14ac:dyDescent="0.35">
      <c r="A36" s="2">
        <v>7</v>
      </c>
      <c r="B36" s="49">
        <v>105</v>
      </c>
      <c r="C36" s="50" t="s">
        <v>52</v>
      </c>
      <c r="D36" s="51" t="s">
        <v>44</v>
      </c>
      <c r="E36" s="52"/>
      <c r="F36" s="52" t="s">
        <v>339</v>
      </c>
      <c r="AP36" s="75">
        <v>100</v>
      </c>
      <c r="AQ36" s="75">
        <v>99</v>
      </c>
      <c r="AR36" s="75">
        <v>96</v>
      </c>
      <c r="AS36" s="75">
        <v>94</v>
      </c>
      <c r="AT36" s="75">
        <v>96</v>
      </c>
      <c r="AU36" s="75">
        <v>97</v>
      </c>
      <c r="AV36" s="75">
        <v>97</v>
      </c>
      <c r="AW36" s="75">
        <v>99</v>
      </c>
      <c r="AX36" s="75">
        <v>92</v>
      </c>
      <c r="AY36" s="75">
        <v>93</v>
      </c>
      <c r="AZ36" s="75">
        <v>99</v>
      </c>
      <c r="BA36" s="75">
        <v>97</v>
      </c>
      <c r="BB36" s="75">
        <v>1159</v>
      </c>
      <c r="BC36" s="75">
        <v>51</v>
      </c>
      <c r="BD36" s="60"/>
      <c r="BF36" s="80">
        <v>97</v>
      </c>
      <c r="BG36" s="80">
        <v>98</v>
      </c>
      <c r="BH36" s="80">
        <v>96</v>
      </c>
      <c r="BI36" s="80">
        <v>98</v>
      </c>
      <c r="BJ36" s="80">
        <v>96</v>
      </c>
      <c r="BK36" s="80">
        <v>97</v>
      </c>
      <c r="BL36" s="80">
        <v>98</v>
      </c>
      <c r="BM36" s="80">
        <v>99</v>
      </c>
      <c r="BN36" s="80">
        <v>95</v>
      </c>
      <c r="BO36" s="80">
        <v>96</v>
      </c>
      <c r="BP36" s="80">
        <v>96</v>
      </c>
      <c r="BQ36" s="80">
        <v>93</v>
      </c>
      <c r="BR36" s="80">
        <v>1159</v>
      </c>
      <c r="BS36" s="80">
        <v>54</v>
      </c>
      <c r="BT36" s="44">
        <v>456.6</v>
      </c>
      <c r="BU36" s="2">
        <v>8</v>
      </c>
      <c r="BV36" s="8">
        <f t="shared" si="0"/>
        <v>2326</v>
      </c>
    </row>
    <row r="37" spans="1:74" x14ac:dyDescent="0.35">
      <c r="A37" s="2">
        <v>8</v>
      </c>
      <c r="B37" s="49">
        <v>333</v>
      </c>
      <c r="C37" s="11" t="s">
        <v>4</v>
      </c>
      <c r="D37" s="11" t="s">
        <v>5</v>
      </c>
      <c r="E37" s="52" t="s">
        <v>611</v>
      </c>
      <c r="F37" s="52" t="s">
        <v>339</v>
      </c>
      <c r="G37" s="10">
        <v>98</v>
      </c>
      <c r="H37" s="10">
        <v>96</v>
      </c>
      <c r="I37" s="10">
        <v>98</v>
      </c>
      <c r="J37" s="2">
        <v>92</v>
      </c>
      <c r="K37" s="2">
        <v>99</v>
      </c>
      <c r="L37" s="2">
        <v>98</v>
      </c>
      <c r="M37" s="2">
        <v>99</v>
      </c>
      <c r="N37" s="2">
        <v>98</v>
      </c>
      <c r="O37" s="2">
        <v>97</v>
      </c>
      <c r="P37" s="2">
        <v>93</v>
      </c>
      <c r="Q37" s="2">
        <v>94</v>
      </c>
      <c r="R37" s="2">
        <v>95</v>
      </c>
      <c r="S37" s="2">
        <v>1157</v>
      </c>
      <c r="T37" s="2">
        <v>48</v>
      </c>
      <c r="U37" s="2"/>
      <c r="V37" s="2">
        <v>91</v>
      </c>
      <c r="W37" s="2">
        <v>97</v>
      </c>
      <c r="X37" s="2">
        <v>95</v>
      </c>
      <c r="Y37" s="2">
        <v>98</v>
      </c>
      <c r="Z37" s="2">
        <v>99</v>
      </c>
      <c r="AA37" s="2">
        <v>99</v>
      </c>
      <c r="AB37" s="2">
        <v>98</v>
      </c>
      <c r="AC37" s="2">
        <v>99</v>
      </c>
      <c r="AD37" s="2">
        <v>92</v>
      </c>
      <c r="AE37" s="2">
        <v>92</v>
      </c>
      <c r="AF37" s="2">
        <v>93</v>
      </c>
      <c r="AG37" s="2">
        <v>97</v>
      </c>
      <c r="AH37" s="2">
        <v>1150</v>
      </c>
      <c r="AI37" s="2">
        <v>45</v>
      </c>
      <c r="AJ37" s="2"/>
      <c r="AK37" s="2">
        <v>2307</v>
      </c>
      <c r="AL37" s="2">
        <v>93</v>
      </c>
      <c r="AM37" s="39">
        <v>450.9</v>
      </c>
      <c r="AN37" s="2">
        <v>8</v>
      </c>
      <c r="AO37" s="2"/>
      <c r="AP37" s="57">
        <v>99</v>
      </c>
      <c r="AQ37" s="57">
        <v>98</v>
      </c>
      <c r="AR37" s="57">
        <v>95</v>
      </c>
      <c r="AS37" s="57">
        <v>97</v>
      </c>
      <c r="AT37" s="57">
        <v>100</v>
      </c>
      <c r="AU37" s="57">
        <v>99</v>
      </c>
      <c r="AV37" s="57">
        <v>99</v>
      </c>
      <c r="AW37" s="57">
        <v>100</v>
      </c>
      <c r="AX37" s="57">
        <v>92</v>
      </c>
      <c r="AY37" s="57">
        <v>97</v>
      </c>
      <c r="AZ37" s="57">
        <v>93</v>
      </c>
      <c r="BA37" s="57">
        <v>95</v>
      </c>
      <c r="BB37" s="57">
        <v>1164</v>
      </c>
      <c r="BC37" s="57">
        <v>55</v>
      </c>
      <c r="BD37" s="44"/>
      <c r="BE37" s="2"/>
      <c r="BF37" s="80">
        <v>98</v>
      </c>
      <c r="BG37" s="80">
        <v>94</v>
      </c>
      <c r="BH37" s="80">
        <v>97</v>
      </c>
      <c r="BI37" s="80">
        <v>97</v>
      </c>
      <c r="BJ37" s="80">
        <v>97</v>
      </c>
      <c r="BK37" s="80">
        <v>99</v>
      </c>
      <c r="BL37" s="80">
        <v>99</v>
      </c>
      <c r="BM37" s="80">
        <v>98</v>
      </c>
      <c r="BN37" s="80">
        <v>94</v>
      </c>
      <c r="BO37" s="80">
        <v>97</v>
      </c>
      <c r="BP37" s="80">
        <v>96</v>
      </c>
      <c r="BQ37" s="80">
        <v>93</v>
      </c>
      <c r="BR37" s="80">
        <v>1159</v>
      </c>
      <c r="BS37" s="80">
        <v>52</v>
      </c>
      <c r="BT37" s="44">
        <v>393.9</v>
      </c>
      <c r="BU37" s="2">
        <v>1</v>
      </c>
      <c r="BV37" s="8">
        <f t="shared" si="0"/>
        <v>2324</v>
      </c>
    </row>
    <row r="38" spans="1:74" x14ac:dyDescent="0.35">
      <c r="A38" s="2">
        <v>9</v>
      </c>
      <c r="B38" s="49">
        <v>353</v>
      </c>
      <c r="C38" s="50" t="s">
        <v>432</v>
      </c>
      <c r="D38" s="51" t="s">
        <v>433</v>
      </c>
      <c r="E38" s="52" t="s">
        <v>349</v>
      </c>
      <c r="F38" s="52" t="s">
        <v>160</v>
      </c>
      <c r="AP38" s="57">
        <v>99</v>
      </c>
      <c r="AQ38" s="57">
        <v>95</v>
      </c>
      <c r="AR38" s="57">
        <v>98</v>
      </c>
      <c r="AS38" s="57">
        <v>96</v>
      </c>
      <c r="AT38" s="57">
        <v>98</v>
      </c>
      <c r="AU38" s="57">
        <v>98</v>
      </c>
      <c r="AV38" s="57">
        <v>99</v>
      </c>
      <c r="AW38" s="57">
        <v>99</v>
      </c>
      <c r="AX38" s="57">
        <v>96</v>
      </c>
      <c r="AY38" s="57">
        <v>90</v>
      </c>
      <c r="AZ38" s="57">
        <v>96</v>
      </c>
      <c r="BA38" s="57">
        <v>91</v>
      </c>
      <c r="BB38" s="57">
        <v>1155</v>
      </c>
      <c r="BC38" s="57">
        <v>55</v>
      </c>
      <c r="BD38" s="44"/>
      <c r="BE38" s="2"/>
      <c r="BF38" s="80">
        <v>97</v>
      </c>
      <c r="BG38" s="80">
        <v>97</v>
      </c>
      <c r="BH38" s="80">
        <v>98</v>
      </c>
      <c r="BI38" s="80">
        <v>98</v>
      </c>
      <c r="BJ38" s="80">
        <v>99</v>
      </c>
      <c r="BK38" s="80">
        <v>100</v>
      </c>
      <c r="BL38" s="80">
        <v>98</v>
      </c>
      <c r="BM38" s="80">
        <v>99</v>
      </c>
      <c r="BN38" s="80">
        <v>94</v>
      </c>
      <c r="BO38" s="80">
        <v>94</v>
      </c>
      <c r="BP38" s="80">
        <v>95</v>
      </c>
      <c r="BQ38" s="80">
        <v>93</v>
      </c>
      <c r="BR38" s="80">
        <v>1162</v>
      </c>
      <c r="BS38" s="80">
        <v>60</v>
      </c>
      <c r="BT38" s="44"/>
      <c r="BU38" s="2"/>
      <c r="BV38" s="8">
        <f t="shared" si="0"/>
        <v>2317</v>
      </c>
    </row>
    <row r="39" spans="1:74" x14ac:dyDescent="0.35">
      <c r="A39" s="2">
        <v>10</v>
      </c>
      <c r="B39" s="8">
        <v>419</v>
      </c>
      <c r="C39" s="8" t="s">
        <v>93</v>
      </c>
      <c r="D39" s="8" t="s">
        <v>615</v>
      </c>
      <c r="E39" s="2" t="s">
        <v>397</v>
      </c>
      <c r="F39" s="2" t="s">
        <v>339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75">
        <v>96</v>
      </c>
      <c r="AQ39" s="75">
        <v>95</v>
      </c>
      <c r="AR39" s="75">
        <v>99</v>
      </c>
      <c r="AS39" s="75">
        <v>99</v>
      </c>
      <c r="AT39" s="75">
        <v>99</v>
      </c>
      <c r="AU39" s="75">
        <v>97</v>
      </c>
      <c r="AV39" s="75">
        <v>99</v>
      </c>
      <c r="AW39" s="75">
        <v>100</v>
      </c>
      <c r="AX39" s="75">
        <v>91</v>
      </c>
      <c r="AY39" s="75">
        <v>95</v>
      </c>
      <c r="AZ39" s="75">
        <v>88</v>
      </c>
      <c r="BA39" s="75">
        <v>91</v>
      </c>
      <c r="BB39" s="75">
        <v>1149</v>
      </c>
      <c r="BC39" s="75">
        <v>41</v>
      </c>
      <c r="BD39" s="60"/>
      <c r="BF39" s="80">
        <v>98</v>
      </c>
      <c r="BG39" s="80">
        <v>96</v>
      </c>
      <c r="BH39" s="80">
        <v>95</v>
      </c>
      <c r="BI39" s="80">
        <v>97</v>
      </c>
      <c r="BJ39" s="80">
        <v>99</v>
      </c>
      <c r="BK39" s="80">
        <v>99</v>
      </c>
      <c r="BL39" s="80">
        <v>99</v>
      </c>
      <c r="BM39" s="80">
        <v>98</v>
      </c>
      <c r="BN39" s="80">
        <v>95</v>
      </c>
      <c r="BO39" s="80">
        <v>96</v>
      </c>
      <c r="BP39" s="80">
        <v>97</v>
      </c>
      <c r="BQ39" s="80">
        <v>97</v>
      </c>
      <c r="BR39" s="80">
        <v>1166</v>
      </c>
      <c r="BS39" s="80">
        <v>57</v>
      </c>
      <c r="BT39" s="44"/>
      <c r="BU39" s="2"/>
      <c r="BV39" s="8">
        <f t="shared" si="0"/>
        <v>2315</v>
      </c>
    </row>
    <row r="40" spans="1:74" s="7" customFormat="1" x14ac:dyDescent="0.35">
      <c r="A40" s="2">
        <v>11</v>
      </c>
      <c r="B40" s="49">
        <v>295</v>
      </c>
      <c r="C40" s="50" t="s">
        <v>38</v>
      </c>
      <c r="D40" s="51" t="s">
        <v>392</v>
      </c>
      <c r="E40" s="52"/>
      <c r="F40" s="52" t="s">
        <v>339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57">
        <v>97</v>
      </c>
      <c r="AQ40" s="57">
        <v>97</v>
      </c>
      <c r="AR40" s="57">
        <v>97</v>
      </c>
      <c r="AS40" s="57">
        <v>94</v>
      </c>
      <c r="AT40" s="57">
        <v>100</v>
      </c>
      <c r="AU40" s="57">
        <v>97</v>
      </c>
      <c r="AV40" s="57">
        <v>99</v>
      </c>
      <c r="AW40" s="57">
        <v>100</v>
      </c>
      <c r="AX40" s="57">
        <v>96</v>
      </c>
      <c r="AY40" s="57">
        <v>93</v>
      </c>
      <c r="AZ40" s="57">
        <v>94</v>
      </c>
      <c r="BA40" s="57">
        <v>98</v>
      </c>
      <c r="BB40" s="57">
        <v>1162</v>
      </c>
      <c r="BC40" s="57">
        <v>55</v>
      </c>
      <c r="BD40" s="44"/>
      <c r="BE40" s="2"/>
      <c r="BF40" s="80">
        <v>93</v>
      </c>
      <c r="BG40" s="80">
        <v>96</v>
      </c>
      <c r="BH40" s="80">
        <v>95</v>
      </c>
      <c r="BI40" s="80">
        <v>95</v>
      </c>
      <c r="BJ40" s="80">
        <v>98</v>
      </c>
      <c r="BK40" s="80">
        <v>100</v>
      </c>
      <c r="BL40" s="80">
        <v>99</v>
      </c>
      <c r="BM40" s="80">
        <v>96</v>
      </c>
      <c r="BN40" s="80">
        <v>95</v>
      </c>
      <c r="BO40" s="80">
        <v>95</v>
      </c>
      <c r="BP40" s="80">
        <v>95</v>
      </c>
      <c r="BQ40" s="80">
        <v>94</v>
      </c>
      <c r="BR40" s="80">
        <v>1151</v>
      </c>
      <c r="BS40" s="80">
        <v>50</v>
      </c>
      <c r="BT40" s="44"/>
      <c r="BU40" s="2"/>
      <c r="BV40" s="8">
        <f t="shared" si="0"/>
        <v>2313</v>
      </c>
    </row>
    <row r="41" spans="1:74" x14ac:dyDescent="0.35">
      <c r="A41" s="2">
        <v>12</v>
      </c>
      <c r="B41" s="49">
        <v>378</v>
      </c>
      <c r="C41" s="50" t="s">
        <v>393</v>
      </c>
      <c r="D41" s="51" t="s">
        <v>394</v>
      </c>
      <c r="E41" s="52"/>
      <c r="F41" s="52" t="s">
        <v>339</v>
      </c>
      <c r="AP41" s="57">
        <v>92</v>
      </c>
      <c r="AQ41" s="57">
        <v>98</v>
      </c>
      <c r="AR41" s="57">
        <v>94</v>
      </c>
      <c r="AS41" s="57">
        <v>96</v>
      </c>
      <c r="AT41" s="57">
        <v>96</v>
      </c>
      <c r="AU41" s="57">
        <v>99</v>
      </c>
      <c r="AV41" s="57">
        <v>98</v>
      </c>
      <c r="AW41" s="57">
        <v>99</v>
      </c>
      <c r="AX41" s="57">
        <v>97</v>
      </c>
      <c r="AY41" s="57">
        <v>99</v>
      </c>
      <c r="AZ41" s="57">
        <v>91</v>
      </c>
      <c r="BA41" s="57">
        <v>95</v>
      </c>
      <c r="BB41" s="57">
        <v>1154</v>
      </c>
      <c r="BC41" s="57">
        <v>44</v>
      </c>
      <c r="BD41" s="44"/>
      <c r="BE41" s="2"/>
      <c r="BF41" s="80">
        <v>95</v>
      </c>
      <c r="BG41" s="80">
        <v>95</v>
      </c>
      <c r="BH41" s="80">
        <v>95</v>
      </c>
      <c r="BI41" s="80">
        <v>98</v>
      </c>
      <c r="BJ41" s="80">
        <v>98</v>
      </c>
      <c r="BK41" s="80">
        <v>98</v>
      </c>
      <c r="BL41" s="80">
        <v>95</v>
      </c>
      <c r="BM41" s="80">
        <v>100</v>
      </c>
      <c r="BN41" s="80">
        <v>95</v>
      </c>
      <c r="BO41" s="80">
        <v>95</v>
      </c>
      <c r="BP41" s="80">
        <v>97</v>
      </c>
      <c r="BQ41" s="80">
        <v>96</v>
      </c>
      <c r="BR41" s="80">
        <v>1157</v>
      </c>
      <c r="BS41" s="80">
        <v>36</v>
      </c>
      <c r="BT41" s="44"/>
      <c r="BU41" s="2"/>
      <c r="BV41" s="8">
        <f t="shared" ref="BV41:BV61" si="1">BU41+BR41+BB41+BE41</f>
        <v>2311</v>
      </c>
    </row>
    <row r="42" spans="1:74" x14ac:dyDescent="0.35">
      <c r="A42" s="2">
        <v>13</v>
      </c>
      <c r="B42" s="49">
        <v>237</v>
      </c>
      <c r="C42" s="11" t="s">
        <v>25</v>
      </c>
      <c r="D42" s="11" t="s">
        <v>26</v>
      </c>
      <c r="E42" s="10" t="s">
        <v>6</v>
      </c>
      <c r="F42" s="52" t="s">
        <v>339</v>
      </c>
      <c r="G42" s="10">
        <v>94</v>
      </c>
      <c r="H42" s="10">
        <v>93</v>
      </c>
      <c r="I42" s="10">
        <v>94</v>
      </c>
      <c r="J42" s="2">
        <v>94</v>
      </c>
      <c r="K42" s="2">
        <v>100</v>
      </c>
      <c r="L42" s="2">
        <v>97</v>
      </c>
      <c r="M42" s="2">
        <v>100</v>
      </c>
      <c r="N42" s="2">
        <v>99</v>
      </c>
      <c r="O42" s="2">
        <v>95</v>
      </c>
      <c r="P42" s="2">
        <v>96</v>
      </c>
      <c r="Q42" s="2">
        <v>97</v>
      </c>
      <c r="R42" s="2">
        <v>97</v>
      </c>
      <c r="S42" s="2">
        <v>1156</v>
      </c>
      <c r="T42" s="2">
        <v>48</v>
      </c>
      <c r="U42" s="2"/>
      <c r="V42" s="2">
        <v>97</v>
      </c>
      <c r="W42" s="2">
        <v>96</v>
      </c>
      <c r="X42" s="2">
        <v>96</v>
      </c>
      <c r="Y42" s="2">
        <v>95</v>
      </c>
      <c r="Z42" s="2">
        <v>97</v>
      </c>
      <c r="AA42" s="2">
        <v>97</v>
      </c>
      <c r="AB42" s="2">
        <v>97</v>
      </c>
      <c r="AC42" s="2">
        <v>99</v>
      </c>
      <c r="AD42" s="2">
        <v>95</v>
      </c>
      <c r="AE42" s="2">
        <v>94</v>
      </c>
      <c r="AF42" s="2">
        <v>94</v>
      </c>
      <c r="AG42" s="2">
        <v>97</v>
      </c>
      <c r="AH42" s="2">
        <v>1154</v>
      </c>
      <c r="AI42" s="2">
        <v>45</v>
      </c>
      <c r="AJ42" s="2"/>
      <c r="AK42" s="2">
        <v>2310</v>
      </c>
      <c r="AL42" s="2">
        <v>93</v>
      </c>
      <c r="AM42" s="39">
        <v>416.2</v>
      </c>
      <c r="AN42" s="2">
        <v>4</v>
      </c>
      <c r="AO42" s="2"/>
      <c r="AP42" s="57">
        <v>96</v>
      </c>
      <c r="AQ42" s="57">
        <v>96</v>
      </c>
      <c r="AR42" s="57">
        <v>94</v>
      </c>
      <c r="AS42" s="57">
        <v>96</v>
      </c>
      <c r="AT42" s="57">
        <v>99</v>
      </c>
      <c r="AU42" s="57">
        <v>99</v>
      </c>
      <c r="AV42" s="57">
        <v>99</v>
      </c>
      <c r="AW42" s="57">
        <v>95</v>
      </c>
      <c r="AX42" s="57">
        <v>98</v>
      </c>
      <c r="AY42" s="57">
        <v>93</v>
      </c>
      <c r="AZ42" s="57">
        <v>96</v>
      </c>
      <c r="BA42" s="57">
        <v>91</v>
      </c>
      <c r="BB42" s="57">
        <v>1152</v>
      </c>
      <c r="BC42" s="57">
        <v>43</v>
      </c>
      <c r="BD42" s="44"/>
      <c r="BE42" s="2"/>
      <c r="BF42" s="80">
        <v>98</v>
      </c>
      <c r="BG42" s="80">
        <v>91</v>
      </c>
      <c r="BH42" s="80">
        <v>94</v>
      </c>
      <c r="BI42" s="80">
        <v>95</v>
      </c>
      <c r="BJ42" s="80">
        <v>98</v>
      </c>
      <c r="BK42" s="80">
        <v>99</v>
      </c>
      <c r="BL42" s="80">
        <v>99</v>
      </c>
      <c r="BM42" s="80">
        <v>99</v>
      </c>
      <c r="BN42" s="80">
        <v>96</v>
      </c>
      <c r="BO42" s="80">
        <v>98</v>
      </c>
      <c r="BP42" s="80">
        <v>94</v>
      </c>
      <c r="BQ42" s="80">
        <v>96</v>
      </c>
      <c r="BR42" s="80">
        <v>1157</v>
      </c>
      <c r="BS42" s="80">
        <v>44</v>
      </c>
      <c r="BT42" s="44"/>
      <c r="BU42" s="2"/>
      <c r="BV42" s="8">
        <f t="shared" si="1"/>
        <v>2309</v>
      </c>
    </row>
    <row r="43" spans="1:74" x14ac:dyDescent="0.35">
      <c r="A43" s="2">
        <v>14</v>
      </c>
      <c r="B43" s="49">
        <v>167</v>
      </c>
      <c r="C43" s="50" t="s">
        <v>39</v>
      </c>
      <c r="D43" s="51" t="s">
        <v>385</v>
      </c>
      <c r="E43" s="52"/>
      <c r="F43" s="52" t="s">
        <v>339</v>
      </c>
      <c r="AP43" s="57">
        <v>96</v>
      </c>
      <c r="AQ43" s="57">
        <v>98</v>
      </c>
      <c r="AR43" s="57">
        <v>97</v>
      </c>
      <c r="AS43" s="57">
        <v>98</v>
      </c>
      <c r="AT43" s="57">
        <v>98</v>
      </c>
      <c r="AU43" s="57">
        <v>96</v>
      </c>
      <c r="AV43" s="57">
        <v>98</v>
      </c>
      <c r="AW43" s="57">
        <v>96</v>
      </c>
      <c r="AX43" s="57">
        <v>94</v>
      </c>
      <c r="AY43" s="57">
        <v>98</v>
      </c>
      <c r="AZ43" s="57">
        <v>93</v>
      </c>
      <c r="BA43" s="57">
        <v>93</v>
      </c>
      <c r="BB43" s="57">
        <v>1155</v>
      </c>
      <c r="BC43" s="57">
        <v>42</v>
      </c>
      <c r="BD43" s="44"/>
      <c r="BE43" s="2"/>
      <c r="BF43" s="80">
        <v>97</v>
      </c>
      <c r="BG43" s="80">
        <v>98</v>
      </c>
      <c r="BH43" s="80">
        <v>95</v>
      </c>
      <c r="BI43" s="80">
        <v>95</v>
      </c>
      <c r="BJ43" s="80">
        <v>96</v>
      </c>
      <c r="BK43" s="80">
        <v>97</v>
      </c>
      <c r="BL43" s="80">
        <v>98</v>
      </c>
      <c r="BM43" s="80">
        <v>98</v>
      </c>
      <c r="BN43" s="80">
        <v>94</v>
      </c>
      <c r="BO43" s="80">
        <v>96</v>
      </c>
      <c r="BP43" s="80">
        <v>91</v>
      </c>
      <c r="BQ43" s="80">
        <v>98</v>
      </c>
      <c r="BR43" s="80">
        <v>1153</v>
      </c>
      <c r="BS43" s="80">
        <v>36</v>
      </c>
      <c r="BT43" s="44"/>
      <c r="BU43" s="2"/>
      <c r="BV43" s="8">
        <f t="shared" si="1"/>
        <v>2308</v>
      </c>
    </row>
    <row r="44" spans="1:74" x14ac:dyDescent="0.35">
      <c r="A44" s="2">
        <v>15</v>
      </c>
      <c r="B44" s="49">
        <v>232</v>
      </c>
      <c r="C44" s="50" t="s">
        <v>420</v>
      </c>
      <c r="D44" s="51" t="s">
        <v>421</v>
      </c>
      <c r="E44" s="52"/>
      <c r="F44" s="52" t="s">
        <v>160</v>
      </c>
      <c r="AP44" s="75">
        <v>99</v>
      </c>
      <c r="AQ44" s="75">
        <v>97</v>
      </c>
      <c r="AR44" s="75">
        <v>93</v>
      </c>
      <c r="AS44" s="75">
        <v>96</v>
      </c>
      <c r="AT44" s="75">
        <v>97</v>
      </c>
      <c r="AU44" s="75">
        <v>99</v>
      </c>
      <c r="AV44" s="75">
        <v>98</v>
      </c>
      <c r="AW44" s="75">
        <v>97</v>
      </c>
      <c r="AX44" s="75">
        <v>95</v>
      </c>
      <c r="AY44" s="75">
        <v>94</v>
      </c>
      <c r="AZ44" s="75">
        <v>96</v>
      </c>
      <c r="BA44" s="75">
        <v>95</v>
      </c>
      <c r="BB44" s="75">
        <v>1156</v>
      </c>
      <c r="BC44" s="75">
        <v>50</v>
      </c>
      <c r="BD44" s="60"/>
      <c r="BF44" s="80">
        <v>94</v>
      </c>
      <c r="BG44" s="80">
        <v>97</v>
      </c>
      <c r="BH44" s="80">
        <v>96</v>
      </c>
      <c r="BI44" s="80">
        <v>96</v>
      </c>
      <c r="BJ44" s="80">
        <v>98</v>
      </c>
      <c r="BK44" s="80">
        <v>99</v>
      </c>
      <c r="BL44" s="80">
        <v>94</v>
      </c>
      <c r="BM44" s="80">
        <v>99</v>
      </c>
      <c r="BN44" s="80">
        <v>93</v>
      </c>
      <c r="BO44" s="80">
        <v>95</v>
      </c>
      <c r="BP44" s="80">
        <v>94</v>
      </c>
      <c r="BQ44" s="80">
        <v>95</v>
      </c>
      <c r="BR44" s="80">
        <v>1150</v>
      </c>
      <c r="BS44" s="80">
        <v>46</v>
      </c>
      <c r="BV44" s="8">
        <f t="shared" si="1"/>
        <v>2306</v>
      </c>
    </row>
    <row r="45" spans="1:74" x14ac:dyDescent="0.35">
      <c r="A45" s="2">
        <v>16</v>
      </c>
      <c r="B45" s="49">
        <v>261</v>
      </c>
      <c r="C45" s="50" t="s">
        <v>33</v>
      </c>
      <c r="D45" s="51" t="s">
        <v>424</v>
      </c>
      <c r="E45" s="52"/>
      <c r="F45" s="52" t="s">
        <v>303</v>
      </c>
      <c r="AP45" s="75">
        <v>95</v>
      </c>
      <c r="AQ45" s="75">
        <v>94</v>
      </c>
      <c r="AR45" s="75">
        <v>96</v>
      </c>
      <c r="AS45" s="75">
        <v>95</v>
      </c>
      <c r="AT45" s="75">
        <v>100</v>
      </c>
      <c r="AU45" s="75">
        <v>97</v>
      </c>
      <c r="AV45" s="75">
        <v>99</v>
      </c>
      <c r="AW45" s="75">
        <v>100</v>
      </c>
      <c r="AX45" s="75">
        <v>96</v>
      </c>
      <c r="AY45" s="75">
        <v>95</v>
      </c>
      <c r="AZ45" s="75">
        <v>92</v>
      </c>
      <c r="BA45" s="75">
        <v>92</v>
      </c>
      <c r="BB45" s="75">
        <v>1151</v>
      </c>
      <c r="BC45" s="75">
        <v>58</v>
      </c>
      <c r="BD45" s="60"/>
      <c r="BF45" s="80">
        <v>97</v>
      </c>
      <c r="BG45" s="80">
        <v>97</v>
      </c>
      <c r="BH45" s="80">
        <v>95</v>
      </c>
      <c r="BI45" s="80">
        <v>95</v>
      </c>
      <c r="BJ45" s="80">
        <v>98</v>
      </c>
      <c r="BK45" s="80">
        <v>99</v>
      </c>
      <c r="BL45" s="80">
        <v>98</v>
      </c>
      <c r="BM45" s="80">
        <v>100</v>
      </c>
      <c r="BN45" s="80">
        <v>94</v>
      </c>
      <c r="BO45" s="80">
        <v>92</v>
      </c>
      <c r="BP45" s="80">
        <v>94</v>
      </c>
      <c r="BQ45" s="80">
        <v>96</v>
      </c>
      <c r="BR45" s="80">
        <v>1155</v>
      </c>
      <c r="BS45" s="80">
        <v>54</v>
      </c>
      <c r="BV45" s="8">
        <f t="shared" si="1"/>
        <v>2306</v>
      </c>
    </row>
    <row r="46" spans="1:74" ht="18" x14ac:dyDescent="0.4">
      <c r="A46" s="2">
        <v>17</v>
      </c>
      <c r="B46" s="49">
        <v>203</v>
      </c>
      <c r="C46" s="50" t="s">
        <v>413</v>
      </c>
      <c r="D46" s="51" t="s">
        <v>414</v>
      </c>
      <c r="E46" s="52"/>
      <c r="F46" s="52" t="s">
        <v>339</v>
      </c>
      <c r="AP46" s="57">
        <v>93</v>
      </c>
      <c r="AQ46" s="57">
        <v>93</v>
      </c>
      <c r="AR46" s="57">
        <v>97</v>
      </c>
      <c r="AS46" s="57">
        <v>95</v>
      </c>
      <c r="AT46" s="57">
        <v>99</v>
      </c>
      <c r="AU46" s="57">
        <v>100</v>
      </c>
      <c r="AV46" s="57">
        <v>98</v>
      </c>
      <c r="AW46" s="57">
        <v>100</v>
      </c>
      <c r="AX46" s="57">
        <v>94</v>
      </c>
      <c r="AY46" s="57">
        <v>92</v>
      </c>
      <c r="AZ46" s="57">
        <v>94</v>
      </c>
      <c r="BA46" s="57">
        <v>94</v>
      </c>
      <c r="BB46" s="57">
        <v>1149</v>
      </c>
      <c r="BC46" s="57">
        <v>53</v>
      </c>
      <c r="BD46" s="44"/>
      <c r="BE46" s="2"/>
      <c r="BF46" s="80">
        <v>97</v>
      </c>
      <c r="BG46" s="80">
        <v>95</v>
      </c>
      <c r="BH46" s="80">
        <v>95</v>
      </c>
      <c r="BI46" s="80">
        <v>95</v>
      </c>
      <c r="BJ46" s="80">
        <v>100</v>
      </c>
      <c r="BK46" s="80">
        <v>99</v>
      </c>
      <c r="BL46" s="80">
        <v>99</v>
      </c>
      <c r="BM46" s="80">
        <v>100</v>
      </c>
      <c r="BN46" s="80">
        <v>94</v>
      </c>
      <c r="BO46" s="80">
        <v>96</v>
      </c>
      <c r="BP46" s="80">
        <v>93</v>
      </c>
      <c r="BQ46" s="80">
        <v>93</v>
      </c>
      <c r="BR46" s="80">
        <v>1156</v>
      </c>
      <c r="BS46" s="80">
        <v>56</v>
      </c>
      <c r="BT46" s="6"/>
      <c r="BU46" s="6"/>
      <c r="BV46" s="8">
        <f t="shared" si="1"/>
        <v>2305</v>
      </c>
    </row>
    <row r="47" spans="1:74" s="23" customFormat="1" x14ac:dyDescent="0.35">
      <c r="A47" s="2">
        <v>18</v>
      </c>
      <c r="B47" s="49">
        <v>289</v>
      </c>
      <c r="C47" s="50" t="s">
        <v>425</v>
      </c>
      <c r="D47" s="51" t="s">
        <v>426</v>
      </c>
      <c r="E47" s="52"/>
      <c r="F47" s="52" t="s">
        <v>303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75">
        <v>96</v>
      </c>
      <c r="AQ47" s="75">
        <v>95</v>
      </c>
      <c r="AR47" s="75">
        <v>95</v>
      </c>
      <c r="AS47" s="75">
        <v>94</v>
      </c>
      <c r="AT47" s="75">
        <v>100</v>
      </c>
      <c r="AU47" s="75">
        <v>99</v>
      </c>
      <c r="AV47" s="75">
        <v>98</v>
      </c>
      <c r="AW47" s="75">
        <v>98</v>
      </c>
      <c r="AX47" s="75">
        <v>95</v>
      </c>
      <c r="AY47" s="75">
        <v>91</v>
      </c>
      <c r="AZ47" s="75">
        <v>91</v>
      </c>
      <c r="BA47" s="75">
        <v>92</v>
      </c>
      <c r="BB47" s="75">
        <v>1144</v>
      </c>
      <c r="BC47" s="75">
        <v>40</v>
      </c>
      <c r="BD47" s="60"/>
      <c r="BE47" s="8"/>
      <c r="BF47" s="80">
        <v>98</v>
      </c>
      <c r="BG47" s="80">
        <v>98</v>
      </c>
      <c r="BH47" s="80">
        <v>96</v>
      </c>
      <c r="BI47" s="80">
        <v>95</v>
      </c>
      <c r="BJ47" s="80">
        <v>100</v>
      </c>
      <c r="BK47" s="80">
        <v>97</v>
      </c>
      <c r="BL47" s="80">
        <v>98</v>
      </c>
      <c r="BM47" s="80">
        <v>98</v>
      </c>
      <c r="BN47" s="80">
        <v>97</v>
      </c>
      <c r="BO47" s="80">
        <v>93</v>
      </c>
      <c r="BP47" s="80">
        <v>95</v>
      </c>
      <c r="BQ47" s="80">
        <v>93</v>
      </c>
      <c r="BR47" s="80">
        <v>1158</v>
      </c>
      <c r="BS47" s="80">
        <v>40</v>
      </c>
      <c r="BT47" s="8"/>
      <c r="BU47" s="8"/>
      <c r="BV47" s="8">
        <f t="shared" si="1"/>
        <v>2302</v>
      </c>
    </row>
    <row r="48" spans="1:74" x14ac:dyDescent="0.35">
      <c r="A48" s="2">
        <v>19</v>
      </c>
      <c r="B48" s="49">
        <v>164</v>
      </c>
      <c r="C48" s="50" t="s">
        <v>405</v>
      </c>
      <c r="D48" s="51" t="s">
        <v>406</v>
      </c>
      <c r="E48" s="52" t="s">
        <v>397</v>
      </c>
      <c r="F48" s="52" t="s">
        <v>303</v>
      </c>
      <c r="AP48" s="75">
        <v>98</v>
      </c>
      <c r="AQ48" s="75">
        <v>98</v>
      </c>
      <c r="AR48" s="75">
        <v>97</v>
      </c>
      <c r="AS48" s="75">
        <v>98</v>
      </c>
      <c r="AT48" s="75">
        <v>100</v>
      </c>
      <c r="AU48" s="75">
        <v>98</v>
      </c>
      <c r="AV48" s="75">
        <v>99</v>
      </c>
      <c r="AW48" s="75">
        <v>98</v>
      </c>
      <c r="AX48" s="75">
        <v>86</v>
      </c>
      <c r="AY48" s="75">
        <v>93</v>
      </c>
      <c r="AZ48" s="75">
        <v>92</v>
      </c>
      <c r="BA48" s="75">
        <v>93</v>
      </c>
      <c r="BB48" s="75">
        <v>1150</v>
      </c>
      <c r="BC48" s="75">
        <v>46</v>
      </c>
      <c r="BD48" s="60"/>
      <c r="BF48" s="80">
        <v>98</v>
      </c>
      <c r="BG48" s="80">
        <v>97</v>
      </c>
      <c r="BH48" s="80">
        <v>98</v>
      </c>
      <c r="BI48" s="80">
        <v>94</v>
      </c>
      <c r="BJ48" s="80">
        <v>98</v>
      </c>
      <c r="BK48" s="80">
        <v>100</v>
      </c>
      <c r="BL48" s="80">
        <v>98</v>
      </c>
      <c r="BM48" s="80">
        <v>99</v>
      </c>
      <c r="BN48" s="80">
        <v>92</v>
      </c>
      <c r="BO48" s="80">
        <v>95</v>
      </c>
      <c r="BP48" s="80">
        <v>89</v>
      </c>
      <c r="BQ48" s="80">
        <v>91</v>
      </c>
      <c r="BR48" s="80">
        <v>1149</v>
      </c>
      <c r="BS48" s="80">
        <v>49</v>
      </c>
      <c r="BT48" s="23"/>
      <c r="BU48" s="23"/>
      <c r="BV48" s="8">
        <f t="shared" si="1"/>
        <v>2299</v>
      </c>
    </row>
    <row r="49" spans="1:74" x14ac:dyDescent="0.35">
      <c r="A49" s="2">
        <v>20</v>
      </c>
      <c r="B49" s="49">
        <v>125</v>
      </c>
      <c r="C49" s="50" t="s">
        <v>43</v>
      </c>
      <c r="D49" s="51" t="s">
        <v>561</v>
      </c>
      <c r="E49" s="52" t="s">
        <v>6</v>
      </c>
      <c r="F49" s="52" t="s">
        <v>303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57">
        <v>96</v>
      </c>
      <c r="AQ49" s="57">
        <v>96</v>
      </c>
      <c r="AR49" s="57">
        <v>95</v>
      </c>
      <c r="AS49" s="57">
        <v>95</v>
      </c>
      <c r="AT49" s="57">
        <v>98</v>
      </c>
      <c r="AU49" s="57">
        <v>100</v>
      </c>
      <c r="AV49" s="57">
        <v>97</v>
      </c>
      <c r="AW49" s="57">
        <v>99</v>
      </c>
      <c r="AX49" s="57">
        <v>90</v>
      </c>
      <c r="AY49" s="57">
        <v>91</v>
      </c>
      <c r="AZ49" s="57">
        <v>93</v>
      </c>
      <c r="BA49" s="57">
        <v>94</v>
      </c>
      <c r="BB49" s="57">
        <v>1144</v>
      </c>
      <c r="BC49" s="57">
        <v>42</v>
      </c>
      <c r="BD49" s="44"/>
      <c r="BE49" s="2"/>
      <c r="BF49" s="80">
        <v>98</v>
      </c>
      <c r="BG49" s="80">
        <v>97</v>
      </c>
      <c r="BH49" s="80">
        <v>97</v>
      </c>
      <c r="BI49" s="80">
        <v>96</v>
      </c>
      <c r="BJ49" s="80">
        <v>97</v>
      </c>
      <c r="BK49" s="80">
        <v>93</v>
      </c>
      <c r="BL49" s="80">
        <v>99</v>
      </c>
      <c r="BM49" s="80">
        <v>100</v>
      </c>
      <c r="BN49" s="80">
        <v>93</v>
      </c>
      <c r="BO49" s="80">
        <v>96</v>
      </c>
      <c r="BP49" s="80">
        <v>95</v>
      </c>
      <c r="BQ49" s="80">
        <v>93</v>
      </c>
      <c r="BR49" s="80">
        <v>1154</v>
      </c>
      <c r="BS49" s="80">
        <v>41</v>
      </c>
      <c r="BV49" s="8">
        <f t="shared" si="1"/>
        <v>2298</v>
      </c>
    </row>
    <row r="50" spans="1:74" x14ac:dyDescent="0.35">
      <c r="A50" s="2">
        <v>21</v>
      </c>
      <c r="B50" s="8">
        <v>422</v>
      </c>
      <c r="C50" s="8" t="s">
        <v>457</v>
      </c>
      <c r="D50" s="8" t="s">
        <v>616</v>
      </c>
      <c r="E50" s="2"/>
      <c r="F50" s="2" t="s">
        <v>339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75">
        <v>96</v>
      </c>
      <c r="AQ50" s="75">
        <v>96</v>
      </c>
      <c r="AR50" s="75">
        <v>97</v>
      </c>
      <c r="AS50" s="75">
        <v>100</v>
      </c>
      <c r="AT50" s="75">
        <v>100</v>
      </c>
      <c r="AU50" s="75">
        <v>97</v>
      </c>
      <c r="AV50" s="75">
        <v>100</v>
      </c>
      <c r="AW50" s="75">
        <v>100</v>
      </c>
      <c r="AX50" s="75">
        <v>87</v>
      </c>
      <c r="AY50" s="75">
        <v>94</v>
      </c>
      <c r="AZ50" s="75">
        <v>93</v>
      </c>
      <c r="BA50" s="75">
        <v>92</v>
      </c>
      <c r="BB50" s="75">
        <v>1152</v>
      </c>
      <c r="BC50" s="75">
        <v>53</v>
      </c>
      <c r="BD50" s="60"/>
      <c r="BF50" s="80">
        <v>94</v>
      </c>
      <c r="BG50" s="80">
        <v>93</v>
      </c>
      <c r="BH50" s="80">
        <v>98</v>
      </c>
      <c r="BI50" s="80">
        <v>96</v>
      </c>
      <c r="BJ50" s="80">
        <v>99</v>
      </c>
      <c r="BK50" s="80">
        <v>100</v>
      </c>
      <c r="BL50" s="80">
        <v>98</v>
      </c>
      <c r="BM50" s="80">
        <v>100</v>
      </c>
      <c r="BN50" s="80">
        <v>94</v>
      </c>
      <c r="BO50" s="80">
        <v>90</v>
      </c>
      <c r="BP50" s="80">
        <v>93</v>
      </c>
      <c r="BQ50" s="80">
        <v>91</v>
      </c>
      <c r="BR50" s="80">
        <v>1146</v>
      </c>
      <c r="BS50" s="80">
        <v>44</v>
      </c>
      <c r="BV50" s="8">
        <f t="shared" si="1"/>
        <v>2298</v>
      </c>
    </row>
    <row r="51" spans="1:74" x14ac:dyDescent="0.35">
      <c r="A51" s="2">
        <v>22</v>
      </c>
      <c r="B51" s="49">
        <v>254</v>
      </c>
      <c r="C51" s="50" t="s">
        <v>389</v>
      </c>
      <c r="D51" s="51" t="s">
        <v>390</v>
      </c>
      <c r="E51" s="52" t="s">
        <v>611</v>
      </c>
      <c r="F51" s="52" t="s">
        <v>339</v>
      </c>
      <c r="AP51" s="57">
        <v>98</v>
      </c>
      <c r="AQ51" s="57">
        <v>94</v>
      </c>
      <c r="AR51" s="57">
        <v>97</v>
      </c>
      <c r="AS51" s="57">
        <v>92</v>
      </c>
      <c r="AT51" s="57">
        <v>97</v>
      </c>
      <c r="AU51" s="57">
        <v>98</v>
      </c>
      <c r="AV51" s="57">
        <v>99</v>
      </c>
      <c r="AW51" s="57">
        <v>98</v>
      </c>
      <c r="AX51" s="57">
        <v>92</v>
      </c>
      <c r="AY51" s="57">
        <v>93</v>
      </c>
      <c r="AZ51" s="57">
        <v>92</v>
      </c>
      <c r="BA51" s="57">
        <v>93</v>
      </c>
      <c r="BB51" s="57">
        <v>1143</v>
      </c>
      <c r="BC51" s="57">
        <v>41</v>
      </c>
      <c r="BD51" s="44"/>
      <c r="BE51" s="2"/>
      <c r="BF51" s="80">
        <v>96</v>
      </c>
      <c r="BG51" s="80">
        <v>96</v>
      </c>
      <c r="BH51" s="80">
        <v>96</v>
      </c>
      <c r="BI51" s="80">
        <v>97</v>
      </c>
      <c r="BJ51" s="80">
        <v>97</v>
      </c>
      <c r="BK51" s="80">
        <v>100</v>
      </c>
      <c r="BL51" s="80">
        <v>97</v>
      </c>
      <c r="BM51" s="80">
        <v>99</v>
      </c>
      <c r="BN51" s="80">
        <v>93</v>
      </c>
      <c r="BO51" s="80">
        <v>94</v>
      </c>
      <c r="BP51" s="80">
        <v>93</v>
      </c>
      <c r="BQ51" s="80">
        <v>96</v>
      </c>
      <c r="BR51" s="80">
        <v>1154</v>
      </c>
      <c r="BS51" s="80">
        <v>52</v>
      </c>
      <c r="BV51" s="8">
        <f t="shared" si="1"/>
        <v>2297</v>
      </c>
    </row>
    <row r="52" spans="1:74" x14ac:dyDescent="0.35">
      <c r="A52" s="2">
        <v>23</v>
      </c>
      <c r="B52" s="49">
        <v>239</v>
      </c>
      <c r="C52" s="50" t="s">
        <v>42</v>
      </c>
      <c r="D52" s="51" t="s">
        <v>386</v>
      </c>
      <c r="E52" s="52"/>
      <c r="F52" s="52" t="s">
        <v>339</v>
      </c>
      <c r="AP52" s="57">
        <v>93</v>
      </c>
      <c r="AQ52" s="57">
        <v>96</v>
      </c>
      <c r="AR52" s="57">
        <v>97</v>
      </c>
      <c r="AS52" s="57">
        <v>94</v>
      </c>
      <c r="AT52" s="57">
        <v>96</v>
      </c>
      <c r="AU52" s="57">
        <v>94</v>
      </c>
      <c r="AV52" s="57">
        <v>97</v>
      </c>
      <c r="AW52" s="57">
        <v>99</v>
      </c>
      <c r="AX52" s="57">
        <v>94</v>
      </c>
      <c r="AY52" s="57">
        <v>93</v>
      </c>
      <c r="AZ52" s="57">
        <v>96</v>
      </c>
      <c r="BA52" s="57">
        <v>96</v>
      </c>
      <c r="BB52" s="57">
        <v>1145</v>
      </c>
      <c r="BC52" s="57">
        <v>37</v>
      </c>
      <c r="BD52" s="44"/>
      <c r="BE52" s="2"/>
      <c r="BF52" s="80">
        <v>94</v>
      </c>
      <c r="BG52" s="80">
        <v>96</v>
      </c>
      <c r="BH52" s="80">
        <v>95</v>
      </c>
      <c r="BI52" s="80">
        <v>96</v>
      </c>
      <c r="BJ52" s="80">
        <v>98</v>
      </c>
      <c r="BK52" s="80">
        <v>100</v>
      </c>
      <c r="BL52" s="80">
        <v>97</v>
      </c>
      <c r="BM52" s="80">
        <v>95</v>
      </c>
      <c r="BN52" s="80">
        <v>94</v>
      </c>
      <c r="BO52" s="80">
        <v>96</v>
      </c>
      <c r="BP52" s="80">
        <v>97</v>
      </c>
      <c r="BQ52" s="80">
        <v>92</v>
      </c>
      <c r="BR52" s="80">
        <v>1150</v>
      </c>
      <c r="BS52" s="80">
        <v>41</v>
      </c>
      <c r="BV52" s="8">
        <f t="shared" si="1"/>
        <v>2295</v>
      </c>
    </row>
    <row r="53" spans="1:74" x14ac:dyDescent="0.35">
      <c r="A53" s="2">
        <v>24</v>
      </c>
      <c r="B53" s="10">
        <v>111</v>
      </c>
      <c r="C53" s="11" t="s">
        <v>64</v>
      </c>
      <c r="D53" s="11" t="s">
        <v>78</v>
      </c>
      <c r="E53" s="10" t="s">
        <v>629</v>
      </c>
      <c r="F53" s="2" t="s">
        <v>303</v>
      </c>
      <c r="G53" s="10">
        <v>92</v>
      </c>
      <c r="H53" s="10">
        <v>91</v>
      </c>
      <c r="I53" s="10">
        <v>96</v>
      </c>
      <c r="J53" s="2">
        <v>94</v>
      </c>
      <c r="K53" s="2">
        <v>99</v>
      </c>
      <c r="L53" s="2">
        <v>100</v>
      </c>
      <c r="M53" s="2">
        <v>98</v>
      </c>
      <c r="N53" s="2">
        <v>96</v>
      </c>
      <c r="O53" s="2">
        <v>97</v>
      </c>
      <c r="P53" s="2">
        <v>96</v>
      </c>
      <c r="Q53" s="2">
        <v>97</v>
      </c>
      <c r="R53" s="2">
        <v>94</v>
      </c>
      <c r="S53" s="2">
        <v>1150</v>
      </c>
      <c r="T53" s="2">
        <v>39</v>
      </c>
      <c r="U53" s="2"/>
      <c r="V53" s="2">
        <v>95</v>
      </c>
      <c r="W53" s="2">
        <v>92</v>
      </c>
      <c r="X53" s="2">
        <v>90</v>
      </c>
      <c r="Y53" s="2">
        <v>91</v>
      </c>
      <c r="Z53" s="2">
        <v>100</v>
      </c>
      <c r="AA53" s="2">
        <v>99</v>
      </c>
      <c r="AB53" s="2">
        <v>97</v>
      </c>
      <c r="AC53" s="2">
        <v>96</v>
      </c>
      <c r="AD53" s="2">
        <v>90</v>
      </c>
      <c r="AE53" s="2">
        <v>97</v>
      </c>
      <c r="AF53" s="2">
        <v>89</v>
      </c>
      <c r="AG53" s="2">
        <v>97</v>
      </c>
      <c r="AH53" s="2">
        <v>1133</v>
      </c>
      <c r="AI53" s="2">
        <v>44</v>
      </c>
      <c r="AJ53" s="2"/>
      <c r="AK53" s="2">
        <v>2283</v>
      </c>
      <c r="AL53" s="2">
        <v>83</v>
      </c>
      <c r="AM53" s="2"/>
      <c r="AN53" s="2"/>
      <c r="AO53" s="2"/>
      <c r="AP53" s="57">
        <v>94</v>
      </c>
      <c r="AQ53" s="57">
        <v>99</v>
      </c>
      <c r="AR53" s="57">
        <v>99</v>
      </c>
      <c r="AS53" s="57">
        <v>97</v>
      </c>
      <c r="AT53" s="57">
        <v>97</v>
      </c>
      <c r="AU53" s="57">
        <v>97</v>
      </c>
      <c r="AV53" s="57">
        <v>97</v>
      </c>
      <c r="AW53" s="57">
        <v>97</v>
      </c>
      <c r="AX53" s="57">
        <v>91</v>
      </c>
      <c r="AY53" s="57">
        <v>98</v>
      </c>
      <c r="AZ53" s="57">
        <v>91</v>
      </c>
      <c r="BA53" s="57">
        <v>97</v>
      </c>
      <c r="BB53" s="57">
        <v>1154</v>
      </c>
      <c r="BC53" s="57">
        <v>45</v>
      </c>
      <c r="BD53" s="44"/>
      <c r="BE53" s="2"/>
      <c r="BF53" s="80">
        <v>94</v>
      </c>
      <c r="BG53" s="80">
        <v>98</v>
      </c>
      <c r="BH53" s="80">
        <v>94</v>
      </c>
      <c r="BI53" s="80">
        <v>93</v>
      </c>
      <c r="BJ53" s="80">
        <v>98</v>
      </c>
      <c r="BK53" s="80">
        <v>97</v>
      </c>
      <c r="BL53" s="80">
        <v>95</v>
      </c>
      <c r="BM53" s="80">
        <v>97</v>
      </c>
      <c r="BN53" s="80">
        <v>94</v>
      </c>
      <c r="BO53" s="80">
        <v>95</v>
      </c>
      <c r="BP53" s="80">
        <v>92</v>
      </c>
      <c r="BQ53" s="80">
        <v>92</v>
      </c>
      <c r="BR53" s="80">
        <v>1139</v>
      </c>
      <c r="BS53" s="80">
        <v>38</v>
      </c>
      <c r="BV53" s="8">
        <f t="shared" si="1"/>
        <v>2293</v>
      </c>
    </row>
    <row r="54" spans="1:74" s="6" customFormat="1" ht="18" x14ac:dyDescent="0.4">
      <c r="A54" s="2">
        <v>25</v>
      </c>
      <c r="B54" s="49">
        <v>148</v>
      </c>
      <c r="C54" s="11" t="s">
        <v>11</v>
      </c>
      <c r="D54" s="11" t="s">
        <v>12</v>
      </c>
      <c r="E54" s="10" t="s">
        <v>6</v>
      </c>
      <c r="F54" s="52" t="s">
        <v>339</v>
      </c>
      <c r="G54" s="10">
        <v>96</v>
      </c>
      <c r="H54" s="10">
        <v>93</v>
      </c>
      <c r="I54" s="10">
        <v>91</v>
      </c>
      <c r="J54" s="2">
        <v>92</v>
      </c>
      <c r="K54" s="2">
        <v>100</v>
      </c>
      <c r="L54" s="2">
        <v>100</v>
      </c>
      <c r="M54" s="2">
        <v>96</v>
      </c>
      <c r="N54" s="2">
        <v>98</v>
      </c>
      <c r="O54" s="2">
        <v>93</v>
      </c>
      <c r="P54" s="2">
        <v>90</v>
      </c>
      <c r="Q54" s="2">
        <v>93</v>
      </c>
      <c r="R54" s="2">
        <v>91</v>
      </c>
      <c r="S54" s="2">
        <v>1133</v>
      </c>
      <c r="T54" s="2">
        <v>38</v>
      </c>
      <c r="U54" s="2"/>
      <c r="V54" s="2">
        <v>93</v>
      </c>
      <c r="W54" s="2">
        <v>95</v>
      </c>
      <c r="X54" s="2">
        <v>95</v>
      </c>
      <c r="Y54" s="2">
        <v>92</v>
      </c>
      <c r="Z54" s="2">
        <v>98</v>
      </c>
      <c r="AA54" s="2">
        <v>99</v>
      </c>
      <c r="AB54" s="2">
        <v>97</v>
      </c>
      <c r="AC54" s="2">
        <v>99</v>
      </c>
      <c r="AD54" s="2">
        <v>93</v>
      </c>
      <c r="AE54" s="2">
        <v>96</v>
      </c>
      <c r="AF54" s="2">
        <v>96</v>
      </c>
      <c r="AG54" s="2">
        <v>91</v>
      </c>
      <c r="AH54" s="2">
        <v>1144</v>
      </c>
      <c r="AI54" s="2">
        <v>45</v>
      </c>
      <c r="AJ54" s="2"/>
      <c r="AK54" s="2">
        <v>2277</v>
      </c>
      <c r="AL54" s="2">
        <v>83</v>
      </c>
      <c r="AM54" s="2"/>
      <c r="AN54" s="2"/>
      <c r="AO54" s="2"/>
      <c r="AP54" s="57">
        <v>95</v>
      </c>
      <c r="AQ54" s="57">
        <v>92</v>
      </c>
      <c r="AR54" s="57">
        <v>96</v>
      </c>
      <c r="AS54" s="57">
        <v>96</v>
      </c>
      <c r="AT54" s="57">
        <v>99</v>
      </c>
      <c r="AU54" s="57">
        <v>98</v>
      </c>
      <c r="AV54" s="57">
        <v>97</v>
      </c>
      <c r="AW54" s="57">
        <v>98</v>
      </c>
      <c r="AX54" s="57">
        <v>93</v>
      </c>
      <c r="AY54" s="57">
        <v>95</v>
      </c>
      <c r="AZ54" s="57">
        <v>92</v>
      </c>
      <c r="BA54" s="57">
        <v>94</v>
      </c>
      <c r="BB54" s="57">
        <v>1145</v>
      </c>
      <c r="BC54" s="57">
        <v>39</v>
      </c>
      <c r="BD54" s="44"/>
      <c r="BE54" s="2"/>
      <c r="BF54" s="80">
        <v>95</v>
      </c>
      <c r="BG54" s="80">
        <v>94</v>
      </c>
      <c r="BH54" s="80">
        <v>94</v>
      </c>
      <c r="BI54" s="80">
        <v>93</v>
      </c>
      <c r="BJ54" s="80">
        <v>99</v>
      </c>
      <c r="BK54" s="80">
        <v>98</v>
      </c>
      <c r="BL54" s="80">
        <v>95</v>
      </c>
      <c r="BM54" s="80">
        <v>97</v>
      </c>
      <c r="BN54" s="80">
        <v>96</v>
      </c>
      <c r="BO54" s="80">
        <v>95</v>
      </c>
      <c r="BP54" s="80">
        <v>94</v>
      </c>
      <c r="BQ54" s="80">
        <v>94</v>
      </c>
      <c r="BR54" s="80">
        <v>1144</v>
      </c>
      <c r="BS54" s="80">
        <v>37</v>
      </c>
      <c r="BT54" s="7"/>
      <c r="BU54" s="7"/>
      <c r="BV54" s="8">
        <f t="shared" si="1"/>
        <v>2289</v>
      </c>
    </row>
    <row r="55" spans="1:74" s="7" customFormat="1" x14ac:dyDescent="0.35">
      <c r="A55" s="2">
        <v>26</v>
      </c>
      <c r="B55" s="49">
        <v>171</v>
      </c>
      <c r="C55" s="11" t="s">
        <v>64</v>
      </c>
      <c r="D55" s="11" t="s">
        <v>65</v>
      </c>
      <c r="E55" s="10" t="s">
        <v>6</v>
      </c>
      <c r="F55" s="52" t="s">
        <v>303</v>
      </c>
      <c r="G55" s="10">
        <v>92</v>
      </c>
      <c r="H55" s="10">
        <v>97</v>
      </c>
      <c r="I55" s="10">
        <v>93</v>
      </c>
      <c r="J55" s="2">
        <v>93</v>
      </c>
      <c r="K55" s="2">
        <v>95</v>
      </c>
      <c r="L55" s="2">
        <v>96</v>
      </c>
      <c r="M55" s="2">
        <v>94</v>
      </c>
      <c r="N55" s="2">
        <v>100</v>
      </c>
      <c r="O55" s="2">
        <v>89</v>
      </c>
      <c r="P55" s="2">
        <v>91</v>
      </c>
      <c r="Q55" s="2">
        <v>86</v>
      </c>
      <c r="R55" s="2">
        <v>95</v>
      </c>
      <c r="S55" s="2">
        <v>1121</v>
      </c>
      <c r="T55" s="2">
        <v>35</v>
      </c>
      <c r="U55" s="2"/>
      <c r="V55" s="2">
        <v>94</v>
      </c>
      <c r="W55" s="2">
        <v>95</v>
      </c>
      <c r="X55" s="2">
        <v>93</v>
      </c>
      <c r="Y55" s="2">
        <v>95</v>
      </c>
      <c r="Z55" s="2">
        <v>100</v>
      </c>
      <c r="AA55" s="2">
        <v>98</v>
      </c>
      <c r="AB55" s="2">
        <v>99</v>
      </c>
      <c r="AC55" s="2">
        <v>97</v>
      </c>
      <c r="AD55" s="2">
        <v>89</v>
      </c>
      <c r="AE55" s="2">
        <v>88</v>
      </c>
      <c r="AF55" s="2">
        <v>93</v>
      </c>
      <c r="AG55" s="2">
        <v>92</v>
      </c>
      <c r="AH55" s="2">
        <v>1133</v>
      </c>
      <c r="AI55" s="2">
        <v>40</v>
      </c>
      <c r="AJ55" s="2"/>
      <c r="AK55" s="2">
        <v>2254</v>
      </c>
      <c r="AL55" s="2">
        <v>75</v>
      </c>
      <c r="AM55" s="2"/>
      <c r="AN55" s="2"/>
      <c r="AO55" s="2"/>
      <c r="AP55" s="57">
        <v>93</v>
      </c>
      <c r="AQ55" s="57">
        <v>95</v>
      </c>
      <c r="AR55" s="57">
        <v>99</v>
      </c>
      <c r="AS55" s="57">
        <v>92</v>
      </c>
      <c r="AT55" s="57">
        <v>98</v>
      </c>
      <c r="AU55" s="57">
        <v>100</v>
      </c>
      <c r="AV55" s="57">
        <v>100</v>
      </c>
      <c r="AW55" s="57">
        <v>98</v>
      </c>
      <c r="AX55" s="57">
        <v>91</v>
      </c>
      <c r="AY55" s="57">
        <v>90</v>
      </c>
      <c r="AZ55" s="57">
        <v>88</v>
      </c>
      <c r="BA55" s="57">
        <v>95</v>
      </c>
      <c r="BB55" s="57">
        <v>1139</v>
      </c>
      <c r="BC55" s="57">
        <v>42</v>
      </c>
      <c r="BD55" s="44"/>
      <c r="BE55" s="2"/>
      <c r="BF55" s="80">
        <v>96</v>
      </c>
      <c r="BG55" s="80">
        <v>94</v>
      </c>
      <c r="BH55" s="80">
        <v>93</v>
      </c>
      <c r="BI55" s="80">
        <v>97</v>
      </c>
      <c r="BJ55" s="80">
        <v>99</v>
      </c>
      <c r="BK55" s="80">
        <v>98</v>
      </c>
      <c r="BL55" s="80">
        <v>100</v>
      </c>
      <c r="BM55" s="80">
        <v>100</v>
      </c>
      <c r="BN55" s="80">
        <v>90</v>
      </c>
      <c r="BO55" s="80">
        <v>94</v>
      </c>
      <c r="BP55" s="80">
        <v>93</v>
      </c>
      <c r="BQ55" s="80">
        <v>96</v>
      </c>
      <c r="BR55" s="80">
        <v>1150</v>
      </c>
      <c r="BS55" s="80">
        <v>46</v>
      </c>
      <c r="BT55" s="8"/>
      <c r="BU55" s="8"/>
      <c r="BV55" s="8">
        <f t="shared" si="1"/>
        <v>2289</v>
      </c>
    </row>
    <row r="56" spans="1:74" x14ac:dyDescent="0.35">
      <c r="A56" s="2">
        <v>27</v>
      </c>
      <c r="B56" s="49">
        <v>271</v>
      </c>
      <c r="C56" s="11" t="s">
        <v>23</v>
      </c>
      <c r="D56" s="11" t="s">
        <v>24</v>
      </c>
      <c r="E56" s="10" t="s">
        <v>6</v>
      </c>
      <c r="F56" s="52" t="s">
        <v>303</v>
      </c>
      <c r="G56" s="10">
        <v>93</v>
      </c>
      <c r="H56" s="10">
        <v>94</v>
      </c>
      <c r="I56" s="10">
        <v>96</v>
      </c>
      <c r="J56" s="2">
        <v>90</v>
      </c>
      <c r="K56" s="2">
        <v>96</v>
      </c>
      <c r="L56" s="2">
        <v>97</v>
      </c>
      <c r="M56" s="2">
        <v>97</v>
      </c>
      <c r="N56" s="2">
        <v>94</v>
      </c>
      <c r="O56" s="2">
        <v>92</v>
      </c>
      <c r="P56" s="2">
        <v>93</v>
      </c>
      <c r="Q56" s="2">
        <v>92</v>
      </c>
      <c r="R56" s="2">
        <v>89</v>
      </c>
      <c r="S56" s="2">
        <v>1123</v>
      </c>
      <c r="T56" s="2">
        <v>26</v>
      </c>
      <c r="U56" s="2"/>
      <c r="V56" s="2">
        <v>94</v>
      </c>
      <c r="W56" s="2">
        <v>93</v>
      </c>
      <c r="X56" s="2">
        <v>94</v>
      </c>
      <c r="Y56" s="2">
        <v>95</v>
      </c>
      <c r="Z56" s="2">
        <v>96</v>
      </c>
      <c r="AA56" s="2">
        <v>96</v>
      </c>
      <c r="AB56" s="2">
        <v>98</v>
      </c>
      <c r="AC56" s="2">
        <v>98</v>
      </c>
      <c r="AD56" s="2">
        <v>95</v>
      </c>
      <c r="AE56" s="2">
        <v>95</v>
      </c>
      <c r="AF56" s="2">
        <v>95</v>
      </c>
      <c r="AG56" s="2">
        <v>94</v>
      </c>
      <c r="AH56" s="2">
        <v>1143</v>
      </c>
      <c r="AI56" s="2">
        <v>35</v>
      </c>
      <c r="AJ56" s="2"/>
      <c r="AK56" s="2">
        <v>2266</v>
      </c>
      <c r="AL56" s="2">
        <v>61</v>
      </c>
      <c r="AM56" s="2"/>
      <c r="AN56" s="2"/>
      <c r="AO56" s="2"/>
      <c r="AP56" s="57">
        <v>96</v>
      </c>
      <c r="AQ56" s="57">
        <v>97</v>
      </c>
      <c r="AR56" s="57">
        <v>98</v>
      </c>
      <c r="AS56" s="57">
        <v>93</v>
      </c>
      <c r="AT56" s="57">
        <v>95</v>
      </c>
      <c r="AU56" s="57">
        <v>97</v>
      </c>
      <c r="AV56" s="57">
        <v>96</v>
      </c>
      <c r="AW56" s="57">
        <v>91</v>
      </c>
      <c r="AX56" s="57">
        <v>92</v>
      </c>
      <c r="AY56" s="57">
        <v>96</v>
      </c>
      <c r="AZ56" s="57">
        <v>93</v>
      </c>
      <c r="BA56" s="57">
        <v>94</v>
      </c>
      <c r="BB56" s="57">
        <v>1138</v>
      </c>
      <c r="BC56" s="57">
        <v>28</v>
      </c>
      <c r="BD56" s="44"/>
      <c r="BE56" s="2"/>
      <c r="BF56" s="80">
        <v>97</v>
      </c>
      <c r="BG56" s="80">
        <v>95</v>
      </c>
      <c r="BH56" s="80">
        <v>93</v>
      </c>
      <c r="BI56" s="80">
        <v>95</v>
      </c>
      <c r="BJ56" s="80">
        <v>96</v>
      </c>
      <c r="BK56" s="80">
        <v>94</v>
      </c>
      <c r="BL56" s="80">
        <v>97</v>
      </c>
      <c r="BM56" s="80">
        <v>98</v>
      </c>
      <c r="BN56" s="80">
        <v>95</v>
      </c>
      <c r="BO56" s="80">
        <v>95</v>
      </c>
      <c r="BP56" s="80">
        <v>99</v>
      </c>
      <c r="BQ56" s="80">
        <v>96</v>
      </c>
      <c r="BR56" s="80">
        <v>1150</v>
      </c>
      <c r="BS56" s="80">
        <v>39</v>
      </c>
      <c r="BT56" s="7"/>
      <c r="BU56" s="7"/>
      <c r="BV56" s="8">
        <f t="shared" si="1"/>
        <v>2288</v>
      </c>
    </row>
    <row r="57" spans="1:74" x14ac:dyDescent="0.35">
      <c r="A57" s="2">
        <v>28</v>
      </c>
      <c r="B57" s="49">
        <v>352</v>
      </c>
      <c r="C57" s="11" t="s">
        <v>9</v>
      </c>
      <c r="D57" s="11" t="s">
        <v>10</v>
      </c>
      <c r="E57" s="52" t="s">
        <v>611</v>
      </c>
      <c r="F57" s="52" t="s">
        <v>303</v>
      </c>
      <c r="G57" s="10">
        <v>89</v>
      </c>
      <c r="H57" s="10">
        <v>92</v>
      </c>
      <c r="I57" s="10">
        <v>94</v>
      </c>
      <c r="J57" s="2">
        <v>93</v>
      </c>
      <c r="K57" s="2">
        <v>98</v>
      </c>
      <c r="L57" s="2">
        <v>97</v>
      </c>
      <c r="M57" s="2">
        <v>97</v>
      </c>
      <c r="N57" s="2">
        <v>98</v>
      </c>
      <c r="O57" s="2">
        <v>90</v>
      </c>
      <c r="P57" s="2">
        <v>91</v>
      </c>
      <c r="Q57" s="2">
        <v>90</v>
      </c>
      <c r="R57" s="2">
        <v>93</v>
      </c>
      <c r="S57" s="2">
        <v>1122</v>
      </c>
      <c r="T57" s="2">
        <v>36</v>
      </c>
      <c r="U57" s="2"/>
      <c r="V57" s="2">
        <v>94</v>
      </c>
      <c r="W57" s="2">
        <v>96</v>
      </c>
      <c r="X57" s="2">
        <v>93</v>
      </c>
      <c r="Y57" s="2">
        <v>96</v>
      </c>
      <c r="Z57" s="2">
        <v>99</v>
      </c>
      <c r="AA57" s="2">
        <v>97</v>
      </c>
      <c r="AB57" s="2">
        <v>100</v>
      </c>
      <c r="AC57" s="2">
        <v>96</v>
      </c>
      <c r="AD57" s="2">
        <v>92</v>
      </c>
      <c r="AE57" s="2">
        <v>97</v>
      </c>
      <c r="AF57" s="2">
        <v>94</v>
      </c>
      <c r="AG57" s="2">
        <v>94</v>
      </c>
      <c r="AH57" s="2">
        <v>1148</v>
      </c>
      <c r="AI57" s="2">
        <v>37</v>
      </c>
      <c r="AJ57" s="2"/>
      <c r="AK57" s="2">
        <v>2270</v>
      </c>
      <c r="AL57" s="2">
        <v>73</v>
      </c>
      <c r="AM57" s="2"/>
      <c r="AN57" s="2"/>
      <c r="AO57" s="2"/>
      <c r="AP57" s="57">
        <v>96</v>
      </c>
      <c r="AQ57" s="57">
        <v>96</v>
      </c>
      <c r="AR57" s="57">
        <v>95</v>
      </c>
      <c r="AS57" s="57">
        <v>98</v>
      </c>
      <c r="AT57" s="57">
        <v>98</v>
      </c>
      <c r="AU57" s="57">
        <v>100</v>
      </c>
      <c r="AV57" s="57">
        <v>97</v>
      </c>
      <c r="AW57" s="57">
        <v>99</v>
      </c>
      <c r="AX57" s="57">
        <v>90</v>
      </c>
      <c r="AY57" s="57">
        <v>93</v>
      </c>
      <c r="AZ57" s="57">
        <v>95</v>
      </c>
      <c r="BA57" s="57">
        <v>95</v>
      </c>
      <c r="BB57" s="57">
        <v>1152</v>
      </c>
      <c r="BC57" s="57">
        <v>46</v>
      </c>
      <c r="BD57" s="44"/>
      <c r="BE57" s="2"/>
      <c r="BF57" s="80">
        <v>100</v>
      </c>
      <c r="BG57" s="80">
        <v>96</v>
      </c>
      <c r="BH57" s="80">
        <v>95</v>
      </c>
      <c r="BI57" s="80">
        <v>95</v>
      </c>
      <c r="BJ57" s="80">
        <v>96</v>
      </c>
      <c r="BK57" s="80">
        <v>98</v>
      </c>
      <c r="BL57" s="80">
        <v>93</v>
      </c>
      <c r="BM57" s="80">
        <v>95</v>
      </c>
      <c r="BN57" s="80">
        <v>88</v>
      </c>
      <c r="BO57" s="80">
        <v>92</v>
      </c>
      <c r="BP57" s="80">
        <v>93</v>
      </c>
      <c r="BQ57" s="80">
        <v>92</v>
      </c>
      <c r="BR57" s="80">
        <v>1133</v>
      </c>
      <c r="BS57" s="80">
        <v>43</v>
      </c>
      <c r="BV57" s="8">
        <f t="shared" si="1"/>
        <v>2285</v>
      </c>
    </row>
    <row r="58" spans="1:74" x14ac:dyDescent="0.35">
      <c r="A58" s="2">
        <v>29</v>
      </c>
      <c r="B58" s="49">
        <v>250</v>
      </c>
      <c r="C58" s="36" t="s">
        <v>172</v>
      </c>
      <c r="D58" s="11" t="s">
        <v>30</v>
      </c>
      <c r="E58" s="10" t="s">
        <v>6</v>
      </c>
      <c r="F58" s="52" t="s">
        <v>339</v>
      </c>
      <c r="G58" s="10">
        <v>94</v>
      </c>
      <c r="H58" s="10">
        <v>95</v>
      </c>
      <c r="I58" s="10">
        <v>96</v>
      </c>
      <c r="J58" s="37">
        <v>92</v>
      </c>
      <c r="K58" s="37">
        <v>98</v>
      </c>
      <c r="L58" s="37">
        <v>100</v>
      </c>
      <c r="M58" s="37">
        <v>99</v>
      </c>
      <c r="N58" s="37">
        <v>98</v>
      </c>
      <c r="O58" s="37">
        <v>92</v>
      </c>
      <c r="P58" s="37">
        <v>95</v>
      </c>
      <c r="Q58" s="37">
        <v>95</v>
      </c>
      <c r="R58" s="37">
        <v>94</v>
      </c>
      <c r="S58" s="37">
        <v>1148</v>
      </c>
      <c r="T58" s="37">
        <v>45</v>
      </c>
      <c r="U58" s="37"/>
      <c r="V58" s="37">
        <v>97</v>
      </c>
      <c r="W58" s="37">
        <v>94</v>
      </c>
      <c r="X58" s="37">
        <v>94</v>
      </c>
      <c r="Y58" s="37">
        <v>98</v>
      </c>
      <c r="Z58" s="37">
        <v>98</v>
      </c>
      <c r="AA58" s="37">
        <v>97</v>
      </c>
      <c r="AB58" s="37">
        <v>99</v>
      </c>
      <c r="AC58" s="37">
        <v>99</v>
      </c>
      <c r="AD58" s="37">
        <v>94</v>
      </c>
      <c r="AE58" s="37">
        <v>88</v>
      </c>
      <c r="AF58" s="37">
        <v>92</v>
      </c>
      <c r="AG58" s="37">
        <v>93</v>
      </c>
      <c r="AH58" s="37">
        <v>1143</v>
      </c>
      <c r="AI58" s="37">
        <v>32</v>
      </c>
      <c r="AJ58" s="37"/>
      <c r="AK58" s="37">
        <v>2291</v>
      </c>
      <c r="AL58" s="37">
        <v>77</v>
      </c>
      <c r="AM58" s="2"/>
      <c r="AN58" s="2"/>
      <c r="AO58" s="2"/>
      <c r="AP58" s="57">
        <v>94</v>
      </c>
      <c r="AQ58" s="57">
        <v>94</v>
      </c>
      <c r="AR58" s="57">
        <v>96</v>
      </c>
      <c r="AS58" s="57">
        <v>94</v>
      </c>
      <c r="AT58" s="57">
        <v>99</v>
      </c>
      <c r="AU58" s="57">
        <v>98</v>
      </c>
      <c r="AV58" s="57">
        <v>97</v>
      </c>
      <c r="AW58" s="57">
        <v>97</v>
      </c>
      <c r="AX58" s="57">
        <v>92</v>
      </c>
      <c r="AY58" s="57">
        <v>96</v>
      </c>
      <c r="AZ58" s="57">
        <v>89</v>
      </c>
      <c r="BA58" s="57">
        <v>91</v>
      </c>
      <c r="BB58" s="57">
        <v>1137</v>
      </c>
      <c r="BC58" s="57">
        <v>40</v>
      </c>
      <c r="BD58" s="44"/>
      <c r="BE58" s="2"/>
      <c r="BF58" s="80">
        <v>96</v>
      </c>
      <c r="BG58" s="80">
        <v>97</v>
      </c>
      <c r="BH58" s="80">
        <v>97</v>
      </c>
      <c r="BI58" s="80">
        <v>90</v>
      </c>
      <c r="BJ58" s="80">
        <v>95</v>
      </c>
      <c r="BK58" s="80">
        <v>100</v>
      </c>
      <c r="BL58" s="80">
        <v>99</v>
      </c>
      <c r="BM58" s="80">
        <v>97</v>
      </c>
      <c r="BN58" s="80">
        <v>95</v>
      </c>
      <c r="BO58" s="80">
        <v>93</v>
      </c>
      <c r="BP58" s="80">
        <v>94</v>
      </c>
      <c r="BQ58" s="80">
        <v>92</v>
      </c>
      <c r="BR58" s="80">
        <v>1145</v>
      </c>
      <c r="BS58" s="80">
        <v>42</v>
      </c>
      <c r="BV58" s="8">
        <f t="shared" si="1"/>
        <v>2282</v>
      </c>
    </row>
    <row r="59" spans="1:74" s="7" customFormat="1" x14ac:dyDescent="0.35">
      <c r="A59" s="2">
        <v>30</v>
      </c>
      <c r="B59" s="49">
        <v>247</v>
      </c>
      <c r="C59" s="11" t="s">
        <v>82</v>
      </c>
      <c r="D59" s="11" t="s">
        <v>83</v>
      </c>
      <c r="E59" s="10" t="s">
        <v>37</v>
      </c>
      <c r="F59" s="52" t="s">
        <v>303</v>
      </c>
      <c r="G59" s="10">
        <v>93</v>
      </c>
      <c r="H59" s="10">
        <v>99</v>
      </c>
      <c r="I59" s="10">
        <v>97</v>
      </c>
      <c r="J59" s="2">
        <v>95</v>
      </c>
      <c r="K59" s="2">
        <v>98</v>
      </c>
      <c r="L59" s="2">
        <v>98</v>
      </c>
      <c r="M59" s="2">
        <v>97</v>
      </c>
      <c r="N59" s="2">
        <v>98</v>
      </c>
      <c r="O59" s="2">
        <v>91</v>
      </c>
      <c r="P59" s="2">
        <v>90</v>
      </c>
      <c r="Q59" s="2">
        <v>92</v>
      </c>
      <c r="R59" s="2">
        <v>90</v>
      </c>
      <c r="S59" s="2">
        <v>1138</v>
      </c>
      <c r="T59" s="2">
        <v>38</v>
      </c>
      <c r="U59" s="2"/>
      <c r="V59" s="2">
        <v>92</v>
      </c>
      <c r="W59" s="2">
        <v>98</v>
      </c>
      <c r="X59" s="2">
        <v>96</v>
      </c>
      <c r="Y59" s="2">
        <v>96</v>
      </c>
      <c r="Z59" s="2">
        <v>100</v>
      </c>
      <c r="AA59" s="2">
        <v>97</v>
      </c>
      <c r="AB59" s="2">
        <v>99</v>
      </c>
      <c r="AC59" s="2">
        <v>97</v>
      </c>
      <c r="AD59" s="2">
        <v>89</v>
      </c>
      <c r="AE59" s="2">
        <v>89</v>
      </c>
      <c r="AF59" s="2">
        <v>92</v>
      </c>
      <c r="AG59" s="2">
        <v>91</v>
      </c>
      <c r="AH59" s="2">
        <v>1136</v>
      </c>
      <c r="AI59" s="2">
        <v>42</v>
      </c>
      <c r="AJ59" s="2"/>
      <c r="AK59" s="2">
        <v>2274</v>
      </c>
      <c r="AL59" s="2">
        <v>80</v>
      </c>
      <c r="AM59" s="2"/>
      <c r="AN59" s="2"/>
      <c r="AO59" s="2"/>
      <c r="AP59" s="57">
        <v>96</v>
      </c>
      <c r="AQ59" s="57">
        <v>97</v>
      </c>
      <c r="AR59" s="57">
        <v>96</v>
      </c>
      <c r="AS59" s="57">
        <v>95</v>
      </c>
      <c r="AT59" s="57">
        <v>98</v>
      </c>
      <c r="AU59" s="57">
        <v>97</v>
      </c>
      <c r="AV59" s="57">
        <v>94</v>
      </c>
      <c r="AW59" s="57">
        <v>96</v>
      </c>
      <c r="AX59" s="57">
        <v>89</v>
      </c>
      <c r="AY59" s="57">
        <v>93</v>
      </c>
      <c r="AZ59" s="57">
        <v>94</v>
      </c>
      <c r="BA59" s="57">
        <v>93</v>
      </c>
      <c r="BB59" s="57">
        <v>1138</v>
      </c>
      <c r="BC59" s="57">
        <v>35</v>
      </c>
      <c r="BD59" s="44"/>
      <c r="BE59" s="2"/>
      <c r="BF59" s="80">
        <v>94</v>
      </c>
      <c r="BG59" s="80">
        <v>98</v>
      </c>
      <c r="BH59" s="80">
        <v>95</v>
      </c>
      <c r="BI59" s="80">
        <v>98</v>
      </c>
      <c r="BJ59" s="80">
        <v>97</v>
      </c>
      <c r="BK59" s="80">
        <v>97</v>
      </c>
      <c r="BL59" s="80">
        <v>98</v>
      </c>
      <c r="BM59" s="80">
        <v>97</v>
      </c>
      <c r="BN59" s="80">
        <v>96</v>
      </c>
      <c r="BO59" s="80">
        <v>92</v>
      </c>
      <c r="BP59" s="80">
        <v>90</v>
      </c>
      <c r="BQ59" s="80">
        <v>90</v>
      </c>
      <c r="BR59" s="80">
        <v>1142</v>
      </c>
      <c r="BS59" s="80">
        <v>34</v>
      </c>
      <c r="BT59" s="8"/>
      <c r="BU59" s="8"/>
      <c r="BV59" s="8">
        <f t="shared" si="1"/>
        <v>2280</v>
      </c>
    </row>
    <row r="60" spans="1:74" x14ac:dyDescent="0.35">
      <c r="A60" s="2">
        <v>31</v>
      </c>
      <c r="B60" s="49">
        <v>331</v>
      </c>
      <c r="C60" s="11" t="s">
        <v>17</v>
      </c>
      <c r="D60" s="11" t="s">
        <v>18</v>
      </c>
      <c r="E60" s="10" t="s">
        <v>611</v>
      </c>
      <c r="F60" s="52" t="s">
        <v>344</v>
      </c>
      <c r="G60" s="10">
        <v>92</v>
      </c>
      <c r="H60" s="10">
        <v>96</v>
      </c>
      <c r="I60" s="10">
        <v>95</v>
      </c>
      <c r="J60" s="2">
        <v>91</v>
      </c>
      <c r="K60" s="2">
        <v>99</v>
      </c>
      <c r="L60" s="2">
        <v>94</v>
      </c>
      <c r="M60" s="2">
        <v>95</v>
      </c>
      <c r="N60" s="2">
        <v>98</v>
      </c>
      <c r="O60" s="2">
        <v>93</v>
      </c>
      <c r="P60" s="2">
        <v>93</v>
      </c>
      <c r="Q60" s="2">
        <v>90</v>
      </c>
      <c r="R60" s="2">
        <v>92</v>
      </c>
      <c r="S60" s="2">
        <v>1128</v>
      </c>
      <c r="T60" s="2">
        <v>38</v>
      </c>
      <c r="U60" s="2"/>
      <c r="V60" s="2">
        <v>91</v>
      </c>
      <c r="W60" s="2">
        <v>88</v>
      </c>
      <c r="X60" s="2">
        <v>95</v>
      </c>
      <c r="Y60" s="2">
        <v>88</v>
      </c>
      <c r="Z60" s="2">
        <v>99</v>
      </c>
      <c r="AA60" s="2">
        <v>97</v>
      </c>
      <c r="AB60" s="2">
        <v>100</v>
      </c>
      <c r="AC60" s="2">
        <v>96</v>
      </c>
      <c r="AD60" s="2">
        <v>88</v>
      </c>
      <c r="AE60" s="2">
        <v>93</v>
      </c>
      <c r="AF60" s="2">
        <v>95</v>
      </c>
      <c r="AG60" s="2">
        <v>82</v>
      </c>
      <c r="AH60" s="2">
        <v>1112</v>
      </c>
      <c r="AI60" s="2">
        <v>36</v>
      </c>
      <c r="AJ60" s="2"/>
      <c r="AK60" s="2">
        <v>2240</v>
      </c>
      <c r="AL60" s="2">
        <v>74</v>
      </c>
      <c r="AM60" s="2"/>
      <c r="AN60" s="2"/>
      <c r="AO60" s="2"/>
      <c r="AP60" s="57">
        <v>98</v>
      </c>
      <c r="AQ60" s="57">
        <v>99</v>
      </c>
      <c r="AR60" s="57">
        <v>96</v>
      </c>
      <c r="AS60" s="57">
        <v>95</v>
      </c>
      <c r="AT60" s="57">
        <v>100</v>
      </c>
      <c r="AU60" s="57">
        <v>99</v>
      </c>
      <c r="AV60" s="57">
        <v>98</v>
      </c>
      <c r="AW60" s="57">
        <v>98</v>
      </c>
      <c r="AX60" s="57">
        <v>90</v>
      </c>
      <c r="AY60" s="57">
        <v>89</v>
      </c>
      <c r="AZ60" s="57">
        <v>86</v>
      </c>
      <c r="BA60" s="57">
        <v>95</v>
      </c>
      <c r="BB60" s="57">
        <v>1143</v>
      </c>
      <c r="BC60" s="57">
        <v>41</v>
      </c>
      <c r="BD60" s="44"/>
      <c r="BE60" s="2"/>
      <c r="BF60" s="80">
        <v>97</v>
      </c>
      <c r="BG60" s="80">
        <v>93</v>
      </c>
      <c r="BH60" s="80">
        <v>91</v>
      </c>
      <c r="BI60" s="80">
        <v>91</v>
      </c>
      <c r="BJ60" s="80">
        <v>95</v>
      </c>
      <c r="BK60" s="80">
        <v>99</v>
      </c>
      <c r="BL60" s="80">
        <v>99</v>
      </c>
      <c r="BM60" s="80">
        <v>97</v>
      </c>
      <c r="BN60" s="80">
        <v>90</v>
      </c>
      <c r="BO60" s="80">
        <v>93</v>
      </c>
      <c r="BP60" s="80">
        <v>94</v>
      </c>
      <c r="BQ60" s="80">
        <v>95</v>
      </c>
      <c r="BR60" s="80">
        <v>1134</v>
      </c>
      <c r="BS60" s="80">
        <v>37</v>
      </c>
      <c r="BV60" s="8">
        <f t="shared" si="1"/>
        <v>2277</v>
      </c>
    </row>
    <row r="61" spans="1:74" x14ac:dyDescent="0.35">
      <c r="A61" s="2">
        <v>32</v>
      </c>
      <c r="B61" s="49">
        <v>177</v>
      </c>
      <c r="C61" s="50" t="s">
        <v>409</v>
      </c>
      <c r="D61" s="51" t="s">
        <v>410</v>
      </c>
      <c r="E61" s="52" t="s">
        <v>397</v>
      </c>
      <c r="F61" s="52" t="s">
        <v>303</v>
      </c>
      <c r="AP61" s="75">
        <v>95</v>
      </c>
      <c r="AQ61" s="75">
        <v>94</v>
      </c>
      <c r="AR61" s="75">
        <v>93</v>
      </c>
      <c r="AS61" s="75">
        <v>99</v>
      </c>
      <c r="AT61" s="75">
        <v>97</v>
      </c>
      <c r="AU61" s="75">
        <v>97</v>
      </c>
      <c r="AV61" s="75">
        <v>97</v>
      </c>
      <c r="AW61" s="75">
        <v>96</v>
      </c>
      <c r="AX61" s="75">
        <v>94</v>
      </c>
      <c r="AY61" s="75">
        <v>93</v>
      </c>
      <c r="AZ61" s="75">
        <v>91</v>
      </c>
      <c r="BA61" s="75">
        <v>89</v>
      </c>
      <c r="BB61" s="75">
        <v>1135</v>
      </c>
      <c r="BC61" s="75">
        <v>34</v>
      </c>
      <c r="BD61" s="60"/>
      <c r="BF61" s="80">
        <v>94</v>
      </c>
      <c r="BG61" s="80">
        <v>91</v>
      </c>
      <c r="BH61" s="80">
        <v>96</v>
      </c>
      <c r="BI61" s="80">
        <v>95</v>
      </c>
      <c r="BJ61" s="80">
        <v>99</v>
      </c>
      <c r="BK61" s="80">
        <v>99</v>
      </c>
      <c r="BL61" s="80">
        <v>100</v>
      </c>
      <c r="BM61" s="80">
        <v>97</v>
      </c>
      <c r="BN61" s="80">
        <v>92</v>
      </c>
      <c r="BO61" s="80">
        <v>94</v>
      </c>
      <c r="BP61" s="80">
        <v>92</v>
      </c>
      <c r="BQ61" s="80">
        <v>91</v>
      </c>
      <c r="BR61" s="80">
        <v>1140</v>
      </c>
      <c r="BS61" s="80">
        <v>37</v>
      </c>
      <c r="BV61" s="8">
        <f t="shared" si="1"/>
        <v>2275</v>
      </c>
    </row>
    <row r="62" spans="1:74" x14ac:dyDescent="0.35">
      <c r="A62" s="2">
        <v>33</v>
      </c>
      <c r="B62" s="49">
        <v>217</v>
      </c>
      <c r="C62" s="50" t="s">
        <v>15</v>
      </c>
      <c r="D62" s="51" t="s">
        <v>416</v>
      </c>
      <c r="E62" s="52"/>
      <c r="F62" s="52" t="s">
        <v>303</v>
      </c>
      <c r="AP62" s="75">
        <v>92</v>
      </c>
      <c r="AQ62" s="75">
        <v>96</v>
      </c>
      <c r="AR62" s="75">
        <v>94</v>
      </c>
      <c r="AS62" s="75">
        <v>95</v>
      </c>
      <c r="AT62" s="75">
        <v>97</v>
      </c>
      <c r="AU62" s="75">
        <v>97</v>
      </c>
      <c r="AV62" s="75">
        <v>96</v>
      </c>
      <c r="AW62" s="75">
        <v>95</v>
      </c>
      <c r="AX62" s="75">
        <v>92</v>
      </c>
      <c r="AY62" s="75">
        <v>92</v>
      </c>
      <c r="AZ62" s="75">
        <v>97</v>
      </c>
      <c r="BA62" s="75">
        <v>93</v>
      </c>
      <c r="BB62" s="75">
        <v>1136</v>
      </c>
      <c r="BC62" s="75">
        <v>32</v>
      </c>
      <c r="BD62" s="60"/>
      <c r="BF62" s="80">
        <v>95</v>
      </c>
      <c r="BG62" s="80">
        <v>94</v>
      </c>
      <c r="BH62" s="80">
        <v>96</v>
      </c>
      <c r="BI62" s="80">
        <v>97</v>
      </c>
      <c r="BJ62" s="80">
        <v>94</v>
      </c>
      <c r="BK62" s="80">
        <v>99</v>
      </c>
      <c r="BL62" s="80">
        <v>98</v>
      </c>
      <c r="BM62" s="80">
        <v>100</v>
      </c>
      <c r="BN62" s="80">
        <v>93</v>
      </c>
      <c r="BO62" s="80">
        <v>91</v>
      </c>
      <c r="BP62" s="80">
        <v>90</v>
      </c>
      <c r="BQ62" s="80">
        <v>92</v>
      </c>
      <c r="BR62" s="80">
        <v>1139</v>
      </c>
      <c r="BS62" s="80">
        <v>37</v>
      </c>
      <c r="BV62" s="8">
        <f t="shared" ref="BV62:BV93" si="2">BU62+BR62+BB62+BE62</f>
        <v>2275</v>
      </c>
    </row>
    <row r="63" spans="1:74" x14ac:dyDescent="0.35">
      <c r="A63" s="2">
        <v>34</v>
      </c>
      <c r="B63" s="49">
        <v>143</v>
      </c>
      <c r="C63" s="11" t="s">
        <v>76</v>
      </c>
      <c r="D63" s="11" t="s">
        <v>84</v>
      </c>
      <c r="E63" s="10" t="s">
        <v>37</v>
      </c>
      <c r="F63" s="52" t="s">
        <v>339</v>
      </c>
      <c r="G63" s="10">
        <v>94</v>
      </c>
      <c r="H63" s="10">
        <v>94</v>
      </c>
      <c r="I63" s="10">
        <v>96</v>
      </c>
      <c r="J63" s="2">
        <v>95</v>
      </c>
      <c r="K63" s="2">
        <v>99</v>
      </c>
      <c r="L63" s="2">
        <v>100</v>
      </c>
      <c r="M63" s="2">
        <v>99</v>
      </c>
      <c r="N63" s="2">
        <v>99</v>
      </c>
      <c r="O63" s="2">
        <v>91</v>
      </c>
      <c r="P63" s="2">
        <v>96</v>
      </c>
      <c r="Q63" s="2">
        <v>94</v>
      </c>
      <c r="R63" s="2">
        <v>93</v>
      </c>
      <c r="S63" s="2">
        <v>1150</v>
      </c>
      <c r="T63" s="2">
        <v>38</v>
      </c>
      <c r="U63" s="2"/>
      <c r="V63" s="2">
        <v>95</v>
      </c>
      <c r="W63" s="2">
        <v>99</v>
      </c>
      <c r="X63" s="2">
        <v>98</v>
      </c>
      <c r="Y63" s="2">
        <v>99</v>
      </c>
      <c r="Z63" s="2">
        <v>100</v>
      </c>
      <c r="AA63" s="2">
        <v>99</v>
      </c>
      <c r="AB63" s="2">
        <v>97</v>
      </c>
      <c r="AC63" s="2">
        <v>97</v>
      </c>
      <c r="AD63" s="2">
        <v>93</v>
      </c>
      <c r="AE63" s="2">
        <v>95</v>
      </c>
      <c r="AF63" s="2">
        <v>93</v>
      </c>
      <c r="AG63" s="2">
        <v>93</v>
      </c>
      <c r="AH63" s="2">
        <v>1158</v>
      </c>
      <c r="AI63" s="2">
        <v>59</v>
      </c>
      <c r="AJ63" s="2"/>
      <c r="AK63" s="2">
        <v>2308</v>
      </c>
      <c r="AL63" s="2">
        <v>97</v>
      </c>
      <c r="AM63" s="39">
        <v>391.3</v>
      </c>
      <c r="AN63" s="2">
        <v>2</v>
      </c>
      <c r="AO63" s="2"/>
      <c r="AP63" s="57">
        <v>97</v>
      </c>
      <c r="AQ63" s="57">
        <v>93</v>
      </c>
      <c r="AR63" s="57">
        <v>95</v>
      </c>
      <c r="AS63" s="57">
        <v>92</v>
      </c>
      <c r="AT63" s="57">
        <v>98</v>
      </c>
      <c r="AU63" s="57">
        <v>100</v>
      </c>
      <c r="AV63" s="57">
        <v>98</v>
      </c>
      <c r="AW63" s="57">
        <v>100</v>
      </c>
      <c r="AX63" s="57">
        <v>91</v>
      </c>
      <c r="AY63" s="57">
        <v>89</v>
      </c>
      <c r="AZ63" s="57">
        <v>92</v>
      </c>
      <c r="BA63" s="57">
        <v>92</v>
      </c>
      <c r="BB63" s="57">
        <v>1137</v>
      </c>
      <c r="BC63" s="57">
        <v>40</v>
      </c>
      <c r="BD63" s="44"/>
      <c r="BE63" s="2"/>
      <c r="BF63" s="80">
        <v>95</v>
      </c>
      <c r="BG63" s="80">
        <v>96</v>
      </c>
      <c r="BH63" s="80">
        <v>97</v>
      </c>
      <c r="BI63" s="80">
        <v>96</v>
      </c>
      <c r="BJ63" s="80">
        <v>99</v>
      </c>
      <c r="BK63" s="80">
        <v>98</v>
      </c>
      <c r="BL63" s="80">
        <v>98</v>
      </c>
      <c r="BM63" s="80">
        <v>97</v>
      </c>
      <c r="BN63" s="80">
        <v>91</v>
      </c>
      <c r="BO63" s="80">
        <v>88</v>
      </c>
      <c r="BP63" s="80">
        <v>91</v>
      </c>
      <c r="BQ63" s="80">
        <v>90</v>
      </c>
      <c r="BR63" s="80">
        <v>1136</v>
      </c>
      <c r="BS63" s="80">
        <v>38</v>
      </c>
      <c r="BV63" s="8">
        <f t="shared" si="2"/>
        <v>2273</v>
      </c>
    </row>
    <row r="64" spans="1:74" x14ac:dyDescent="0.35">
      <c r="A64" s="2">
        <v>35</v>
      </c>
      <c r="B64" s="49">
        <v>394</v>
      </c>
      <c r="C64" s="11" t="s">
        <v>170</v>
      </c>
      <c r="D64" s="11" t="s">
        <v>45</v>
      </c>
      <c r="E64" s="10" t="s">
        <v>6</v>
      </c>
      <c r="F64" s="52" t="s">
        <v>303</v>
      </c>
      <c r="G64" s="10">
        <v>95</v>
      </c>
      <c r="H64" s="10">
        <v>93</v>
      </c>
      <c r="I64" s="10">
        <v>93</v>
      </c>
      <c r="J64" s="2">
        <v>94</v>
      </c>
      <c r="K64" s="2">
        <v>100</v>
      </c>
      <c r="L64" s="2">
        <v>98</v>
      </c>
      <c r="M64" s="2">
        <v>100</v>
      </c>
      <c r="N64" s="2">
        <v>96</v>
      </c>
      <c r="O64" s="2">
        <v>88</v>
      </c>
      <c r="P64" s="2">
        <v>91</v>
      </c>
      <c r="Q64" s="2">
        <v>96</v>
      </c>
      <c r="R64" s="2">
        <v>90</v>
      </c>
      <c r="S64" s="2">
        <v>1134</v>
      </c>
      <c r="T64" s="2">
        <v>40</v>
      </c>
      <c r="U64" s="2"/>
      <c r="V64" s="2">
        <v>97</v>
      </c>
      <c r="W64" s="2">
        <v>93</v>
      </c>
      <c r="X64" s="2">
        <v>94</v>
      </c>
      <c r="Y64" s="2">
        <v>94</v>
      </c>
      <c r="Z64" s="2">
        <v>98</v>
      </c>
      <c r="AA64" s="2">
        <v>97</v>
      </c>
      <c r="AB64" s="2">
        <v>99</v>
      </c>
      <c r="AC64" s="2">
        <v>96</v>
      </c>
      <c r="AD64" s="2">
        <v>85</v>
      </c>
      <c r="AE64" s="2">
        <v>91</v>
      </c>
      <c r="AF64" s="2">
        <v>93</v>
      </c>
      <c r="AG64" s="2">
        <v>92</v>
      </c>
      <c r="AH64" s="2">
        <v>1129</v>
      </c>
      <c r="AI64" s="2">
        <v>36</v>
      </c>
      <c r="AJ64" s="2"/>
      <c r="AK64" s="2">
        <v>2263</v>
      </c>
      <c r="AL64" s="2">
        <v>76</v>
      </c>
      <c r="AM64" s="2"/>
      <c r="AN64" s="2"/>
      <c r="AO64" s="2"/>
      <c r="AP64" s="57">
        <v>93</v>
      </c>
      <c r="AQ64" s="57">
        <v>93</v>
      </c>
      <c r="AR64" s="57">
        <v>96</v>
      </c>
      <c r="AS64" s="57">
        <v>93</v>
      </c>
      <c r="AT64" s="57">
        <v>97</v>
      </c>
      <c r="AU64" s="57">
        <v>98</v>
      </c>
      <c r="AV64" s="57">
        <v>98</v>
      </c>
      <c r="AW64" s="57">
        <v>95</v>
      </c>
      <c r="AX64" s="57">
        <v>92</v>
      </c>
      <c r="AY64" s="57">
        <v>87</v>
      </c>
      <c r="AZ64" s="57">
        <v>94</v>
      </c>
      <c r="BA64" s="57">
        <v>95</v>
      </c>
      <c r="BB64" s="57">
        <v>1131</v>
      </c>
      <c r="BC64" s="57">
        <v>24</v>
      </c>
      <c r="BD64" s="44"/>
      <c r="BE64" s="2"/>
      <c r="BF64" s="80">
        <v>91</v>
      </c>
      <c r="BG64" s="80">
        <v>95</v>
      </c>
      <c r="BH64" s="80">
        <v>95</v>
      </c>
      <c r="BI64" s="80">
        <v>96</v>
      </c>
      <c r="BJ64" s="80">
        <v>98</v>
      </c>
      <c r="BK64" s="80">
        <v>97</v>
      </c>
      <c r="BL64" s="80">
        <v>98</v>
      </c>
      <c r="BM64" s="80">
        <v>99</v>
      </c>
      <c r="BN64" s="80">
        <v>91</v>
      </c>
      <c r="BO64" s="80">
        <v>92</v>
      </c>
      <c r="BP64" s="80">
        <v>96</v>
      </c>
      <c r="BQ64" s="80">
        <v>92</v>
      </c>
      <c r="BR64" s="80">
        <v>1140</v>
      </c>
      <c r="BS64" s="80">
        <v>33</v>
      </c>
      <c r="BV64" s="8">
        <f t="shared" si="2"/>
        <v>2271</v>
      </c>
    </row>
    <row r="65" spans="1:74" x14ac:dyDescent="0.35">
      <c r="A65" s="2">
        <v>36</v>
      </c>
      <c r="B65" s="49">
        <v>141</v>
      </c>
      <c r="C65" s="50" t="s">
        <v>404</v>
      </c>
      <c r="D65" s="51" t="s">
        <v>199</v>
      </c>
      <c r="E65" s="52" t="s">
        <v>611</v>
      </c>
      <c r="F65" s="59" t="s">
        <v>339</v>
      </c>
      <c r="AP65" s="75">
        <v>95</v>
      </c>
      <c r="AQ65" s="75">
        <v>92</v>
      </c>
      <c r="AR65" s="75">
        <v>94</v>
      </c>
      <c r="AS65" s="75">
        <v>90</v>
      </c>
      <c r="AT65" s="75">
        <v>99</v>
      </c>
      <c r="AU65" s="75">
        <v>96</v>
      </c>
      <c r="AV65" s="75">
        <v>96</v>
      </c>
      <c r="AW65" s="75">
        <v>97</v>
      </c>
      <c r="AX65" s="75">
        <v>92</v>
      </c>
      <c r="AY65" s="75">
        <v>92</v>
      </c>
      <c r="AZ65" s="75">
        <v>88</v>
      </c>
      <c r="BA65" s="75">
        <v>95</v>
      </c>
      <c r="BB65" s="75">
        <v>1126</v>
      </c>
      <c r="BC65" s="75">
        <v>34</v>
      </c>
      <c r="BD65" s="76"/>
      <c r="BE65" s="7"/>
      <c r="BF65" s="80">
        <v>95</v>
      </c>
      <c r="BG65" s="80">
        <v>93</v>
      </c>
      <c r="BH65" s="80">
        <v>89</v>
      </c>
      <c r="BI65" s="80">
        <v>96</v>
      </c>
      <c r="BJ65" s="80">
        <v>99</v>
      </c>
      <c r="BK65" s="80">
        <v>97</v>
      </c>
      <c r="BL65" s="80">
        <v>97</v>
      </c>
      <c r="BM65" s="80">
        <v>97</v>
      </c>
      <c r="BN65" s="80">
        <v>95</v>
      </c>
      <c r="BO65" s="80">
        <v>94</v>
      </c>
      <c r="BP65" s="80">
        <v>97</v>
      </c>
      <c r="BQ65" s="80">
        <v>92</v>
      </c>
      <c r="BR65" s="80">
        <v>1141</v>
      </c>
      <c r="BS65" s="80">
        <v>43</v>
      </c>
      <c r="BV65" s="8">
        <f t="shared" si="2"/>
        <v>2267</v>
      </c>
    </row>
    <row r="66" spans="1:74" x14ac:dyDescent="0.35">
      <c r="A66" s="2">
        <v>37</v>
      </c>
      <c r="B66" s="49">
        <v>314</v>
      </c>
      <c r="C66" s="50" t="s">
        <v>13</v>
      </c>
      <c r="D66" s="51" t="s">
        <v>63</v>
      </c>
      <c r="E66" s="52" t="s">
        <v>6</v>
      </c>
      <c r="F66" s="52" t="s">
        <v>344</v>
      </c>
      <c r="AP66" s="75">
        <v>96</v>
      </c>
      <c r="AQ66" s="75">
        <v>93</v>
      </c>
      <c r="AR66" s="75">
        <v>93</v>
      </c>
      <c r="AS66" s="75">
        <v>93</v>
      </c>
      <c r="AT66" s="75">
        <v>96</v>
      </c>
      <c r="AU66" s="75">
        <v>98</v>
      </c>
      <c r="AV66" s="75">
        <v>96</v>
      </c>
      <c r="AW66" s="75">
        <v>95</v>
      </c>
      <c r="AX66" s="75">
        <v>94</v>
      </c>
      <c r="AY66" s="75">
        <v>94</v>
      </c>
      <c r="AZ66" s="75">
        <v>93</v>
      </c>
      <c r="BA66" s="75">
        <v>96</v>
      </c>
      <c r="BB66" s="75">
        <v>1137</v>
      </c>
      <c r="BC66" s="75">
        <v>28</v>
      </c>
      <c r="BD66" s="60"/>
      <c r="BF66" s="80">
        <v>94</v>
      </c>
      <c r="BG66" s="80">
        <v>97</v>
      </c>
      <c r="BH66" s="80">
        <v>98</v>
      </c>
      <c r="BI66" s="80">
        <v>96</v>
      </c>
      <c r="BJ66" s="80">
        <v>98</v>
      </c>
      <c r="BK66" s="80">
        <v>94</v>
      </c>
      <c r="BL66" s="80">
        <v>96</v>
      </c>
      <c r="BM66" s="80">
        <v>94</v>
      </c>
      <c r="BN66" s="80">
        <v>89</v>
      </c>
      <c r="BO66" s="80">
        <v>92</v>
      </c>
      <c r="BP66" s="80">
        <v>87</v>
      </c>
      <c r="BQ66" s="80">
        <v>88</v>
      </c>
      <c r="BR66" s="80">
        <v>1123</v>
      </c>
      <c r="BS66" s="80">
        <v>23</v>
      </c>
      <c r="BV66" s="8">
        <f t="shared" si="2"/>
        <v>2260</v>
      </c>
    </row>
    <row r="67" spans="1:74" x14ac:dyDescent="0.35">
      <c r="A67" s="2">
        <v>38</v>
      </c>
      <c r="B67" s="49">
        <v>226</v>
      </c>
      <c r="C67" s="11" t="s">
        <v>52</v>
      </c>
      <c r="D67" s="11" t="s">
        <v>53</v>
      </c>
      <c r="E67" s="10" t="s">
        <v>6</v>
      </c>
      <c r="F67" s="52" t="s">
        <v>339</v>
      </c>
      <c r="G67" s="10">
        <v>95</v>
      </c>
      <c r="H67" s="10">
        <v>95</v>
      </c>
      <c r="I67" s="10">
        <v>95</v>
      </c>
      <c r="J67" s="38">
        <v>97</v>
      </c>
      <c r="K67" s="38">
        <v>98</v>
      </c>
      <c r="L67" s="38">
        <v>97</v>
      </c>
      <c r="M67" s="38">
        <v>98</v>
      </c>
      <c r="N67" s="38">
        <v>99</v>
      </c>
      <c r="O67" s="38">
        <v>89</v>
      </c>
      <c r="P67" s="38">
        <v>95</v>
      </c>
      <c r="Q67" s="38">
        <v>90</v>
      </c>
      <c r="R67" s="38">
        <v>92</v>
      </c>
      <c r="S67" s="38">
        <v>1140</v>
      </c>
      <c r="T67" s="38">
        <v>46</v>
      </c>
      <c r="U67" s="38"/>
      <c r="V67" s="38">
        <v>97</v>
      </c>
      <c r="W67" s="38">
        <v>98</v>
      </c>
      <c r="X67" s="38">
        <v>95</v>
      </c>
      <c r="Y67" s="38">
        <v>93</v>
      </c>
      <c r="Z67" s="38">
        <v>99</v>
      </c>
      <c r="AA67" s="38">
        <v>99</v>
      </c>
      <c r="AB67" s="38">
        <v>98</v>
      </c>
      <c r="AC67" s="38">
        <v>98</v>
      </c>
      <c r="AD67" s="38">
        <v>92</v>
      </c>
      <c r="AE67" s="38">
        <v>94</v>
      </c>
      <c r="AF67" s="38">
        <v>94</v>
      </c>
      <c r="AG67" s="38">
        <v>94</v>
      </c>
      <c r="AH67" s="38">
        <v>1151</v>
      </c>
      <c r="AI67" s="38">
        <v>43</v>
      </c>
      <c r="AJ67" s="38"/>
      <c r="AK67" s="38">
        <v>2291</v>
      </c>
      <c r="AL67" s="38">
        <v>89</v>
      </c>
      <c r="AM67" s="41">
        <v>404.4</v>
      </c>
      <c r="AN67" s="19">
        <v>3</v>
      </c>
      <c r="AO67" s="2"/>
      <c r="AP67" s="57">
        <v>95</v>
      </c>
      <c r="AQ67" s="57">
        <v>93</v>
      </c>
      <c r="AR67" s="57">
        <v>94</v>
      </c>
      <c r="AS67" s="57">
        <v>97</v>
      </c>
      <c r="AT67" s="57">
        <v>96</v>
      </c>
      <c r="AU67" s="57">
        <v>99</v>
      </c>
      <c r="AV67" s="57">
        <v>96</v>
      </c>
      <c r="AW67" s="57">
        <v>95</v>
      </c>
      <c r="AX67" s="57">
        <v>95</v>
      </c>
      <c r="AY67" s="57">
        <v>86</v>
      </c>
      <c r="AZ67" s="57">
        <v>93</v>
      </c>
      <c r="BA67" s="57">
        <v>89</v>
      </c>
      <c r="BB67" s="57">
        <v>1128</v>
      </c>
      <c r="BC67" s="57">
        <v>33</v>
      </c>
      <c r="BD67" s="44"/>
      <c r="BE67" s="2"/>
      <c r="BF67" s="80">
        <v>95</v>
      </c>
      <c r="BG67" s="80">
        <v>95</v>
      </c>
      <c r="BH67" s="80">
        <v>94</v>
      </c>
      <c r="BI67" s="80">
        <v>96</v>
      </c>
      <c r="BJ67" s="80">
        <v>96</v>
      </c>
      <c r="BK67" s="80">
        <v>96</v>
      </c>
      <c r="BL67" s="80">
        <v>94</v>
      </c>
      <c r="BM67" s="80">
        <v>94</v>
      </c>
      <c r="BN67" s="80">
        <v>88</v>
      </c>
      <c r="BO67" s="80">
        <v>94</v>
      </c>
      <c r="BP67" s="80">
        <v>94</v>
      </c>
      <c r="BQ67" s="80">
        <v>94</v>
      </c>
      <c r="BR67" s="80">
        <v>1130</v>
      </c>
      <c r="BS67" s="80">
        <v>31</v>
      </c>
      <c r="BT67" s="7"/>
      <c r="BU67" s="7"/>
      <c r="BV67" s="8">
        <f t="shared" si="2"/>
        <v>2258</v>
      </c>
    </row>
    <row r="68" spans="1:74" x14ac:dyDescent="0.35">
      <c r="A68" s="2">
        <v>39</v>
      </c>
      <c r="B68" s="49">
        <v>103</v>
      </c>
      <c r="C68" s="11" t="s">
        <v>43</v>
      </c>
      <c r="D68" s="11" t="s">
        <v>44</v>
      </c>
      <c r="E68" s="10" t="s">
        <v>37</v>
      </c>
      <c r="F68" s="52" t="s">
        <v>303</v>
      </c>
      <c r="G68" s="10">
        <v>97</v>
      </c>
      <c r="H68" s="10">
        <v>91</v>
      </c>
      <c r="I68" s="10">
        <v>97</v>
      </c>
      <c r="J68" s="2">
        <v>98</v>
      </c>
      <c r="K68" s="2">
        <v>96</v>
      </c>
      <c r="L68" s="2">
        <v>99</v>
      </c>
      <c r="M68" s="2">
        <v>100</v>
      </c>
      <c r="N68" s="2">
        <v>97</v>
      </c>
      <c r="O68" s="2">
        <v>92</v>
      </c>
      <c r="P68" s="2">
        <v>93</v>
      </c>
      <c r="Q68" s="2">
        <v>88</v>
      </c>
      <c r="R68" s="2">
        <v>92</v>
      </c>
      <c r="S68" s="2">
        <v>1140</v>
      </c>
      <c r="T68" s="2">
        <v>36</v>
      </c>
      <c r="U68" s="2"/>
      <c r="V68" s="2">
        <v>93</v>
      </c>
      <c r="W68" s="2">
        <v>96</v>
      </c>
      <c r="X68" s="2">
        <v>93</v>
      </c>
      <c r="Y68" s="2">
        <v>96</v>
      </c>
      <c r="Z68" s="2">
        <v>95</v>
      </c>
      <c r="AA68" s="2">
        <v>98</v>
      </c>
      <c r="AB68" s="2">
        <v>96</v>
      </c>
      <c r="AC68" s="2">
        <v>97</v>
      </c>
      <c r="AD68" s="2">
        <v>93</v>
      </c>
      <c r="AE68" s="2">
        <v>92</v>
      </c>
      <c r="AF68" s="2">
        <v>89</v>
      </c>
      <c r="AG68" s="2">
        <v>93</v>
      </c>
      <c r="AH68" s="2">
        <v>1131</v>
      </c>
      <c r="AI68" s="2">
        <v>36</v>
      </c>
      <c r="AJ68" s="2"/>
      <c r="AK68" s="2">
        <v>2271</v>
      </c>
      <c r="AL68" s="2">
        <v>72</v>
      </c>
      <c r="AM68" s="2"/>
      <c r="AN68" s="2"/>
      <c r="AO68" s="2"/>
      <c r="AP68" s="57">
        <v>95</v>
      </c>
      <c r="AQ68" s="57">
        <v>93</v>
      </c>
      <c r="AR68" s="57">
        <v>95</v>
      </c>
      <c r="AS68" s="57">
        <v>96</v>
      </c>
      <c r="AT68" s="57">
        <v>96</v>
      </c>
      <c r="AU68" s="57">
        <v>98</v>
      </c>
      <c r="AV68" s="57">
        <v>97</v>
      </c>
      <c r="AW68" s="57">
        <v>97</v>
      </c>
      <c r="AX68" s="57">
        <v>85</v>
      </c>
      <c r="AY68" s="57">
        <v>91</v>
      </c>
      <c r="AZ68" s="57">
        <v>94</v>
      </c>
      <c r="BA68" s="57">
        <v>93</v>
      </c>
      <c r="BB68" s="57">
        <v>1130</v>
      </c>
      <c r="BC68" s="57">
        <v>32</v>
      </c>
      <c r="BD68" s="44"/>
      <c r="BE68" s="2"/>
      <c r="BF68" s="80">
        <v>98</v>
      </c>
      <c r="BG68" s="80">
        <v>92</v>
      </c>
      <c r="BH68" s="80">
        <v>94</v>
      </c>
      <c r="BI68" s="80">
        <v>94</v>
      </c>
      <c r="BJ68" s="80">
        <v>93</v>
      </c>
      <c r="BK68" s="80">
        <v>95</v>
      </c>
      <c r="BL68" s="80">
        <v>98</v>
      </c>
      <c r="BM68" s="80">
        <v>95</v>
      </c>
      <c r="BN68" s="80">
        <v>93</v>
      </c>
      <c r="BO68" s="80">
        <v>95</v>
      </c>
      <c r="BP68" s="80">
        <v>88</v>
      </c>
      <c r="BQ68" s="80">
        <v>92</v>
      </c>
      <c r="BR68" s="80">
        <v>1127</v>
      </c>
      <c r="BS68" s="80">
        <v>37</v>
      </c>
      <c r="BV68" s="8">
        <f t="shared" si="2"/>
        <v>2257</v>
      </c>
    </row>
    <row r="69" spans="1:74" x14ac:dyDescent="0.35">
      <c r="A69" s="2">
        <v>40</v>
      </c>
      <c r="B69" s="49">
        <v>313</v>
      </c>
      <c r="C69" s="11" t="s">
        <v>7</v>
      </c>
      <c r="D69" s="11" t="s">
        <v>56</v>
      </c>
      <c r="E69" s="10" t="s">
        <v>611</v>
      </c>
      <c r="F69" s="52" t="s">
        <v>303</v>
      </c>
      <c r="G69" s="10">
        <v>93</v>
      </c>
      <c r="H69" s="10">
        <v>95</v>
      </c>
      <c r="I69" s="10">
        <v>92</v>
      </c>
      <c r="J69" s="2">
        <v>90</v>
      </c>
      <c r="K69" s="2">
        <v>97</v>
      </c>
      <c r="L69" s="2">
        <v>95</v>
      </c>
      <c r="M69" s="2">
        <v>99</v>
      </c>
      <c r="N69" s="2">
        <v>98</v>
      </c>
      <c r="O69" s="2">
        <v>89</v>
      </c>
      <c r="P69" s="2">
        <v>92</v>
      </c>
      <c r="Q69" s="2">
        <v>83</v>
      </c>
      <c r="R69" s="2">
        <v>90</v>
      </c>
      <c r="S69" s="2">
        <v>1113</v>
      </c>
      <c r="T69" s="2">
        <v>29</v>
      </c>
      <c r="U69" s="2"/>
      <c r="V69" s="2">
        <v>93</v>
      </c>
      <c r="W69" s="2">
        <v>92</v>
      </c>
      <c r="X69" s="2">
        <v>95</v>
      </c>
      <c r="Y69" s="2">
        <v>93</v>
      </c>
      <c r="Z69" s="2">
        <v>98</v>
      </c>
      <c r="AA69" s="2">
        <v>99</v>
      </c>
      <c r="AB69" s="2">
        <v>97</v>
      </c>
      <c r="AC69" s="2">
        <v>99</v>
      </c>
      <c r="AD69" s="2">
        <v>92</v>
      </c>
      <c r="AE69" s="2">
        <v>91</v>
      </c>
      <c r="AF69" s="2">
        <v>89</v>
      </c>
      <c r="AG69" s="2">
        <v>90</v>
      </c>
      <c r="AH69" s="2">
        <v>1128</v>
      </c>
      <c r="AI69" s="2">
        <v>37</v>
      </c>
      <c r="AJ69" s="2"/>
      <c r="AK69" s="2">
        <v>2241</v>
      </c>
      <c r="AL69" s="2">
        <v>66</v>
      </c>
      <c r="AM69" s="2"/>
      <c r="AN69" s="2"/>
      <c r="AO69" s="2"/>
      <c r="AP69" s="57">
        <v>95</v>
      </c>
      <c r="AQ69" s="57">
        <v>93</v>
      </c>
      <c r="AR69" s="57">
        <v>95</v>
      </c>
      <c r="AS69" s="57">
        <v>91</v>
      </c>
      <c r="AT69" s="57">
        <v>99</v>
      </c>
      <c r="AU69" s="57">
        <v>96</v>
      </c>
      <c r="AV69" s="57">
        <v>98</v>
      </c>
      <c r="AW69" s="57">
        <v>98</v>
      </c>
      <c r="AX69" s="57">
        <v>89</v>
      </c>
      <c r="AY69" s="57">
        <v>89</v>
      </c>
      <c r="AZ69" s="57">
        <v>92</v>
      </c>
      <c r="BA69" s="57">
        <v>87</v>
      </c>
      <c r="BB69" s="57">
        <v>1122</v>
      </c>
      <c r="BC69" s="57">
        <v>32</v>
      </c>
      <c r="BD69" s="44"/>
      <c r="BE69" s="2"/>
      <c r="BF69" s="80">
        <v>96</v>
      </c>
      <c r="BG69" s="80">
        <v>97</v>
      </c>
      <c r="BH69" s="80">
        <v>96</v>
      </c>
      <c r="BI69" s="80">
        <v>96</v>
      </c>
      <c r="BJ69" s="80">
        <v>96</v>
      </c>
      <c r="BK69" s="80">
        <v>98</v>
      </c>
      <c r="BL69" s="80">
        <v>96</v>
      </c>
      <c r="BM69" s="80">
        <v>98</v>
      </c>
      <c r="BN69" s="80">
        <v>90</v>
      </c>
      <c r="BO69" s="80">
        <v>90</v>
      </c>
      <c r="BP69" s="80">
        <v>94</v>
      </c>
      <c r="BQ69" s="80">
        <v>88</v>
      </c>
      <c r="BR69" s="80">
        <v>1135</v>
      </c>
      <c r="BS69" s="80">
        <v>43</v>
      </c>
      <c r="BV69" s="8">
        <f t="shared" si="2"/>
        <v>2257</v>
      </c>
    </row>
    <row r="70" spans="1:74" x14ac:dyDescent="0.35">
      <c r="A70" s="2">
        <v>41</v>
      </c>
      <c r="B70" s="49">
        <v>222</v>
      </c>
      <c r="C70" s="50" t="s">
        <v>417</v>
      </c>
      <c r="D70" s="51" t="s">
        <v>418</v>
      </c>
      <c r="E70" s="52"/>
      <c r="F70" s="52" t="s">
        <v>339</v>
      </c>
      <c r="AP70" s="75">
        <v>96</v>
      </c>
      <c r="AQ70" s="75">
        <v>94</v>
      </c>
      <c r="AR70" s="75">
        <v>94</v>
      </c>
      <c r="AS70" s="75">
        <v>92</v>
      </c>
      <c r="AT70" s="75">
        <v>96</v>
      </c>
      <c r="AU70" s="75">
        <v>99</v>
      </c>
      <c r="AV70" s="75">
        <v>94</v>
      </c>
      <c r="AW70" s="75">
        <v>98</v>
      </c>
      <c r="AX70" s="75">
        <v>89</v>
      </c>
      <c r="AY70" s="75">
        <v>90</v>
      </c>
      <c r="AZ70" s="75">
        <v>88</v>
      </c>
      <c r="BA70" s="75">
        <v>91</v>
      </c>
      <c r="BB70" s="75">
        <v>1121</v>
      </c>
      <c r="BC70" s="75">
        <v>29</v>
      </c>
      <c r="BF70" s="80">
        <v>94</v>
      </c>
      <c r="BG70" s="80">
        <v>98</v>
      </c>
      <c r="BH70" s="80">
        <v>94</v>
      </c>
      <c r="BI70" s="80">
        <v>91</v>
      </c>
      <c r="BJ70" s="80">
        <v>100</v>
      </c>
      <c r="BK70" s="80">
        <v>99</v>
      </c>
      <c r="BL70" s="80">
        <v>99</v>
      </c>
      <c r="BM70" s="80">
        <v>98</v>
      </c>
      <c r="BN70" s="80">
        <v>93</v>
      </c>
      <c r="BO70" s="80">
        <v>87</v>
      </c>
      <c r="BP70" s="80">
        <v>91</v>
      </c>
      <c r="BQ70" s="80">
        <v>91</v>
      </c>
      <c r="BR70" s="80">
        <v>1135</v>
      </c>
      <c r="BS70" s="80">
        <v>44</v>
      </c>
      <c r="BV70" s="8">
        <f t="shared" si="2"/>
        <v>2256</v>
      </c>
    </row>
    <row r="71" spans="1:74" x14ac:dyDescent="0.35">
      <c r="A71" s="2">
        <v>42</v>
      </c>
      <c r="B71" s="49">
        <v>304</v>
      </c>
      <c r="C71" s="50" t="s">
        <v>428</v>
      </c>
      <c r="D71" s="51" t="s">
        <v>429</v>
      </c>
      <c r="E71" s="52" t="s">
        <v>397</v>
      </c>
      <c r="F71" s="52" t="s">
        <v>303</v>
      </c>
      <c r="AP71" s="75">
        <v>95</v>
      </c>
      <c r="AQ71" s="75">
        <v>90</v>
      </c>
      <c r="AR71" s="75">
        <v>97</v>
      </c>
      <c r="AS71" s="75">
        <v>93</v>
      </c>
      <c r="AT71" s="75">
        <v>97</v>
      </c>
      <c r="AU71" s="75">
        <v>99</v>
      </c>
      <c r="AV71" s="75">
        <v>95</v>
      </c>
      <c r="AW71" s="75">
        <v>96</v>
      </c>
      <c r="AX71" s="75">
        <v>88</v>
      </c>
      <c r="AY71" s="75">
        <v>90</v>
      </c>
      <c r="AZ71" s="75">
        <v>93</v>
      </c>
      <c r="BA71" s="75">
        <v>90</v>
      </c>
      <c r="BB71" s="75">
        <v>1123</v>
      </c>
      <c r="BC71" s="75">
        <v>27</v>
      </c>
      <c r="BD71" s="60"/>
      <c r="BF71" s="80">
        <v>98</v>
      </c>
      <c r="BG71" s="80">
        <v>96</v>
      </c>
      <c r="BH71" s="80">
        <v>94</v>
      </c>
      <c r="BI71" s="80">
        <v>94</v>
      </c>
      <c r="BJ71" s="80">
        <v>95</v>
      </c>
      <c r="BK71" s="80">
        <v>98</v>
      </c>
      <c r="BL71" s="80">
        <v>95</v>
      </c>
      <c r="BM71" s="80">
        <v>93</v>
      </c>
      <c r="BN71" s="80">
        <v>89</v>
      </c>
      <c r="BO71" s="80">
        <v>93</v>
      </c>
      <c r="BP71" s="80">
        <v>94</v>
      </c>
      <c r="BQ71" s="80">
        <v>94</v>
      </c>
      <c r="BR71" s="80">
        <v>1133</v>
      </c>
      <c r="BS71" s="80">
        <v>32</v>
      </c>
      <c r="BV71" s="8">
        <f t="shared" si="2"/>
        <v>2256</v>
      </c>
    </row>
    <row r="72" spans="1:74" x14ac:dyDescent="0.35">
      <c r="A72" s="2">
        <v>43</v>
      </c>
      <c r="B72" s="49">
        <v>228</v>
      </c>
      <c r="C72" s="50" t="s">
        <v>376</v>
      </c>
      <c r="D72" s="51" t="s">
        <v>50</v>
      </c>
      <c r="E72" s="52" t="s">
        <v>6</v>
      </c>
      <c r="F72" s="52" t="s">
        <v>303</v>
      </c>
      <c r="AP72" s="57">
        <v>94</v>
      </c>
      <c r="AQ72" s="57">
        <v>95</v>
      </c>
      <c r="AR72" s="57">
        <v>93</v>
      </c>
      <c r="AS72" s="57">
        <v>92</v>
      </c>
      <c r="AT72" s="57">
        <v>99</v>
      </c>
      <c r="AU72" s="57">
        <v>96</v>
      </c>
      <c r="AV72" s="57">
        <v>95</v>
      </c>
      <c r="AW72" s="57">
        <v>98</v>
      </c>
      <c r="AX72" s="57">
        <v>90</v>
      </c>
      <c r="AY72" s="57">
        <v>88</v>
      </c>
      <c r="AZ72" s="57">
        <v>93</v>
      </c>
      <c r="BA72" s="57">
        <v>94</v>
      </c>
      <c r="BB72" s="57">
        <v>1127</v>
      </c>
      <c r="BC72" s="57">
        <v>36</v>
      </c>
      <c r="BD72" s="44"/>
      <c r="BE72" s="2"/>
      <c r="BF72" s="80">
        <v>97</v>
      </c>
      <c r="BG72" s="80">
        <v>96</v>
      </c>
      <c r="BH72" s="80">
        <v>95</v>
      </c>
      <c r="BI72" s="80">
        <v>96</v>
      </c>
      <c r="BJ72" s="80">
        <v>95</v>
      </c>
      <c r="BK72" s="80">
        <v>94</v>
      </c>
      <c r="BL72" s="80">
        <v>94</v>
      </c>
      <c r="BM72" s="80">
        <v>98</v>
      </c>
      <c r="BN72" s="80">
        <v>88</v>
      </c>
      <c r="BO72" s="80">
        <v>92</v>
      </c>
      <c r="BP72" s="80">
        <v>92</v>
      </c>
      <c r="BQ72" s="80">
        <v>86</v>
      </c>
      <c r="BR72" s="80">
        <v>1123</v>
      </c>
      <c r="BS72" s="80">
        <v>29</v>
      </c>
      <c r="BV72" s="8">
        <f t="shared" si="2"/>
        <v>2250</v>
      </c>
    </row>
    <row r="73" spans="1:74" s="7" customFormat="1" x14ac:dyDescent="0.35">
      <c r="A73" s="2">
        <v>44</v>
      </c>
      <c r="B73" s="49">
        <v>130</v>
      </c>
      <c r="C73" s="11" t="s">
        <v>59</v>
      </c>
      <c r="D73" s="11" t="s">
        <v>60</v>
      </c>
      <c r="E73" s="10" t="s">
        <v>6</v>
      </c>
      <c r="F73" s="52" t="s">
        <v>303</v>
      </c>
      <c r="G73" s="10">
        <v>89</v>
      </c>
      <c r="H73" s="10">
        <v>94</v>
      </c>
      <c r="I73" s="10">
        <v>93</v>
      </c>
      <c r="J73" s="2">
        <v>93</v>
      </c>
      <c r="K73" s="2">
        <v>95</v>
      </c>
      <c r="L73" s="2">
        <v>96</v>
      </c>
      <c r="M73" s="2">
        <v>94</v>
      </c>
      <c r="N73" s="2">
        <v>96</v>
      </c>
      <c r="O73" s="2">
        <v>85</v>
      </c>
      <c r="P73" s="2">
        <v>87</v>
      </c>
      <c r="Q73" s="2">
        <v>92</v>
      </c>
      <c r="R73" s="2">
        <v>91</v>
      </c>
      <c r="S73" s="2">
        <v>1105</v>
      </c>
      <c r="T73" s="2">
        <v>17</v>
      </c>
      <c r="U73" s="2"/>
      <c r="V73" s="2">
        <v>92</v>
      </c>
      <c r="W73" s="2">
        <v>95</v>
      </c>
      <c r="X73" s="2">
        <v>94</v>
      </c>
      <c r="Y73" s="2">
        <v>94</v>
      </c>
      <c r="Z73" s="2">
        <v>97</v>
      </c>
      <c r="AA73" s="2">
        <v>98</v>
      </c>
      <c r="AB73" s="2">
        <v>99</v>
      </c>
      <c r="AC73" s="2">
        <v>97</v>
      </c>
      <c r="AD73" s="2">
        <v>90</v>
      </c>
      <c r="AE73" s="2">
        <v>93</v>
      </c>
      <c r="AF73" s="2">
        <v>89</v>
      </c>
      <c r="AG73" s="2">
        <v>91</v>
      </c>
      <c r="AH73" s="2">
        <v>1129</v>
      </c>
      <c r="AI73" s="2">
        <v>39</v>
      </c>
      <c r="AJ73" s="2"/>
      <c r="AK73" s="2">
        <v>2234</v>
      </c>
      <c r="AL73" s="2">
        <v>56</v>
      </c>
      <c r="AM73" s="2"/>
      <c r="AN73" s="2"/>
      <c r="AO73" s="2"/>
      <c r="AP73" s="57">
        <v>91</v>
      </c>
      <c r="AQ73" s="57">
        <v>91</v>
      </c>
      <c r="AR73" s="57">
        <v>93</v>
      </c>
      <c r="AS73" s="57">
        <v>97</v>
      </c>
      <c r="AT73" s="57">
        <v>96</v>
      </c>
      <c r="AU73" s="57">
        <v>95</v>
      </c>
      <c r="AV73" s="57">
        <v>98</v>
      </c>
      <c r="AW73" s="57">
        <v>94</v>
      </c>
      <c r="AX73" s="57">
        <v>88</v>
      </c>
      <c r="AY73" s="57">
        <v>91</v>
      </c>
      <c r="AZ73" s="57">
        <v>95</v>
      </c>
      <c r="BA73" s="57">
        <v>93</v>
      </c>
      <c r="BB73" s="57">
        <v>1122</v>
      </c>
      <c r="BC73" s="57">
        <v>31</v>
      </c>
      <c r="BD73" s="44"/>
      <c r="BE73" s="2"/>
      <c r="BF73" s="80">
        <v>94</v>
      </c>
      <c r="BG73" s="80">
        <v>95</v>
      </c>
      <c r="BH73" s="80">
        <v>92</v>
      </c>
      <c r="BI73" s="80">
        <v>96</v>
      </c>
      <c r="BJ73" s="80">
        <v>98</v>
      </c>
      <c r="BK73" s="80">
        <v>95</v>
      </c>
      <c r="BL73" s="80">
        <v>99</v>
      </c>
      <c r="BM73" s="80">
        <v>98</v>
      </c>
      <c r="BN73" s="80">
        <v>94</v>
      </c>
      <c r="BO73" s="80">
        <v>85</v>
      </c>
      <c r="BP73" s="80">
        <v>92</v>
      </c>
      <c r="BQ73" s="80">
        <v>87</v>
      </c>
      <c r="BR73" s="80">
        <v>1125</v>
      </c>
      <c r="BS73" s="80">
        <v>30</v>
      </c>
      <c r="BT73" s="8"/>
      <c r="BU73" s="8"/>
      <c r="BV73" s="8">
        <f t="shared" si="2"/>
        <v>2247</v>
      </c>
    </row>
    <row r="74" spans="1:74" s="7" customFormat="1" x14ac:dyDescent="0.35">
      <c r="A74" s="2">
        <v>45</v>
      </c>
      <c r="B74" s="49">
        <v>351</v>
      </c>
      <c r="C74" s="50" t="s">
        <v>379</v>
      </c>
      <c r="D74" s="51" t="s">
        <v>380</v>
      </c>
      <c r="E74" s="52" t="s">
        <v>6</v>
      </c>
      <c r="F74" s="52" t="s">
        <v>303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57">
        <v>94</v>
      </c>
      <c r="AQ74" s="57">
        <v>90</v>
      </c>
      <c r="AR74" s="57">
        <v>91</v>
      </c>
      <c r="AS74" s="57">
        <v>94</v>
      </c>
      <c r="AT74" s="57">
        <v>99</v>
      </c>
      <c r="AU74" s="57">
        <v>97</v>
      </c>
      <c r="AV74" s="57">
        <v>99</v>
      </c>
      <c r="AW74" s="57">
        <v>100</v>
      </c>
      <c r="AX74" s="57">
        <v>90</v>
      </c>
      <c r="AY74" s="57">
        <v>91</v>
      </c>
      <c r="AZ74" s="57">
        <v>92</v>
      </c>
      <c r="BA74" s="57">
        <v>89</v>
      </c>
      <c r="BB74" s="57">
        <v>1126</v>
      </c>
      <c r="BC74" s="57">
        <v>29</v>
      </c>
      <c r="BD74" s="44"/>
      <c r="BE74" s="2"/>
      <c r="BF74" s="80">
        <v>89</v>
      </c>
      <c r="BG74" s="80">
        <v>95</v>
      </c>
      <c r="BH74" s="80">
        <v>94</v>
      </c>
      <c r="BI74" s="80">
        <v>93</v>
      </c>
      <c r="BJ74" s="80">
        <v>97</v>
      </c>
      <c r="BK74" s="80">
        <v>97</v>
      </c>
      <c r="BL74" s="80">
        <v>99</v>
      </c>
      <c r="BM74" s="80">
        <v>100</v>
      </c>
      <c r="BN74" s="80">
        <v>89</v>
      </c>
      <c r="BO74" s="80">
        <v>87</v>
      </c>
      <c r="BP74" s="80">
        <v>91</v>
      </c>
      <c r="BQ74" s="80">
        <v>90</v>
      </c>
      <c r="BR74" s="80">
        <v>1121</v>
      </c>
      <c r="BS74" s="80">
        <v>43</v>
      </c>
      <c r="BT74" s="8"/>
      <c r="BU74" s="8"/>
      <c r="BV74" s="8">
        <f t="shared" si="2"/>
        <v>2247</v>
      </c>
    </row>
    <row r="75" spans="1:74" x14ac:dyDescent="0.35">
      <c r="A75" s="2">
        <v>46</v>
      </c>
      <c r="B75" s="49">
        <v>319</v>
      </c>
      <c r="C75" s="11" t="s">
        <v>13</v>
      </c>
      <c r="D75" s="11" t="s">
        <v>14</v>
      </c>
      <c r="E75" s="52" t="s">
        <v>611</v>
      </c>
      <c r="F75" s="52" t="s">
        <v>339</v>
      </c>
      <c r="G75" s="10">
        <v>94</v>
      </c>
      <c r="H75" s="10">
        <v>94</v>
      </c>
      <c r="I75" s="10">
        <v>96</v>
      </c>
      <c r="J75" s="2">
        <v>97</v>
      </c>
      <c r="K75" s="2">
        <v>99</v>
      </c>
      <c r="L75" s="2">
        <v>98</v>
      </c>
      <c r="M75" s="2">
        <v>99</v>
      </c>
      <c r="N75" s="2">
        <v>97</v>
      </c>
      <c r="O75" s="2">
        <v>92</v>
      </c>
      <c r="P75" s="2">
        <v>94</v>
      </c>
      <c r="Q75" s="2">
        <v>95</v>
      </c>
      <c r="R75" s="2">
        <v>93</v>
      </c>
      <c r="S75" s="2">
        <v>1148</v>
      </c>
      <c r="T75" s="2">
        <v>42</v>
      </c>
      <c r="U75" s="2"/>
      <c r="V75" s="2">
        <v>92</v>
      </c>
      <c r="W75" s="2">
        <v>96</v>
      </c>
      <c r="X75" s="2">
        <v>95</v>
      </c>
      <c r="Y75" s="2">
        <v>94</v>
      </c>
      <c r="Z75" s="2">
        <v>100</v>
      </c>
      <c r="AA75" s="2">
        <v>100</v>
      </c>
      <c r="AB75" s="2">
        <v>97</v>
      </c>
      <c r="AC75" s="2">
        <v>99</v>
      </c>
      <c r="AD75" s="2">
        <v>95</v>
      </c>
      <c r="AE75" s="2">
        <v>96</v>
      </c>
      <c r="AF75" s="2">
        <v>95</v>
      </c>
      <c r="AG75" s="2">
        <v>91</v>
      </c>
      <c r="AH75" s="2">
        <v>1150</v>
      </c>
      <c r="AI75" s="2">
        <v>45</v>
      </c>
      <c r="AJ75" s="2"/>
      <c r="AK75" s="2">
        <v>2298</v>
      </c>
      <c r="AL75" s="2">
        <v>87</v>
      </c>
      <c r="AM75" s="40">
        <v>390.8</v>
      </c>
      <c r="AN75" s="2">
        <v>1</v>
      </c>
      <c r="AO75" s="2"/>
      <c r="AP75" s="57">
        <v>88</v>
      </c>
      <c r="AQ75" s="57">
        <v>96</v>
      </c>
      <c r="AR75" s="57">
        <v>84</v>
      </c>
      <c r="AS75" s="57">
        <v>91</v>
      </c>
      <c r="AT75" s="57">
        <v>97</v>
      </c>
      <c r="AU75" s="57">
        <v>98</v>
      </c>
      <c r="AV75" s="57">
        <v>99</v>
      </c>
      <c r="AW75" s="57">
        <v>100</v>
      </c>
      <c r="AX75" s="57">
        <v>94</v>
      </c>
      <c r="AY75" s="57">
        <v>89</v>
      </c>
      <c r="AZ75" s="57">
        <v>89</v>
      </c>
      <c r="BA75" s="57">
        <v>98</v>
      </c>
      <c r="BB75" s="57">
        <v>1123</v>
      </c>
      <c r="BC75" s="57">
        <v>48</v>
      </c>
      <c r="BD75" s="44"/>
      <c r="BE75" s="2"/>
      <c r="BF75" s="80">
        <v>94</v>
      </c>
      <c r="BG75" s="80">
        <v>89</v>
      </c>
      <c r="BH75" s="80">
        <v>94</v>
      </c>
      <c r="BI75" s="80">
        <v>92</v>
      </c>
      <c r="BJ75" s="80">
        <v>98</v>
      </c>
      <c r="BK75" s="80">
        <v>97</v>
      </c>
      <c r="BL75" s="80">
        <v>93</v>
      </c>
      <c r="BM75" s="80">
        <v>98</v>
      </c>
      <c r="BN75" s="80">
        <v>90</v>
      </c>
      <c r="BO75" s="80">
        <v>91</v>
      </c>
      <c r="BP75" s="80">
        <v>91</v>
      </c>
      <c r="BQ75" s="80">
        <v>94</v>
      </c>
      <c r="BR75" s="80">
        <v>1121</v>
      </c>
      <c r="BS75" s="80">
        <v>30</v>
      </c>
      <c r="BV75" s="8">
        <f t="shared" si="2"/>
        <v>2244</v>
      </c>
    </row>
    <row r="76" spans="1:74" x14ac:dyDescent="0.35">
      <c r="A76" s="2">
        <v>47</v>
      </c>
      <c r="B76" s="49">
        <v>157</v>
      </c>
      <c r="C76" s="11" t="s">
        <v>132</v>
      </c>
      <c r="D76" s="11" t="s">
        <v>133</v>
      </c>
      <c r="E76" s="10" t="s">
        <v>6</v>
      </c>
      <c r="F76" s="52" t="s">
        <v>344</v>
      </c>
      <c r="G76" s="10">
        <v>92</v>
      </c>
      <c r="H76" s="10">
        <v>96</v>
      </c>
      <c r="I76" s="10">
        <v>95</v>
      </c>
      <c r="J76" s="2">
        <v>95</v>
      </c>
      <c r="K76" s="2">
        <v>95</v>
      </c>
      <c r="L76" s="2">
        <v>96</v>
      </c>
      <c r="M76" s="2">
        <v>94</v>
      </c>
      <c r="N76" s="2">
        <v>95</v>
      </c>
      <c r="O76" s="2">
        <v>85</v>
      </c>
      <c r="P76" s="2">
        <v>80</v>
      </c>
      <c r="Q76" s="2">
        <v>92</v>
      </c>
      <c r="R76" s="2">
        <v>88</v>
      </c>
      <c r="S76" s="2">
        <v>1103</v>
      </c>
      <c r="T76" s="2">
        <v>25</v>
      </c>
      <c r="U76" s="2"/>
      <c r="V76" s="2">
        <v>93</v>
      </c>
      <c r="W76" s="2">
        <v>95</v>
      </c>
      <c r="X76" s="2">
        <v>94</v>
      </c>
      <c r="Y76" s="2">
        <v>89</v>
      </c>
      <c r="Z76" s="2">
        <v>97</v>
      </c>
      <c r="AA76" s="2">
        <v>97</v>
      </c>
      <c r="AB76" s="2">
        <v>95</v>
      </c>
      <c r="AC76" s="2">
        <v>98</v>
      </c>
      <c r="AD76" s="2">
        <v>88</v>
      </c>
      <c r="AE76" s="2">
        <v>89</v>
      </c>
      <c r="AF76" s="2">
        <v>86</v>
      </c>
      <c r="AG76" s="2">
        <v>79</v>
      </c>
      <c r="AH76" s="2">
        <v>1100</v>
      </c>
      <c r="AI76" s="2">
        <v>28</v>
      </c>
      <c r="AJ76" s="2"/>
      <c r="AK76" s="2">
        <v>2203</v>
      </c>
      <c r="AL76" s="2">
        <v>53</v>
      </c>
      <c r="AM76" s="2"/>
      <c r="AN76" s="2"/>
      <c r="AO76" s="2"/>
      <c r="AP76" s="75">
        <v>91</v>
      </c>
      <c r="AQ76" s="75">
        <v>95</v>
      </c>
      <c r="AR76" s="75">
        <v>93</v>
      </c>
      <c r="AS76" s="75">
        <v>93</v>
      </c>
      <c r="AT76" s="75">
        <v>99</v>
      </c>
      <c r="AU76" s="75">
        <v>94</v>
      </c>
      <c r="AV76" s="75">
        <v>98</v>
      </c>
      <c r="AW76" s="75">
        <v>96</v>
      </c>
      <c r="AX76" s="75">
        <v>92</v>
      </c>
      <c r="AY76" s="75">
        <v>85</v>
      </c>
      <c r="AZ76" s="75">
        <v>91</v>
      </c>
      <c r="BA76" s="75">
        <v>91</v>
      </c>
      <c r="BB76" s="75">
        <v>1118</v>
      </c>
      <c r="BC76" s="75">
        <v>33</v>
      </c>
      <c r="BD76" s="7"/>
      <c r="BE76" s="7"/>
      <c r="BF76" s="80">
        <v>89</v>
      </c>
      <c r="BG76" s="80">
        <v>94</v>
      </c>
      <c r="BH76" s="80">
        <v>92</v>
      </c>
      <c r="BI76" s="80">
        <v>93</v>
      </c>
      <c r="BJ76" s="80">
        <v>96</v>
      </c>
      <c r="BK76" s="80">
        <v>99</v>
      </c>
      <c r="BL76" s="80">
        <v>96</v>
      </c>
      <c r="BM76" s="80">
        <v>98</v>
      </c>
      <c r="BN76" s="80">
        <v>94</v>
      </c>
      <c r="BO76" s="80">
        <v>90</v>
      </c>
      <c r="BP76" s="80">
        <v>89</v>
      </c>
      <c r="BQ76" s="80">
        <v>93</v>
      </c>
      <c r="BR76" s="80">
        <v>1123</v>
      </c>
      <c r="BS76" s="80">
        <v>28</v>
      </c>
      <c r="BV76" s="8">
        <f t="shared" si="2"/>
        <v>2241</v>
      </c>
    </row>
    <row r="77" spans="1:74" x14ac:dyDescent="0.35">
      <c r="A77" s="2">
        <v>48</v>
      </c>
      <c r="B77" s="49">
        <v>290</v>
      </c>
      <c r="C77" s="50" t="s">
        <v>90</v>
      </c>
      <c r="D77" s="51" t="s">
        <v>427</v>
      </c>
      <c r="E77" s="52" t="s">
        <v>6</v>
      </c>
      <c r="F77" s="52" t="s">
        <v>344</v>
      </c>
      <c r="AP77" s="75">
        <v>92</v>
      </c>
      <c r="AQ77" s="75">
        <v>94</v>
      </c>
      <c r="AR77" s="75">
        <v>89</v>
      </c>
      <c r="AS77" s="75">
        <v>98</v>
      </c>
      <c r="AT77" s="75">
        <v>97</v>
      </c>
      <c r="AU77" s="75">
        <v>94</v>
      </c>
      <c r="AV77" s="75">
        <v>95</v>
      </c>
      <c r="AW77" s="75">
        <v>96</v>
      </c>
      <c r="AX77" s="75">
        <v>92</v>
      </c>
      <c r="AY77" s="75">
        <v>88</v>
      </c>
      <c r="AZ77" s="75">
        <v>98</v>
      </c>
      <c r="BA77" s="75">
        <v>97</v>
      </c>
      <c r="BB77" s="75">
        <v>1130</v>
      </c>
      <c r="BC77" s="75">
        <v>30</v>
      </c>
      <c r="BD77" s="60"/>
      <c r="BF77" s="80">
        <v>95</v>
      </c>
      <c r="BG77" s="80">
        <v>96</v>
      </c>
      <c r="BH77" s="80">
        <v>94</v>
      </c>
      <c r="BI77" s="80">
        <v>94</v>
      </c>
      <c r="BJ77" s="80">
        <v>97</v>
      </c>
      <c r="BK77" s="80">
        <v>94</v>
      </c>
      <c r="BL77" s="80">
        <v>96</v>
      </c>
      <c r="BM77" s="80">
        <v>97</v>
      </c>
      <c r="BN77" s="80">
        <v>84</v>
      </c>
      <c r="BO77" s="80">
        <v>89</v>
      </c>
      <c r="BP77" s="80">
        <v>84</v>
      </c>
      <c r="BQ77" s="80">
        <v>90</v>
      </c>
      <c r="BR77" s="80">
        <v>1110</v>
      </c>
      <c r="BS77" s="80">
        <v>28</v>
      </c>
      <c r="BV77" s="8">
        <f t="shared" si="2"/>
        <v>2240</v>
      </c>
    </row>
    <row r="78" spans="1:74" x14ac:dyDescent="0.35">
      <c r="A78" s="2">
        <v>49</v>
      </c>
      <c r="B78" s="49">
        <v>156</v>
      </c>
      <c r="C78" s="11" t="s">
        <v>15</v>
      </c>
      <c r="D78" s="11" t="s">
        <v>16</v>
      </c>
      <c r="E78" s="10" t="s">
        <v>6</v>
      </c>
      <c r="F78" s="52" t="s">
        <v>303</v>
      </c>
      <c r="G78" s="10">
        <v>92</v>
      </c>
      <c r="H78" s="10">
        <v>95</v>
      </c>
      <c r="I78" s="10">
        <v>94</v>
      </c>
      <c r="J78" s="2">
        <v>90</v>
      </c>
      <c r="K78" s="2">
        <v>98</v>
      </c>
      <c r="L78" s="2">
        <v>98</v>
      </c>
      <c r="M78" s="2">
        <v>96</v>
      </c>
      <c r="N78" s="2">
        <v>98</v>
      </c>
      <c r="O78" s="2">
        <v>94</v>
      </c>
      <c r="P78" s="2">
        <v>89</v>
      </c>
      <c r="Q78" s="2">
        <v>91</v>
      </c>
      <c r="R78" s="2">
        <v>91</v>
      </c>
      <c r="S78" s="2">
        <v>1126</v>
      </c>
      <c r="T78" s="2">
        <v>34</v>
      </c>
      <c r="U78" s="2"/>
      <c r="V78" s="2">
        <v>95</v>
      </c>
      <c r="W78" s="2">
        <v>93</v>
      </c>
      <c r="X78" s="2">
        <v>94</v>
      </c>
      <c r="Y78" s="2">
        <v>90</v>
      </c>
      <c r="Z78" s="2">
        <v>99</v>
      </c>
      <c r="AA78" s="2">
        <v>98</v>
      </c>
      <c r="AB78" s="2">
        <v>97</v>
      </c>
      <c r="AC78" s="2">
        <v>96</v>
      </c>
      <c r="AD78" s="2">
        <v>92</v>
      </c>
      <c r="AE78" s="2">
        <v>93</v>
      </c>
      <c r="AF78" s="2">
        <v>85</v>
      </c>
      <c r="AG78" s="2">
        <v>92</v>
      </c>
      <c r="AH78" s="2">
        <v>1124</v>
      </c>
      <c r="AI78" s="2">
        <v>31</v>
      </c>
      <c r="AJ78" s="2"/>
      <c r="AK78" s="2">
        <v>2250</v>
      </c>
      <c r="AL78" s="2">
        <v>65</v>
      </c>
      <c r="AM78" s="2"/>
      <c r="AN78" s="2"/>
      <c r="AO78" s="2"/>
      <c r="AP78" s="57">
        <v>94</v>
      </c>
      <c r="AQ78" s="57">
        <v>94</v>
      </c>
      <c r="AR78" s="57">
        <v>96</v>
      </c>
      <c r="AS78" s="57">
        <v>96</v>
      </c>
      <c r="AT78" s="57">
        <v>96</v>
      </c>
      <c r="AU78" s="57">
        <v>96</v>
      </c>
      <c r="AV78" s="57">
        <v>97</v>
      </c>
      <c r="AW78" s="57">
        <v>93</v>
      </c>
      <c r="AX78" s="57">
        <v>92</v>
      </c>
      <c r="AY78" s="57">
        <v>92</v>
      </c>
      <c r="AZ78" s="57">
        <v>90</v>
      </c>
      <c r="BA78" s="57">
        <v>92</v>
      </c>
      <c r="BB78" s="57">
        <v>1128</v>
      </c>
      <c r="BC78" s="57">
        <v>32</v>
      </c>
      <c r="BD78" s="44"/>
      <c r="BE78" s="2"/>
      <c r="BF78" s="80">
        <v>92</v>
      </c>
      <c r="BG78" s="80">
        <v>94</v>
      </c>
      <c r="BH78" s="80">
        <v>89</v>
      </c>
      <c r="BI78" s="80">
        <v>94</v>
      </c>
      <c r="BJ78" s="80">
        <v>94</v>
      </c>
      <c r="BK78" s="80">
        <v>97</v>
      </c>
      <c r="BL78" s="80">
        <v>93</v>
      </c>
      <c r="BM78" s="80">
        <v>96</v>
      </c>
      <c r="BN78" s="80">
        <v>88</v>
      </c>
      <c r="BO78" s="80">
        <v>88</v>
      </c>
      <c r="BP78" s="80">
        <v>92</v>
      </c>
      <c r="BQ78" s="80">
        <v>90</v>
      </c>
      <c r="BR78" s="80">
        <v>1107</v>
      </c>
      <c r="BS78" s="80">
        <v>19</v>
      </c>
      <c r="BV78" s="8">
        <f t="shared" si="2"/>
        <v>2235</v>
      </c>
    </row>
    <row r="79" spans="1:74" x14ac:dyDescent="0.35">
      <c r="A79" s="2">
        <v>50</v>
      </c>
      <c r="B79" s="49">
        <v>195</v>
      </c>
      <c r="C79" s="50" t="s">
        <v>411</v>
      </c>
      <c r="D79" s="51" t="s">
        <v>412</v>
      </c>
      <c r="E79" s="52" t="s">
        <v>397</v>
      </c>
      <c r="F79" s="52" t="s">
        <v>355</v>
      </c>
      <c r="AP79" s="75">
        <v>93</v>
      </c>
      <c r="AQ79" s="75">
        <v>97</v>
      </c>
      <c r="AR79" s="75">
        <v>95</v>
      </c>
      <c r="AS79" s="75">
        <v>97</v>
      </c>
      <c r="AT79" s="75">
        <v>90</v>
      </c>
      <c r="AU79" s="75">
        <v>95</v>
      </c>
      <c r="AV79" s="75">
        <v>95</v>
      </c>
      <c r="AW79" s="75">
        <v>93</v>
      </c>
      <c r="AX79" s="75">
        <v>92</v>
      </c>
      <c r="AY79" s="75">
        <v>92</v>
      </c>
      <c r="AZ79" s="75">
        <v>95</v>
      </c>
      <c r="BA79" s="75">
        <v>91</v>
      </c>
      <c r="BB79" s="75">
        <v>1125</v>
      </c>
      <c r="BC79" s="75">
        <v>31</v>
      </c>
      <c r="BD79" s="60"/>
      <c r="BF79" s="80">
        <v>95</v>
      </c>
      <c r="BG79" s="80">
        <v>96</v>
      </c>
      <c r="BH79" s="80">
        <v>92</v>
      </c>
      <c r="BI79" s="80">
        <v>92</v>
      </c>
      <c r="BJ79" s="80">
        <v>91</v>
      </c>
      <c r="BK79" s="80">
        <v>98</v>
      </c>
      <c r="BL79" s="80">
        <v>95</v>
      </c>
      <c r="BM79" s="80">
        <v>95</v>
      </c>
      <c r="BN79" s="80">
        <v>90</v>
      </c>
      <c r="BO79" s="80">
        <v>84</v>
      </c>
      <c r="BP79" s="80">
        <v>89</v>
      </c>
      <c r="BQ79" s="80">
        <v>93</v>
      </c>
      <c r="BR79" s="80">
        <v>1110</v>
      </c>
      <c r="BS79" s="80">
        <v>35</v>
      </c>
      <c r="BV79" s="8">
        <f t="shared" si="2"/>
        <v>2235</v>
      </c>
    </row>
    <row r="80" spans="1:74" x14ac:dyDescent="0.35">
      <c r="A80" s="2">
        <v>51</v>
      </c>
      <c r="B80" s="49">
        <v>138</v>
      </c>
      <c r="C80" s="50" t="s">
        <v>21</v>
      </c>
      <c r="D80" s="51" t="s">
        <v>22</v>
      </c>
      <c r="E80" s="52" t="s">
        <v>6</v>
      </c>
      <c r="F80" s="52" t="s">
        <v>344</v>
      </c>
      <c r="AP80" s="75">
        <v>91</v>
      </c>
      <c r="AQ80" s="75">
        <v>94</v>
      </c>
      <c r="AR80" s="75">
        <v>95</v>
      </c>
      <c r="AS80" s="75">
        <v>95</v>
      </c>
      <c r="AT80" s="75">
        <v>97</v>
      </c>
      <c r="AU80" s="75">
        <v>93</v>
      </c>
      <c r="AV80" s="75">
        <v>98</v>
      </c>
      <c r="AW80" s="75">
        <v>97</v>
      </c>
      <c r="AX80" s="75">
        <v>92</v>
      </c>
      <c r="AY80" s="75">
        <v>89</v>
      </c>
      <c r="AZ80" s="75">
        <v>88</v>
      </c>
      <c r="BA80" s="75">
        <v>85</v>
      </c>
      <c r="BB80" s="75">
        <v>1114</v>
      </c>
      <c r="BC80" s="75">
        <v>35</v>
      </c>
      <c r="BF80" s="80">
        <v>88</v>
      </c>
      <c r="BG80" s="80">
        <v>95</v>
      </c>
      <c r="BH80" s="80">
        <v>96</v>
      </c>
      <c r="BI80" s="80">
        <v>94</v>
      </c>
      <c r="BJ80" s="80">
        <v>95</v>
      </c>
      <c r="BK80" s="80">
        <v>97</v>
      </c>
      <c r="BL80" s="80">
        <v>98</v>
      </c>
      <c r="BM80" s="80">
        <v>97</v>
      </c>
      <c r="BN80" s="80">
        <v>89</v>
      </c>
      <c r="BO80" s="80">
        <v>91</v>
      </c>
      <c r="BP80" s="80">
        <v>92</v>
      </c>
      <c r="BQ80" s="80">
        <v>87</v>
      </c>
      <c r="BR80" s="80">
        <v>1119</v>
      </c>
      <c r="BS80" s="80">
        <v>26</v>
      </c>
      <c r="BV80" s="8">
        <f t="shared" si="2"/>
        <v>2233</v>
      </c>
    </row>
    <row r="81" spans="1:74" x14ac:dyDescent="0.35">
      <c r="A81" s="2">
        <v>52</v>
      </c>
      <c r="B81" s="49">
        <v>349</v>
      </c>
      <c r="C81" s="11" t="s">
        <v>152</v>
      </c>
      <c r="D81" s="11" t="s">
        <v>98</v>
      </c>
      <c r="E81" s="10" t="s">
        <v>6</v>
      </c>
      <c r="F81" s="52" t="s">
        <v>344</v>
      </c>
      <c r="G81" s="10">
        <v>87</v>
      </c>
      <c r="H81" s="10">
        <v>88</v>
      </c>
      <c r="I81" s="10">
        <v>90</v>
      </c>
      <c r="J81" s="2">
        <v>90</v>
      </c>
      <c r="K81" s="2">
        <v>97</v>
      </c>
      <c r="L81" s="2">
        <v>98</v>
      </c>
      <c r="M81" s="2">
        <v>99</v>
      </c>
      <c r="N81" s="2">
        <v>98</v>
      </c>
      <c r="O81" s="2">
        <v>89</v>
      </c>
      <c r="P81" s="2">
        <v>93</v>
      </c>
      <c r="Q81" s="2">
        <v>89</v>
      </c>
      <c r="R81" s="2">
        <v>90</v>
      </c>
      <c r="S81" s="2">
        <v>1108</v>
      </c>
      <c r="T81" s="2">
        <v>33</v>
      </c>
      <c r="U81" s="2"/>
      <c r="V81" s="2">
        <v>91</v>
      </c>
      <c r="W81" s="2">
        <v>95</v>
      </c>
      <c r="X81" s="2">
        <v>90</v>
      </c>
      <c r="Y81" s="2">
        <v>88</v>
      </c>
      <c r="Z81" s="2">
        <v>97</v>
      </c>
      <c r="AA81" s="2">
        <v>98</v>
      </c>
      <c r="AB81" s="2">
        <v>97</v>
      </c>
      <c r="AC81" s="2">
        <v>95</v>
      </c>
      <c r="AD81" s="2">
        <v>89</v>
      </c>
      <c r="AE81" s="2">
        <v>85</v>
      </c>
      <c r="AF81" s="2">
        <v>94</v>
      </c>
      <c r="AG81" s="2">
        <v>92</v>
      </c>
      <c r="AH81" s="2">
        <v>1111</v>
      </c>
      <c r="AI81" s="2">
        <v>25</v>
      </c>
      <c r="AJ81" s="2"/>
      <c r="AK81" s="2">
        <v>2219</v>
      </c>
      <c r="AL81" s="2">
        <v>58</v>
      </c>
      <c r="AM81" s="2"/>
      <c r="AN81" s="2"/>
      <c r="AO81" s="2"/>
      <c r="AP81" s="75">
        <v>95</v>
      </c>
      <c r="AQ81" s="75">
        <v>93</v>
      </c>
      <c r="AR81" s="75">
        <v>87</v>
      </c>
      <c r="AS81" s="75">
        <v>92</v>
      </c>
      <c r="AT81" s="75">
        <v>96</v>
      </c>
      <c r="AU81" s="75">
        <v>94</v>
      </c>
      <c r="AV81" s="75">
        <v>95</v>
      </c>
      <c r="AW81" s="75">
        <v>96</v>
      </c>
      <c r="AX81" s="75">
        <v>93</v>
      </c>
      <c r="AY81" s="75">
        <v>94</v>
      </c>
      <c r="AZ81" s="75">
        <v>93</v>
      </c>
      <c r="BA81" s="75">
        <v>89</v>
      </c>
      <c r="BB81" s="75">
        <v>1117</v>
      </c>
      <c r="BC81" s="75">
        <v>25</v>
      </c>
      <c r="BF81" s="80">
        <v>91</v>
      </c>
      <c r="BG81" s="80">
        <v>92</v>
      </c>
      <c r="BH81" s="80">
        <v>94</v>
      </c>
      <c r="BI81" s="80">
        <v>87</v>
      </c>
      <c r="BJ81" s="80">
        <v>93</v>
      </c>
      <c r="BK81" s="80">
        <v>98</v>
      </c>
      <c r="BL81" s="80">
        <v>100</v>
      </c>
      <c r="BM81" s="80">
        <v>95</v>
      </c>
      <c r="BN81" s="80">
        <v>94</v>
      </c>
      <c r="BO81" s="80">
        <v>88</v>
      </c>
      <c r="BP81" s="80">
        <v>91</v>
      </c>
      <c r="BQ81" s="80">
        <v>91</v>
      </c>
      <c r="BR81" s="80">
        <v>1114</v>
      </c>
      <c r="BS81" s="80">
        <v>31</v>
      </c>
      <c r="BV81" s="8">
        <f t="shared" si="2"/>
        <v>2231</v>
      </c>
    </row>
    <row r="82" spans="1:74" x14ac:dyDescent="0.35">
      <c r="A82" s="2">
        <v>53</v>
      </c>
      <c r="B82" s="49">
        <v>387</v>
      </c>
      <c r="C82" s="11" t="s">
        <v>80</v>
      </c>
      <c r="D82" s="11" t="s">
        <v>81</v>
      </c>
      <c r="E82" s="10" t="s">
        <v>37</v>
      </c>
      <c r="F82" s="52" t="s">
        <v>303</v>
      </c>
      <c r="G82" s="10">
        <v>93</v>
      </c>
      <c r="H82" s="10">
        <v>92</v>
      </c>
      <c r="I82" s="10">
        <v>91</v>
      </c>
      <c r="J82" s="2">
        <v>96</v>
      </c>
      <c r="K82" s="2">
        <v>98</v>
      </c>
      <c r="L82" s="2">
        <v>97</v>
      </c>
      <c r="M82" s="2">
        <v>98</v>
      </c>
      <c r="N82" s="2">
        <v>98</v>
      </c>
      <c r="O82" s="2">
        <v>93</v>
      </c>
      <c r="P82" s="2">
        <v>90</v>
      </c>
      <c r="Q82" s="2">
        <v>92</v>
      </c>
      <c r="R82" s="2">
        <v>94</v>
      </c>
      <c r="S82" s="2">
        <v>1132</v>
      </c>
      <c r="T82" s="2">
        <v>32</v>
      </c>
      <c r="U82" s="2"/>
      <c r="V82" s="2">
        <v>96</v>
      </c>
      <c r="W82" s="2">
        <v>96</v>
      </c>
      <c r="X82" s="2">
        <v>95</v>
      </c>
      <c r="Y82" s="2">
        <v>97</v>
      </c>
      <c r="Z82" s="2">
        <v>96</v>
      </c>
      <c r="AA82" s="2">
        <v>94</v>
      </c>
      <c r="AB82" s="2">
        <v>98</v>
      </c>
      <c r="AC82" s="2">
        <v>97</v>
      </c>
      <c r="AD82" s="2">
        <v>92</v>
      </c>
      <c r="AE82" s="2">
        <v>93</v>
      </c>
      <c r="AF82" s="2">
        <v>92</v>
      </c>
      <c r="AG82" s="2">
        <v>93</v>
      </c>
      <c r="AH82" s="2">
        <v>1139</v>
      </c>
      <c r="AI82" s="2">
        <v>38</v>
      </c>
      <c r="AJ82" s="2"/>
      <c r="AK82" s="2">
        <v>2271</v>
      </c>
      <c r="AL82" s="2">
        <v>70</v>
      </c>
      <c r="AM82" s="2"/>
      <c r="AN82" s="2"/>
      <c r="AO82" s="2"/>
      <c r="AP82" s="57">
        <v>96</v>
      </c>
      <c r="AQ82" s="57">
        <v>96</v>
      </c>
      <c r="AR82" s="57">
        <v>95</v>
      </c>
      <c r="AS82" s="57">
        <v>98</v>
      </c>
      <c r="AT82" s="57">
        <v>95</v>
      </c>
      <c r="AU82" s="57">
        <v>98</v>
      </c>
      <c r="AV82" s="57">
        <v>96</v>
      </c>
      <c r="AW82" s="57">
        <v>94</v>
      </c>
      <c r="AX82" s="57">
        <v>88</v>
      </c>
      <c r="AY82" s="57">
        <v>91</v>
      </c>
      <c r="AZ82" s="57">
        <v>90</v>
      </c>
      <c r="BA82" s="57">
        <v>84</v>
      </c>
      <c r="BB82" s="57">
        <v>1121</v>
      </c>
      <c r="BC82" s="57">
        <v>44</v>
      </c>
      <c r="BD82" s="2"/>
      <c r="BE82" s="2"/>
      <c r="BF82" s="80">
        <v>96</v>
      </c>
      <c r="BG82" s="80">
        <v>90</v>
      </c>
      <c r="BH82" s="80">
        <v>95</v>
      </c>
      <c r="BI82" s="80">
        <v>94</v>
      </c>
      <c r="BJ82" s="80">
        <v>99</v>
      </c>
      <c r="BK82" s="80">
        <v>95</v>
      </c>
      <c r="BL82" s="80">
        <v>97</v>
      </c>
      <c r="BM82" s="80">
        <v>96</v>
      </c>
      <c r="BN82" s="80">
        <v>85</v>
      </c>
      <c r="BO82" s="80">
        <v>86</v>
      </c>
      <c r="BP82" s="80">
        <v>89</v>
      </c>
      <c r="BQ82" s="80">
        <v>87</v>
      </c>
      <c r="BR82" s="80">
        <v>1109</v>
      </c>
      <c r="BS82" s="80">
        <v>29</v>
      </c>
      <c r="BV82" s="8">
        <f t="shared" si="2"/>
        <v>2230</v>
      </c>
    </row>
    <row r="83" spans="1:74" x14ac:dyDescent="0.35">
      <c r="A83" s="2">
        <v>54</v>
      </c>
      <c r="B83" s="49">
        <v>281</v>
      </c>
      <c r="C83" s="11" t="s">
        <v>92</v>
      </c>
      <c r="D83" s="11" t="s">
        <v>72</v>
      </c>
      <c r="E83" s="10" t="s">
        <v>611</v>
      </c>
      <c r="F83" s="52" t="s">
        <v>344</v>
      </c>
      <c r="G83" s="10">
        <v>96</v>
      </c>
      <c r="H83" s="10">
        <v>93</v>
      </c>
      <c r="I83" s="10">
        <v>90</v>
      </c>
      <c r="J83" s="2">
        <v>90</v>
      </c>
      <c r="K83" s="2">
        <v>97</v>
      </c>
      <c r="L83" s="2">
        <v>97</v>
      </c>
      <c r="M83" s="2">
        <v>96</v>
      </c>
      <c r="N83" s="2">
        <v>99</v>
      </c>
      <c r="O83" s="2">
        <v>92</v>
      </c>
      <c r="P83" s="2">
        <v>92</v>
      </c>
      <c r="Q83" s="2">
        <v>90</v>
      </c>
      <c r="R83" s="2">
        <v>85</v>
      </c>
      <c r="S83" s="2">
        <v>1117</v>
      </c>
      <c r="T83" s="2">
        <v>27</v>
      </c>
      <c r="U83" s="2"/>
      <c r="V83" s="2">
        <v>90</v>
      </c>
      <c r="W83" s="2">
        <v>92</v>
      </c>
      <c r="X83" s="2">
        <v>92</v>
      </c>
      <c r="Y83" s="2">
        <v>82</v>
      </c>
      <c r="Z83" s="2">
        <v>92</v>
      </c>
      <c r="AA83" s="2">
        <v>95</v>
      </c>
      <c r="AB83" s="2">
        <v>96</v>
      </c>
      <c r="AC83" s="2">
        <v>99</v>
      </c>
      <c r="AD83" s="2">
        <v>91</v>
      </c>
      <c r="AE83" s="2">
        <v>89</v>
      </c>
      <c r="AF83" s="2">
        <v>92</v>
      </c>
      <c r="AG83" s="2">
        <v>92</v>
      </c>
      <c r="AH83" s="2">
        <v>1102</v>
      </c>
      <c r="AI83" s="2">
        <v>30</v>
      </c>
      <c r="AJ83" s="2"/>
      <c r="AK83" s="2">
        <v>2219</v>
      </c>
      <c r="AL83" s="2">
        <v>57</v>
      </c>
      <c r="AM83" s="2"/>
      <c r="AN83" s="2"/>
      <c r="AO83" s="2"/>
      <c r="AP83" s="75">
        <v>93</v>
      </c>
      <c r="AQ83" s="75">
        <v>88</v>
      </c>
      <c r="AR83" s="75">
        <v>91</v>
      </c>
      <c r="AS83" s="75">
        <v>92</v>
      </c>
      <c r="AT83" s="75">
        <v>97</v>
      </c>
      <c r="AU83" s="75">
        <v>96</v>
      </c>
      <c r="AV83" s="75">
        <v>97</v>
      </c>
      <c r="AW83" s="75">
        <v>94</v>
      </c>
      <c r="AX83" s="75">
        <v>92</v>
      </c>
      <c r="AY83" s="75">
        <v>91</v>
      </c>
      <c r="AZ83" s="75">
        <v>91</v>
      </c>
      <c r="BA83" s="75">
        <v>95</v>
      </c>
      <c r="BB83" s="75">
        <v>1117</v>
      </c>
      <c r="BC83" s="75">
        <v>28</v>
      </c>
      <c r="BF83" s="80">
        <v>89</v>
      </c>
      <c r="BG83" s="80">
        <v>87</v>
      </c>
      <c r="BH83" s="80">
        <v>86</v>
      </c>
      <c r="BI83" s="80">
        <v>89</v>
      </c>
      <c r="BJ83" s="80">
        <v>95</v>
      </c>
      <c r="BK83" s="80">
        <v>96</v>
      </c>
      <c r="BL83" s="80">
        <v>98</v>
      </c>
      <c r="BM83" s="80">
        <v>98</v>
      </c>
      <c r="BN83" s="80">
        <v>96</v>
      </c>
      <c r="BO83" s="80">
        <v>90</v>
      </c>
      <c r="BP83" s="80">
        <v>94</v>
      </c>
      <c r="BQ83" s="80">
        <v>94</v>
      </c>
      <c r="BR83" s="80">
        <v>1112</v>
      </c>
      <c r="BS83" s="80">
        <v>27</v>
      </c>
      <c r="BV83" s="8">
        <f t="shared" si="2"/>
        <v>2229</v>
      </c>
    </row>
    <row r="84" spans="1:74" x14ac:dyDescent="0.35">
      <c r="A84" s="2">
        <v>55</v>
      </c>
      <c r="B84" s="49">
        <v>372</v>
      </c>
      <c r="C84" s="11" t="s">
        <v>19</v>
      </c>
      <c r="D84" s="11" t="s">
        <v>20</v>
      </c>
      <c r="E84" s="10" t="s">
        <v>6</v>
      </c>
      <c r="F84" s="52" t="s">
        <v>339</v>
      </c>
      <c r="G84" s="10">
        <v>96</v>
      </c>
      <c r="H84" s="10">
        <v>95</v>
      </c>
      <c r="I84" s="10">
        <v>96</v>
      </c>
      <c r="J84" s="2">
        <v>93</v>
      </c>
      <c r="K84" s="2">
        <v>95</v>
      </c>
      <c r="L84" s="2">
        <v>99</v>
      </c>
      <c r="M84" s="2">
        <v>99</v>
      </c>
      <c r="N84" s="2">
        <v>98</v>
      </c>
      <c r="O84" s="2">
        <v>95</v>
      </c>
      <c r="P84" s="2">
        <v>92</v>
      </c>
      <c r="Q84" s="2">
        <v>89</v>
      </c>
      <c r="R84" s="2">
        <v>93</v>
      </c>
      <c r="S84" s="2">
        <v>1140</v>
      </c>
      <c r="T84" s="2">
        <v>42</v>
      </c>
      <c r="U84" s="2"/>
      <c r="V84" s="2">
        <v>98</v>
      </c>
      <c r="W84" s="2">
        <v>94</v>
      </c>
      <c r="X84" s="2">
        <v>97</v>
      </c>
      <c r="Y84" s="2">
        <v>98</v>
      </c>
      <c r="Z84" s="2">
        <v>95</v>
      </c>
      <c r="AA84" s="2">
        <v>97</v>
      </c>
      <c r="AB84" s="2">
        <v>98</v>
      </c>
      <c r="AC84" s="2">
        <v>94</v>
      </c>
      <c r="AD84" s="2">
        <v>92</v>
      </c>
      <c r="AE84" s="2">
        <v>92</v>
      </c>
      <c r="AF84" s="2">
        <v>93</v>
      </c>
      <c r="AG84" s="2">
        <v>94</v>
      </c>
      <c r="AH84" s="2">
        <v>1142</v>
      </c>
      <c r="AI84" s="2">
        <v>32</v>
      </c>
      <c r="AJ84" s="2"/>
      <c r="AK84" s="2">
        <v>2282</v>
      </c>
      <c r="AL84" s="2">
        <v>74</v>
      </c>
      <c r="AM84" s="2"/>
      <c r="AN84" s="2"/>
      <c r="AO84" s="2"/>
      <c r="AP84" s="57">
        <v>95</v>
      </c>
      <c r="AQ84" s="57">
        <v>89</v>
      </c>
      <c r="AR84" s="57">
        <v>92</v>
      </c>
      <c r="AS84" s="57">
        <v>95</v>
      </c>
      <c r="AT84" s="57">
        <v>92</v>
      </c>
      <c r="AU84" s="57">
        <v>94</v>
      </c>
      <c r="AV84" s="57">
        <v>95</v>
      </c>
      <c r="AW84" s="57">
        <v>96</v>
      </c>
      <c r="AX84" s="57">
        <v>97</v>
      </c>
      <c r="AY84" s="57">
        <v>93</v>
      </c>
      <c r="AZ84" s="57">
        <v>90</v>
      </c>
      <c r="BA84" s="57">
        <v>89</v>
      </c>
      <c r="BB84" s="57">
        <v>1117</v>
      </c>
      <c r="BC84" s="57">
        <v>28</v>
      </c>
      <c r="BD84" s="2"/>
      <c r="BE84" s="2"/>
      <c r="BF84" s="80">
        <v>89</v>
      </c>
      <c r="BG84" s="80">
        <v>93</v>
      </c>
      <c r="BH84" s="80">
        <v>91</v>
      </c>
      <c r="BI84" s="80">
        <v>97</v>
      </c>
      <c r="BJ84" s="80">
        <v>94</v>
      </c>
      <c r="BK84" s="80">
        <v>95</v>
      </c>
      <c r="BL84" s="80">
        <v>91</v>
      </c>
      <c r="BM84" s="80">
        <v>97</v>
      </c>
      <c r="BN84" s="80">
        <v>91</v>
      </c>
      <c r="BO84" s="80">
        <v>90</v>
      </c>
      <c r="BP84" s="80">
        <v>89</v>
      </c>
      <c r="BQ84" s="80">
        <v>91</v>
      </c>
      <c r="BR84" s="80">
        <v>1108</v>
      </c>
      <c r="BS84" s="80">
        <v>18</v>
      </c>
      <c r="BV84" s="8">
        <f t="shared" si="2"/>
        <v>2225</v>
      </c>
    </row>
    <row r="85" spans="1:74" x14ac:dyDescent="0.35">
      <c r="A85" s="2">
        <v>56</v>
      </c>
      <c r="B85" s="49">
        <v>262</v>
      </c>
      <c r="C85" s="11" t="s">
        <v>64</v>
      </c>
      <c r="D85" s="11" t="s">
        <v>137</v>
      </c>
      <c r="E85" s="10" t="s">
        <v>37</v>
      </c>
      <c r="F85" s="52" t="s">
        <v>344</v>
      </c>
      <c r="G85" s="10">
        <v>89</v>
      </c>
      <c r="H85" s="10">
        <v>91</v>
      </c>
      <c r="I85" s="10">
        <v>91</v>
      </c>
      <c r="J85" s="2">
        <v>90</v>
      </c>
      <c r="K85" s="2">
        <v>100</v>
      </c>
      <c r="L85" s="2">
        <v>98</v>
      </c>
      <c r="M85" s="2">
        <v>96</v>
      </c>
      <c r="N85" s="2">
        <v>97</v>
      </c>
      <c r="O85" s="2">
        <v>90</v>
      </c>
      <c r="P85" s="2">
        <v>92</v>
      </c>
      <c r="Q85" s="2">
        <v>88</v>
      </c>
      <c r="R85" s="2">
        <v>88</v>
      </c>
      <c r="S85" s="2">
        <v>1110</v>
      </c>
      <c r="T85" s="2">
        <v>25</v>
      </c>
      <c r="U85" s="2"/>
      <c r="V85" s="2">
        <v>91</v>
      </c>
      <c r="W85" s="2">
        <v>92</v>
      </c>
      <c r="X85" s="2">
        <v>90</v>
      </c>
      <c r="Y85" s="2">
        <v>94</v>
      </c>
      <c r="Z85" s="2">
        <v>99</v>
      </c>
      <c r="AA85" s="2">
        <v>97</v>
      </c>
      <c r="AB85" s="2">
        <v>99</v>
      </c>
      <c r="AC85" s="2">
        <v>99</v>
      </c>
      <c r="AD85" s="2">
        <v>83</v>
      </c>
      <c r="AE85" s="2">
        <v>88</v>
      </c>
      <c r="AF85" s="2">
        <v>84</v>
      </c>
      <c r="AG85" s="2">
        <v>87</v>
      </c>
      <c r="AH85" s="2">
        <v>1103</v>
      </c>
      <c r="AI85" s="2">
        <v>33</v>
      </c>
      <c r="AJ85" s="2"/>
      <c r="AK85" s="2">
        <v>2213</v>
      </c>
      <c r="AL85" s="2">
        <v>58</v>
      </c>
      <c r="AM85" s="2"/>
      <c r="AN85" s="2"/>
      <c r="AO85" s="2"/>
      <c r="AP85" s="75">
        <v>91</v>
      </c>
      <c r="AQ85" s="75">
        <v>92</v>
      </c>
      <c r="AR85" s="75">
        <v>94</v>
      </c>
      <c r="AS85" s="75">
        <v>97</v>
      </c>
      <c r="AT85" s="75">
        <v>98</v>
      </c>
      <c r="AU85" s="75">
        <v>99</v>
      </c>
      <c r="AV85" s="75">
        <v>94</v>
      </c>
      <c r="AW85" s="75">
        <v>99</v>
      </c>
      <c r="AX85" s="75">
        <v>86</v>
      </c>
      <c r="AY85" s="75">
        <v>92</v>
      </c>
      <c r="AZ85" s="75">
        <v>86</v>
      </c>
      <c r="BA85" s="75">
        <v>85</v>
      </c>
      <c r="BB85" s="75">
        <v>1113</v>
      </c>
      <c r="BC85" s="75">
        <v>34</v>
      </c>
      <c r="BF85" s="80">
        <v>92</v>
      </c>
      <c r="BG85" s="80">
        <v>92</v>
      </c>
      <c r="BH85" s="80">
        <v>93</v>
      </c>
      <c r="BI85" s="80">
        <v>88</v>
      </c>
      <c r="BJ85" s="80">
        <v>99</v>
      </c>
      <c r="BK85" s="80">
        <v>95</v>
      </c>
      <c r="BL85" s="80">
        <v>99</v>
      </c>
      <c r="BM85" s="80">
        <v>96</v>
      </c>
      <c r="BN85" s="80">
        <v>91</v>
      </c>
      <c r="BO85" s="80">
        <v>89</v>
      </c>
      <c r="BP85" s="80">
        <v>87</v>
      </c>
      <c r="BQ85" s="80">
        <v>88</v>
      </c>
      <c r="BR85" s="80">
        <v>1109</v>
      </c>
      <c r="BS85" s="80">
        <v>29</v>
      </c>
      <c r="BV85" s="8">
        <f t="shared" si="2"/>
        <v>2222</v>
      </c>
    </row>
    <row r="86" spans="1:74" x14ac:dyDescent="0.35">
      <c r="A86" s="2">
        <v>57</v>
      </c>
      <c r="B86" s="10">
        <v>418</v>
      </c>
      <c r="C86" s="11" t="s">
        <v>39</v>
      </c>
      <c r="D86" s="11" t="s">
        <v>631</v>
      </c>
      <c r="E86" s="10" t="s">
        <v>349</v>
      </c>
      <c r="F86" s="10" t="s">
        <v>160</v>
      </c>
      <c r="AP86" s="75">
        <v>96</v>
      </c>
      <c r="AQ86" s="75">
        <v>96</v>
      </c>
      <c r="AR86" s="75">
        <v>93</v>
      </c>
      <c r="AS86" s="75">
        <v>94</v>
      </c>
      <c r="AT86" s="75">
        <v>94</v>
      </c>
      <c r="AU86" s="75">
        <v>95</v>
      </c>
      <c r="AV86" s="75">
        <v>97</v>
      </c>
      <c r="AW86" s="75">
        <v>95</v>
      </c>
      <c r="AX86" s="75">
        <v>86</v>
      </c>
      <c r="AY86" s="75">
        <v>87</v>
      </c>
      <c r="AZ86" s="75">
        <v>84</v>
      </c>
      <c r="BA86" s="75">
        <v>88</v>
      </c>
      <c r="BB86" s="75">
        <v>1105</v>
      </c>
      <c r="BC86" s="75">
        <v>29</v>
      </c>
      <c r="BF86" s="80">
        <v>92</v>
      </c>
      <c r="BG86" s="80">
        <v>93</v>
      </c>
      <c r="BH86" s="80">
        <v>94</v>
      </c>
      <c r="BI86" s="80">
        <v>91</v>
      </c>
      <c r="BJ86" s="80">
        <v>98</v>
      </c>
      <c r="BK86" s="80">
        <v>98</v>
      </c>
      <c r="BL86" s="80">
        <v>96</v>
      </c>
      <c r="BM86" s="80">
        <v>99</v>
      </c>
      <c r="BN86" s="80">
        <v>86</v>
      </c>
      <c r="BO86" s="80">
        <v>85</v>
      </c>
      <c r="BP86" s="80">
        <v>89</v>
      </c>
      <c r="BQ86" s="80">
        <v>89</v>
      </c>
      <c r="BR86" s="80">
        <v>1110</v>
      </c>
      <c r="BS86" s="80">
        <v>30</v>
      </c>
      <c r="BV86" s="8">
        <f t="shared" si="2"/>
        <v>2215</v>
      </c>
    </row>
    <row r="87" spans="1:74" x14ac:dyDescent="0.35">
      <c r="A87" s="2">
        <v>58</v>
      </c>
      <c r="B87" s="49">
        <v>170</v>
      </c>
      <c r="C87" s="50" t="s">
        <v>407</v>
      </c>
      <c r="D87" s="51" t="s">
        <v>408</v>
      </c>
      <c r="E87" s="52" t="s">
        <v>611</v>
      </c>
      <c r="F87" s="52" t="s">
        <v>355</v>
      </c>
      <c r="AP87" s="75">
        <v>89</v>
      </c>
      <c r="AQ87" s="75">
        <v>93</v>
      </c>
      <c r="AR87" s="75">
        <v>90</v>
      </c>
      <c r="AS87" s="75">
        <v>97</v>
      </c>
      <c r="AT87" s="75">
        <v>95</v>
      </c>
      <c r="AU87" s="75">
        <v>95</v>
      </c>
      <c r="AV87" s="75">
        <v>95</v>
      </c>
      <c r="AW87" s="75">
        <v>98</v>
      </c>
      <c r="AX87" s="75">
        <v>87</v>
      </c>
      <c r="AY87" s="75">
        <v>85</v>
      </c>
      <c r="AZ87" s="75">
        <v>87</v>
      </c>
      <c r="BA87" s="75">
        <v>94</v>
      </c>
      <c r="BB87" s="75">
        <v>1105</v>
      </c>
      <c r="BC87" s="75">
        <v>22</v>
      </c>
      <c r="BF87" s="80">
        <v>91</v>
      </c>
      <c r="BG87" s="80">
        <v>91</v>
      </c>
      <c r="BH87" s="80">
        <v>93</v>
      </c>
      <c r="BI87" s="80">
        <v>93</v>
      </c>
      <c r="BJ87" s="80">
        <v>95</v>
      </c>
      <c r="BK87" s="80">
        <v>96</v>
      </c>
      <c r="BL87" s="80">
        <v>94</v>
      </c>
      <c r="BM87" s="80">
        <v>95</v>
      </c>
      <c r="BN87" s="80">
        <v>83</v>
      </c>
      <c r="BO87" s="80">
        <v>90</v>
      </c>
      <c r="BP87" s="80">
        <v>93</v>
      </c>
      <c r="BQ87" s="80">
        <v>92</v>
      </c>
      <c r="BR87" s="80">
        <v>1106</v>
      </c>
      <c r="BS87" s="80">
        <v>25</v>
      </c>
      <c r="BV87" s="8">
        <f t="shared" si="2"/>
        <v>2211</v>
      </c>
    </row>
    <row r="88" spans="1:74" x14ac:dyDescent="0.35">
      <c r="A88" s="2">
        <v>59</v>
      </c>
      <c r="B88" s="49">
        <v>330</v>
      </c>
      <c r="C88" s="11" t="s">
        <v>64</v>
      </c>
      <c r="D88" s="11" t="s">
        <v>97</v>
      </c>
      <c r="E88" s="10" t="s">
        <v>70</v>
      </c>
      <c r="F88" s="52" t="s">
        <v>344</v>
      </c>
      <c r="G88" s="10">
        <v>87</v>
      </c>
      <c r="H88" s="10">
        <v>91</v>
      </c>
      <c r="I88" s="10">
        <v>92</v>
      </c>
      <c r="J88" s="2">
        <v>92</v>
      </c>
      <c r="K88" s="2">
        <v>96</v>
      </c>
      <c r="L88" s="2">
        <v>98</v>
      </c>
      <c r="M88" s="2">
        <v>97</v>
      </c>
      <c r="N88" s="2">
        <v>95</v>
      </c>
      <c r="O88" s="2">
        <v>93</v>
      </c>
      <c r="P88" s="2">
        <v>87</v>
      </c>
      <c r="Q88" s="2">
        <v>88</v>
      </c>
      <c r="R88" s="2">
        <v>84</v>
      </c>
      <c r="S88" s="2">
        <v>1100</v>
      </c>
      <c r="T88" s="2">
        <v>32</v>
      </c>
      <c r="U88" s="2"/>
      <c r="V88" s="2">
        <v>92</v>
      </c>
      <c r="W88" s="2">
        <v>95</v>
      </c>
      <c r="X88" s="2">
        <v>93</v>
      </c>
      <c r="Y88" s="2">
        <v>94</v>
      </c>
      <c r="Z88" s="2">
        <v>96</v>
      </c>
      <c r="AA88" s="2">
        <v>96</v>
      </c>
      <c r="AB88" s="2">
        <v>97</v>
      </c>
      <c r="AC88" s="2">
        <v>97</v>
      </c>
      <c r="AD88" s="2">
        <v>89</v>
      </c>
      <c r="AE88" s="2">
        <v>92</v>
      </c>
      <c r="AF88" s="2">
        <v>84</v>
      </c>
      <c r="AG88" s="2">
        <v>89</v>
      </c>
      <c r="AH88" s="2">
        <v>1114</v>
      </c>
      <c r="AI88" s="2">
        <v>28</v>
      </c>
      <c r="AJ88" s="2"/>
      <c r="AK88" s="2">
        <v>2214</v>
      </c>
      <c r="AL88" s="2">
        <v>60</v>
      </c>
      <c r="AM88" s="2"/>
      <c r="AN88" s="2"/>
      <c r="AO88" s="2"/>
      <c r="AP88" s="75">
        <v>92</v>
      </c>
      <c r="AQ88" s="75">
        <v>88</v>
      </c>
      <c r="AR88" s="75">
        <v>91</v>
      </c>
      <c r="AS88" s="75">
        <v>83</v>
      </c>
      <c r="AT88" s="75">
        <v>99</v>
      </c>
      <c r="AU88" s="75">
        <v>97</v>
      </c>
      <c r="AV88" s="75">
        <v>97</v>
      </c>
      <c r="AW88" s="75">
        <v>93</v>
      </c>
      <c r="AX88" s="75">
        <v>88</v>
      </c>
      <c r="AY88" s="75">
        <v>90</v>
      </c>
      <c r="AZ88" s="75">
        <v>91</v>
      </c>
      <c r="BA88" s="75">
        <v>87</v>
      </c>
      <c r="BB88" s="75">
        <v>1096</v>
      </c>
      <c r="BC88" s="75">
        <v>23</v>
      </c>
      <c r="BF88" s="80">
        <v>91</v>
      </c>
      <c r="BG88" s="80">
        <v>91</v>
      </c>
      <c r="BH88" s="80">
        <v>89</v>
      </c>
      <c r="BI88" s="80">
        <v>93</v>
      </c>
      <c r="BJ88" s="80">
        <v>96</v>
      </c>
      <c r="BK88" s="80">
        <v>95</v>
      </c>
      <c r="BL88" s="80">
        <v>93</v>
      </c>
      <c r="BM88" s="80">
        <v>97</v>
      </c>
      <c r="BN88" s="80">
        <v>91</v>
      </c>
      <c r="BO88" s="80">
        <v>93</v>
      </c>
      <c r="BP88" s="80">
        <v>94</v>
      </c>
      <c r="BQ88" s="80">
        <v>92</v>
      </c>
      <c r="BR88" s="80">
        <v>1115</v>
      </c>
      <c r="BS88" s="80">
        <v>30</v>
      </c>
      <c r="BV88" s="8">
        <f t="shared" si="2"/>
        <v>2211</v>
      </c>
    </row>
    <row r="89" spans="1:74" x14ac:dyDescent="0.35">
      <c r="A89" s="2">
        <v>60</v>
      </c>
      <c r="B89" s="49">
        <v>341</v>
      </c>
      <c r="C89" s="50" t="s">
        <v>118</v>
      </c>
      <c r="D89" s="51" t="s">
        <v>431</v>
      </c>
      <c r="E89" s="52" t="s">
        <v>397</v>
      </c>
      <c r="F89" s="52" t="s">
        <v>303</v>
      </c>
      <c r="AP89" s="75">
        <v>93</v>
      </c>
      <c r="AQ89" s="75">
        <v>97</v>
      </c>
      <c r="AR89" s="75">
        <v>96</v>
      </c>
      <c r="AS89" s="75">
        <v>89</v>
      </c>
      <c r="AT89" s="75">
        <v>95</v>
      </c>
      <c r="AU89" s="75">
        <v>95</v>
      </c>
      <c r="AV89" s="75">
        <v>93</v>
      </c>
      <c r="AW89" s="75">
        <v>95</v>
      </c>
      <c r="AX89" s="75">
        <v>89</v>
      </c>
      <c r="AY89" s="75">
        <v>84</v>
      </c>
      <c r="AZ89" s="75">
        <v>86</v>
      </c>
      <c r="BA89" s="75">
        <v>90</v>
      </c>
      <c r="BB89" s="75">
        <v>1102</v>
      </c>
      <c r="BC89" s="75">
        <v>24</v>
      </c>
      <c r="BF89" s="80">
        <v>92</v>
      </c>
      <c r="BG89" s="80">
        <v>93</v>
      </c>
      <c r="BH89" s="80">
        <v>92</v>
      </c>
      <c r="BI89" s="80">
        <v>93</v>
      </c>
      <c r="BJ89" s="80">
        <v>94</v>
      </c>
      <c r="BK89" s="80">
        <v>95</v>
      </c>
      <c r="BL89" s="80">
        <v>97</v>
      </c>
      <c r="BM89" s="80">
        <v>98</v>
      </c>
      <c r="BN89" s="80">
        <v>89</v>
      </c>
      <c r="BO89" s="80">
        <v>88</v>
      </c>
      <c r="BP89" s="80">
        <v>88</v>
      </c>
      <c r="BQ89" s="80">
        <v>87</v>
      </c>
      <c r="BR89" s="80">
        <v>1106</v>
      </c>
      <c r="BS89" s="80">
        <v>28</v>
      </c>
      <c r="BV89" s="8">
        <f t="shared" si="2"/>
        <v>2208</v>
      </c>
    </row>
    <row r="90" spans="1:74" x14ac:dyDescent="0.35">
      <c r="A90" s="2">
        <v>61</v>
      </c>
      <c r="B90" s="49">
        <v>380</v>
      </c>
      <c r="C90" s="11" t="s">
        <v>103</v>
      </c>
      <c r="D90" s="11" t="s">
        <v>104</v>
      </c>
      <c r="E90" s="10" t="s">
        <v>37</v>
      </c>
      <c r="F90" s="52" t="s">
        <v>344</v>
      </c>
      <c r="G90" s="10">
        <v>87</v>
      </c>
      <c r="H90" s="10">
        <v>95</v>
      </c>
      <c r="I90" s="10">
        <v>97</v>
      </c>
      <c r="J90" s="19">
        <v>93</v>
      </c>
      <c r="K90" s="19">
        <v>95</v>
      </c>
      <c r="L90" s="19">
        <v>96</v>
      </c>
      <c r="M90" s="19">
        <v>95</v>
      </c>
      <c r="N90" s="19">
        <v>96</v>
      </c>
      <c r="O90" s="19">
        <v>89</v>
      </c>
      <c r="P90" s="19">
        <v>90</v>
      </c>
      <c r="Q90" s="19">
        <v>82</v>
      </c>
      <c r="R90" s="19">
        <v>89</v>
      </c>
      <c r="S90" s="19">
        <v>1104</v>
      </c>
      <c r="T90" s="19">
        <v>29</v>
      </c>
      <c r="U90" s="19"/>
      <c r="V90" s="19">
        <v>91</v>
      </c>
      <c r="W90" s="19">
        <v>95</v>
      </c>
      <c r="X90" s="19">
        <v>93</v>
      </c>
      <c r="Y90" s="19">
        <v>93</v>
      </c>
      <c r="Z90" s="19">
        <v>98</v>
      </c>
      <c r="AA90" s="19">
        <v>97</v>
      </c>
      <c r="AB90" s="19">
        <v>96</v>
      </c>
      <c r="AC90" s="19">
        <v>96</v>
      </c>
      <c r="AD90" s="19">
        <v>86</v>
      </c>
      <c r="AE90" s="19">
        <v>88</v>
      </c>
      <c r="AF90" s="19">
        <v>92</v>
      </c>
      <c r="AG90" s="19">
        <v>82</v>
      </c>
      <c r="AH90" s="19">
        <v>1107</v>
      </c>
      <c r="AI90" s="19">
        <v>23</v>
      </c>
      <c r="AJ90" s="19"/>
      <c r="AK90" s="19">
        <v>2211</v>
      </c>
      <c r="AL90" s="19">
        <v>52</v>
      </c>
      <c r="AM90" s="2"/>
      <c r="AN90" s="2"/>
      <c r="AO90" s="2"/>
      <c r="AP90" s="75">
        <v>92</v>
      </c>
      <c r="AQ90" s="75">
        <v>90</v>
      </c>
      <c r="AR90" s="75">
        <v>91</v>
      </c>
      <c r="AS90" s="75">
        <v>93</v>
      </c>
      <c r="AT90" s="75">
        <v>97</v>
      </c>
      <c r="AU90" s="75">
        <v>96</v>
      </c>
      <c r="AV90" s="75">
        <v>95</v>
      </c>
      <c r="AW90" s="75">
        <v>95</v>
      </c>
      <c r="AX90" s="75">
        <v>95</v>
      </c>
      <c r="AY90" s="75">
        <v>89</v>
      </c>
      <c r="AZ90" s="75">
        <v>92</v>
      </c>
      <c r="BA90" s="75">
        <v>88</v>
      </c>
      <c r="BB90" s="75">
        <v>1113</v>
      </c>
      <c r="BC90" s="75">
        <v>29</v>
      </c>
      <c r="BF90" s="80">
        <v>94</v>
      </c>
      <c r="BG90" s="80">
        <v>85</v>
      </c>
      <c r="BH90" s="80">
        <v>94</v>
      </c>
      <c r="BI90" s="80">
        <v>89</v>
      </c>
      <c r="BJ90" s="80">
        <v>98</v>
      </c>
      <c r="BK90" s="80">
        <v>96</v>
      </c>
      <c r="BL90" s="80">
        <v>94</v>
      </c>
      <c r="BM90" s="80">
        <v>94</v>
      </c>
      <c r="BN90" s="80">
        <v>93</v>
      </c>
      <c r="BO90" s="80">
        <v>85</v>
      </c>
      <c r="BP90" s="80">
        <v>79</v>
      </c>
      <c r="BQ90" s="80">
        <v>90</v>
      </c>
      <c r="BR90" s="80">
        <v>1091</v>
      </c>
      <c r="BS90" s="80">
        <v>27</v>
      </c>
      <c r="BV90" s="8">
        <f t="shared" si="2"/>
        <v>2204</v>
      </c>
    </row>
    <row r="91" spans="1:74" x14ac:dyDescent="0.35">
      <c r="A91" s="2">
        <v>62</v>
      </c>
      <c r="B91" s="49">
        <v>155</v>
      </c>
      <c r="C91" s="50" t="s">
        <v>374</v>
      </c>
      <c r="D91" s="51" t="s">
        <v>375</v>
      </c>
      <c r="E91" s="52" t="s">
        <v>37</v>
      </c>
      <c r="F91" s="52" t="s">
        <v>303</v>
      </c>
      <c r="AP91" s="57">
        <v>93</v>
      </c>
      <c r="AQ91" s="57">
        <v>93</v>
      </c>
      <c r="AR91" s="57">
        <v>97</v>
      </c>
      <c r="AS91" s="57">
        <v>93</v>
      </c>
      <c r="AT91" s="57">
        <v>97</v>
      </c>
      <c r="AU91" s="57">
        <v>98</v>
      </c>
      <c r="AV91" s="57">
        <v>95</v>
      </c>
      <c r="AW91" s="57">
        <v>99</v>
      </c>
      <c r="AX91" s="57">
        <v>85</v>
      </c>
      <c r="AY91" s="57">
        <v>84</v>
      </c>
      <c r="AZ91" s="57">
        <v>80</v>
      </c>
      <c r="BA91" s="57">
        <v>83</v>
      </c>
      <c r="BB91" s="57">
        <v>1097</v>
      </c>
      <c r="BC91" s="57">
        <v>35</v>
      </c>
      <c r="BD91" s="2"/>
      <c r="BE91" s="2"/>
      <c r="BF91" s="80">
        <v>94</v>
      </c>
      <c r="BG91" s="80">
        <v>97</v>
      </c>
      <c r="BH91" s="80">
        <v>93</v>
      </c>
      <c r="BI91" s="80">
        <v>95</v>
      </c>
      <c r="BJ91" s="80">
        <v>99</v>
      </c>
      <c r="BK91" s="80">
        <v>100</v>
      </c>
      <c r="BL91" s="80">
        <v>97</v>
      </c>
      <c r="BM91" s="80">
        <v>97</v>
      </c>
      <c r="BN91" s="80">
        <v>84</v>
      </c>
      <c r="BO91" s="80">
        <v>76</v>
      </c>
      <c r="BP91" s="80">
        <v>86</v>
      </c>
      <c r="BQ91" s="80">
        <v>81</v>
      </c>
      <c r="BR91" s="80">
        <v>1099</v>
      </c>
      <c r="BS91" s="80">
        <v>39</v>
      </c>
      <c r="BV91" s="8">
        <f t="shared" si="2"/>
        <v>2196</v>
      </c>
    </row>
    <row r="92" spans="1:74" x14ac:dyDescent="0.35">
      <c r="A92" s="2">
        <v>63</v>
      </c>
      <c r="B92" s="49">
        <v>242</v>
      </c>
      <c r="C92" s="50" t="s">
        <v>422</v>
      </c>
      <c r="D92" s="51" t="s">
        <v>423</v>
      </c>
      <c r="E92" s="59" t="s">
        <v>349</v>
      </c>
      <c r="F92" s="52" t="s">
        <v>160</v>
      </c>
      <c r="AP92" s="75">
        <v>91</v>
      </c>
      <c r="AQ92" s="75">
        <v>87</v>
      </c>
      <c r="AR92" s="75">
        <v>91</v>
      </c>
      <c r="AS92" s="75">
        <v>89</v>
      </c>
      <c r="AT92" s="75">
        <v>95</v>
      </c>
      <c r="AU92" s="75">
        <v>96</v>
      </c>
      <c r="AV92" s="75">
        <v>95</v>
      </c>
      <c r="AW92" s="75">
        <v>96</v>
      </c>
      <c r="AX92" s="75">
        <v>89</v>
      </c>
      <c r="AY92" s="75">
        <v>95</v>
      </c>
      <c r="AZ92" s="75">
        <v>90</v>
      </c>
      <c r="BA92" s="75">
        <v>86</v>
      </c>
      <c r="BB92" s="75">
        <v>1100</v>
      </c>
      <c r="BC92" s="75">
        <v>21</v>
      </c>
      <c r="BF92" s="80">
        <v>84</v>
      </c>
      <c r="BG92" s="80">
        <v>93</v>
      </c>
      <c r="BH92" s="80">
        <v>89</v>
      </c>
      <c r="BI92" s="80">
        <v>90</v>
      </c>
      <c r="BJ92" s="80">
        <v>97</v>
      </c>
      <c r="BK92" s="80">
        <v>96</v>
      </c>
      <c r="BL92" s="80">
        <v>98</v>
      </c>
      <c r="BM92" s="80">
        <v>97</v>
      </c>
      <c r="BN92" s="80">
        <v>87</v>
      </c>
      <c r="BO92" s="80">
        <v>84</v>
      </c>
      <c r="BP92" s="80">
        <v>92</v>
      </c>
      <c r="BQ92" s="80">
        <v>87</v>
      </c>
      <c r="BR92" s="80">
        <v>1094</v>
      </c>
      <c r="BS92" s="80">
        <v>31</v>
      </c>
      <c r="BV92" s="8">
        <f t="shared" si="2"/>
        <v>2194</v>
      </c>
    </row>
    <row r="93" spans="1:74" x14ac:dyDescent="0.35">
      <c r="A93" s="2">
        <v>64</v>
      </c>
      <c r="B93" s="49">
        <v>338</v>
      </c>
      <c r="C93" s="11" t="s">
        <v>32</v>
      </c>
      <c r="D93" s="11" t="s">
        <v>85</v>
      </c>
      <c r="E93" s="10" t="s">
        <v>37</v>
      </c>
      <c r="F93" s="52" t="s">
        <v>303</v>
      </c>
      <c r="G93" s="10">
        <v>93</v>
      </c>
      <c r="H93" s="10">
        <v>93</v>
      </c>
      <c r="I93" s="10">
        <v>92</v>
      </c>
      <c r="J93" s="2">
        <v>94</v>
      </c>
      <c r="K93" s="2">
        <v>99</v>
      </c>
      <c r="L93" s="2">
        <v>98</v>
      </c>
      <c r="M93" s="2">
        <v>97</v>
      </c>
      <c r="N93" s="2">
        <v>95</v>
      </c>
      <c r="O93" s="2">
        <v>90</v>
      </c>
      <c r="P93" s="2">
        <v>93</v>
      </c>
      <c r="Q93" s="2">
        <v>90</v>
      </c>
      <c r="R93" s="2">
        <v>89</v>
      </c>
      <c r="S93" s="2">
        <v>1123</v>
      </c>
      <c r="T93" s="2">
        <v>32</v>
      </c>
      <c r="U93" s="2"/>
      <c r="V93" s="2">
        <v>95</v>
      </c>
      <c r="W93" s="2">
        <v>96</v>
      </c>
      <c r="X93" s="2">
        <v>93</v>
      </c>
      <c r="Y93" s="2">
        <v>95</v>
      </c>
      <c r="Z93" s="2">
        <v>98</v>
      </c>
      <c r="AA93" s="2">
        <v>97</v>
      </c>
      <c r="AB93" s="2">
        <v>94</v>
      </c>
      <c r="AC93" s="2">
        <v>98</v>
      </c>
      <c r="AD93" s="2">
        <v>96</v>
      </c>
      <c r="AE93" s="2">
        <v>93</v>
      </c>
      <c r="AF93" s="2">
        <v>93</v>
      </c>
      <c r="AG93" s="2">
        <v>88</v>
      </c>
      <c r="AH93" s="2">
        <v>1136</v>
      </c>
      <c r="AI93" s="2">
        <v>33</v>
      </c>
      <c r="AJ93" s="2"/>
      <c r="AK93" s="2">
        <v>2259</v>
      </c>
      <c r="AL93" s="2">
        <v>65</v>
      </c>
      <c r="AM93" s="19"/>
      <c r="AN93" s="19"/>
      <c r="AO93" s="2"/>
      <c r="AP93" s="57">
        <v>92</v>
      </c>
      <c r="AQ93" s="57">
        <v>93</v>
      </c>
      <c r="AR93" s="57">
        <v>92</v>
      </c>
      <c r="AS93" s="57">
        <v>95</v>
      </c>
      <c r="AT93" s="57">
        <v>91</v>
      </c>
      <c r="AU93" s="57">
        <v>95</v>
      </c>
      <c r="AV93" s="57">
        <v>97</v>
      </c>
      <c r="AW93" s="57">
        <v>94</v>
      </c>
      <c r="AX93" s="57">
        <v>87</v>
      </c>
      <c r="AY93" s="57">
        <v>84</v>
      </c>
      <c r="AZ93" s="57">
        <v>96</v>
      </c>
      <c r="BA93" s="57">
        <v>92</v>
      </c>
      <c r="BB93" s="57">
        <v>1108</v>
      </c>
      <c r="BC93" s="57">
        <v>29</v>
      </c>
      <c r="BD93" s="2"/>
      <c r="BE93" s="2"/>
      <c r="BF93" s="80">
        <v>92</v>
      </c>
      <c r="BG93" s="80">
        <v>91</v>
      </c>
      <c r="BH93" s="80">
        <v>92</v>
      </c>
      <c r="BI93" s="80">
        <v>92</v>
      </c>
      <c r="BJ93" s="80">
        <v>96</v>
      </c>
      <c r="BK93" s="80">
        <v>92</v>
      </c>
      <c r="BL93" s="80">
        <v>93</v>
      </c>
      <c r="BM93" s="80">
        <v>93</v>
      </c>
      <c r="BN93" s="80">
        <v>88</v>
      </c>
      <c r="BO93" s="80">
        <v>80</v>
      </c>
      <c r="BP93" s="80">
        <v>87</v>
      </c>
      <c r="BQ93" s="80">
        <v>88</v>
      </c>
      <c r="BR93" s="80">
        <v>1084</v>
      </c>
      <c r="BS93" s="80">
        <v>19</v>
      </c>
      <c r="BV93" s="8">
        <f t="shared" si="2"/>
        <v>2192</v>
      </c>
    </row>
    <row r="94" spans="1:74" x14ac:dyDescent="0.35">
      <c r="A94" s="2">
        <v>65</v>
      </c>
      <c r="B94" s="49">
        <v>328</v>
      </c>
      <c r="C94" s="11" t="s">
        <v>96</v>
      </c>
      <c r="D94" s="11" t="s">
        <v>377</v>
      </c>
      <c r="E94" s="10" t="s">
        <v>37</v>
      </c>
      <c r="F94" s="52" t="s">
        <v>303</v>
      </c>
      <c r="G94" s="10">
        <v>94</v>
      </c>
      <c r="H94" s="10">
        <v>93</v>
      </c>
      <c r="I94" s="10">
        <v>96</v>
      </c>
      <c r="J94" s="2">
        <v>95</v>
      </c>
      <c r="K94" s="2">
        <v>98</v>
      </c>
      <c r="L94" s="2">
        <v>99</v>
      </c>
      <c r="M94" s="2">
        <v>100</v>
      </c>
      <c r="N94" s="2">
        <v>96</v>
      </c>
      <c r="O94" s="2">
        <v>91</v>
      </c>
      <c r="P94" s="2">
        <v>91</v>
      </c>
      <c r="Q94" s="2">
        <v>97</v>
      </c>
      <c r="R94" s="2">
        <v>92</v>
      </c>
      <c r="S94" s="2">
        <v>1142</v>
      </c>
      <c r="T94" s="2">
        <v>33</v>
      </c>
      <c r="U94" s="2"/>
      <c r="V94" s="2">
        <v>87</v>
      </c>
      <c r="W94" s="2">
        <v>92</v>
      </c>
      <c r="X94" s="2">
        <v>85</v>
      </c>
      <c r="Y94" s="2">
        <v>90</v>
      </c>
      <c r="Z94" s="2">
        <v>95</v>
      </c>
      <c r="AA94" s="2">
        <v>96</v>
      </c>
      <c r="AB94" s="2">
        <v>97</v>
      </c>
      <c r="AC94" s="2">
        <v>97</v>
      </c>
      <c r="AD94" s="2">
        <v>90</v>
      </c>
      <c r="AE94" s="2">
        <v>93</v>
      </c>
      <c r="AF94" s="2">
        <v>92</v>
      </c>
      <c r="AG94" s="2">
        <v>93</v>
      </c>
      <c r="AH94" s="2">
        <v>1107</v>
      </c>
      <c r="AI94" s="2">
        <v>23</v>
      </c>
      <c r="AJ94" s="2"/>
      <c r="AK94" s="2">
        <v>2249</v>
      </c>
      <c r="AL94" s="2">
        <v>56</v>
      </c>
      <c r="AM94" s="2"/>
      <c r="AN94" s="2"/>
      <c r="AO94" s="2"/>
      <c r="AP94" s="57">
        <v>95</v>
      </c>
      <c r="AQ94" s="57">
        <v>94</v>
      </c>
      <c r="AR94" s="57">
        <v>92</v>
      </c>
      <c r="AS94" s="57">
        <v>95</v>
      </c>
      <c r="AT94" s="57">
        <v>96</v>
      </c>
      <c r="AU94" s="57">
        <v>87</v>
      </c>
      <c r="AV94" s="57">
        <v>92</v>
      </c>
      <c r="AW94" s="57">
        <v>97</v>
      </c>
      <c r="AX94" s="57">
        <v>82</v>
      </c>
      <c r="AY94" s="57">
        <v>84</v>
      </c>
      <c r="AZ94" s="57">
        <v>88</v>
      </c>
      <c r="BA94" s="57">
        <v>90</v>
      </c>
      <c r="BB94" s="57">
        <v>1092</v>
      </c>
      <c r="BC94" s="57">
        <v>27</v>
      </c>
      <c r="BD94" s="2"/>
      <c r="BE94" s="2"/>
      <c r="BF94" s="80">
        <v>89</v>
      </c>
      <c r="BG94" s="80">
        <v>90</v>
      </c>
      <c r="BH94" s="80">
        <v>92</v>
      </c>
      <c r="BI94" s="80">
        <v>92</v>
      </c>
      <c r="BJ94" s="80">
        <v>93</v>
      </c>
      <c r="BK94" s="80">
        <v>92</v>
      </c>
      <c r="BL94" s="80">
        <v>93</v>
      </c>
      <c r="BM94" s="80">
        <v>92</v>
      </c>
      <c r="BN94" s="80">
        <v>88</v>
      </c>
      <c r="BO94" s="80">
        <v>93</v>
      </c>
      <c r="BP94" s="80">
        <v>84</v>
      </c>
      <c r="BQ94" s="80">
        <v>88</v>
      </c>
      <c r="BR94" s="80">
        <v>1086</v>
      </c>
      <c r="BS94" s="80">
        <v>18</v>
      </c>
      <c r="BV94" s="8">
        <f t="shared" ref="BV94:BV107" si="3">BU94+BR94+BB94+BE94</f>
        <v>2178</v>
      </c>
    </row>
    <row r="95" spans="1:74" x14ac:dyDescent="0.35">
      <c r="A95" s="2">
        <v>66</v>
      </c>
      <c r="B95" s="49">
        <v>246</v>
      </c>
      <c r="C95" s="50" t="s">
        <v>382</v>
      </c>
      <c r="D95" s="51" t="s">
        <v>399</v>
      </c>
      <c r="E95" s="52" t="s">
        <v>37</v>
      </c>
      <c r="F95" s="52" t="s">
        <v>397</v>
      </c>
      <c r="AP95" s="75">
        <v>93</v>
      </c>
      <c r="AQ95" s="75">
        <v>91</v>
      </c>
      <c r="AR95" s="75">
        <v>89</v>
      </c>
      <c r="AS95" s="75">
        <v>89</v>
      </c>
      <c r="AT95" s="75">
        <v>93</v>
      </c>
      <c r="AU95" s="75">
        <v>98</v>
      </c>
      <c r="AV95" s="75">
        <v>95</v>
      </c>
      <c r="AW95" s="75">
        <v>94</v>
      </c>
      <c r="AX95" s="75">
        <v>90</v>
      </c>
      <c r="AY95" s="75">
        <v>88</v>
      </c>
      <c r="AZ95" s="75">
        <v>79</v>
      </c>
      <c r="BA95" s="75">
        <v>79</v>
      </c>
      <c r="BB95" s="75">
        <v>1078</v>
      </c>
      <c r="BC95" s="75">
        <v>29</v>
      </c>
      <c r="BF95" s="80">
        <v>94</v>
      </c>
      <c r="BG95" s="80">
        <v>93</v>
      </c>
      <c r="BH95" s="80">
        <v>88</v>
      </c>
      <c r="BI95" s="80">
        <v>92</v>
      </c>
      <c r="BJ95" s="80">
        <v>97</v>
      </c>
      <c r="BK95" s="80">
        <v>97</v>
      </c>
      <c r="BL95" s="80">
        <v>96</v>
      </c>
      <c r="BM95" s="80">
        <v>93</v>
      </c>
      <c r="BN95" s="80">
        <v>82</v>
      </c>
      <c r="BO95" s="80">
        <v>88</v>
      </c>
      <c r="BP95" s="80">
        <v>89</v>
      </c>
      <c r="BQ95" s="80">
        <v>90</v>
      </c>
      <c r="BR95" s="80">
        <v>1099</v>
      </c>
      <c r="BS95" s="80">
        <v>25</v>
      </c>
      <c r="BV95" s="8">
        <f t="shared" si="3"/>
        <v>2177</v>
      </c>
    </row>
    <row r="96" spans="1:74" x14ac:dyDescent="0.35">
      <c r="A96" s="2">
        <v>67</v>
      </c>
      <c r="B96" s="49">
        <v>225</v>
      </c>
      <c r="C96" s="50" t="s">
        <v>630</v>
      </c>
      <c r="D96" s="51" t="s">
        <v>112</v>
      </c>
      <c r="E96" s="52" t="s">
        <v>37</v>
      </c>
      <c r="F96" s="52" t="s">
        <v>344</v>
      </c>
      <c r="AP96" s="75">
        <v>91</v>
      </c>
      <c r="AQ96" s="75">
        <v>91</v>
      </c>
      <c r="AR96" s="75">
        <v>91</v>
      </c>
      <c r="AS96" s="75">
        <v>94</v>
      </c>
      <c r="AT96" s="75">
        <v>94</v>
      </c>
      <c r="AU96" s="75">
        <v>94</v>
      </c>
      <c r="AV96" s="75">
        <v>96</v>
      </c>
      <c r="AW96" s="75">
        <v>93</v>
      </c>
      <c r="AX96" s="75">
        <v>77</v>
      </c>
      <c r="AY96" s="75">
        <v>82</v>
      </c>
      <c r="AZ96" s="75">
        <v>90</v>
      </c>
      <c r="BA96" s="75">
        <v>84</v>
      </c>
      <c r="BB96" s="75">
        <v>1077</v>
      </c>
      <c r="BC96" s="75">
        <v>20</v>
      </c>
      <c r="BF96" s="80">
        <v>89</v>
      </c>
      <c r="BG96" s="80">
        <v>94</v>
      </c>
      <c r="BH96" s="80">
        <v>94</v>
      </c>
      <c r="BI96" s="80">
        <v>93</v>
      </c>
      <c r="BJ96" s="80">
        <v>96</v>
      </c>
      <c r="BK96" s="80">
        <v>98</v>
      </c>
      <c r="BL96" s="80">
        <v>96</v>
      </c>
      <c r="BM96" s="80">
        <v>97</v>
      </c>
      <c r="BN96" s="80">
        <v>82</v>
      </c>
      <c r="BO96" s="80">
        <v>82</v>
      </c>
      <c r="BP96" s="80">
        <v>85</v>
      </c>
      <c r="BQ96" s="80">
        <v>88</v>
      </c>
      <c r="BR96" s="80">
        <v>1094</v>
      </c>
      <c r="BS96" s="80">
        <v>27</v>
      </c>
      <c r="BV96" s="8">
        <f t="shared" si="3"/>
        <v>2171</v>
      </c>
    </row>
    <row r="97" spans="1:74" x14ac:dyDescent="0.35">
      <c r="A97" s="2">
        <v>68</v>
      </c>
      <c r="B97" s="49">
        <v>244</v>
      </c>
      <c r="C97" s="50" t="s">
        <v>13</v>
      </c>
      <c r="D97" s="51" t="s">
        <v>89</v>
      </c>
      <c r="E97" s="52" t="s">
        <v>6</v>
      </c>
      <c r="F97" s="52" t="s">
        <v>397</v>
      </c>
      <c r="AP97" s="75">
        <v>87</v>
      </c>
      <c r="AQ97" s="75">
        <v>86</v>
      </c>
      <c r="AR97" s="75">
        <v>95</v>
      </c>
      <c r="AS97" s="75">
        <v>90</v>
      </c>
      <c r="AT97" s="75">
        <v>90</v>
      </c>
      <c r="AU97" s="75">
        <v>96</v>
      </c>
      <c r="AV97" s="75">
        <v>88</v>
      </c>
      <c r="AW97" s="75">
        <v>95</v>
      </c>
      <c r="AX97" s="75">
        <v>81</v>
      </c>
      <c r="AY97" s="75">
        <v>83</v>
      </c>
      <c r="AZ97" s="75">
        <v>86</v>
      </c>
      <c r="BA97" s="75">
        <v>83</v>
      </c>
      <c r="BB97" s="75">
        <v>1060</v>
      </c>
      <c r="BC97" s="75">
        <v>15</v>
      </c>
      <c r="BF97" s="80">
        <v>93</v>
      </c>
      <c r="BG97" s="80">
        <v>93</v>
      </c>
      <c r="BH97" s="80">
        <v>90</v>
      </c>
      <c r="BI97" s="80">
        <v>91</v>
      </c>
      <c r="BJ97" s="80">
        <v>97</v>
      </c>
      <c r="BK97" s="80">
        <v>94</v>
      </c>
      <c r="BL97" s="80">
        <v>92</v>
      </c>
      <c r="BM97" s="80">
        <v>96</v>
      </c>
      <c r="BN97" s="80">
        <v>85</v>
      </c>
      <c r="BO97" s="80">
        <v>89</v>
      </c>
      <c r="BP97" s="80">
        <v>90</v>
      </c>
      <c r="BQ97" s="80">
        <v>89</v>
      </c>
      <c r="BR97" s="80">
        <v>1099</v>
      </c>
      <c r="BS97" s="80">
        <v>18</v>
      </c>
      <c r="BV97" s="8">
        <f t="shared" si="3"/>
        <v>2159</v>
      </c>
    </row>
    <row r="98" spans="1:74" x14ac:dyDescent="0.35">
      <c r="A98" s="2">
        <v>69</v>
      </c>
      <c r="B98" s="49">
        <v>133</v>
      </c>
      <c r="C98" s="50" t="s">
        <v>395</v>
      </c>
      <c r="D98" s="51" t="s">
        <v>396</v>
      </c>
      <c r="E98" s="52" t="s">
        <v>37</v>
      </c>
      <c r="F98" s="52" t="s">
        <v>397</v>
      </c>
      <c r="AP98" s="75">
        <v>93</v>
      </c>
      <c r="AQ98" s="75">
        <v>91</v>
      </c>
      <c r="AR98" s="75">
        <v>86</v>
      </c>
      <c r="AS98" s="75">
        <v>90</v>
      </c>
      <c r="AT98" s="75">
        <v>97</v>
      </c>
      <c r="AU98" s="75">
        <v>94</v>
      </c>
      <c r="AV98" s="75">
        <v>93</v>
      </c>
      <c r="AW98" s="75">
        <v>98</v>
      </c>
      <c r="AX98" s="75">
        <v>83</v>
      </c>
      <c r="AY98" s="75">
        <v>86</v>
      </c>
      <c r="AZ98" s="75">
        <v>80</v>
      </c>
      <c r="BA98" s="75">
        <v>85</v>
      </c>
      <c r="BB98" s="75">
        <v>1076</v>
      </c>
      <c r="BC98" s="75">
        <v>21</v>
      </c>
      <c r="BF98" s="80">
        <v>89</v>
      </c>
      <c r="BG98" s="80">
        <v>93</v>
      </c>
      <c r="BH98" s="80">
        <v>94</v>
      </c>
      <c r="BI98" s="80">
        <v>92</v>
      </c>
      <c r="BJ98" s="80">
        <v>92</v>
      </c>
      <c r="BK98" s="80">
        <v>96</v>
      </c>
      <c r="BL98" s="80">
        <v>99</v>
      </c>
      <c r="BM98" s="80">
        <v>96</v>
      </c>
      <c r="BN98" s="80">
        <v>79</v>
      </c>
      <c r="BO98" s="80">
        <v>77</v>
      </c>
      <c r="BP98" s="80">
        <v>91</v>
      </c>
      <c r="BQ98" s="80">
        <v>78</v>
      </c>
      <c r="BR98" s="80">
        <v>1076</v>
      </c>
      <c r="BS98" s="80">
        <v>25</v>
      </c>
      <c r="BV98" s="8">
        <f t="shared" si="3"/>
        <v>2152</v>
      </c>
    </row>
    <row r="99" spans="1:74" x14ac:dyDescent="0.35">
      <c r="A99" s="2">
        <v>70</v>
      </c>
      <c r="B99" s="49">
        <v>305</v>
      </c>
      <c r="C99" s="50" t="s">
        <v>90</v>
      </c>
      <c r="D99" s="51" t="s">
        <v>430</v>
      </c>
      <c r="E99" s="10" t="s">
        <v>611</v>
      </c>
      <c r="F99" s="52" t="s">
        <v>355</v>
      </c>
      <c r="AP99" s="75">
        <v>92</v>
      </c>
      <c r="AQ99" s="75">
        <v>96</v>
      </c>
      <c r="AR99" s="75">
        <v>89</v>
      </c>
      <c r="AS99" s="75">
        <v>87</v>
      </c>
      <c r="AT99" s="75">
        <v>92</v>
      </c>
      <c r="AU99" s="75">
        <v>94</v>
      </c>
      <c r="AV99" s="75">
        <v>92</v>
      </c>
      <c r="AW99" s="75">
        <v>93</v>
      </c>
      <c r="AX99" s="75">
        <v>83</v>
      </c>
      <c r="AY99" s="75">
        <v>84</v>
      </c>
      <c r="AZ99" s="75">
        <v>86</v>
      </c>
      <c r="BA99" s="75">
        <v>88</v>
      </c>
      <c r="BB99" s="75">
        <v>1076</v>
      </c>
      <c r="BC99" s="75">
        <v>16</v>
      </c>
      <c r="BF99" s="80">
        <v>91</v>
      </c>
      <c r="BG99" s="80">
        <v>84</v>
      </c>
      <c r="BH99" s="80">
        <v>86</v>
      </c>
      <c r="BI99" s="80">
        <v>95</v>
      </c>
      <c r="BJ99" s="80">
        <v>98</v>
      </c>
      <c r="BK99" s="80">
        <v>91</v>
      </c>
      <c r="BL99" s="80">
        <v>96</v>
      </c>
      <c r="BM99" s="80">
        <v>97</v>
      </c>
      <c r="BN99" s="80">
        <v>82</v>
      </c>
      <c r="BO99" s="80">
        <v>81</v>
      </c>
      <c r="BP99" s="80">
        <v>80</v>
      </c>
      <c r="BQ99" s="80">
        <v>87</v>
      </c>
      <c r="BR99" s="80">
        <v>1068</v>
      </c>
      <c r="BS99" s="80">
        <v>20</v>
      </c>
      <c r="BV99" s="8">
        <f t="shared" si="3"/>
        <v>2144</v>
      </c>
    </row>
    <row r="100" spans="1:74" x14ac:dyDescent="0.35">
      <c r="A100" s="2">
        <v>71</v>
      </c>
      <c r="B100" s="49">
        <v>327</v>
      </c>
      <c r="C100" s="50" t="s">
        <v>48</v>
      </c>
      <c r="D100" s="51" t="s">
        <v>403</v>
      </c>
      <c r="E100" s="52" t="s">
        <v>37</v>
      </c>
      <c r="F100" s="52" t="s">
        <v>355</v>
      </c>
      <c r="AP100" s="75">
        <v>82</v>
      </c>
      <c r="AQ100" s="75">
        <v>93</v>
      </c>
      <c r="AR100" s="75">
        <v>92</v>
      </c>
      <c r="AS100" s="75">
        <v>89</v>
      </c>
      <c r="AT100" s="75">
        <v>97</v>
      </c>
      <c r="AU100" s="75">
        <v>95</v>
      </c>
      <c r="AV100" s="75">
        <v>98</v>
      </c>
      <c r="AW100" s="75">
        <v>93</v>
      </c>
      <c r="AX100" s="75">
        <v>81</v>
      </c>
      <c r="AY100" s="75">
        <v>81</v>
      </c>
      <c r="AZ100" s="75">
        <v>87</v>
      </c>
      <c r="BA100" s="75">
        <v>84</v>
      </c>
      <c r="BB100" s="75">
        <v>1072</v>
      </c>
      <c r="BC100" s="75">
        <v>14</v>
      </c>
      <c r="BF100" s="80">
        <v>92</v>
      </c>
      <c r="BG100" s="80">
        <v>87</v>
      </c>
      <c r="BH100" s="80">
        <v>91</v>
      </c>
      <c r="BI100" s="80">
        <v>85</v>
      </c>
      <c r="BJ100" s="80">
        <v>98</v>
      </c>
      <c r="BK100" s="80">
        <v>96</v>
      </c>
      <c r="BL100" s="80">
        <v>95</v>
      </c>
      <c r="BM100" s="80">
        <v>94</v>
      </c>
      <c r="BN100" s="80">
        <v>88</v>
      </c>
      <c r="BO100" s="80">
        <v>78</v>
      </c>
      <c r="BP100" s="80">
        <v>81</v>
      </c>
      <c r="BQ100" s="80">
        <v>84</v>
      </c>
      <c r="BR100" s="80">
        <v>1069</v>
      </c>
      <c r="BS100" s="80">
        <v>23</v>
      </c>
      <c r="BV100" s="8">
        <f t="shared" si="3"/>
        <v>2141</v>
      </c>
    </row>
    <row r="101" spans="1:74" x14ac:dyDescent="0.35">
      <c r="A101" s="2">
        <v>72</v>
      </c>
      <c r="B101" s="49">
        <v>166</v>
      </c>
      <c r="C101" s="50" t="s">
        <v>116</v>
      </c>
      <c r="D101" s="51" t="s">
        <v>398</v>
      </c>
      <c r="E101" s="52" t="s">
        <v>37</v>
      </c>
      <c r="F101" s="52" t="s">
        <v>397</v>
      </c>
      <c r="AP101" s="75">
        <v>90</v>
      </c>
      <c r="AQ101" s="75">
        <v>91</v>
      </c>
      <c r="AR101" s="75">
        <v>90</v>
      </c>
      <c r="AS101" s="75">
        <v>89</v>
      </c>
      <c r="AT101" s="75">
        <v>88</v>
      </c>
      <c r="AU101" s="75">
        <v>88</v>
      </c>
      <c r="AV101" s="75">
        <v>97</v>
      </c>
      <c r="AW101" s="75">
        <v>89</v>
      </c>
      <c r="AX101" s="75">
        <v>85</v>
      </c>
      <c r="AY101" s="75">
        <v>86</v>
      </c>
      <c r="AZ101" s="75">
        <v>85</v>
      </c>
      <c r="BA101" s="75">
        <v>83</v>
      </c>
      <c r="BB101" s="75">
        <v>1061</v>
      </c>
      <c r="BC101" s="75">
        <v>13</v>
      </c>
      <c r="BF101" s="80">
        <v>90</v>
      </c>
      <c r="BG101" s="80">
        <v>86</v>
      </c>
      <c r="BH101" s="80">
        <v>89</v>
      </c>
      <c r="BI101" s="80">
        <v>90</v>
      </c>
      <c r="BJ101" s="80">
        <v>93</v>
      </c>
      <c r="BK101" s="80">
        <v>92</v>
      </c>
      <c r="BL101" s="80">
        <v>91</v>
      </c>
      <c r="BM101" s="80">
        <v>97</v>
      </c>
      <c r="BN101" s="80">
        <v>85</v>
      </c>
      <c r="BO101" s="80">
        <v>85</v>
      </c>
      <c r="BP101" s="80">
        <v>81</v>
      </c>
      <c r="BQ101" s="80">
        <v>78</v>
      </c>
      <c r="BR101" s="80">
        <v>1057</v>
      </c>
      <c r="BS101" s="80">
        <v>11</v>
      </c>
      <c r="BV101" s="8">
        <f t="shared" si="3"/>
        <v>2118</v>
      </c>
    </row>
    <row r="102" spans="1:74" x14ac:dyDescent="0.35">
      <c r="A102" s="2">
        <v>73</v>
      </c>
      <c r="B102" s="49">
        <v>339</v>
      </c>
      <c r="C102" s="50" t="s">
        <v>113</v>
      </c>
      <c r="D102" s="51" t="s">
        <v>114</v>
      </c>
      <c r="E102" s="52" t="s">
        <v>37</v>
      </c>
      <c r="F102" s="52" t="s">
        <v>344</v>
      </c>
      <c r="AP102" s="75">
        <v>89</v>
      </c>
      <c r="AQ102" s="75">
        <v>90</v>
      </c>
      <c r="AR102" s="75">
        <v>88</v>
      </c>
      <c r="AS102" s="75">
        <v>85</v>
      </c>
      <c r="AT102" s="75">
        <v>93</v>
      </c>
      <c r="AU102" s="75">
        <v>92</v>
      </c>
      <c r="AV102" s="75">
        <v>91</v>
      </c>
      <c r="AW102" s="75">
        <v>89</v>
      </c>
      <c r="AX102" s="75">
        <v>81</v>
      </c>
      <c r="AY102" s="75">
        <v>90</v>
      </c>
      <c r="AZ102" s="75">
        <v>89</v>
      </c>
      <c r="BA102" s="75">
        <v>87</v>
      </c>
      <c r="BB102" s="75">
        <v>1064</v>
      </c>
      <c r="BC102" s="75">
        <v>13</v>
      </c>
      <c r="BF102" s="80">
        <v>87</v>
      </c>
      <c r="BG102" s="80">
        <v>87</v>
      </c>
      <c r="BH102" s="80">
        <v>88</v>
      </c>
      <c r="BI102" s="80">
        <v>91</v>
      </c>
      <c r="BJ102" s="80">
        <v>86</v>
      </c>
      <c r="BK102" s="80">
        <v>90</v>
      </c>
      <c r="BL102" s="80">
        <v>91</v>
      </c>
      <c r="BM102" s="80">
        <v>92</v>
      </c>
      <c r="BN102" s="80">
        <v>77</v>
      </c>
      <c r="BO102" s="80">
        <v>94</v>
      </c>
      <c r="BP102" s="80">
        <v>86</v>
      </c>
      <c r="BQ102" s="80">
        <v>75</v>
      </c>
      <c r="BR102" s="80">
        <v>1044</v>
      </c>
      <c r="BS102" s="80">
        <v>11</v>
      </c>
      <c r="BV102" s="8">
        <f t="shared" si="3"/>
        <v>2108</v>
      </c>
    </row>
    <row r="103" spans="1:74" x14ac:dyDescent="0.35">
      <c r="A103" s="2">
        <v>74</v>
      </c>
      <c r="B103" s="49">
        <v>118</v>
      </c>
      <c r="C103" s="50" t="s">
        <v>153</v>
      </c>
      <c r="D103" s="51" t="s">
        <v>110</v>
      </c>
      <c r="E103" s="52" t="s">
        <v>37</v>
      </c>
      <c r="F103" s="52" t="s">
        <v>355</v>
      </c>
      <c r="AP103" s="75">
        <v>84</v>
      </c>
      <c r="AQ103" s="75">
        <v>82</v>
      </c>
      <c r="AR103" s="75">
        <v>85</v>
      </c>
      <c r="AS103" s="75">
        <v>80</v>
      </c>
      <c r="AT103" s="75">
        <v>96</v>
      </c>
      <c r="AU103" s="75">
        <v>91</v>
      </c>
      <c r="AV103" s="75">
        <v>93</v>
      </c>
      <c r="AW103" s="75">
        <v>96</v>
      </c>
      <c r="AX103" s="75">
        <v>75</v>
      </c>
      <c r="AY103" s="75">
        <v>77</v>
      </c>
      <c r="AZ103" s="75">
        <v>90</v>
      </c>
      <c r="BA103" s="75">
        <v>84</v>
      </c>
      <c r="BB103" s="75">
        <v>1033</v>
      </c>
      <c r="BC103" s="75">
        <v>21</v>
      </c>
      <c r="BF103" s="80">
        <v>82</v>
      </c>
      <c r="BG103" s="80">
        <v>82</v>
      </c>
      <c r="BH103" s="80">
        <v>86</v>
      </c>
      <c r="BI103" s="80">
        <v>81</v>
      </c>
      <c r="BJ103" s="80">
        <v>91</v>
      </c>
      <c r="BK103" s="80">
        <v>94</v>
      </c>
      <c r="BL103" s="80">
        <v>96</v>
      </c>
      <c r="BM103" s="80">
        <v>96</v>
      </c>
      <c r="BN103" s="80">
        <v>85</v>
      </c>
      <c r="BO103" s="80">
        <v>84</v>
      </c>
      <c r="BP103" s="80">
        <v>88</v>
      </c>
      <c r="BQ103" s="80">
        <v>86</v>
      </c>
      <c r="BR103" s="80">
        <v>1051</v>
      </c>
      <c r="BS103" s="80">
        <v>18</v>
      </c>
      <c r="BV103" s="8">
        <f t="shared" si="3"/>
        <v>2084</v>
      </c>
    </row>
    <row r="104" spans="1:74" x14ac:dyDescent="0.35">
      <c r="A104" s="2">
        <v>75</v>
      </c>
      <c r="B104" s="49">
        <v>298</v>
      </c>
      <c r="C104" s="50" t="s">
        <v>130</v>
      </c>
      <c r="D104" s="51" t="s">
        <v>131</v>
      </c>
      <c r="E104" s="52" t="s">
        <v>70</v>
      </c>
      <c r="F104" s="52" t="s">
        <v>397</v>
      </c>
      <c r="AP104" s="75">
        <v>78</v>
      </c>
      <c r="AQ104" s="75">
        <v>82</v>
      </c>
      <c r="AR104" s="75">
        <v>92</v>
      </c>
      <c r="AS104" s="75">
        <v>87</v>
      </c>
      <c r="AT104" s="75">
        <v>92</v>
      </c>
      <c r="AU104" s="75">
        <v>94</v>
      </c>
      <c r="AV104" s="75">
        <v>91</v>
      </c>
      <c r="AW104" s="75">
        <v>89</v>
      </c>
      <c r="AX104" s="75">
        <v>72</v>
      </c>
      <c r="AY104" s="75">
        <v>80</v>
      </c>
      <c r="AZ104" s="75">
        <v>90</v>
      </c>
      <c r="BA104" s="75">
        <v>83</v>
      </c>
      <c r="BB104" s="75">
        <v>1030</v>
      </c>
      <c r="BC104" s="75">
        <v>12</v>
      </c>
      <c r="BF104" s="80">
        <v>90</v>
      </c>
      <c r="BG104" s="80">
        <v>83</v>
      </c>
      <c r="BH104" s="80">
        <v>95</v>
      </c>
      <c r="BI104" s="80">
        <v>89</v>
      </c>
      <c r="BJ104" s="80">
        <v>93</v>
      </c>
      <c r="BK104" s="80">
        <v>94</v>
      </c>
      <c r="BL104" s="80">
        <v>94</v>
      </c>
      <c r="BM104" s="80">
        <v>94</v>
      </c>
      <c r="BN104" s="80">
        <v>80</v>
      </c>
      <c r="BO104" s="80">
        <v>80</v>
      </c>
      <c r="BP104" s="80">
        <v>78</v>
      </c>
      <c r="BQ104" s="80">
        <v>82</v>
      </c>
      <c r="BR104" s="80">
        <v>1052</v>
      </c>
      <c r="BS104" s="80">
        <v>20</v>
      </c>
      <c r="BV104" s="8">
        <f t="shared" si="3"/>
        <v>2082</v>
      </c>
    </row>
    <row r="105" spans="1:74" x14ac:dyDescent="0.35">
      <c r="A105" s="2">
        <v>76</v>
      </c>
      <c r="B105" s="49">
        <v>318</v>
      </c>
      <c r="C105" s="50" t="s">
        <v>99</v>
      </c>
      <c r="D105" s="51" t="s">
        <v>100</v>
      </c>
      <c r="E105" s="52" t="s">
        <v>37</v>
      </c>
      <c r="F105" s="52" t="s">
        <v>344</v>
      </c>
      <c r="AP105" s="75">
        <v>83</v>
      </c>
      <c r="AQ105" s="75">
        <v>85</v>
      </c>
      <c r="AR105" s="75">
        <v>90</v>
      </c>
      <c r="AS105" s="75">
        <v>88</v>
      </c>
      <c r="AT105" s="75">
        <v>94</v>
      </c>
      <c r="AU105" s="75">
        <v>94</v>
      </c>
      <c r="AV105" s="75">
        <v>90</v>
      </c>
      <c r="AW105" s="75">
        <v>87</v>
      </c>
      <c r="AX105" s="75">
        <v>85</v>
      </c>
      <c r="AY105" s="75">
        <v>78</v>
      </c>
      <c r="AZ105" s="75">
        <v>80</v>
      </c>
      <c r="BA105" s="75">
        <v>90</v>
      </c>
      <c r="BB105" s="75">
        <v>1044</v>
      </c>
      <c r="BC105" s="75">
        <v>13</v>
      </c>
      <c r="BF105" s="80">
        <v>87</v>
      </c>
      <c r="BG105" s="80">
        <v>88</v>
      </c>
      <c r="BH105" s="80">
        <v>79</v>
      </c>
      <c r="BI105" s="80">
        <v>77</v>
      </c>
      <c r="BJ105" s="80">
        <v>92</v>
      </c>
      <c r="BK105" s="80">
        <v>91</v>
      </c>
      <c r="BL105" s="80">
        <v>92</v>
      </c>
      <c r="BM105" s="80">
        <v>93</v>
      </c>
      <c r="BN105" s="80">
        <v>82</v>
      </c>
      <c r="BO105" s="80">
        <v>75</v>
      </c>
      <c r="BP105" s="80">
        <v>76</v>
      </c>
      <c r="BQ105" s="80">
        <v>77</v>
      </c>
      <c r="BR105" s="80">
        <v>1009</v>
      </c>
      <c r="BS105" s="80">
        <v>10</v>
      </c>
      <c r="BV105" s="8">
        <f t="shared" si="3"/>
        <v>2053</v>
      </c>
    </row>
    <row r="106" spans="1:74" x14ac:dyDescent="0.35">
      <c r="A106" s="2">
        <v>77</v>
      </c>
      <c r="B106" s="49">
        <v>325</v>
      </c>
      <c r="C106" s="50" t="s">
        <v>9</v>
      </c>
      <c r="D106" s="51" t="s">
        <v>402</v>
      </c>
      <c r="E106" s="52" t="s">
        <v>37</v>
      </c>
      <c r="F106" s="52" t="s">
        <v>355</v>
      </c>
      <c r="AP106" s="75">
        <v>85</v>
      </c>
      <c r="AQ106" s="75">
        <v>82</v>
      </c>
      <c r="AR106" s="75">
        <v>80</v>
      </c>
      <c r="AS106" s="75">
        <v>80</v>
      </c>
      <c r="AT106" s="75">
        <v>93</v>
      </c>
      <c r="AU106" s="75">
        <v>94</v>
      </c>
      <c r="AV106" s="75">
        <v>92</v>
      </c>
      <c r="AW106" s="75">
        <v>92</v>
      </c>
      <c r="AX106" s="75">
        <v>73</v>
      </c>
      <c r="AY106" s="75">
        <v>74</v>
      </c>
      <c r="AZ106" s="75">
        <v>56</v>
      </c>
      <c r="BA106" s="75">
        <v>61</v>
      </c>
      <c r="BB106" s="75">
        <v>972</v>
      </c>
      <c r="BC106" s="75">
        <v>18</v>
      </c>
      <c r="BF106" s="80">
        <v>88</v>
      </c>
      <c r="BG106" s="80">
        <v>85</v>
      </c>
      <c r="BH106" s="80">
        <v>91</v>
      </c>
      <c r="BI106" s="80">
        <v>90</v>
      </c>
      <c r="BJ106" s="80">
        <v>98</v>
      </c>
      <c r="BK106" s="80">
        <v>94</v>
      </c>
      <c r="BL106" s="80">
        <v>95</v>
      </c>
      <c r="BM106" s="80">
        <v>93</v>
      </c>
      <c r="BN106" s="80">
        <v>84</v>
      </c>
      <c r="BO106" s="80">
        <v>68</v>
      </c>
      <c r="BP106" s="80">
        <v>82</v>
      </c>
      <c r="BQ106" s="80">
        <v>80</v>
      </c>
      <c r="BR106" s="80">
        <v>1048</v>
      </c>
      <c r="BS106" s="80">
        <v>21</v>
      </c>
      <c r="BV106" s="8">
        <f t="shared" si="3"/>
        <v>2020</v>
      </c>
    </row>
    <row r="107" spans="1:74" x14ac:dyDescent="0.35">
      <c r="A107" s="2">
        <v>78</v>
      </c>
      <c r="B107" s="49">
        <v>162</v>
      </c>
      <c r="C107" s="50" t="s">
        <v>400</v>
      </c>
      <c r="D107" s="51" t="s">
        <v>401</v>
      </c>
      <c r="E107" s="52" t="s">
        <v>37</v>
      </c>
      <c r="F107" s="52" t="s">
        <v>355</v>
      </c>
      <c r="AP107" s="75">
        <v>88</v>
      </c>
      <c r="AQ107" s="75">
        <v>90</v>
      </c>
      <c r="AR107" s="75">
        <v>85</v>
      </c>
      <c r="AS107" s="75">
        <v>81</v>
      </c>
      <c r="AT107" s="75">
        <v>94</v>
      </c>
      <c r="AU107" s="75">
        <v>88</v>
      </c>
      <c r="AV107" s="75">
        <v>96</v>
      </c>
      <c r="AW107" s="75">
        <v>95</v>
      </c>
      <c r="AX107" s="75">
        <v>75</v>
      </c>
      <c r="AY107" s="75">
        <v>64</v>
      </c>
      <c r="AZ107" s="75">
        <v>82</v>
      </c>
      <c r="BA107" s="75">
        <v>70</v>
      </c>
      <c r="BB107" s="75">
        <v>1008</v>
      </c>
      <c r="BC107" s="75">
        <v>18</v>
      </c>
      <c r="BF107" s="80">
        <v>92</v>
      </c>
      <c r="BG107" s="80">
        <v>95</v>
      </c>
      <c r="BH107" s="80">
        <v>78</v>
      </c>
      <c r="BI107" s="80">
        <v>85</v>
      </c>
      <c r="BJ107" s="80">
        <v>93</v>
      </c>
      <c r="BK107" s="80">
        <v>90</v>
      </c>
      <c r="BL107" s="80">
        <v>95</v>
      </c>
      <c r="BM107" s="80">
        <v>95</v>
      </c>
      <c r="BN107" s="80">
        <v>74</v>
      </c>
      <c r="BO107" s="80">
        <v>65</v>
      </c>
      <c r="BP107" s="80">
        <v>70</v>
      </c>
      <c r="BQ107" s="80">
        <v>76</v>
      </c>
      <c r="BR107" s="80">
        <v>1008</v>
      </c>
      <c r="BS107" s="80">
        <v>16</v>
      </c>
      <c r="BV107" s="8">
        <f t="shared" si="3"/>
        <v>2016</v>
      </c>
    </row>
    <row r="108" spans="1:74" x14ac:dyDescent="0.35">
      <c r="A108" s="2"/>
      <c r="B108" s="49"/>
      <c r="C108" s="11"/>
      <c r="D108" s="11"/>
      <c r="E108" s="10"/>
      <c r="F108" s="52"/>
      <c r="G108" s="10"/>
      <c r="H108" s="10"/>
      <c r="I108" s="10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39"/>
      <c r="AN108" s="2"/>
      <c r="AO108" s="2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V108" s="2"/>
    </row>
    <row r="109" spans="1:74" hidden="1" x14ac:dyDescent="0.35">
      <c r="A109" s="2">
        <v>80</v>
      </c>
      <c r="B109" s="10"/>
      <c r="C109" s="11" t="s">
        <v>73</v>
      </c>
      <c r="D109" s="11" t="s">
        <v>74</v>
      </c>
      <c r="E109" s="10" t="s">
        <v>6</v>
      </c>
      <c r="F109" s="2"/>
      <c r="G109" s="10">
        <v>98</v>
      </c>
      <c r="H109" s="10">
        <v>97</v>
      </c>
      <c r="I109" s="10">
        <v>94</v>
      </c>
      <c r="J109" s="2">
        <v>98</v>
      </c>
      <c r="K109" s="2">
        <v>99</v>
      </c>
      <c r="L109" s="2">
        <v>99</v>
      </c>
      <c r="M109" s="2">
        <v>96</v>
      </c>
      <c r="N109" s="2">
        <v>98</v>
      </c>
      <c r="O109" s="2">
        <v>91</v>
      </c>
      <c r="P109" s="2">
        <v>96</v>
      </c>
      <c r="Q109" s="2">
        <v>94</v>
      </c>
      <c r="R109" s="2">
        <v>92</v>
      </c>
      <c r="S109" s="2">
        <v>1152</v>
      </c>
      <c r="T109" s="2">
        <v>55</v>
      </c>
      <c r="U109" s="2"/>
      <c r="V109" s="2">
        <v>95</v>
      </c>
      <c r="W109" s="2">
        <v>96</v>
      </c>
      <c r="X109" s="2">
        <v>95</v>
      </c>
      <c r="Y109" s="2">
        <v>98</v>
      </c>
      <c r="Z109" s="2">
        <v>100</v>
      </c>
      <c r="AA109" s="2">
        <v>99</v>
      </c>
      <c r="AB109" s="2">
        <v>98</v>
      </c>
      <c r="AC109" s="2">
        <v>100</v>
      </c>
      <c r="AD109" s="2">
        <v>87</v>
      </c>
      <c r="AE109" s="2">
        <v>92</v>
      </c>
      <c r="AF109" s="2">
        <v>94</v>
      </c>
      <c r="AG109" s="2">
        <v>94</v>
      </c>
      <c r="AH109" s="2">
        <v>1148</v>
      </c>
      <c r="AI109" s="2">
        <v>40</v>
      </c>
      <c r="AJ109" s="2"/>
      <c r="AK109" s="2">
        <v>2300</v>
      </c>
      <c r="AL109" s="2">
        <v>95</v>
      </c>
      <c r="AM109" s="39">
        <v>447</v>
      </c>
      <c r="AN109" s="2">
        <v>7</v>
      </c>
      <c r="AO109" s="2">
        <v>2307</v>
      </c>
      <c r="AZ109" s="7"/>
      <c r="BA109" s="7"/>
      <c r="BB109" s="7"/>
      <c r="BC109" s="7"/>
      <c r="BD109" s="7"/>
      <c r="BE109" s="7"/>
      <c r="BV109" s="2"/>
    </row>
    <row r="110" spans="1:74" hidden="1" x14ac:dyDescent="0.35">
      <c r="A110" s="2">
        <v>81</v>
      </c>
      <c r="B110" s="10"/>
      <c r="C110" s="11" t="s">
        <v>17</v>
      </c>
      <c r="D110" s="11" t="s">
        <v>88</v>
      </c>
      <c r="E110" s="10" t="s">
        <v>37</v>
      </c>
      <c r="F110" s="2"/>
      <c r="G110" s="10">
        <v>91</v>
      </c>
      <c r="H110" s="10">
        <v>95</v>
      </c>
      <c r="I110" s="10">
        <v>98</v>
      </c>
      <c r="J110" s="2">
        <v>97</v>
      </c>
      <c r="K110" s="2">
        <v>97</v>
      </c>
      <c r="L110" s="2">
        <v>97</v>
      </c>
      <c r="M110" s="2">
        <v>97</v>
      </c>
      <c r="N110" s="2">
        <v>97</v>
      </c>
      <c r="O110" s="2">
        <v>89</v>
      </c>
      <c r="P110" s="2">
        <v>92</v>
      </c>
      <c r="Q110" s="2">
        <v>96</v>
      </c>
      <c r="R110" s="2">
        <v>92</v>
      </c>
      <c r="S110" s="2">
        <v>1138</v>
      </c>
      <c r="T110" s="2">
        <v>42</v>
      </c>
      <c r="U110" s="2"/>
      <c r="V110" s="2">
        <v>93</v>
      </c>
      <c r="W110" s="2">
        <v>92</v>
      </c>
      <c r="X110" s="2">
        <v>95</v>
      </c>
      <c r="Y110" s="2">
        <v>94</v>
      </c>
      <c r="Z110" s="2">
        <v>97</v>
      </c>
      <c r="AA110" s="2">
        <v>99</v>
      </c>
      <c r="AB110" s="2">
        <v>98</v>
      </c>
      <c r="AC110" s="2">
        <v>98</v>
      </c>
      <c r="AD110" s="2">
        <v>92</v>
      </c>
      <c r="AE110" s="2">
        <v>91</v>
      </c>
      <c r="AF110" s="2">
        <v>97</v>
      </c>
      <c r="AG110" s="2">
        <v>94</v>
      </c>
      <c r="AH110" s="2">
        <v>1140</v>
      </c>
      <c r="AI110" s="2">
        <v>37</v>
      </c>
      <c r="AJ110" s="2"/>
      <c r="AK110" s="2">
        <v>2278</v>
      </c>
      <c r="AL110" s="2">
        <v>79</v>
      </c>
      <c r="AM110" s="2"/>
      <c r="AN110" s="2"/>
      <c r="AO110" s="2">
        <v>2278</v>
      </c>
      <c r="AP110" s="7"/>
      <c r="AZ110" s="7"/>
      <c r="BA110" s="7"/>
      <c r="BB110" s="7"/>
      <c r="BC110" s="7"/>
      <c r="BD110" s="7"/>
      <c r="BE110" s="7"/>
      <c r="BV110" s="2"/>
    </row>
    <row r="111" spans="1:74" hidden="1" x14ac:dyDescent="0.35">
      <c r="A111" s="2">
        <v>82</v>
      </c>
      <c r="B111" s="10"/>
      <c r="C111" s="11" t="s">
        <v>57</v>
      </c>
      <c r="D111" s="11" t="s">
        <v>58</v>
      </c>
      <c r="E111" s="10" t="s">
        <v>6</v>
      </c>
      <c r="F111" s="2"/>
      <c r="G111" s="10">
        <v>95</v>
      </c>
      <c r="H111" s="10">
        <v>93</v>
      </c>
      <c r="I111" s="10">
        <v>96</v>
      </c>
      <c r="J111" s="2">
        <v>97</v>
      </c>
      <c r="K111" s="2">
        <v>96</v>
      </c>
      <c r="L111" s="2">
        <v>99</v>
      </c>
      <c r="M111" s="2">
        <v>98</v>
      </c>
      <c r="N111" s="2">
        <v>100</v>
      </c>
      <c r="O111" s="2">
        <v>91</v>
      </c>
      <c r="P111" s="2">
        <v>88</v>
      </c>
      <c r="Q111" s="2">
        <v>93</v>
      </c>
      <c r="R111" s="2">
        <v>89</v>
      </c>
      <c r="S111" s="2">
        <v>1135</v>
      </c>
      <c r="T111" s="2">
        <v>33</v>
      </c>
      <c r="U111" s="2"/>
      <c r="V111" s="2">
        <v>97</v>
      </c>
      <c r="W111" s="2">
        <v>95</v>
      </c>
      <c r="X111" s="2">
        <v>96</v>
      </c>
      <c r="Y111" s="2">
        <v>95</v>
      </c>
      <c r="Z111" s="2">
        <v>96</v>
      </c>
      <c r="AA111" s="2">
        <v>99</v>
      </c>
      <c r="AB111" s="2">
        <v>98</v>
      </c>
      <c r="AC111" s="2">
        <v>96</v>
      </c>
      <c r="AD111" s="2">
        <v>92</v>
      </c>
      <c r="AE111" s="2">
        <v>92</v>
      </c>
      <c r="AF111" s="2">
        <v>95</v>
      </c>
      <c r="AG111" s="2">
        <v>86</v>
      </c>
      <c r="AH111" s="2">
        <v>1137</v>
      </c>
      <c r="AI111" s="2">
        <v>34</v>
      </c>
      <c r="AJ111" s="2"/>
      <c r="AK111" s="2">
        <v>2272</v>
      </c>
      <c r="AL111" s="2">
        <v>67</v>
      </c>
      <c r="AM111" s="2"/>
      <c r="AN111" s="2"/>
      <c r="AO111" s="2">
        <v>2272</v>
      </c>
      <c r="BV111" s="2"/>
    </row>
    <row r="112" spans="1:74" hidden="1" x14ac:dyDescent="0.35">
      <c r="A112" s="2">
        <v>83</v>
      </c>
      <c r="B112" s="10"/>
      <c r="C112" s="11" t="s">
        <v>27</v>
      </c>
      <c r="D112" s="11" t="s">
        <v>28</v>
      </c>
      <c r="E112" s="10" t="s">
        <v>6</v>
      </c>
      <c r="F112" s="2"/>
      <c r="G112" s="10">
        <v>92</v>
      </c>
      <c r="H112" s="10">
        <v>93</v>
      </c>
      <c r="I112" s="10">
        <v>93</v>
      </c>
      <c r="J112" s="2">
        <v>95</v>
      </c>
      <c r="K112" s="2">
        <v>97</v>
      </c>
      <c r="L112" s="2">
        <v>98</v>
      </c>
      <c r="M112" s="2">
        <v>99</v>
      </c>
      <c r="N112" s="2">
        <v>98</v>
      </c>
      <c r="O112" s="2">
        <v>90</v>
      </c>
      <c r="P112" s="2">
        <v>88</v>
      </c>
      <c r="Q112" s="2">
        <v>91</v>
      </c>
      <c r="R112" s="2">
        <v>93</v>
      </c>
      <c r="S112" s="2">
        <v>1127</v>
      </c>
      <c r="T112" s="2">
        <v>38</v>
      </c>
      <c r="U112" s="2"/>
      <c r="V112" s="2">
        <v>98</v>
      </c>
      <c r="W112" s="2">
        <v>97</v>
      </c>
      <c r="X112" s="2">
        <v>94</v>
      </c>
      <c r="Y112" s="2">
        <v>97</v>
      </c>
      <c r="Z112" s="2">
        <v>99</v>
      </c>
      <c r="AA112" s="2">
        <v>98</v>
      </c>
      <c r="AB112" s="2">
        <v>96</v>
      </c>
      <c r="AC112" s="2">
        <v>99</v>
      </c>
      <c r="AD112" s="2">
        <v>92</v>
      </c>
      <c r="AE112" s="2">
        <v>93</v>
      </c>
      <c r="AF112" s="2">
        <v>88</v>
      </c>
      <c r="AG112" s="2">
        <v>88</v>
      </c>
      <c r="AH112" s="2">
        <v>1139</v>
      </c>
      <c r="AI112" s="2">
        <v>40</v>
      </c>
      <c r="AJ112" s="2"/>
      <c r="AK112" s="2">
        <v>2266</v>
      </c>
      <c r="AL112" s="2">
        <v>78</v>
      </c>
      <c r="AM112" s="2"/>
      <c r="AN112" s="2"/>
      <c r="AO112" s="2">
        <v>2266</v>
      </c>
      <c r="BV112" s="2"/>
    </row>
    <row r="113" spans="1:75" hidden="1" x14ac:dyDescent="0.35">
      <c r="A113" s="2">
        <v>84</v>
      </c>
      <c r="B113" s="10"/>
      <c r="C113" s="11" t="s">
        <v>79</v>
      </c>
      <c r="D113" s="11" t="s">
        <v>74</v>
      </c>
      <c r="E113" s="10" t="s">
        <v>6</v>
      </c>
      <c r="F113" s="2"/>
      <c r="G113" s="10">
        <v>95</v>
      </c>
      <c r="H113" s="10">
        <v>91</v>
      </c>
      <c r="I113" s="10">
        <v>95</v>
      </c>
      <c r="J113" s="2">
        <v>96</v>
      </c>
      <c r="K113" s="2">
        <v>99</v>
      </c>
      <c r="L113" s="2">
        <v>96</v>
      </c>
      <c r="M113" s="2">
        <v>98</v>
      </c>
      <c r="N113" s="2">
        <v>99</v>
      </c>
      <c r="O113" s="2">
        <v>89</v>
      </c>
      <c r="P113" s="2">
        <v>94</v>
      </c>
      <c r="Q113" s="2">
        <v>94</v>
      </c>
      <c r="R113" s="2">
        <v>94</v>
      </c>
      <c r="S113" s="2">
        <v>1140</v>
      </c>
      <c r="T113" s="2">
        <v>41</v>
      </c>
      <c r="U113" s="2"/>
      <c r="V113" s="2">
        <v>97</v>
      </c>
      <c r="W113" s="2">
        <v>94</v>
      </c>
      <c r="X113" s="2">
        <v>92</v>
      </c>
      <c r="Y113" s="2">
        <v>92</v>
      </c>
      <c r="Z113" s="2">
        <v>96</v>
      </c>
      <c r="AA113" s="2">
        <v>94</v>
      </c>
      <c r="AB113" s="2">
        <v>98</v>
      </c>
      <c r="AC113" s="2">
        <v>97</v>
      </c>
      <c r="AD113" s="2">
        <v>89</v>
      </c>
      <c r="AE113" s="2">
        <v>94</v>
      </c>
      <c r="AF113" s="2">
        <v>88</v>
      </c>
      <c r="AG113" s="2">
        <v>91</v>
      </c>
      <c r="AH113" s="2">
        <v>1122</v>
      </c>
      <c r="AI113" s="2">
        <v>33</v>
      </c>
      <c r="AJ113" s="2"/>
      <c r="AK113" s="2">
        <v>2262</v>
      </c>
      <c r="AL113" s="2">
        <v>74</v>
      </c>
      <c r="AM113" s="2"/>
      <c r="AN113" s="2"/>
      <c r="AO113" s="2">
        <v>2262</v>
      </c>
      <c r="BV113" s="2"/>
      <c r="BW113" s="7"/>
    </row>
    <row r="114" spans="1:75" hidden="1" x14ac:dyDescent="0.35">
      <c r="A114" s="2">
        <v>85</v>
      </c>
      <c r="B114" s="10"/>
      <c r="C114" s="11" t="s">
        <v>68</v>
      </c>
      <c r="D114" s="11" t="s">
        <v>69</v>
      </c>
      <c r="E114" s="10" t="s">
        <v>70</v>
      </c>
      <c r="F114" s="2"/>
      <c r="G114" s="10">
        <v>97</v>
      </c>
      <c r="H114" s="10">
        <v>98</v>
      </c>
      <c r="I114" s="10">
        <v>94</v>
      </c>
      <c r="J114" s="2">
        <v>91</v>
      </c>
      <c r="K114" s="2">
        <v>98</v>
      </c>
      <c r="L114" s="2">
        <v>95</v>
      </c>
      <c r="M114" s="2">
        <v>97</v>
      </c>
      <c r="N114" s="2">
        <v>97</v>
      </c>
      <c r="O114" s="2">
        <v>86</v>
      </c>
      <c r="P114" s="2">
        <v>91</v>
      </c>
      <c r="Q114" s="2">
        <v>88</v>
      </c>
      <c r="R114" s="2">
        <v>90</v>
      </c>
      <c r="S114" s="2">
        <v>1122</v>
      </c>
      <c r="T114" s="2">
        <v>29</v>
      </c>
      <c r="U114" s="2"/>
      <c r="V114" s="2">
        <v>94</v>
      </c>
      <c r="W114" s="2">
        <v>95</v>
      </c>
      <c r="X114" s="2">
        <v>95</v>
      </c>
      <c r="Y114" s="2">
        <v>95</v>
      </c>
      <c r="Z114" s="2">
        <v>96</v>
      </c>
      <c r="AA114" s="2">
        <v>98</v>
      </c>
      <c r="AB114" s="2">
        <v>99</v>
      </c>
      <c r="AC114" s="2">
        <v>98</v>
      </c>
      <c r="AD114" s="2">
        <v>89</v>
      </c>
      <c r="AE114" s="2">
        <v>91</v>
      </c>
      <c r="AF114" s="2">
        <v>91</v>
      </c>
      <c r="AG114" s="2">
        <v>95</v>
      </c>
      <c r="AH114" s="2">
        <v>1136</v>
      </c>
      <c r="AI114" s="2">
        <v>31</v>
      </c>
      <c r="AJ114" s="2"/>
      <c r="AK114" s="2">
        <v>2258</v>
      </c>
      <c r="AL114" s="2">
        <v>60</v>
      </c>
      <c r="AM114" s="2"/>
      <c r="AN114" s="2"/>
      <c r="AO114" s="2">
        <v>2258</v>
      </c>
      <c r="BV114" s="2"/>
      <c r="BW114" s="7"/>
    </row>
    <row r="115" spans="1:75" hidden="1" x14ac:dyDescent="0.35">
      <c r="A115" s="2">
        <v>86</v>
      </c>
      <c r="B115" s="10"/>
      <c r="C115" s="11" t="s">
        <v>134</v>
      </c>
      <c r="D115" s="11" t="s">
        <v>138</v>
      </c>
      <c r="E115" s="10" t="s">
        <v>6</v>
      </c>
      <c r="F115" s="2"/>
      <c r="G115" s="10">
        <v>94</v>
      </c>
      <c r="H115" s="10">
        <v>93</v>
      </c>
      <c r="I115" s="10">
        <v>93</v>
      </c>
      <c r="J115" s="2">
        <v>92</v>
      </c>
      <c r="K115" s="2">
        <v>99</v>
      </c>
      <c r="L115" s="2">
        <v>100</v>
      </c>
      <c r="M115" s="2">
        <v>98</v>
      </c>
      <c r="N115" s="2">
        <v>96</v>
      </c>
      <c r="O115" s="2">
        <v>82</v>
      </c>
      <c r="P115" s="2">
        <v>90</v>
      </c>
      <c r="Q115" s="2">
        <v>88</v>
      </c>
      <c r="R115" s="2">
        <v>84</v>
      </c>
      <c r="S115" s="2">
        <v>1109</v>
      </c>
      <c r="T115" s="2">
        <v>33</v>
      </c>
      <c r="U115" s="2"/>
      <c r="V115" s="2">
        <v>94</v>
      </c>
      <c r="W115" s="2">
        <v>98</v>
      </c>
      <c r="X115" s="2">
        <v>96</v>
      </c>
      <c r="Y115" s="2">
        <v>99</v>
      </c>
      <c r="Z115" s="2">
        <v>97</v>
      </c>
      <c r="AA115" s="2">
        <v>98</v>
      </c>
      <c r="AB115" s="2">
        <v>97</v>
      </c>
      <c r="AC115" s="2">
        <v>97</v>
      </c>
      <c r="AD115" s="2">
        <v>92</v>
      </c>
      <c r="AE115" s="2">
        <v>92</v>
      </c>
      <c r="AF115" s="2">
        <v>94</v>
      </c>
      <c r="AG115" s="2">
        <v>93</v>
      </c>
      <c r="AH115" s="2">
        <v>1147</v>
      </c>
      <c r="AI115" s="2">
        <v>47</v>
      </c>
      <c r="AJ115" s="2"/>
      <c r="AK115" s="2">
        <v>2256</v>
      </c>
      <c r="AL115" s="2">
        <v>80</v>
      </c>
      <c r="AM115" s="2"/>
      <c r="AN115" s="2"/>
      <c r="AO115" s="2">
        <v>2256</v>
      </c>
      <c r="BV115" s="2"/>
    </row>
    <row r="116" spans="1:75" hidden="1" x14ac:dyDescent="0.35">
      <c r="A116" s="2">
        <v>87</v>
      </c>
      <c r="B116" s="10"/>
      <c r="C116" s="11" t="s">
        <v>123</v>
      </c>
      <c r="D116" s="11" t="s">
        <v>124</v>
      </c>
      <c r="E116" s="10" t="s">
        <v>70</v>
      </c>
      <c r="F116" s="2"/>
      <c r="G116" s="10">
        <v>95</v>
      </c>
      <c r="H116" s="10">
        <v>96</v>
      </c>
      <c r="I116" s="10">
        <v>93</v>
      </c>
      <c r="J116" s="2">
        <v>96</v>
      </c>
      <c r="K116" s="2">
        <v>97</v>
      </c>
      <c r="L116" s="2">
        <v>99</v>
      </c>
      <c r="M116" s="2">
        <v>98</v>
      </c>
      <c r="N116" s="2">
        <v>97</v>
      </c>
      <c r="O116" s="2">
        <v>80</v>
      </c>
      <c r="P116" s="2">
        <v>90</v>
      </c>
      <c r="Q116" s="2">
        <v>88</v>
      </c>
      <c r="R116" s="2">
        <v>88</v>
      </c>
      <c r="S116" s="2">
        <v>1117</v>
      </c>
      <c r="T116" s="2">
        <v>29</v>
      </c>
      <c r="U116" s="2"/>
      <c r="V116" s="2">
        <v>94</v>
      </c>
      <c r="W116" s="2">
        <v>96</v>
      </c>
      <c r="X116" s="2">
        <v>94</v>
      </c>
      <c r="Y116" s="2">
        <v>93</v>
      </c>
      <c r="Z116" s="2">
        <v>98</v>
      </c>
      <c r="AA116" s="2">
        <v>99</v>
      </c>
      <c r="AB116" s="2">
        <v>100</v>
      </c>
      <c r="AC116" s="2">
        <v>98</v>
      </c>
      <c r="AD116" s="2">
        <v>88</v>
      </c>
      <c r="AE116" s="2">
        <v>94</v>
      </c>
      <c r="AF116" s="2">
        <v>91</v>
      </c>
      <c r="AG116" s="2">
        <v>91</v>
      </c>
      <c r="AH116" s="2">
        <v>1136</v>
      </c>
      <c r="AI116" s="2">
        <v>44</v>
      </c>
      <c r="AJ116" s="2"/>
      <c r="AK116" s="2">
        <v>2253</v>
      </c>
      <c r="AL116" s="2">
        <v>73</v>
      </c>
      <c r="AM116" s="2"/>
      <c r="AN116" s="2"/>
      <c r="AO116" s="2">
        <v>2253</v>
      </c>
      <c r="BV116" s="2"/>
    </row>
    <row r="117" spans="1:75" hidden="1" x14ac:dyDescent="0.35">
      <c r="A117" s="2">
        <v>88</v>
      </c>
      <c r="B117" s="10"/>
      <c r="C117" s="11" t="s">
        <v>39</v>
      </c>
      <c r="D117" s="11" t="s">
        <v>40</v>
      </c>
      <c r="E117" s="10" t="s">
        <v>6</v>
      </c>
      <c r="F117" s="2"/>
      <c r="G117" s="10">
        <v>96</v>
      </c>
      <c r="H117" s="10">
        <v>93</v>
      </c>
      <c r="I117" s="10">
        <v>93</v>
      </c>
      <c r="J117" s="2">
        <v>90</v>
      </c>
      <c r="K117" s="2">
        <v>98</v>
      </c>
      <c r="L117" s="2">
        <v>98</v>
      </c>
      <c r="M117" s="2">
        <v>95</v>
      </c>
      <c r="N117" s="2">
        <v>95</v>
      </c>
      <c r="O117" s="2">
        <v>86</v>
      </c>
      <c r="P117" s="2">
        <v>90</v>
      </c>
      <c r="Q117" s="2">
        <v>94</v>
      </c>
      <c r="R117" s="2">
        <v>95</v>
      </c>
      <c r="S117" s="2">
        <v>1123</v>
      </c>
      <c r="T117" s="2">
        <v>36</v>
      </c>
      <c r="U117" s="2"/>
      <c r="V117" s="2">
        <v>93</v>
      </c>
      <c r="W117" s="2">
        <v>95</v>
      </c>
      <c r="X117" s="2">
        <v>94</v>
      </c>
      <c r="Y117" s="2">
        <v>93</v>
      </c>
      <c r="Z117" s="2">
        <v>94</v>
      </c>
      <c r="AA117" s="2">
        <v>95</v>
      </c>
      <c r="AB117" s="2">
        <v>96</v>
      </c>
      <c r="AC117" s="2">
        <v>100</v>
      </c>
      <c r="AD117" s="2">
        <v>93</v>
      </c>
      <c r="AE117" s="2">
        <v>92</v>
      </c>
      <c r="AF117" s="2">
        <v>92</v>
      </c>
      <c r="AG117" s="2">
        <v>92</v>
      </c>
      <c r="AH117" s="2">
        <v>1129</v>
      </c>
      <c r="AI117" s="2">
        <v>32</v>
      </c>
      <c r="AJ117" s="2"/>
      <c r="AK117" s="2">
        <v>2252</v>
      </c>
      <c r="AL117" s="2">
        <v>68</v>
      </c>
      <c r="AM117" s="2"/>
      <c r="AN117" s="2"/>
      <c r="AO117" s="2">
        <v>2252</v>
      </c>
      <c r="BV117" s="2"/>
    </row>
    <row r="118" spans="1:75" hidden="1" x14ac:dyDescent="0.35">
      <c r="A118" s="2">
        <v>89</v>
      </c>
      <c r="B118" s="10"/>
      <c r="C118" s="11" t="s">
        <v>48</v>
      </c>
      <c r="D118" s="11" t="s">
        <v>49</v>
      </c>
      <c r="E118" s="10" t="s">
        <v>6</v>
      </c>
      <c r="F118" s="2"/>
      <c r="G118" s="10">
        <v>90</v>
      </c>
      <c r="H118" s="10">
        <v>99</v>
      </c>
      <c r="I118" s="10">
        <v>93</v>
      </c>
      <c r="J118" s="2">
        <v>94</v>
      </c>
      <c r="K118" s="2">
        <v>91</v>
      </c>
      <c r="L118" s="2">
        <v>95</v>
      </c>
      <c r="M118" s="2">
        <v>98</v>
      </c>
      <c r="N118" s="2">
        <v>99</v>
      </c>
      <c r="O118" s="2">
        <v>89</v>
      </c>
      <c r="P118" s="2">
        <v>86</v>
      </c>
      <c r="Q118" s="2">
        <v>86</v>
      </c>
      <c r="R118" s="2">
        <v>94</v>
      </c>
      <c r="S118" s="2">
        <v>1114</v>
      </c>
      <c r="T118" s="2">
        <v>30</v>
      </c>
      <c r="U118" s="2"/>
      <c r="V118" s="2">
        <v>92</v>
      </c>
      <c r="W118" s="2">
        <v>95</v>
      </c>
      <c r="X118" s="2">
        <v>93</v>
      </c>
      <c r="Y118" s="2">
        <v>92</v>
      </c>
      <c r="Z118" s="2">
        <v>97</v>
      </c>
      <c r="AA118" s="2">
        <v>100</v>
      </c>
      <c r="AB118" s="2">
        <v>99</v>
      </c>
      <c r="AC118" s="2">
        <v>98</v>
      </c>
      <c r="AD118" s="2">
        <v>86</v>
      </c>
      <c r="AE118" s="2">
        <v>91</v>
      </c>
      <c r="AF118" s="2">
        <v>96</v>
      </c>
      <c r="AG118" s="2">
        <v>92</v>
      </c>
      <c r="AH118" s="2">
        <v>1131</v>
      </c>
      <c r="AI118" s="2">
        <v>39</v>
      </c>
      <c r="AJ118" s="2"/>
      <c r="AK118" s="2">
        <v>2245</v>
      </c>
      <c r="AL118" s="2">
        <v>69</v>
      </c>
      <c r="AM118" s="2"/>
      <c r="AN118" s="2"/>
      <c r="AO118" s="2">
        <v>2245</v>
      </c>
      <c r="BV118" s="2"/>
    </row>
    <row r="119" spans="1:75" hidden="1" x14ac:dyDescent="0.35">
      <c r="A119" s="2">
        <v>90</v>
      </c>
      <c r="B119" s="10"/>
      <c r="C119" s="11" t="s">
        <v>21</v>
      </c>
      <c r="D119" s="11" t="s">
        <v>61</v>
      </c>
      <c r="E119" s="10" t="s">
        <v>6</v>
      </c>
      <c r="F119" s="2"/>
      <c r="G119" s="10">
        <v>90</v>
      </c>
      <c r="H119" s="10">
        <v>96</v>
      </c>
      <c r="I119" s="10">
        <v>94</v>
      </c>
      <c r="J119" s="2">
        <v>94</v>
      </c>
      <c r="K119" s="2">
        <v>97</v>
      </c>
      <c r="L119" s="2">
        <v>96</v>
      </c>
      <c r="M119" s="2">
        <v>95</v>
      </c>
      <c r="N119" s="2">
        <v>99</v>
      </c>
      <c r="O119" s="2">
        <v>93</v>
      </c>
      <c r="P119" s="2">
        <v>92</v>
      </c>
      <c r="Q119" s="2">
        <v>89</v>
      </c>
      <c r="R119" s="2">
        <v>91</v>
      </c>
      <c r="S119" s="2">
        <v>1126</v>
      </c>
      <c r="T119" s="2">
        <v>35</v>
      </c>
      <c r="U119" s="2"/>
      <c r="V119" s="2">
        <v>95</v>
      </c>
      <c r="W119" s="2">
        <v>88</v>
      </c>
      <c r="X119" s="2">
        <v>92</v>
      </c>
      <c r="Y119" s="2">
        <v>91</v>
      </c>
      <c r="Z119" s="2">
        <v>96</v>
      </c>
      <c r="AA119" s="2">
        <v>97</v>
      </c>
      <c r="AB119" s="2">
        <v>96</v>
      </c>
      <c r="AC119" s="2">
        <v>95</v>
      </c>
      <c r="AD119" s="2">
        <v>92</v>
      </c>
      <c r="AE119" s="2">
        <v>91</v>
      </c>
      <c r="AF119" s="2">
        <v>92</v>
      </c>
      <c r="AG119" s="2">
        <v>92</v>
      </c>
      <c r="AH119" s="2">
        <v>1117</v>
      </c>
      <c r="AI119" s="2">
        <v>36</v>
      </c>
      <c r="AJ119" s="2"/>
      <c r="AK119" s="2">
        <v>2243</v>
      </c>
      <c r="AL119" s="2">
        <v>71</v>
      </c>
      <c r="AM119" s="2"/>
      <c r="AN119" s="2"/>
      <c r="AO119" s="2">
        <v>2243</v>
      </c>
      <c r="BV119" s="2"/>
    </row>
    <row r="120" spans="1:75" hidden="1" x14ac:dyDescent="0.35">
      <c r="A120" s="2">
        <v>91</v>
      </c>
      <c r="B120" s="10"/>
      <c r="C120" s="11" t="s">
        <v>101</v>
      </c>
      <c r="D120" s="11" t="s">
        <v>102</v>
      </c>
      <c r="E120" s="10" t="s">
        <v>6</v>
      </c>
      <c r="F120" s="2"/>
      <c r="G120" s="10">
        <v>96</v>
      </c>
      <c r="H120" s="10">
        <v>96</v>
      </c>
      <c r="I120" s="10">
        <v>91</v>
      </c>
      <c r="J120" s="2">
        <v>95</v>
      </c>
      <c r="K120" s="2">
        <v>95</v>
      </c>
      <c r="L120" s="2">
        <v>98</v>
      </c>
      <c r="M120" s="2">
        <v>97</v>
      </c>
      <c r="N120" s="2">
        <v>95</v>
      </c>
      <c r="O120" s="2">
        <v>90</v>
      </c>
      <c r="P120" s="2">
        <v>90</v>
      </c>
      <c r="Q120" s="2">
        <v>83</v>
      </c>
      <c r="R120" s="2">
        <v>88</v>
      </c>
      <c r="S120" s="2">
        <v>1114</v>
      </c>
      <c r="T120" s="2">
        <v>31</v>
      </c>
      <c r="U120" s="2"/>
      <c r="V120" s="2">
        <v>94</v>
      </c>
      <c r="W120" s="2">
        <v>95</v>
      </c>
      <c r="X120" s="2">
        <v>90</v>
      </c>
      <c r="Y120" s="2">
        <v>96</v>
      </c>
      <c r="Z120" s="2">
        <v>99</v>
      </c>
      <c r="AA120" s="2">
        <v>96</v>
      </c>
      <c r="AB120" s="2">
        <v>98</v>
      </c>
      <c r="AC120" s="2">
        <v>97</v>
      </c>
      <c r="AD120" s="2">
        <v>89</v>
      </c>
      <c r="AE120" s="2">
        <v>94</v>
      </c>
      <c r="AF120" s="2">
        <v>92</v>
      </c>
      <c r="AG120" s="2">
        <v>88</v>
      </c>
      <c r="AH120" s="2">
        <v>1128</v>
      </c>
      <c r="AI120" s="2">
        <v>41</v>
      </c>
      <c r="AJ120" s="2"/>
      <c r="AK120" s="2">
        <v>2242</v>
      </c>
      <c r="AL120" s="2">
        <v>72</v>
      </c>
      <c r="AM120" s="2"/>
      <c r="AN120" s="2"/>
      <c r="AO120" s="2">
        <v>2242</v>
      </c>
      <c r="BV120" s="2"/>
    </row>
    <row r="121" spans="1:75" hidden="1" x14ac:dyDescent="0.35">
      <c r="A121" s="2">
        <v>92</v>
      </c>
      <c r="B121" s="10"/>
      <c r="C121" s="11" t="s">
        <v>39</v>
      </c>
      <c r="D121" s="11" t="s">
        <v>128</v>
      </c>
      <c r="E121" s="10" t="s">
        <v>6</v>
      </c>
      <c r="F121" s="2"/>
      <c r="G121" s="10">
        <v>91</v>
      </c>
      <c r="H121" s="10">
        <v>97</v>
      </c>
      <c r="I121" s="10">
        <v>96</v>
      </c>
      <c r="J121" s="2">
        <v>94</v>
      </c>
      <c r="K121" s="2">
        <v>95</v>
      </c>
      <c r="L121" s="2">
        <v>97</v>
      </c>
      <c r="M121" s="2">
        <v>95</v>
      </c>
      <c r="N121" s="2">
        <v>99</v>
      </c>
      <c r="O121" s="2">
        <v>88</v>
      </c>
      <c r="P121" s="2">
        <v>93</v>
      </c>
      <c r="Q121" s="2">
        <v>93</v>
      </c>
      <c r="R121" s="2">
        <v>96</v>
      </c>
      <c r="S121" s="2">
        <v>1134</v>
      </c>
      <c r="T121" s="2">
        <v>31</v>
      </c>
      <c r="U121" s="2"/>
      <c r="V121" s="2">
        <v>95</v>
      </c>
      <c r="W121" s="2">
        <v>97</v>
      </c>
      <c r="X121" s="2">
        <v>91</v>
      </c>
      <c r="Y121" s="2">
        <v>97</v>
      </c>
      <c r="Z121" s="2">
        <v>97</v>
      </c>
      <c r="AA121" s="2">
        <v>98</v>
      </c>
      <c r="AB121" s="2">
        <v>96</v>
      </c>
      <c r="AC121" s="2">
        <v>93</v>
      </c>
      <c r="AD121" s="2">
        <v>82</v>
      </c>
      <c r="AE121" s="2">
        <v>85</v>
      </c>
      <c r="AF121" s="2">
        <v>88</v>
      </c>
      <c r="AG121" s="2">
        <v>85</v>
      </c>
      <c r="AH121" s="2">
        <v>1104</v>
      </c>
      <c r="AI121" s="2">
        <v>24</v>
      </c>
      <c r="AJ121" s="2"/>
      <c r="AK121" s="2">
        <v>2238</v>
      </c>
      <c r="AL121" s="2">
        <v>55</v>
      </c>
      <c r="AM121" s="2"/>
      <c r="AN121" s="2"/>
      <c r="AO121" s="2">
        <v>2238</v>
      </c>
      <c r="BV121" s="2"/>
    </row>
    <row r="122" spans="1:75" ht="18" hidden="1" x14ac:dyDescent="0.4">
      <c r="A122" s="2">
        <v>93</v>
      </c>
      <c r="B122" s="10"/>
      <c r="C122" s="11" t="s">
        <v>76</v>
      </c>
      <c r="D122" s="11" t="s">
        <v>77</v>
      </c>
      <c r="E122" s="10" t="s">
        <v>6</v>
      </c>
      <c r="F122" s="2"/>
      <c r="G122" s="10">
        <v>90</v>
      </c>
      <c r="H122" s="10">
        <v>92</v>
      </c>
      <c r="I122" s="10">
        <v>89</v>
      </c>
      <c r="J122" s="2">
        <v>95</v>
      </c>
      <c r="K122" s="2">
        <v>97</v>
      </c>
      <c r="L122" s="2">
        <v>99</v>
      </c>
      <c r="M122" s="2">
        <v>99</v>
      </c>
      <c r="N122" s="2">
        <v>100</v>
      </c>
      <c r="O122" s="2">
        <v>86</v>
      </c>
      <c r="P122" s="2">
        <v>88</v>
      </c>
      <c r="Q122" s="2">
        <v>90</v>
      </c>
      <c r="R122" s="2">
        <v>91</v>
      </c>
      <c r="S122" s="2">
        <v>1116</v>
      </c>
      <c r="T122" s="2">
        <v>34</v>
      </c>
      <c r="U122" s="2"/>
      <c r="V122" s="2">
        <v>96</v>
      </c>
      <c r="W122" s="2">
        <v>94</v>
      </c>
      <c r="X122" s="2">
        <v>92</v>
      </c>
      <c r="Y122" s="2">
        <v>90</v>
      </c>
      <c r="Z122" s="2">
        <v>98</v>
      </c>
      <c r="AA122" s="2">
        <v>98</v>
      </c>
      <c r="AB122" s="2">
        <v>96</v>
      </c>
      <c r="AC122" s="2">
        <v>98</v>
      </c>
      <c r="AD122" s="2">
        <v>87</v>
      </c>
      <c r="AE122" s="2">
        <v>90</v>
      </c>
      <c r="AF122" s="2">
        <v>90</v>
      </c>
      <c r="AG122" s="2">
        <v>91</v>
      </c>
      <c r="AH122" s="2">
        <v>1120</v>
      </c>
      <c r="AI122" s="2">
        <v>26</v>
      </c>
      <c r="AJ122" s="2"/>
      <c r="AK122" s="2">
        <v>2236</v>
      </c>
      <c r="AL122" s="2">
        <v>60</v>
      </c>
      <c r="AM122" s="2"/>
      <c r="AN122" s="2"/>
      <c r="AO122" s="2">
        <v>2236</v>
      </c>
      <c r="AT122" s="6"/>
      <c r="AU122" s="6"/>
      <c r="AV122" s="6"/>
      <c r="AW122" s="6"/>
      <c r="AX122" s="6"/>
      <c r="AY122" s="6"/>
      <c r="BV122" s="2"/>
    </row>
    <row r="123" spans="1:75" hidden="1" x14ac:dyDescent="0.35">
      <c r="A123" s="2">
        <v>94</v>
      </c>
      <c r="B123" s="10"/>
      <c r="C123" s="11" t="s">
        <v>139</v>
      </c>
      <c r="D123" s="11" t="s">
        <v>140</v>
      </c>
      <c r="E123" s="10" t="s">
        <v>6</v>
      </c>
      <c r="F123" s="2"/>
      <c r="G123" s="10">
        <v>94</v>
      </c>
      <c r="H123" s="10">
        <v>93</v>
      </c>
      <c r="I123" s="10">
        <v>94</v>
      </c>
      <c r="J123" s="2">
        <v>94</v>
      </c>
      <c r="K123" s="2">
        <v>96</v>
      </c>
      <c r="L123" s="2">
        <v>93</v>
      </c>
      <c r="M123" s="2">
        <v>94</v>
      </c>
      <c r="N123" s="2">
        <v>97</v>
      </c>
      <c r="O123" s="2">
        <v>87</v>
      </c>
      <c r="P123" s="2">
        <v>83</v>
      </c>
      <c r="Q123" s="2">
        <v>93</v>
      </c>
      <c r="R123" s="2">
        <v>92</v>
      </c>
      <c r="S123" s="2">
        <v>1110</v>
      </c>
      <c r="T123" s="2">
        <v>30</v>
      </c>
      <c r="U123" s="2"/>
      <c r="V123" s="2">
        <v>93</v>
      </c>
      <c r="W123" s="2">
        <v>92</v>
      </c>
      <c r="X123" s="2">
        <v>97</v>
      </c>
      <c r="Y123" s="2">
        <v>96</v>
      </c>
      <c r="Z123" s="2">
        <v>96</v>
      </c>
      <c r="AA123" s="2">
        <v>96</v>
      </c>
      <c r="AB123" s="2">
        <v>98</v>
      </c>
      <c r="AC123" s="2">
        <v>94</v>
      </c>
      <c r="AD123" s="2">
        <v>89</v>
      </c>
      <c r="AE123" s="2">
        <v>94</v>
      </c>
      <c r="AF123" s="2">
        <v>88</v>
      </c>
      <c r="AG123" s="2">
        <v>93</v>
      </c>
      <c r="AH123" s="2">
        <v>1126</v>
      </c>
      <c r="AI123" s="2">
        <v>32</v>
      </c>
      <c r="AJ123" s="2"/>
      <c r="AK123" s="2">
        <v>2236</v>
      </c>
      <c r="AL123" s="2">
        <v>62</v>
      </c>
      <c r="AM123" s="2"/>
      <c r="AN123" s="2"/>
      <c r="AO123" s="2">
        <v>2236</v>
      </c>
      <c r="BV123" s="2"/>
    </row>
    <row r="124" spans="1:75" hidden="1" x14ac:dyDescent="0.35">
      <c r="A124" s="2">
        <v>95</v>
      </c>
      <c r="B124" s="10"/>
      <c r="C124" s="11" t="s">
        <v>105</v>
      </c>
      <c r="D124" s="11" t="s">
        <v>106</v>
      </c>
      <c r="E124" s="10" t="s">
        <v>6</v>
      </c>
      <c r="F124" s="2"/>
      <c r="G124" s="10">
        <v>90</v>
      </c>
      <c r="H124" s="10">
        <v>89</v>
      </c>
      <c r="I124" s="10">
        <v>90</v>
      </c>
      <c r="J124" s="2">
        <v>93</v>
      </c>
      <c r="K124" s="2">
        <v>96</v>
      </c>
      <c r="L124" s="2">
        <v>99</v>
      </c>
      <c r="M124" s="2">
        <v>94</v>
      </c>
      <c r="N124" s="2">
        <v>99</v>
      </c>
      <c r="O124" s="2">
        <v>91</v>
      </c>
      <c r="P124" s="2">
        <v>86</v>
      </c>
      <c r="Q124" s="2">
        <v>89</v>
      </c>
      <c r="R124" s="2">
        <v>89</v>
      </c>
      <c r="S124" s="2">
        <v>1105</v>
      </c>
      <c r="T124" s="2">
        <v>29</v>
      </c>
      <c r="U124" s="2"/>
      <c r="V124" s="2">
        <v>93</v>
      </c>
      <c r="W124" s="2">
        <v>89</v>
      </c>
      <c r="X124" s="2">
        <v>97</v>
      </c>
      <c r="Y124" s="2">
        <v>94</v>
      </c>
      <c r="Z124" s="2">
        <v>98</v>
      </c>
      <c r="AA124" s="2">
        <v>99</v>
      </c>
      <c r="AB124" s="2">
        <v>95</v>
      </c>
      <c r="AC124" s="2">
        <v>99</v>
      </c>
      <c r="AD124" s="2">
        <v>91</v>
      </c>
      <c r="AE124" s="2">
        <v>90</v>
      </c>
      <c r="AF124" s="2">
        <v>89</v>
      </c>
      <c r="AG124" s="2">
        <v>91</v>
      </c>
      <c r="AH124" s="2">
        <v>1125</v>
      </c>
      <c r="AI124" s="2">
        <v>39</v>
      </c>
      <c r="AJ124" s="2"/>
      <c r="AK124" s="2">
        <v>2230</v>
      </c>
      <c r="AL124" s="2">
        <v>68</v>
      </c>
      <c r="AM124" s="2"/>
      <c r="AN124" s="2"/>
      <c r="AO124" s="2">
        <v>2230</v>
      </c>
      <c r="AT124" s="7"/>
      <c r="AU124" s="7"/>
      <c r="AV124" s="7"/>
      <c r="AW124" s="7"/>
      <c r="AX124" s="7"/>
      <c r="AY124" s="7"/>
      <c r="BV124" s="2"/>
    </row>
    <row r="125" spans="1:75" hidden="1" x14ac:dyDescent="0.35">
      <c r="A125" s="2">
        <v>96</v>
      </c>
      <c r="B125" s="10"/>
      <c r="C125" s="11" t="s">
        <v>34</v>
      </c>
      <c r="D125" s="11" t="s">
        <v>35</v>
      </c>
      <c r="E125" s="10" t="s">
        <v>37</v>
      </c>
      <c r="F125" s="2"/>
      <c r="G125" s="10">
        <v>95</v>
      </c>
      <c r="H125" s="10">
        <v>90</v>
      </c>
      <c r="I125" s="10">
        <v>89</v>
      </c>
      <c r="J125" s="2">
        <v>94</v>
      </c>
      <c r="K125" s="2">
        <v>98</v>
      </c>
      <c r="L125" s="2">
        <v>97</v>
      </c>
      <c r="M125" s="2">
        <v>100</v>
      </c>
      <c r="N125" s="2">
        <v>93</v>
      </c>
      <c r="O125" s="2">
        <v>92</v>
      </c>
      <c r="P125" s="2">
        <v>89</v>
      </c>
      <c r="Q125" s="2">
        <v>91</v>
      </c>
      <c r="R125" s="2">
        <v>89</v>
      </c>
      <c r="S125" s="2">
        <v>1117</v>
      </c>
      <c r="T125" s="2">
        <v>23</v>
      </c>
      <c r="U125" s="2"/>
      <c r="V125" s="2">
        <v>91</v>
      </c>
      <c r="W125" s="2">
        <v>87</v>
      </c>
      <c r="X125" s="2">
        <v>93</v>
      </c>
      <c r="Y125" s="2">
        <v>93</v>
      </c>
      <c r="Z125" s="2">
        <v>93</v>
      </c>
      <c r="AA125" s="2">
        <v>95</v>
      </c>
      <c r="AB125" s="2">
        <v>98</v>
      </c>
      <c r="AC125" s="2">
        <v>97</v>
      </c>
      <c r="AD125" s="2">
        <v>91</v>
      </c>
      <c r="AE125" s="2">
        <v>94</v>
      </c>
      <c r="AF125" s="2">
        <v>85</v>
      </c>
      <c r="AG125" s="2">
        <v>90</v>
      </c>
      <c r="AH125" s="2">
        <v>1107</v>
      </c>
      <c r="AI125" s="2">
        <v>23</v>
      </c>
      <c r="AJ125" s="2"/>
      <c r="AK125" s="2">
        <v>2224</v>
      </c>
      <c r="AL125" s="2">
        <v>46</v>
      </c>
      <c r="AM125" s="2"/>
      <c r="AN125" s="2"/>
      <c r="AO125" s="2">
        <v>2224</v>
      </c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2"/>
    </row>
    <row r="126" spans="1:75" hidden="1" x14ac:dyDescent="0.35">
      <c r="A126" s="2">
        <v>97</v>
      </c>
      <c r="B126" s="10"/>
      <c r="C126" s="11" t="s">
        <v>66</v>
      </c>
      <c r="D126" s="11" t="s">
        <v>67</v>
      </c>
      <c r="E126" s="10" t="s">
        <v>6</v>
      </c>
      <c r="F126" s="2"/>
      <c r="G126" s="10">
        <v>90</v>
      </c>
      <c r="H126" s="10">
        <v>93</v>
      </c>
      <c r="I126" s="10">
        <v>92</v>
      </c>
      <c r="J126" s="2">
        <v>95</v>
      </c>
      <c r="K126" s="2">
        <v>98</v>
      </c>
      <c r="L126" s="2">
        <v>97</v>
      </c>
      <c r="M126" s="2">
        <v>94</v>
      </c>
      <c r="N126" s="2">
        <v>94</v>
      </c>
      <c r="O126" s="2">
        <v>88</v>
      </c>
      <c r="P126" s="2">
        <v>80</v>
      </c>
      <c r="Q126" s="2">
        <v>89</v>
      </c>
      <c r="R126" s="2">
        <v>87</v>
      </c>
      <c r="S126" s="2">
        <v>1097</v>
      </c>
      <c r="T126" s="2">
        <v>22</v>
      </c>
      <c r="U126" s="2"/>
      <c r="V126" s="2">
        <v>88</v>
      </c>
      <c r="W126" s="2">
        <v>91</v>
      </c>
      <c r="X126" s="2">
        <v>93</v>
      </c>
      <c r="Y126" s="2">
        <v>93</v>
      </c>
      <c r="Z126" s="2">
        <v>97</v>
      </c>
      <c r="AA126" s="2">
        <v>98</v>
      </c>
      <c r="AB126" s="2">
        <v>97</v>
      </c>
      <c r="AC126" s="2">
        <v>94</v>
      </c>
      <c r="AD126" s="2">
        <v>89</v>
      </c>
      <c r="AE126" s="2">
        <v>93</v>
      </c>
      <c r="AF126" s="2">
        <v>88</v>
      </c>
      <c r="AG126" s="2">
        <v>89</v>
      </c>
      <c r="AH126" s="2">
        <v>1110</v>
      </c>
      <c r="AI126" s="2">
        <v>31</v>
      </c>
      <c r="AJ126" s="2"/>
      <c r="AK126" s="2">
        <v>2207</v>
      </c>
      <c r="AL126" s="2">
        <v>53</v>
      </c>
      <c r="AM126" s="2"/>
      <c r="AN126" s="2"/>
      <c r="AO126" s="2">
        <v>2207</v>
      </c>
      <c r="AQ126" s="7"/>
      <c r="AR126" s="7"/>
      <c r="AS126" s="7"/>
      <c r="BV126" s="2"/>
    </row>
    <row r="127" spans="1:75" hidden="1" x14ac:dyDescent="0.35">
      <c r="A127" s="2">
        <v>98</v>
      </c>
      <c r="B127" s="10"/>
      <c r="C127" s="11" t="s">
        <v>141</v>
      </c>
      <c r="D127" s="11" t="s">
        <v>142</v>
      </c>
      <c r="E127" s="10" t="s">
        <v>6</v>
      </c>
      <c r="F127" s="2"/>
      <c r="G127" s="10">
        <v>90</v>
      </c>
      <c r="H127" s="10">
        <v>90</v>
      </c>
      <c r="I127" s="10">
        <v>95</v>
      </c>
      <c r="J127" s="2">
        <v>91</v>
      </c>
      <c r="K127" s="2">
        <v>97</v>
      </c>
      <c r="L127" s="2">
        <v>96</v>
      </c>
      <c r="M127" s="2">
        <v>97</v>
      </c>
      <c r="N127" s="2">
        <v>97</v>
      </c>
      <c r="O127" s="2">
        <v>91</v>
      </c>
      <c r="P127" s="2">
        <v>81</v>
      </c>
      <c r="Q127" s="2">
        <v>85</v>
      </c>
      <c r="R127" s="2">
        <v>95</v>
      </c>
      <c r="S127" s="2">
        <v>1105</v>
      </c>
      <c r="T127" s="2">
        <v>25</v>
      </c>
      <c r="U127" s="2"/>
      <c r="V127" s="2">
        <v>90</v>
      </c>
      <c r="W127" s="2">
        <v>88</v>
      </c>
      <c r="X127" s="2">
        <v>97</v>
      </c>
      <c r="Y127" s="2">
        <v>90</v>
      </c>
      <c r="Z127" s="2">
        <v>94</v>
      </c>
      <c r="AA127" s="2">
        <v>99</v>
      </c>
      <c r="AB127" s="2">
        <v>96</v>
      </c>
      <c r="AC127" s="2">
        <v>95</v>
      </c>
      <c r="AD127" s="2">
        <v>89</v>
      </c>
      <c r="AE127" s="2">
        <v>88</v>
      </c>
      <c r="AF127" s="2">
        <v>86</v>
      </c>
      <c r="AG127" s="2">
        <v>89</v>
      </c>
      <c r="AH127" s="2">
        <v>1101</v>
      </c>
      <c r="AI127" s="2">
        <v>23</v>
      </c>
      <c r="AJ127" s="2"/>
      <c r="AK127" s="2">
        <v>2206</v>
      </c>
      <c r="AL127" s="2">
        <v>48</v>
      </c>
      <c r="AM127" s="2"/>
      <c r="AN127" s="2"/>
      <c r="AO127" s="2">
        <v>2206</v>
      </c>
      <c r="AQ127" s="7"/>
      <c r="AR127" s="7"/>
      <c r="AS127" s="7"/>
      <c r="BV127" s="2"/>
    </row>
    <row r="128" spans="1:75" hidden="1" x14ac:dyDescent="0.35">
      <c r="A128" s="2">
        <v>99</v>
      </c>
      <c r="B128" s="10"/>
      <c r="C128" s="11" t="s">
        <v>54</v>
      </c>
      <c r="D128" s="11" t="s">
        <v>55</v>
      </c>
      <c r="E128" s="10" t="s">
        <v>6</v>
      </c>
      <c r="F128" s="2"/>
      <c r="G128" s="10">
        <v>91</v>
      </c>
      <c r="H128" s="10">
        <v>94</v>
      </c>
      <c r="I128" s="10">
        <v>93</v>
      </c>
      <c r="J128" s="2">
        <v>87</v>
      </c>
      <c r="K128" s="2">
        <v>99</v>
      </c>
      <c r="L128" s="2">
        <v>100</v>
      </c>
      <c r="M128" s="2">
        <v>96</v>
      </c>
      <c r="N128" s="2">
        <v>96</v>
      </c>
      <c r="O128" s="2">
        <v>93</v>
      </c>
      <c r="P128" s="2">
        <v>82</v>
      </c>
      <c r="Q128" s="2">
        <v>92</v>
      </c>
      <c r="R128" s="2">
        <v>87</v>
      </c>
      <c r="S128" s="2">
        <v>1110</v>
      </c>
      <c r="T128" s="2">
        <v>37</v>
      </c>
      <c r="U128" s="2"/>
      <c r="V128" s="2">
        <v>91</v>
      </c>
      <c r="W128" s="2">
        <v>90</v>
      </c>
      <c r="X128" s="2">
        <v>92</v>
      </c>
      <c r="Y128" s="2">
        <v>87</v>
      </c>
      <c r="Z128" s="2">
        <v>93</v>
      </c>
      <c r="AA128" s="2">
        <v>97</v>
      </c>
      <c r="AB128" s="2">
        <v>98</v>
      </c>
      <c r="AC128" s="2">
        <v>98</v>
      </c>
      <c r="AD128" s="2">
        <v>89</v>
      </c>
      <c r="AE128" s="2">
        <v>88</v>
      </c>
      <c r="AF128" s="2">
        <v>90</v>
      </c>
      <c r="AG128" s="2">
        <v>80</v>
      </c>
      <c r="AH128" s="2">
        <v>1093</v>
      </c>
      <c r="AI128" s="2">
        <v>32</v>
      </c>
      <c r="AJ128" s="2"/>
      <c r="AK128" s="2">
        <v>2203</v>
      </c>
      <c r="AL128" s="2">
        <v>69</v>
      </c>
      <c r="AM128" s="2"/>
      <c r="AN128" s="2"/>
      <c r="AO128" s="2">
        <v>2203</v>
      </c>
      <c r="AP128" s="7"/>
      <c r="BV128" s="2"/>
    </row>
    <row r="129" spans="1:74" hidden="1" x14ac:dyDescent="0.35">
      <c r="A129" s="2">
        <v>100</v>
      </c>
      <c r="B129" s="10"/>
      <c r="C129" s="11" t="s">
        <v>86</v>
      </c>
      <c r="D129" s="11" t="s">
        <v>87</v>
      </c>
      <c r="E129" s="10" t="s">
        <v>37</v>
      </c>
      <c r="F129" s="2"/>
      <c r="G129" s="10">
        <v>92</v>
      </c>
      <c r="H129" s="10">
        <v>92</v>
      </c>
      <c r="I129" s="10">
        <v>92</v>
      </c>
      <c r="J129" s="2">
        <v>90</v>
      </c>
      <c r="K129" s="2">
        <v>97</v>
      </c>
      <c r="L129" s="2">
        <v>98</v>
      </c>
      <c r="M129" s="2">
        <v>94</v>
      </c>
      <c r="N129" s="2">
        <v>95</v>
      </c>
      <c r="O129" s="2">
        <v>93</v>
      </c>
      <c r="P129" s="2">
        <v>82</v>
      </c>
      <c r="Q129" s="2">
        <v>93</v>
      </c>
      <c r="R129" s="2">
        <v>84</v>
      </c>
      <c r="S129" s="2">
        <v>1102</v>
      </c>
      <c r="T129" s="2">
        <v>28</v>
      </c>
      <c r="U129" s="2"/>
      <c r="V129" s="2">
        <v>91</v>
      </c>
      <c r="W129" s="2">
        <v>90</v>
      </c>
      <c r="X129" s="2">
        <v>89</v>
      </c>
      <c r="Y129" s="2">
        <v>90</v>
      </c>
      <c r="Z129" s="2">
        <v>93</v>
      </c>
      <c r="AA129" s="2">
        <v>100</v>
      </c>
      <c r="AB129" s="2">
        <v>96</v>
      </c>
      <c r="AC129" s="2">
        <v>94</v>
      </c>
      <c r="AD129" s="2">
        <v>91</v>
      </c>
      <c r="AE129" s="2">
        <v>91</v>
      </c>
      <c r="AF129" s="2">
        <v>89</v>
      </c>
      <c r="AG129" s="2">
        <v>87</v>
      </c>
      <c r="AH129" s="2">
        <v>1101</v>
      </c>
      <c r="AI129" s="2">
        <v>29</v>
      </c>
      <c r="AJ129" s="2"/>
      <c r="AK129" s="2">
        <v>2203</v>
      </c>
      <c r="AL129" s="2">
        <v>57</v>
      </c>
      <c r="AM129" s="2"/>
      <c r="AN129" s="2"/>
      <c r="AO129" s="2">
        <v>2203</v>
      </c>
      <c r="AP129" s="7"/>
      <c r="BV129" s="2"/>
    </row>
    <row r="130" spans="1:74" hidden="1" x14ac:dyDescent="0.35">
      <c r="A130" s="2">
        <v>101</v>
      </c>
      <c r="B130" s="10"/>
      <c r="C130" s="11" t="s">
        <v>57</v>
      </c>
      <c r="D130" s="11" t="s">
        <v>136</v>
      </c>
      <c r="E130" s="10" t="s">
        <v>6</v>
      </c>
      <c r="F130" s="2"/>
      <c r="G130" s="10">
        <v>91</v>
      </c>
      <c r="H130" s="10">
        <v>93</v>
      </c>
      <c r="I130" s="10">
        <v>97</v>
      </c>
      <c r="J130" s="19">
        <v>92</v>
      </c>
      <c r="K130" s="19">
        <v>100</v>
      </c>
      <c r="L130" s="19">
        <v>98</v>
      </c>
      <c r="M130" s="19">
        <v>97</v>
      </c>
      <c r="N130" s="19">
        <v>100</v>
      </c>
      <c r="O130" s="19">
        <v>86</v>
      </c>
      <c r="P130" s="19">
        <v>80</v>
      </c>
      <c r="Q130" s="19">
        <v>86</v>
      </c>
      <c r="R130" s="19">
        <v>86</v>
      </c>
      <c r="S130" s="19">
        <v>1106</v>
      </c>
      <c r="T130" s="19">
        <v>30</v>
      </c>
      <c r="U130" s="19"/>
      <c r="V130" s="19">
        <v>94</v>
      </c>
      <c r="W130" s="19">
        <v>94</v>
      </c>
      <c r="X130" s="19">
        <v>94</v>
      </c>
      <c r="Y130" s="19">
        <v>93</v>
      </c>
      <c r="Z130" s="19">
        <v>95</v>
      </c>
      <c r="AA130" s="19">
        <v>98</v>
      </c>
      <c r="AB130" s="19">
        <v>97</v>
      </c>
      <c r="AC130" s="19">
        <v>97</v>
      </c>
      <c r="AD130" s="19">
        <v>85</v>
      </c>
      <c r="AE130" s="19">
        <v>81</v>
      </c>
      <c r="AF130" s="19">
        <v>76</v>
      </c>
      <c r="AG130" s="19">
        <v>83</v>
      </c>
      <c r="AH130" s="19">
        <v>1087</v>
      </c>
      <c r="AI130" s="19">
        <v>27</v>
      </c>
      <c r="AJ130" s="19"/>
      <c r="AK130" s="19">
        <v>2193</v>
      </c>
      <c r="AL130" s="19">
        <v>57</v>
      </c>
      <c r="AM130" s="2"/>
      <c r="AN130" s="2"/>
      <c r="AO130" s="2">
        <v>2193</v>
      </c>
      <c r="BV130" s="2"/>
    </row>
    <row r="131" spans="1:74" hidden="1" x14ac:dyDescent="0.35">
      <c r="A131" s="2">
        <v>102</v>
      </c>
      <c r="B131" s="10"/>
      <c r="C131" s="11" t="s">
        <v>134</v>
      </c>
      <c r="D131" s="11" t="s">
        <v>135</v>
      </c>
      <c r="E131" s="10" t="s">
        <v>37</v>
      </c>
      <c r="F131" s="2"/>
      <c r="G131" s="10">
        <v>92</v>
      </c>
      <c r="H131" s="10">
        <v>89</v>
      </c>
      <c r="I131" s="10">
        <v>92</v>
      </c>
      <c r="J131" s="2">
        <v>93</v>
      </c>
      <c r="K131" s="2">
        <v>96</v>
      </c>
      <c r="L131" s="2">
        <v>98</v>
      </c>
      <c r="M131" s="2">
        <v>98</v>
      </c>
      <c r="N131" s="2">
        <v>97</v>
      </c>
      <c r="O131" s="2">
        <v>84</v>
      </c>
      <c r="P131" s="2">
        <v>88</v>
      </c>
      <c r="Q131" s="2">
        <v>84</v>
      </c>
      <c r="R131" s="2">
        <v>87</v>
      </c>
      <c r="S131" s="2">
        <v>1098</v>
      </c>
      <c r="T131" s="2">
        <v>25</v>
      </c>
      <c r="U131" s="2"/>
      <c r="V131" s="2">
        <v>96</v>
      </c>
      <c r="W131" s="2">
        <v>92</v>
      </c>
      <c r="X131" s="2">
        <v>92</v>
      </c>
      <c r="Y131" s="2">
        <v>87</v>
      </c>
      <c r="Z131" s="2">
        <v>96</v>
      </c>
      <c r="AA131" s="2">
        <v>97</v>
      </c>
      <c r="AB131" s="2">
        <v>93</v>
      </c>
      <c r="AC131" s="2">
        <v>97</v>
      </c>
      <c r="AD131" s="2">
        <v>83</v>
      </c>
      <c r="AE131" s="2">
        <v>88</v>
      </c>
      <c r="AF131" s="2">
        <v>80</v>
      </c>
      <c r="AG131" s="2">
        <v>89</v>
      </c>
      <c r="AH131" s="2">
        <v>1090</v>
      </c>
      <c r="AI131" s="2">
        <v>25</v>
      </c>
      <c r="AJ131" s="2"/>
      <c r="AK131" s="2">
        <v>2188</v>
      </c>
      <c r="AL131" s="2">
        <v>50</v>
      </c>
      <c r="AM131" s="2"/>
      <c r="AN131" s="2"/>
      <c r="AO131" s="2">
        <v>2188</v>
      </c>
      <c r="AT131" s="7"/>
      <c r="AU131" s="7"/>
      <c r="AV131" s="7"/>
      <c r="AW131" s="7"/>
      <c r="AX131" s="7"/>
      <c r="AY131" s="7"/>
      <c r="BV131" s="2"/>
    </row>
    <row r="132" spans="1:74" hidden="1" x14ac:dyDescent="0.35">
      <c r="A132" s="2">
        <v>103</v>
      </c>
      <c r="B132" s="10"/>
      <c r="C132" s="11" t="s">
        <v>119</v>
      </c>
      <c r="D132" s="11" t="s">
        <v>120</v>
      </c>
      <c r="E132" s="10" t="s">
        <v>37</v>
      </c>
      <c r="F132" s="2"/>
      <c r="G132" s="10">
        <v>87</v>
      </c>
      <c r="H132" s="10">
        <v>92</v>
      </c>
      <c r="I132" s="10">
        <v>90</v>
      </c>
      <c r="J132" s="2">
        <v>92</v>
      </c>
      <c r="K132" s="2">
        <v>97</v>
      </c>
      <c r="L132" s="2">
        <v>97</v>
      </c>
      <c r="M132" s="2">
        <v>95</v>
      </c>
      <c r="N132" s="2">
        <v>92</v>
      </c>
      <c r="O132" s="2">
        <v>91</v>
      </c>
      <c r="P132" s="2">
        <v>86</v>
      </c>
      <c r="Q132" s="2">
        <v>88</v>
      </c>
      <c r="R132" s="2">
        <v>86</v>
      </c>
      <c r="S132" s="2">
        <v>1093</v>
      </c>
      <c r="T132" s="2">
        <v>22</v>
      </c>
      <c r="U132" s="2"/>
      <c r="V132" s="2">
        <v>91</v>
      </c>
      <c r="W132" s="2">
        <v>86</v>
      </c>
      <c r="X132" s="2">
        <v>88</v>
      </c>
      <c r="Y132" s="2">
        <v>90</v>
      </c>
      <c r="Z132" s="2">
        <v>96</v>
      </c>
      <c r="AA132" s="2">
        <v>90</v>
      </c>
      <c r="AB132" s="2">
        <v>97</v>
      </c>
      <c r="AC132" s="2">
        <v>97</v>
      </c>
      <c r="AD132" s="2">
        <v>88</v>
      </c>
      <c r="AE132" s="2">
        <v>92</v>
      </c>
      <c r="AF132" s="2">
        <v>86</v>
      </c>
      <c r="AG132" s="2">
        <v>90</v>
      </c>
      <c r="AH132" s="2">
        <v>1091</v>
      </c>
      <c r="AI132" s="2">
        <v>27</v>
      </c>
      <c r="AJ132" s="2"/>
      <c r="AK132" s="2">
        <v>2184</v>
      </c>
      <c r="AL132" s="2">
        <v>49</v>
      </c>
      <c r="AM132" s="2"/>
      <c r="AN132" s="2"/>
      <c r="AO132" s="2">
        <v>2184</v>
      </c>
      <c r="BV132" s="2"/>
    </row>
    <row r="133" spans="1:74" hidden="1" x14ac:dyDescent="0.35">
      <c r="A133" s="2">
        <v>104</v>
      </c>
      <c r="B133" s="10"/>
      <c r="C133" s="11" t="s">
        <v>113</v>
      </c>
      <c r="D133" s="11" t="s">
        <v>144</v>
      </c>
      <c r="E133" s="10" t="s">
        <v>37</v>
      </c>
      <c r="F133" s="2"/>
      <c r="G133" s="10">
        <v>96</v>
      </c>
      <c r="H133" s="10">
        <v>92</v>
      </c>
      <c r="I133" s="10">
        <v>87</v>
      </c>
      <c r="J133" s="2">
        <v>88</v>
      </c>
      <c r="K133" s="2">
        <v>95</v>
      </c>
      <c r="L133" s="2">
        <v>100</v>
      </c>
      <c r="M133" s="2">
        <v>95</v>
      </c>
      <c r="N133" s="2">
        <v>99</v>
      </c>
      <c r="O133" s="2">
        <v>87</v>
      </c>
      <c r="P133" s="2">
        <v>88</v>
      </c>
      <c r="Q133" s="2">
        <v>76</v>
      </c>
      <c r="R133" s="2">
        <v>86</v>
      </c>
      <c r="S133" s="2">
        <v>1089</v>
      </c>
      <c r="T133" s="2">
        <v>24</v>
      </c>
      <c r="U133" s="2"/>
      <c r="V133" s="2">
        <v>90</v>
      </c>
      <c r="W133" s="2">
        <v>93</v>
      </c>
      <c r="X133" s="2">
        <v>93</v>
      </c>
      <c r="Y133" s="2">
        <v>89</v>
      </c>
      <c r="Z133" s="2">
        <v>95</v>
      </c>
      <c r="AA133" s="2">
        <v>97</v>
      </c>
      <c r="AB133" s="2">
        <v>96</v>
      </c>
      <c r="AC133" s="2">
        <v>97</v>
      </c>
      <c r="AD133" s="2">
        <v>84</v>
      </c>
      <c r="AE133" s="2">
        <v>76</v>
      </c>
      <c r="AF133" s="2">
        <v>86</v>
      </c>
      <c r="AG133" s="2">
        <v>90</v>
      </c>
      <c r="AH133" s="2">
        <v>1086</v>
      </c>
      <c r="AI133" s="2">
        <v>30</v>
      </c>
      <c r="AJ133" s="2"/>
      <c r="AK133" s="2">
        <v>2175</v>
      </c>
      <c r="AL133" s="2">
        <v>54</v>
      </c>
      <c r="AM133" s="2"/>
      <c r="AN133" s="2"/>
      <c r="AO133" s="2">
        <v>2175</v>
      </c>
      <c r="BV133" s="2"/>
    </row>
    <row r="134" spans="1:74" hidden="1" x14ac:dyDescent="0.35">
      <c r="A134" s="2">
        <v>105</v>
      </c>
      <c r="B134" s="10"/>
      <c r="C134" s="11" t="s">
        <v>116</v>
      </c>
      <c r="D134" s="11" t="s">
        <v>117</v>
      </c>
      <c r="E134" s="10" t="s">
        <v>6</v>
      </c>
      <c r="F134" s="2"/>
      <c r="G134" s="10">
        <v>88</v>
      </c>
      <c r="H134" s="10">
        <v>94</v>
      </c>
      <c r="I134" s="10">
        <v>92</v>
      </c>
      <c r="J134" s="2">
        <v>86</v>
      </c>
      <c r="K134" s="2">
        <v>96</v>
      </c>
      <c r="L134" s="2">
        <v>95</v>
      </c>
      <c r="M134" s="2">
        <v>98</v>
      </c>
      <c r="N134" s="2">
        <v>97</v>
      </c>
      <c r="O134" s="2">
        <v>80</v>
      </c>
      <c r="P134" s="2">
        <v>84</v>
      </c>
      <c r="Q134" s="2">
        <v>85</v>
      </c>
      <c r="R134" s="2">
        <v>82</v>
      </c>
      <c r="S134" s="2">
        <v>1077</v>
      </c>
      <c r="T134" s="2">
        <v>27</v>
      </c>
      <c r="U134" s="2"/>
      <c r="V134" s="2">
        <v>93</v>
      </c>
      <c r="W134" s="2">
        <v>93</v>
      </c>
      <c r="X134" s="2">
        <v>92</v>
      </c>
      <c r="Y134" s="2">
        <v>93</v>
      </c>
      <c r="Z134" s="2">
        <v>97</v>
      </c>
      <c r="AA134" s="2">
        <v>99</v>
      </c>
      <c r="AB134" s="2">
        <v>94</v>
      </c>
      <c r="AC134" s="2">
        <v>93</v>
      </c>
      <c r="AD134" s="2">
        <v>81</v>
      </c>
      <c r="AE134" s="2">
        <v>84</v>
      </c>
      <c r="AF134" s="2">
        <v>84</v>
      </c>
      <c r="AG134" s="2">
        <v>87</v>
      </c>
      <c r="AH134" s="2">
        <v>1090</v>
      </c>
      <c r="AI134" s="2">
        <v>25</v>
      </c>
      <c r="AJ134" s="2"/>
      <c r="AK134" s="2">
        <v>2167</v>
      </c>
      <c r="AL134" s="2">
        <v>52</v>
      </c>
      <c r="AM134" s="2"/>
      <c r="AN134" s="2"/>
      <c r="AO134" s="2">
        <v>2167</v>
      </c>
      <c r="BV134" s="2"/>
    </row>
    <row r="135" spans="1:74" hidden="1" x14ac:dyDescent="0.35">
      <c r="A135" s="2">
        <v>106</v>
      </c>
      <c r="B135" s="10"/>
      <c r="C135" s="11" t="s">
        <v>109</v>
      </c>
      <c r="D135" s="11" t="s">
        <v>87</v>
      </c>
      <c r="E135" s="10" t="s">
        <v>70</v>
      </c>
      <c r="F135" s="2"/>
      <c r="G135" s="10">
        <v>95</v>
      </c>
      <c r="H135" s="10">
        <v>92</v>
      </c>
      <c r="I135" s="10">
        <v>90</v>
      </c>
      <c r="J135" s="2">
        <v>90</v>
      </c>
      <c r="K135" s="2">
        <v>97</v>
      </c>
      <c r="L135" s="2">
        <v>93</v>
      </c>
      <c r="M135" s="2">
        <v>97</v>
      </c>
      <c r="N135" s="2">
        <v>95</v>
      </c>
      <c r="O135" s="2">
        <v>88</v>
      </c>
      <c r="P135" s="2">
        <v>83</v>
      </c>
      <c r="Q135" s="2">
        <v>87</v>
      </c>
      <c r="R135" s="2">
        <v>83</v>
      </c>
      <c r="S135" s="2">
        <v>1090</v>
      </c>
      <c r="T135" s="2">
        <v>23</v>
      </c>
      <c r="U135" s="2"/>
      <c r="V135" s="2">
        <v>87</v>
      </c>
      <c r="W135" s="2">
        <v>91</v>
      </c>
      <c r="X135" s="2">
        <v>90</v>
      </c>
      <c r="Y135" s="2">
        <v>91</v>
      </c>
      <c r="Z135" s="2">
        <v>97</v>
      </c>
      <c r="AA135" s="2">
        <v>91</v>
      </c>
      <c r="AB135" s="2">
        <v>95</v>
      </c>
      <c r="AC135" s="2">
        <v>93</v>
      </c>
      <c r="AD135" s="2">
        <v>88</v>
      </c>
      <c r="AE135" s="2">
        <v>86</v>
      </c>
      <c r="AF135" s="2">
        <v>86</v>
      </c>
      <c r="AG135" s="2">
        <v>82</v>
      </c>
      <c r="AH135" s="2">
        <v>1077</v>
      </c>
      <c r="AI135" s="2">
        <v>19</v>
      </c>
      <c r="AJ135" s="2"/>
      <c r="AK135" s="2">
        <v>2167</v>
      </c>
      <c r="AL135" s="2">
        <v>42</v>
      </c>
      <c r="AM135" s="2"/>
      <c r="AN135" s="2"/>
      <c r="AO135" s="2">
        <v>2167</v>
      </c>
      <c r="BV135" s="2"/>
    </row>
    <row r="136" spans="1:74" hidden="1" x14ac:dyDescent="0.35">
      <c r="A136" s="2">
        <v>107</v>
      </c>
      <c r="B136" s="10"/>
      <c r="C136" s="11" t="s">
        <v>116</v>
      </c>
      <c r="D136" s="11" t="s">
        <v>151</v>
      </c>
      <c r="E136" s="10" t="s">
        <v>6</v>
      </c>
      <c r="F136" s="2"/>
      <c r="G136" s="10">
        <v>95</v>
      </c>
      <c r="H136" s="10">
        <v>91</v>
      </c>
      <c r="I136" s="10">
        <v>95</v>
      </c>
      <c r="J136" s="2">
        <v>92</v>
      </c>
      <c r="K136" s="2">
        <v>97</v>
      </c>
      <c r="L136" s="2">
        <v>92</v>
      </c>
      <c r="M136" s="2">
        <v>92</v>
      </c>
      <c r="N136" s="2">
        <v>92</v>
      </c>
      <c r="O136" s="2">
        <v>81</v>
      </c>
      <c r="P136" s="2">
        <v>85</v>
      </c>
      <c r="Q136" s="2">
        <v>85</v>
      </c>
      <c r="R136" s="2">
        <v>86</v>
      </c>
      <c r="S136" s="2">
        <v>1083</v>
      </c>
      <c r="T136" s="2">
        <v>27</v>
      </c>
      <c r="U136" s="2"/>
      <c r="V136" s="2">
        <v>95</v>
      </c>
      <c r="W136" s="2">
        <v>89</v>
      </c>
      <c r="X136" s="2">
        <v>90</v>
      </c>
      <c r="Y136" s="2">
        <v>93</v>
      </c>
      <c r="Z136" s="2">
        <v>95</v>
      </c>
      <c r="AA136" s="2">
        <v>97</v>
      </c>
      <c r="AB136" s="2">
        <v>94</v>
      </c>
      <c r="AC136" s="2">
        <v>95</v>
      </c>
      <c r="AD136" s="2">
        <v>78</v>
      </c>
      <c r="AE136" s="2">
        <v>80</v>
      </c>
      <c r="AF136" s="2">
        <v>86</v>
      </c>
      <c r="AG136" s="2">
        <v>83</v>
      </c>
      <c r="AH136" s="2">
        <v>1075</v>
      </c>
      <c r="AI136" s="2">
        <v>20</v>
      </c>
      <c r="AJ136" s="2"/>
      <c r="AK136" s="2">
        <v>2158</v>
      </c>
      <c r="AL136" s="2">
        <v>47</v>
      </c>
      <c r="AM136" s="2"/>
      <c r="AN136" s="2"/>
      <c r="AO136" s="2">
        <v>2158</v>
      </c>
      <c r="BV136" s="2"/>
    </row>
    <row r="137" spans="1:74" hidden="1" x14ac:dyDescent="0.35">
      <c r="A137" s="2">
        <v>108</v>
      </c>
      <c r="B137" s="10"/>
      <c r="C137" s="11" t="s">
        <v>71</v>
      </c>
      <c r="D137" s="11" t="s">
        <v>72</v>
      </c>
      <c r="E137" s="10" t="s">
        <v>6</v>
      </c>
      <c r="F137" s="2"/>
      <c r="G137" s="10">
        <v>87</v>
      </c>
      <c r="H137" s="10">
        <v>92</v>
      </c>
      <c r="I137" s="10">
        <v>86</v>
      </c>
      <c r="J137" s="2">
        <v>90</v>
      </c>
      <c r="K137" s="2">
        <v>95</v>
      </c>
      <c r="L137" s="2">
        <v>98</v>
      </c>
      <c r="M137" s="2">
        <v>95</v>
      </c>
      <c r="N137" s="2">
        <v>95</v>
      </c>
      <c r="O137" s="2">
        <v>87</v>
      </c>
      <c r="P137" s="2">
        <v>86</v>
      </c>
      <c r="Q137" s="2">
        <v>83</v>
      </c>
      <c r="R137" s="2">
        <v>87</v>
      </c>
      <c r="S137" s="2">
        <v>1081</v>
      </c>
      <c r="T137" s="2">
        <v>23</v>
      </c>
      <c r="U137" s="2"/>
      <c r="V137" s="2">
        <v>89</v>
      </c>
      <c r="W137" s="2">
        <v>91</v>
      </c>
      <c r="X137" s="2">
        <v>87</v>
      </c>
      <c r="Y137" s="2">
        <v>87</v>
      </c>
      <c r="Z137" s="2">
        <v>95</v>
      </c>
      <c r="AA137" s="2">
        <v>95</v>
      </c>
      <c r="AB137" s="2">
        <v>92</v>
      </c>
      <c r="AC137" s="2">
        <v>94</v>
      </c>
      <c r="AD137" s="2">
        <v>87</v>
      </c>
      <c r="AE137" s="2">
        <v>90</v>
      </c>
      <c r="AF137" s="2">
        <v>84</v>
      </c>
      <c r="AG137" s="2">
        <v>84</v>
      </c>
      <c r="AH137" s="2">
        <v>1075</v>
      </c>
      <c r="AI137" s="2">
        <v>23</v>
      </c>
      <c r="AJ137" s="2"/>
      <c r="AK137" s="2">
        <v>2156</v>
      </c>
      <c r="AL137" s="2">
        <v>46</v>
      </c>
      <c r="AM137" s="2"/>
      <c r="AN137" s="2"/>
      <c r="AO137" s="2">
        <v>2156</v>
      </c>
      <c r="BV137" s="2"/>
    </row>
    <row r="138" spans="1:74" hidden="1" x14ac:dyDescent="0.35">
      <c r="A138" s="2">
        <v>109</v>
      </c>
      <c r="B138" s="10"/>
      <c r="C138" s="11" t="s">
        <v>93</v>
      </c>
      <c r="D138" s="11" t="s">
        <v>94</v>
      </c>
      <c r="E138" s="10" t="s">
        <v>37</v>
      </c>
      <c r="F138" s="2"/>
      <c r="G138" s="10">
        <v>84</v>
      </c>
      <c r="H138" s="10">
        <v>92</v>
      </c>
      <c r="I138" s="10">
        <v>85</v>
      </c>
      <c r="J138" s="2">
        <v>82</v>
      </c>
      <c r="K138" s="2">
        <v>89</v>
      </c>
      <c r="L138" s="2">
        <v>96</v>
      </c>
      <c r="M138" s="2">
        <v>84</v>
      </c>
      <c r="N138" s="2">
        <v>96</v>
      </c>
      <c r="O138" s="2">
        <v>88</v>
      </c>
      <c r="P138" s="2">
        <v>77</v>
      </c>
      <c r="Q138" s="2">
        <v>82</v>
      </c>
      <c r="R138" s="2">
        <v>86</v>
      </c>
      <c r="S138" s="2">
        <v>1041</v>
      </c>
      <c r="T138" s="2">
        <v>17</v>
      </c>
      <c r="U138" s="2"/>
      <c r="V138" s="2">
        <v>88</v>
      </c>
      <c r="W138" s="2">
        <v>90</v>
      </c>
      <c r="X138" s="2">
        <v>92</v>
      </c>
      <c r="Y138" s="2">
        <v>92</v>
      </c>
      <c r="Z138" s="2">
        <v>96</v>
      </c>
      <c r="AA138" s="2">
        <v>97</v>
      </c>
      <c r="AB138" s="2">
        <v>96</v>
      </c>
      <c r="AC138" s="2">
        <v>95</v>
      </c>
      <c r="AD138" s="2">
        <v>92</v>
      </c>
      <c r="AE138" s="2">
        <v>87</v>
      </c>
      <c r="AF138" s="2">
        <v>87</v>
      </c>
      <c r="AG138" s="2">
        <v>93</v>
      </c>
      <c r="AH138" s="2">
        <v>1105</v>
      </c>
      <c r="AI138" s="2">
        <v>24</v>
      </c>
      <c r="AJ138" s="2"/>
      <c r="AK138" s="2">
        <v>2146</v>
      </c>
      <c r="AL138" s="2">
        <v>41</v>
      </c>
      <c r="AM138" s="2"/>
      <c r="AN138" s="2"/>
      <c r="AO138" s="2">
        <v>2146</v>
      </c>
      <c r="BV138" s="2"/>
    </row>
    <row r="139" spans="1:74" hidden="1" x14ac:dyDescent="0.35">
      <c r="A139" s="2">
        <v>110</v>
      </c>
      <c r="B139" s="10"/>
      <c r="C139" s="11" t="s">
        <v>149</v>
      </c>
      <c r="D139" s="11" t="s">
        <v>150</v>
      </c>
      <c r="E139" s="10" t="s">
        <v>37</v>
      </c>
      <c r="F139" s="2"/>
      <c r="G139" s="10">
        <v>93</v>
      </c>
      <c r="H139" s="10">
        <v>89</v>
      </c>
      <c r="I139" s="10">
        <v>93</v>
      </c>
      <c r="J139" s="2">
        <v>96</v>
      </c>
      <c r="K139" s="2">
        <v>96</v>
      </c>
      <c r="L139" s="2">
        <v>94</v>
      </c>
      <c r="M139" s="2">
        <v>97</v>
      </c>
      <c r="N139" s="2">
        <v>93</v>
      </c>
      <c r="O139" s="2">
        <v>84</v>
      </c>
      <c r="P139" s="2">
        <v>66</v>
      </c>
      <c r="Q139" s="2">
        <v>84</v>
      </c>
      <c r="R139" s="2">
        <v>89</v>
      </c>
      <c r="S139" s="2">
        <v>1074</v>
      </c>
      <c r="T139" s="2">
        <v>22</v>
      </c>
      <c r="U139" s="2"/>
      <c r="V139" s="2">
        <v>93</v>
      </c>
      <c r="W139" s="2">
        <v>91</v>
      </c>
      <c r="X139" s="2">
        <v>88</v>
      </c>
      <c r="Y139" s="2">
        <v>92</v>
      </c>
      <c r="Z139" s="2">
        <v>87</v>
      </c>
      <c r="AA139" s="2">
        <v>97</v>
      </c>
      <c r="AB139" s="2">
        <v>97</v>
      </c>
      <c r="AC139" s="2">
        <v>96</v>
      </c>
      <c r="AD139" s="2">
        <v>81</v>
      </c>
      <c r="AE139" s="2">
        <v>79</v>
      </c>
      <c r="AF139" s="2">
        <v>78</v>
      </c>
      <c r="AG139" s="2">
        <v>83</v>
      </c>
      <c r="AH139" s="2">
        <v>1062</v>
      </c>
      <c r="AI139" s="2">
        <v>20</v>
      </c>
      <c r="AJ139" s="2"/>
      <c r="AK139" s="2">
        <v>2136</v>
      </c>
      <c r="AL139" s="2">
        <v>42</v>
      </c>
      <c r="AM139" s="2"/>
      <c r="AN139" s="2"/>
      <c r="AO139" s="2">
        <v>2136</v>
      </c>
      <c r="BV139" s="2"/>
    </row>
    <row r="140" spans="1:74" hidden="1" x14ac:dyDescent="0.35">
      <c r="A140" s="2">
        <v>111</v>
      </c>
      <c r="B140" s="10"/>
      <c r="C140" s="11" t="s">
        <v>121</v>
      </c>
      <c r="D140" s="11" t="s">
        <v>122</v>
      </c>
      <c r="E140" s="10" t="s">
        <v>70</v>
      </c>
      <c r="F140" s="2"/>
      <c r="G140" s="10">
        <v>86</v>
      </c>
      <c r="H140" s="10">
        <v>90</v>
      </c>
      <c r="I140" s="10">
        <v>94</v>
      </c>
      <c r="J140" s="2">
        <v>87</v>
      </c>
      <c r="K140" s="2">
        <v>93</v>
      </c>
      <c r="L140" s="2">
        <v>97</v>
      </c>
      <c r="M140" s="2">
        <v>97</v>
      </c>
      <c r="N140" s="2">
        <v>96</v>
      </c>
      <c r="O140" s="2">
        <v>83</v>
      </c>
      <c r="P140" s="2">
        <v>79</v>
      </c>
      <c r="Q140" s="2">
        <v>89</v>
      </c>
      <c r="R140" s="2">
        <v>82</v>
      </c>
      <c r="S140" s="2">
        <v>1073</v>
      </c>
      <c r="T140" s="2">
        <v>19</v>
      </c>
      <c r="U140" s="2"/>
      <c r="V140" s="2">
        <v>82</v>
      </c>
      <c r="W140" s="2">
        <v>92</v>
      </c>
      <c r="X140" s="2">
        <v>84</v>
      </c>
      <c r="Y140" s="2">
        <v>88</v>
      </c>
      <c r="Z140" s="2">
        <v>95</v>
      </c>
      <c r="AA140" s="2">
        <v>97</v>
      </c>
      <c r="AB140" s="2">
        <v>91</v>
      </c>
      <c r="AC140" s="2">
        <v>97</v>
      </c>
      <c r="AD140" s="2">
        <v>87</v>
      </c>
      <c r="AE140" s="2">
        <v>79</v>
      </c>
      <c r="AF140" s="2">
        <v>82</v>
      </c>
      <c r="AG140" s="2">
        <v>83</v>
      </c>
      <c r="AH140" s="2">
        <v>1057</v>
      </c>
      <c r="AI140" s="2">
        <v>20</v>
      </c>
      <c r="AJ140" s="2"/>
      <c r="AK140" s="2">
        <v>2130</v>
      </c>
      <c r="AL140" s="2">
        <v>39</v>
      </c>
      <c r="AM140" s="2"/>
      <c r="AN140" s="2"/>
      <c r="AO140" s="2">
        <v>2130</v>
      </c>
      <c r="BV140" s="2"/>
    </row>
    <row r="141" spans="1:74" hidden="1" x14ac:dyDescent="0.35">
      <c r="A141" s="2">
        <v>112</v>
      </c>
      <c r="B141" s="10"/>
      <c r="C141" s="11" t="s">
        <v>147</v>
      </c>
      <c r="D141" s="11" t="s">
        <v>148</v>
      </c>
      <c r="E141" s="10" t="s">
        <v>37</v>
      </c>
      <c r="F141" s="2"/>
      <c r="G141" s="10">
        <v>90</v>
      </c>
      <c r="H141" s="10">
        <v>89</v>
      </c>
      <c r="I141" s="10">
        <v>90</v>
      </c>
      <c r="J141" s="2">
        <v>92</v>
      </c>
      <c r="K141" s="2">
        <v>95</v>
      </c>
      <c r="L141" s="2">
        <v>92</v>
      </c>
      <c r="M141" s="2">
        <v>91</v>
      </c>
      <c r="N141" s="2">
        <v>94</v>
      </c>
      <c r="O141" s="2">
        <v>84</v>
      </c>
      <c r="P141" s="2">
        <v>83</v>
      </c>
      <c r="Q141" s="2">
        <v>82</v>
      </c>
      <c r="R141" s="2">
        <v>82</v>
      </c>
      <c r="S141" s="2">
        <v>1064</v>
      </c>
      <c r="T141" s="2">
        <v>15</v>
      </c>
      <c r="U141" s="2"/>
      <c r="V141" s="2">
        <v>93</v>
      </c>
      <c r="W141" s="2">
        <v>91</v>
      </c>
      <c r="X141" s="2">
        <v>88</v>
      </c>
      <c r="Y141" s="2">
        <v>91</v>
      </c>
      <c r="Z141" s="2">
        <v>95</v>
      </c>
      <c r="AA141" s="2">
        <v>90</v>
      </c>
      <c r="AB141" s="2">
        <v>94</v>
      </c>
      <c r="AC141" s="2">
        <v>93</v>
      </c>
      <c r="AD141" s="2">
        <v>76</v>
      </c>
      <c r="AE141" s="2">
        <v>80</v>
      </c>
      <c r="AF141" s="2">
        <v>91</v>
      </c>
      <c r="AG141" s="2">
        <v>77</v>
      </c>
      <c r="AH141" s="2">
        <v>1059</v>
      </c>
      <c r="AI141" s="2">
        <v>15</v>
      </c>
      <c r="AJ141" s="2"/>
      <c r="AK141" s="2">
        <v>2123</v>
      </c>
      <c r="AL141" s="2">
        <v>30</v>
      </c>
      <c r="AM141" s="2"/>
      <c r="AN141" s="2"/>
      <c r="AO141" s="2">
        <v>2123</v>
      </c>
      <c r="BV141" s="2"/>
    </row>
    <row r="142" spans="1:74" hidden="1" x14ac:dyDescent="0.35">
      <c r="A142" s="2">
        <v>113</v>
      </c>
      <c r="B142" s="10"/>
      <c r="C142" s="11" t="s">
        <v>118</v>
      </c>
      <c r="D142" s="11" t="s">
        <v>143</v>
      </c>
      <c r="E142" s="10" t="s">
        <v>37</v>
      </c>
      <c r="F142" s="2"/>
      <c r="G142" s="10">
        <v>83</v>
      </c>
      <c r="H142" s="10">
        <v>79</v>
      </c>
      <c r="I142" s="10">
        <v>89</v>
      </c>
      <c r="J142" s="2">
        <v>81</v>
      </c>
      <c r="K142" s="2">
        <v>89</v>
      </c>
      <c r="L142" s="2">
        <v>92</v>
      </c>
      <c r="M142" s="2">
        <v>94</v>
      </c>
      <c r="N142" s="2">
        <v>92</v>
      </c>
      <c r="O142" s="2">
        <v>85</v>
      </c>
      <c r="P142" s="2">
        <v>81</v>
      </c>
      <c r="Q142" s="2">
        <v>85</v>
      </c>
      <c r="R142" s="2">
        <v>89</v>
      </c>
      <c r="S142" s="2">
        <v>1039</v>
      </c>
      <c r="T142" s="2">
        <v>16</v>
      </c>
      <c r="U142" s="2"/>
      <c r="V142" s="2">
        <v>84</v>
      </c>
      <c r="W142" s="2">
        <v>86</v>
      </c>
      <c r="X142" s="2">
        <v>87</v>
      </c>
      <c r="Y142" s="2">
        <v>77</v>
      </c>
      <c r="Z142" s="2">
        <v>98</v>
      </c>
      <c r="AA142" s="2">
        <v>97</v>
      </c>
      <c r="AB142" s="2">
        <v>95</v>
      </c>
      <c r="AC142" s="2">
        <v>93</v>
      </c>
      <c r="AD142" s="2">
        <v>93</v>
      </c>
      <c r="AE142" s="2">
        <v>88</v>
      </c>
      <c r="AF142" s="2">
        <v>93</v>
      </c>
      <c r="AG142" s="2">
        <v>91</v>
      </c>
      <c r="AH142" s="2">
        <v>1082</v>
      </c>
      <c r="AI142" s="2">
        <v>23</v>
      </c>
      <c r="AJ142" s="2"/>
      <c r="AK142" s="2">
        <v>2121</v>
      </c>
      <c r="AL142" s="2">
        <v>39</v>
      </c>
      <c r="AM142" s="2"/>
      <c r="AN142" s="2"/>
      <c r="AO142" s="2">
        <v>2121</v>
      </c>
      <c r="BV142" s="2"/>
    </row>
    <row r="143" spans="1:74" hidden="1" x14ac:dyDescent="0.35">
      <c r="B143" s="10"/>
      <c r="C143" s="11" t="s">
        <v>107</v>
      </c>
      <c r="D143" s="11" t="s">
        <v>108</v>
      </c>
      <c r="E143" s="10" t="s">
        <v>37</v>
      </c>
      <c r="F143" s="2"/>
      <c r="G143" s="10">
        <v>91</v>
      </c>
      <c r="H143" s="10">
        <v>95</v>
      </c>
      <c r="I143" s="10">
        <v>84</v>
      </c>
      <c r="J143" s="2">
        <v>86</v>
      </c>
      <c r="K143" s="2">
        <v>97</v>
      </c>
      <c r="L143" s="2">
        <v>93</v>
      </c>
      <c r="M143" s="2">
        <v>97</v>
      </c>
      <c r="N143" s="2">
        <v>95</v>
      </c>
      <c r="O143" s="2">
        <v>87</v>
      </c>
      <c r="P143" s="2">
        <v>83</v>
      </c>
      <c r="Q143" s="2">
        <v>84</v>
      </c>
      <c r="R143" s="2">
        <v>87</v>
      </c>
      <c r="S143" s="2">
        <v>1079</v>
      </c>
      <c r="T143" s="2">
        <v>25</v>
      </c>
      <c r="U143" s="2"/>
      <c r="V143" s="2">
        <v>82</v>
      </c>
      <c r="W143" s="2">
        <v>86</v>
      </c>
      <c r="X143" s="2">
        <v>85</v>
      </c>
      <c r="Y143" s="2">
        <v>87</v>
      </c>
      <c r="Z143" s="2">
        <v>95</v>
      </c>
      <c r="AA143" s="2">
        <v>98</v>
      </c>
      <c r="AB143" s="2">
        <v>98</v>
      </c>
      <c r="AC143" s="2">
        <v>91</v>
      </c>
      <c r="AD143" s="2">
        <v>76</v>
      </c>
      <c r="AE143" s="2">
        <v>81</v>
      </c>
      <c r="AF143" s="2">
        <v>84</v>
      </c>
      <c r="AG143" s="2">
        <v>77</v>
      </c>
      <c r="AH143" s="2">
        <v>1040</v>
      </c>
      <c r="AI143" s="2">
        <v>22</v>
      </c>
      <c r="AJ143" s="2"/>
      <c r="AK143" s="2">
        <v>2119</v>
      </c>
      <c r="AL143" s="2">
        <v>47</v>
      </c>
      <c r="AM143" s="2"/>
      <c r="AN143" s="2"/>
      <c r="AO143" s="2">
        <v>2119</v>
      </c>
      <c r="AP143" s="2"/>
      <c r="BV143" s="2"/>
    </row>
    <row r="144" spans="1:74" hidden="1" x14ac:dyDescent="0.35">
      <c r="B144" s="10"/>
      <c r="C144" s="11" t="s">
        <v>126</v>
      </c>
      <c r="D144" s="11" t="s">
        <v>127</v>
      </c>
      <c r="E144" s="10" t="s">
        <v>37</v>
      </c>
      <c r="F144" s="2"/>
      <c r="G144" s="10">
        <v>87</v>
      </c>
      <c r="H144" s="10">
        <v>79</v>
      </c>
      <c r="I144" s="10">
        <v>81</v>
      </c>
      <c r="J144" s="2">
        <v>86</v>
      </c>
      <c r="K144" s="2">
        <v>92</v>
      </c>
      <c r="L144" s="2">
        <v>94</v>
      </c>
      <c r="M144" s="2">
        <v>93</v>
      </c>
      <c r="N144" s="2">
        <v>93</v>
      </c>
      <c r="O144" s="2">
        <v>78</v>
      </c>
      <c r="P144" s="2">
        <v>86</v>
      </c>
      <c r="Q144" s="2">
        <v>86</v>
      </c>
      <c r="R144" s="2">
        <v>82</v>
      </c>
      <c r="S144" s="2">
        <v>1037</v>
      </c>
      <c r="T144" s="2">
        <v>16</v>
      </c>
      <c r="U144" s="2"/>
      <c r="V144" s="2">
        <v>89</v>
      </c>
      <c r="W144" s="2">
        <v>86</v>
      </c>
      <c r="X144" s="2">
        <v>92</v>
      </c>
      <c r="Y144" s="2">
        <v>86</v>
      </c>
      <c r="Z144" s="2">
        <v>95</v>
      </c>
      <c r="AA144" s="2">
        <v>97</v>
      </c>
      <c r="AB144" s="2">
        <v>98</v>
      </c>
      <c r="AC144" s="2">
        <v>95</v>
      </c>
      <c r="AD144" s="2">
        <v>86</v>
      </c>
      <c r="AE144" s="2">
        <v>83</v>
      </c>
      <c r="AF144" s="2">
        <v>83</v>
      </c>
      <c r="AG144" s="2">
        <v>86</v>
      </c>
      <c r="AH144" s="2">
        <v>1076</v>
      </c>
      <c r="AI144" s="2">
        <v>29</v>
      </c>
      <c r="AJ144" s="2"/>
      <c r="AK144" s="2">
        <v>2113</v>
      </c>
      <c r="AL144" s="2">
        <v>45</v>
      </c>
      <c r="AM144" s="2"/>
      <c r="AN144" s="2"/>
      <c r="AO144" s="2">
        <v>2113</v>
      </c>
      <c r="AP144" s="2"/>
      <c r="BV144" s="2"/>
    </row>
    <row r="145" spans="1:74" hidden="1" x14ac:dyDescent="0.35">
      <c r="B145" s="10"/>
      <c r="C145" s="11" t="s">
        <v>130</v>
      </c>
      <c r="D145" s="11" t="s">
        <v>171</v>
      </c>
      <c r="E145" s="10" t="s">
        <v>37</v>
      </c>
      <c r="F145" s="2"/>
      <c r="G145" s="10">
        <v>92</v>
      </c>
      <c r="H145" s="10">
        <v>88</v>
      </c>
      <c r="I145" s="10">
        <v>93</v>
      </c>
      <c r="J145" s="19">
        <v>90</v>
      </c>
      <c r="K145" s="19">
        <v>100</v>
      </c>
      <c r="L145" s="19">
        <v>94</v>
      </c>
      <c r="M145" s="19">
        <v>97</v>
      </c>
      <c r="N145" s="19">
        <v>94</v>
      </c>
      <c r="O145" s="19">
        <v>75</v>
      </c>
      <c r="P145" s="19">
        <v>73</v>
      </c>
      <c r="Q145" s="19">
        <v>50</v>
      </c>
      <c r="R145" s="19">
        <v>45</v>
      </c>
      <c r="S145" s="19">
        <v>991</v>
      </c>
      <c r="T145" s="19">
        <v>22</v>
      </c>
      <c r="U145" s="19"/>
      <c r="V145" s="19">
        <v>93</v>
      </c>
      <c r="W145" s="19">
        <v>89</v>
      </c>
      <c r="X145" s="19">
        <v>90</v>
      </c>
      <c r="Y145" s="19">
        <v>91</v>
      </c>
      <c r="Z145" s="19">
        <v>95</v>
      </c>
      <c r="AA145" s="19">
        <v>94</v>
      </c>
      <c r="AB145" s="19">
        <v>94</v>
      </c>
      <c r="AC145" s="19">
        <v>95</v>
      </c>
      <c r="AD145" s="19">
        <v>77</v>
      </c>
      <c r="AE145" s="19">
        <v>84</v>
      </c>
      <c r="AF145" s="19">
        <v>81</v>
      </c>
      <c r="AG145" s="19">
        <v>83</v>
      </c>
      <c r="AH145" s="19">
        <v>1066</v>
      </c>
      <c r="AI145" s="19">
        <v>19</v>
      </c>
      <c r="AJ145" s="19"/>
      <c r="AK145" s="19">
        <v>2057</v>
      </c>
      <c r="AL145" s="19">
        <v>41</v>
      </c>
      <c r="AM145" s="2"/>
      <c r="AN145" s="2"/>
      <c r="AO145" s="2">
        <v>2057</v>
      </c>
      <c r="BV145" s="2"/>
    </row>
    <row r="146" spans="1:74" hidden="1" x14ac:dyDescent="0.35">
      <c r="B146" s="10"/>
      <c r="C146" s="11" t="s">
        <v>145</v>
      </c>
      <c r="D146" s="11" t="s">
        <v>146</v>
      </c>
      <c r="E146" s="10" t="s">
        <v>37</v>
      </c>
      <c r="F146" s="2"/>
      <c r="G146" s="10">
        <v>83</v>
      </c>
      <c r="H146" s="10">
        <v>94</v>
      </c>
      <c r="I146" s="10">
        <v>86</v>
      </c>
      <c r="J146" s="2">
        <v>87</v>
      </c>
      <c r="K146" s="2">
        <v>96</v>
      </c>
      <c r="L146" s="2">
        <v>94</v>
      </c>
      <c r="M146" s="2">
        <v>94</v>
      </c>
      <c r="N146" s="2">
        <v>94</v>
      </c>
      <c r="O146" s="2">
        <v>74</v>
      </c>
      <c r="P146" s="2">
        <v>77</v>
      </c>
      <c r="Q146" s="2">
        <v>78</v>
      </c>
      <c r="R146" s="2">
        <v>75</v>
      </c>
      <c r="S146" s="2">
        <v>1032</v>
      </c>
      <c r="T146" s="2">
        <v>19</v>
      </c>
      <c r="U146" s="2"/>
      <c r="V146" s="2">
        <v>90</v>
      </c>
      <c r="W146" s="2">
        <v>89</v>
      </c>
      <c r="X146" s="2">
        <v>87</v>
      </c>
      <c r="Y146" s="2">
        <v>82</v>
      </c>
      <c r="Z146" s="2">
        <v>95</v>
      </c>
      <c r="AA146" s="2">
        <v>97</v>
      </c>
      <c r="AB146" s="2">
        <v>96</v>
      </c>
      <c r="AC146" s="2">
        <v>93</v>
      </c>
      <c r="AD146" s="2">
        <v>68</v>
      </c>
      <c r="AE146" s="2">
        <v>76</v>
      </c>
      <c r="AF146" s="2">
        <v>71</v>
      </c>
      <c r="AG146" s="2">
        <v>68</v>
      </c>
      <c r="AH146" s="2">
        <v>1012</v>
      </c>
      <c r="AI146" s="2">
        <v>21</v>
      </c>
      <c r="AJ146" s="2"/>
      <c r="AK146" s="2">
        <v>2044</v>
      </c>
      <c r="AL146" s="2">
        <v>40</v>
      </c>
      <c r="AM146" s="2"/>
      <c r="AN146" s="2"/>
      <c r="AO146" s="2">
        <v>2044</v>
      </c>
      <c r="BV146" s="2"/>
    </row>
    <row r="147" spans="1:74" x14ac:dyDescent="0.35">
      <c r="B147" s="8" t="s">
        <v>665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BV147" s="2"/>
    </row>
    <row r="148" spans="1:74" x14ac:dyDescent="0.3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74" x14ac:dyDescent="0.3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BF149" s="7"/>
      <c r="BG149" s="7"/>
    </row>
    <row r="150" spans="1:74" x14ac:dyDescent="0.35">
      <c r="BF150" s="7"/>
      <c r="BG150" s="7"/>
    </row>
    <row r="151" spans="1:74" s="6" customFormat="1" ht="18" x14ac:dyDescent="0.4">
      <c r="A151" s="3" t="s">
        <v>269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</row>
    <row r="152" spans="1:74" s="7" customFormat="1" x14ac:dyDescent="0.35">
      <c r="A152" s="4" t="s">
        <v>688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</row>
    <row r="153" spans="1:74" x14ac:dyDescent="0.35">
      <c r="A153" s="12" t="s">
        <v>270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</row>
    <row r="154" spans="1:74" x14ac:dyDescent="0.35">
      <c r="A154" s="42"/>
      <c r="B154" s="2"/>
      <c r="C154" s="2"/>
      <c r="D154" s="2"/>
      <c r="E154" s="2"/>
      <c r="G154" s="2"/>
      <c r="AA154" s="42"/>
    </row>
    <row r="155" spans="1:74" x14ac:dyDescent="0.35">
      <c r="A155" s="13" t="s">
        <v>268</v>
      </c>
      <c r="B155" s="46"/>
      <c r="C155" s="46"/>
      <c r="D155" s="46"/>
      <c r="E155" s="13" t="s">
        <v>690</v>
      </c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46"/>
      <c r="V155" s="46"/>
      <c r="W155" s="46"/>
      <c r="X155" s="47"/>
      <c r="Y155" s="46"/>
      <c r="AA155" s="42"/>
      <c r="BV155" s="42">
        <v>2339</v>
      </c>
    </row>
    <row r="156" spans="1:74" x14ac:dyDescent="0.35">
      <c r="A156" s="13" t="s">
        <v>156</v>
      </c>
      <c r="B156" s="46"/>
      <c r="C156" s="46"/>
      <c r="D156" s="46"/>
      <c r="E156" s="13" t="s">
        <v>691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46"/>
      <c r="V156" s="46"/>
      <c r="W156" s="46"/>
      <c r="X156" s="47"/>
      <c r="Y156" s="46"/>
      <c r="AA156" s="42"/>
      <c r="BV156" s="42">
        <v>2336</v>
      </c>
    </row>
    <row r="157" spans="1:74" x14ac:dyDescent="0.35">
      <c r="A157" s="13" t="s">
        <v>157</v>
      </c>
      <c r="B157" s="46"/>
      <c r="C157" s="46"/>
      <c r="D157" s="46"/>
      <c r="E157" s="13" t="s">
        <v>692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46"/>
      <c r="V157" s="46"/>
      <c r="W157" s="46"/>
      <c r="X157" s="47"/>
      <c r="Y157" s="46"/>
      <c r="AA157" s="42"/>
      <c r="BV157" s="42">
        <v>2316</v>
      </c>
    </row>
    <row r="158" spans="1:74" x14ac:dyDescent="0.35">
      <c r="A158" s="13"/>
      <c r="B158" s="46"/>
      <c r="C158" s="46"/>
      <c r="D158" s="46"/>
      <c r="E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46"/>
      <c r="V158" s="46"/>
      <c r="W158" s="46"/>
      <c r="X158" s="47"/>
      <c r="Y158" s="46"/>
      <c r="AA158" s="42"/>
      <c r="BV158" s="42"/>
    </row>
    <row r="159" spans="1:74" x14ac:dyDescent="0.35">
      <c r="A159" s="13" t="s">
        <v>246</v>
      </c>
      <c r="B159" s="46"/>
      <c r="C159" s="46"/>
      <c r="D159" s="46"/>
      <c r="E159" s="13" t="s">
        <v>689</v>
      </c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46"/>
      <c r="V159" s="46"/>
      <c r="W159" s="46"/>
      <c r="X159" s="47"/>
      <c r="Y159" s="46"/>
      <c r="AA159" s="42"/>
      <c r="BV159" s="42">
        <v>2301</v>
      </c>
    </row>
    <row r="160" spans="1:74" x14ac:dyDescent="0.35">
      <c r="A160" s="13"/>
      <c r="B160" s="46"/>
      <c r="C160" s="46"/>
      <c r="D160" s="46"/>
      <c r="E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46"/>
      <c r="V160" s="46"/>
      <c r="W160" s="46"/>
      <c r="X160" s="47"/>
      <c r="Y160" s="46"/>
      <c r="AA160" s="42"/>
    </row>
    <row r="161" spans="1:75" s="7" customFormat="1" x14ac:dyDescent="0.35">
      <c r="A161" s="42" t="s">
        <v>165</v>
      </c>
      <c r="B161" s="1" t="s">
        <v>0</v>
      </c>
      <c r="C161" s="9" t="s">
        <v>1</v>
      </c>
      <c r="D161" s="9" t="s">
        <v>169</v>
      </c>
      <c r="E161" s="1" t="s">
        <v>3</v>
      </c>
      <c r="F161" s="42" t="s">
        <v>300</v>
      </c>
      <c r="G161" s="14">
        <v>1</v>
      </c>
      <c r="H161" s="17">
        <v>2</v>
      </c>
      <c r="I161" s="17">
        <v>3</v>
      </c>
      <c r="J161" s="15">
        <v>4</v>
      </c>
      <c r="K161" s="16">
        <v>5</v>
      </c>
      <c r="L161" s="43">
        <v>6</v>
      </c>
      <c r="M161" s="43">
        <v>7</v>
      </c>
      <c r="N161" s="15">
        <v>8</v>
      </c>
      <c r="O161" s="16">
        <v>9</v>
      </c>
      <c r="P161" s="43">
        <v>10</v>
      </c>
      <c r="Q161" s="43">
        <v>11</v>
      </c>
      <c r="R161" s="15">
        <v>12</v>
      </c>
      <c r="S161" s="42" t="s">
        <v>158</v>
      </c>
      <c r="T161" s="42" t="s">
        <v>160</v>
      </c>
      <c r="U161" s="42"/>
      <c r="V161" s="14">
        <v>1</v>
      </c>
      <c r="W161" s="17">
        <v>2</v>
      </c>
      <c r="X161" s="17">
        <v>3</v>
      </c>
      <c r="Y161" s="15">
        <v>4</v>
      </c>
      <c r="Z161" s="16">
        <v>5</v>
      </c>
      <c r="AA161" s="43">
        <v>6</v>
      </c>
      <c r="AB161" s="43">
        <v>7</v>
      </c>
      <c r="AC161" s="15">
        <v>8</v>
      </c>
      <c r="AD161" s="16">
        <v>9</v>
      </c>
      <c r="AE161" s="43">
        <v>10</v>
      </c>
      <c r="AF161" s="43">
        <v>11</v>
      </c>
      <c r="AG161" s="15">
        <v>12</v>
      </c>
      <c r="AH161" s="42" t="s">
        <v>159</v>
      </c>
      <c r="AI161" s="42" t="s">
        <v>160</v>
      </c>
      <c r="AJ161" s="42"/>
      <c r="AK161" s="42" t="s">
        <v>161</v>
      </c>
      <c r="AL161" s="42" t="s">
        <v>160</v>
      </c>
      <c r="AM161" s="42" t="s">
        <v>162</v>
      </c>
      <c r="AN161" s="42" t="s">
        <v>163</v>
      </c>
      <c r="AO161" s="31" t="s">
        <v>265</v>
      </c>
      <c r="AP161" s="14">
        <v>1</v>
      </c>
      <c r="AQ161" s="17">
        <v>2</v>
      </c>
      <c r="AR161" s="17">
        <v>3</v>
      </c>
      <c r="AS161" s="15">
        <v>4</v>
      </c>
      <c r="AT161" s="16">
        <v>5</v>
      </c>
      <c r="AU161" s="43">
        <v>6</v>
      </c>
      <c r="AV161" s="43">
        <v>7</v>
      </c>
      <c r="AW161" s="15">
        <v>8</v>
      </c>
      <c r="AX161" s="16">
        <v>9</v>
      </c>
      <c r="AY161" s="43">
        <v>10</v>
      </c>
      <c r="AZ161" s="43">
        <v>11</v>
      </c>
      <c r="BA161" s="15">
        <v>12</v>
      </c>
      <c r="BB161" s="42" t="s">
        <v>285</v>
      </c>
      <c r="BC161" s="42" t="s">
        <v>288</v>
      </c>
      <c r="BD161" s="42" t="s">
        <v>289</v>
      </c>
      <c r="BE161" s="42" t="s">
        <v>290</v>
      </c>
      <c r="BF161" s="14">
        <v>1</v>
      </c>
      <c r="BG161" s="17">
        <v>2</v>
      </c>
      <c r="BH161" s="17">
        <v>3</v>
      </c>
      <c r="BI161" s="15">
        <v>4</v>
      </c>
      <c r="BJ161" s="16">
        <v>5</v>
      </c>
      <c r="BK161" s="43">
        <v>6</v>
      </c>
      <c r="BL161" s="43">
        <v>7</v>
      </c>
      <c r="BM161" s="15">
        <v>8</v>
      </c>
      <c r="BN161" s="16">
        <v>9</v>
      </c>
      <c r="BO161" s="43">
        <v>10</v>
      </c>
      <c r="BP161" s="43">
        <v>11</v>
      </c>
      <c r="BQ161" s="15">
        <v>12</v>
      </c>
      <c r="BR161" s="42" t="s">
        <v>286</v>
      </c>
      <c r="BS161" s="42" t="s">
        <v>287</v>
      </c>
      <c r="BT161" s="42" t="s">
        <v>292</v>
      </c>
      <c r="BU161" s="42" t="s">
        <v>291</v>
      </c>
      <c r="BV161" s="31" t="s">
        <v>164</v>
      </c>
      <c r="BW161" s="42" t="s">
        <v>741</v>
      </c>
    </row>
    <row r="162" spans="1:75" x14ac:dyDescent="0.35">
      <c r="A162" s="2">
        <v>1</v>
      </c>
      <c r="B162" s="49">
        <v>343</v>
      </c>
      <c r="C162" s="11" t="s">
        <v>7</v>
      </c>
      <c r="D162" s="11" t="s">
        <v>8</v>
      </c>
      <c r="E162" s="52" t="s">
        <v>611</v>
      </c>
      <c r="F162" s="52" t="s">
        <v>339</v>
      </c>
      <c r="G162" s="10">
        <v>97</v>
      </c>
      <c r="H162" s="10">
        <v>99</v>
      </c>
      <c r="I162" s="10">
        <v>98</v>
      </c>
      <c r="J162" s="2">
        <v>97</v>
      </c>
      <c r="K162" s="2">
        <v>100</v>
      </c>
      <c r="L162" s="2">
        <v>100</v>
      </c>
      <c r="M162" s="2">
        <v>99</v>
      </c>
      <c r="N162" s="2">
        <v>97</v>
      </c>
      <c r="O162" s="2">
        <v>95</v>
      </c>
      <c r="P162" s="2">
        <v>96</v>
      </c>
      <c r="Q162" s="2">
        <v>98</v>
      </c>
      <c r="R162" s="2">
        <v>96</v>
      </c>
      <c r="S162" s="2">
        <v>1172</v>
      </c>
      <c r="T162" s="2">
        <v>51</v>
      </c>
      <c r="U162" s="2"/>
      <c r="V162" s="2">
        <v>94</v>
      </c>
      <c r="W162" s="2">
        <v>96</v>
      </c>
      <c r="X162" s="2">
        <v>95</v>
      </c>
      <c r="Y162" s="2">
        <v>94</v>
      </c>
      <c r="Z162" s="2">
        <v>96</v>
      </c>
      <c r="AA162" s="2">
        <v>100</v>
      </c>
      <c r="AB162" s="2">
        <v>100</v>
      </c>
      <c r="AC162" s="2">
        <v>98</v>
      </c>
      <c r="AD162" s="2">
        <v>96</v>
      </c>
      <c r="AE162" s="2">
        <v>93</v>
      </c>
      <c r="AF162" s="2">
        <v>95</v>
      </c>
      <c r="AG162" s="2">
        <v>93</v>
      </c>
      <c r="AH162" s="2">
        <v>1150</v>
      </c>
      <c r="AI162" s="2">
        <v>39</v>
      </c>
      <c r="AJ162" s="2"/>
      <c r="AK162" s="2">
        <v>2322</v>
      </c>
      <c r="AL162" s="2">
        <v>90</v>
      </c>
      <c r="AM162" s="39">
        <v>425.7</v>
      </c>
      <c r="AN162" s="2">
        <v>5</v>
      </c>
      <c r="AO162" s="2">
        <v>2327</v>
      </c>
      <c r="AP162" s="57">
        <v>99</v>
      </c>
      <c r="AQ162" s="57">
        <v>97</v>
      </c>
      <c r="AR162" s="57">
        <v>95</v>
      </c>
      <c r="AS162" s="57">
        <v>97</v>
      </c>
      <c r="AT162" s="57">
        <v>98</v>
      </c>
      <c r="AU162" s="57">
        <v>98</v>
      </c>
      <c r="AV162" s="57">
        <v>97</v>
      </c>
      <c r="AW162" s="57">
        <v>99</v>
      </c>
      <c r="AX162" s="57">
        <v>95</v>
      </c>
      <c r="AY162" s="57">
        <v>96</v>
      </c>
      <c r="AZ162" s="57">
        <v>95</v>
      </c>
      <c r="BA162" s="57">
        <v>98</v>
      </c>
      <c r="BB162" s="57">
        <v>1164</v>
      </c>
      <c r="BC162" s="57">
        <v>60</v>
      </c>
      <c r="BD162" s="44">
        <v>443.8</v>
      </c>
      <c r="BE162" s="2">
        <v>7</v>
      </c>
      <c r="BF162" s="80">
        <v>97</v>
      </c>
      <c r="BG162" s="80">
        <v>99</v>
      </c>
      <c r="BH162" s="80">
        <v>98</v>
      </c>
      <c r="BI162" s="80">
        <v>96</v>
      </c>
      <c r="BJ162" s="80">
        <v>100</v>
      </c>
      <c r="BK162" s="80">
        <v>100</v>
      </c>
      <c r="BL162" s="80">
        <v>97</v>
      </c>
      <c r="BM162" s="80">
        <v>97</v>
      </c>
      <c r="BN162" s="80">
        <v>96</v>
      </c>
      <c r="BO162" s="80">
        <v>95</v>
      </c>
      <c r="BP162" s="80">
        <v>91</v>
      </c>
      <c r="BQ162" s="80">
        <v>95</v>
      </c>
      <c r="BR162" s="80">
        <v>1161</v>
      </c>
      <c r="BS162" s="80">
        <v>46</v>
      </c>
      <c r="BT162" s="60">
        <v>446.4</v>
      </c>
      <c r="BU162" s="2">
        <v>7</v>
      </c>
      <c r="BV162" s="8">
        <f t="shared" ref="BV162:BV193" si="4">BU162+BR162+BE162+BB162</f>
        <v>2339</v>
      </c>
      <c r="BW162" s="8">
        <f t="shared" ref="BW162:BW193" si="5">BV162+AO162</f>
        <v>4666</v>
      </c>
    </row>
    <row r="163" spans="1:75" x14ac:dyDescent="0.35">
      <c r="A163" s="2">
        <v>2</v>
      </c>
      <c r="B163" s="49">
        <v>333</v>
      </c>
      <c r="C163" s="11" t="s">
        <v>4</v>
      </c>
      <c r="D163" s="11" t="s">
        <v>5</v>
      </c>
      <c r="E163" s="52" t="s">
        <v>611</v>
      </c>
      <c r="F163" s="52" t="s">
        <v>339</v>
      </c>
      <c r="G163" s="10">
        <v>98</v>
      </c>
      <c r="H163" s="10">
        <v>96</v>
      </c>
      <c r="I163" s="10">
        <v>98</v>
      </c>
      <c r="J163" s="2">
        <v>92</v>
      </c>
      <c r="K163" s="2">
        <v>99</v>
      </c>
      <c r="L163" s="2">
        <v>98</v>
      </c>
      <c r="M163" s="2">
        <v>99</v>
      </c>
      <c r="N163" s="2">
        <v>98</v>
      </c>
      <c r="O163" s="2">
        <v>97</v>
      </c>
      <c r="P163" s="2">
        <v>93</v>
      </c>
      <c r="Q163" s="2">
        <v>94</v>
      </c>
      <c r="R163" s="2">
        <v>95</v>
      </c>
      <c r="S163" s="2">
        <v>1157</v>
      </c>
      <c r="T163" s="2">
        <v>48</v>
      </c>
      <c r="U163" s="2"/>
      <c r="V163" s="2">
        <v>91</v>
      </c>
      <c r="W163" s="2">
        <v>97</v>
      </c>
      <c r="X163" s="2">
        <v>95</v>
      </c>
      <c r="Y163" s="2">
        <v>98</v>
      </c>
      <c r="Z163" s="2">
        <v>99</v>
      </c>
      <c r="AA163" s="2">
        <v>99</v>
      </c>
      <c r="AB163" s="2">
        <v>98</v>
      </c>
      <c r="AC163" s="2">
        <v>99</v>
      </c>
      <c r="AD163" s="2">
        <v>92</v>
      </c>
      <c r="AE163" s="2">
        <v>92</v>
      </c>
      <c r="AF163" s="2">
        <v>93</v>
      </c>
      <c r="AG163" s="2">
        <v>97</v>
      </c>
      <c r="AH163" s="2">
        <v>1150</v>
      </c>
      <c r="AI163" s="2">
        <v>45</v>
      </c>
      <c r="AJ163" s="2"/>
      <c r="AK163" s="2">
        <v>2307</v>
      </c>
      <c r="AL163" s="2">
        <v>93</v>
      </c>
      <c r="AM163" s="39">
        <v>450.9</v>
      </c>
      <c r="AN163" s="2">
        <v>8</v>
      </c>
      <c r="AO163" s="2">
        <v>2315</v>
      </c>
      <c r="AP163" s="57">
        <v>99</v>
      </c>
      <c r="AQ163" s="57">
        <v>98</v>
      </c>
      <c r="AR163" s="57">
        <v>95</v>
      </c>
      <c r="AS163" s="57">
        <v>97</v>
      </c>
      <c r="AT163" s="57">
        <v>100</v>
      </c>
      <c r="AU163" s="57">
        <v>99</v>
      </c>
      <c r="AV163" s="57">
        <v>99</v>
      </c>
      <c r="AW163" s="57">
        <v>100</v>
      </c>
      <c r="AX163" s="57">
        <v>92</v>
      </c>
      <c r="AY163" s="57">
        <v>97</v>
      </c>
      <c r="AZ163" s="57">
        <v>93</v>
      </c>
      <c r="BA163" s="57">
        <v>95</v>
      </c>
      <c r="BB163" s="57">
        <v>1164</v>
      </c>
      <c r="BC163" s="57">
        <v>55</v>
      </c>
      <c r="BD163" s="44">
        <v>422.6</v>
      </c>
      <c r="BE163" s="2">
        <v>5</v>
      </c>
      <c r="BF163" s="80">
        <v>98</v>
      </c>
      <c r="BG163" s="80">
        <v>94</v>
      </c>
      <c r="BH163" s="80">
        <v>97</v>
      </c>
      <c r="BI163" s="80">
        <v>97</v>
      </c>
      <c r="BJ163" s="80">
        <v>97</v>
      </c>
      <c r="BK163" s="80">
        <v>99</v>
      </c>
      <c r="BL163" s="80">
        <v>99</v>
      </c>
      <c r="BM163" s="80">
        <v>98</v>
      </c>
      <c r="BN163" s="80">
        <v>94</v>
      </c>
      <c r="BO163" s="80">
        <v>97</v>
      </c>
      <c r="BP163" s="80">
        <v>96</v>
      </c>
      <c r="BQ163" s="80">
        <v>93</v>
      </c>
      <c r="BR163" s="80">
        <v>1159</v>
      </c>
      <c r="BS163" s="80">
        <v>52</v>
      </c>
      <c r="BT163" s="60">
        <v>450.6</v>
      </c>
      <c r="BU163" s="2">
        <v>8</v>
      </c>
      <c r="BV163" s="8">
        <f t="shared" si="4"/>
        <v>2336</v>
      </c>
      <c r="BW163" s="8">
        <f t="shared" si="5"/>
        <v>4651</v>
      </c>
    </row>
    <row r="164" spans="1:75" x14ac:dyDescent="0.35">
      <c r="A164" s="2">
        <v>3</v>
      </c>
      <c r="B164" s="49">
        <v>237</v>
      </c>
      <c r="C164" s="11" t="s">
        <v>25</v>
      </c>
      <c r="D164" s="11" t="s">
        <v>26</v>
      </c>
      <c r="E164" s="10" t="s">
        <v>6</v>
      </c>
      <c r="F164" s="52" t="s">
        <v>339</v>
      </c>
      <c r="G164" s="10">
        <v>94</v>
      </c>
      <c r="H164" s="10">
        <v>93</v>
      </c>
      <c r="I164" s="10">
        <v>94</v>
      </c>
      <c r="J164" s="2">
        <v>94</v>
      </c>
      <c r="K164" s="2">
        <v>100</v>
      </c>
      <c r="L164" s="2">
        <v>97</v>
      </c>
      <c r="M164" s="2">
        <v>100</v>
      </c>
      <c r="N164" s="2">
        <v>99</v>
      </c>
      <c r="O164" s="2">
        <v>95</v>
      </c>
      <c r="P164" s="2">
        <v>96</v>
      </c>
      <c r="Q164" s="2">
        <v>97</v>
      </c>
      <c r="R164" s="2">
        <v>97</v>
      </c>
      <c r="S164" s="2">
        <v>1156</v>
      </c>
      <c r="T164" s="2">
        <v>48</v>
      </c>
      <c r="U164" s="2"/>
      <c r="V164" s="2">
        <v>97</v>
      </c>
      <c r="W164" s="2">
        <v>96</v>
      </c>
      <c r="X164" s="2">
        <v>96</v>
      </c>
      <c r="Y164" s="2">
        <v>95</v>
      </c>
      <c r="Z164" s="2">
        <v>97</v>
      </c>
      <c r="AA164" s="2">
        <v>97</v>
      </c>
      <c r="AB164" s="2">
        <v>97</v>
      </c>
      <c r="AC164" s="2">
        <v>99</v>
      </c>
      <c r="AD164" s="2">
        <v>95</v>
      </c>
      <c r="AE164" s="2">
        <v>94</v>
      </c>
      <c r="AF164" s="2">
        <v>94</v>
      </c>
      <c r="AG164" s="2">
        <v>97</v>
      </c>
      <c r="AH164" s="2">
        <v>1154</v>
      </c>
      <c r="AI164" s="2">
        <v>45</v>
      </c>
      <c r="AJ164" s="2"/>
      <c r="AK164" s="2">
        <v>2310</v>
      </c>
      <c r="AL164" s="2">
        <v>93</v>
      </c>
      <c r="AM164" s="39">
        <v>416.2</v>
      </c>
      <c r="AN164" s="2">
        <v>4</v>
      </c>
      <c r="AO164" s="2">
        <v>2314</v>
      </c>
      <c r="AP164" s="57">
        <v>96</v>
      </c>
      <c r="AQ164" s="57">
        <v>96</v>
      </c>
      <c r="AR164" s="57">
        <v>94</v>
      </c>
      <c r="AS164" s="57">
        <v>96</v>
      </c>
      <c r="AT164" s="57">
        <v>99</v>
      </c>
      <c r="AU164" s="57">
        <v>99</v>
      </c>
      <c r="AV164" s="57">
        <v>99</v>
      </c>
      <c r="AW164" s="57">
        <v>95</v>
      </c>
      <c r="AX164" s="57">
        <v>98</v>
      </c>
      <c r="AY164" s="57">
        <v>93</v>
      </c>
      <c r="AZ164" s="57">
        <v>96</v>
      </c>
      <c r="BA164" s="57">
        <v>91</v>
      </c>
      <c r="BB164" s="57">
        <v>1152</v>
      </c>
      <c r="BC164" s="57">
        <v>43</v>
      </c>
      <c r="BD164" s="44">
        <v>382.7</v>
      </c>
      <c r="BE164" s="2">
        <v>1</v>
      </c>
      <c r="BF164" s="80">
        <v>98</v>
      </c>
      <c r="BG164" s="80">
        <v>91</v>
      </c>
      <c r="BH164" s="80">
        <v>94</v>
      </c>
      <c r="BI164" s="80">
        <v>95</v>
      </c>
      <c r="BJ164" s="80">
        <v>98</v>
      </c>
      <c r="BK164" s="80">
        <v>99</v>
      </c>
      <c r="BL164" s="80">
        <v>99</v>
      </c>
      <c r="BM164" s="80">
        <v>99</v>
      </c>
      <c r="BN164" s="80">
        <v>96</v>
      </c>
      <c r="BO164" s="80">
        <v>98</v>
      </c>
      <c r="BP164" s="80">
        <v>94</v>
      </c>
      <c r="BQ164" s="80">
        <v>96</v>
      </c>
      <c r="BR164" s="80">
        <v>1157</v>
      </c>
      <c r="BS164" s="80">
        <v>44</v>
      </c>
      <c r="BT164" s="60">
        <v>429.8</v>
      </c>
      <c r="BU164" s="2">
        <v>6</v>
      </c>
      <c r="BV164" s="8">
        <f t="shared" si="4"/>
        <v>2316</v>
      </c>
      <c r="BW164" s="8">
        <f t="shared" si="5"/>
        <v>4630</v>
      </c>
    </row>
    <row r="165" spans="1:75" s="23" customFormat="1" x14ac:dyDescent="0.35">
      <c r="A165" s="2">
        <v>4</v>
      </c>
      <c r="B165" s="49">
        <v>125</v>
      </c>
      <c r="C165" s="50" t="s">
        <v>43</v>
      </c>
      <c r="D165" s="51" t="s">
        <v>561</v>
      </c>
      <c r="E165" s="52" t="s">
        <v>6</v>
      </c>
      <c r="F165" s="52" t="s">
        <v>303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57">
        <v>96</v>
      </c>
      <c r="AQ165" s="57">
        <v>96</v>
      </c>
      <c r="AR165" s="57">
        <v>95</v>
      </c>
      <c r="AS165" s="57">
        <v>95</v>
      </c>
      <c r="AT165" s="57">
        <v>98</v>
      </c>
      <c r="AU165" s="57">
        <v>100</v>
      </c>
      <c r="AV165" s="57">
        <v>97</v>
      </c>
      <c r="AW165" s="57">
        <v>99</v>
      </c>
      <c r="AX165" s="57">
        <v>90</v>
      </c>
      <c r="AY165" s="57">
        <v>91</v>
      </c>
      <c r="AZ165" s="57">
        <v>93</v>
      </c>
      <c r="BA165" s="57">
        <v>94</v>
      </c>
      <c r="BB165" s="57">
        <v>1144</v>
      </c>
      <c r="BC165" s="57">
        <v>42</v>
      </c>
      <c r="BD165" s="44">
        <v>433.7</v>
      </c>
      <c r="BE165" s="2">
        <v>6</v>
      </c>
      <c r="BF165" s="80">
        <v>98</v>
      </c>
      <c r="BG165" s="80">
        <v>97</v>
      </c>
      <c r="BH165" s="80">
        <v>97</v>
      </c>
      <c r="BI165" s="80">
        <v>96</v>
      </c>
      <c r="BJ165" s="80">
        <v>97</v>
      </c>
      <c r="BK165" s="80">
        <v>93</v>
      </c>
      <c r="BL165" s="80">
        <v>99</v>
      </c>
      <c r="BM165" s="80">
        <v>100</v>
      </c>
      <c r="BN165" s="80">
        <v>93</v>
      </c>
      <c r="BO165" s="80">
        <v>96</v>
      </c>
      <c r="BP165" s="80">
        <v>95</v>
      </c>
      <c r="BQ165" s="80">
        <v>93</v>
      </c>
      <c r="BR165" s="80">
        <v>1154</v>
      </c>
      <c r="BS165" s="80">
        <v>41</v>
      </c>
      <c r="BT165" s="60">
        <v>396.7</v>
      </c>
      <c r="BU165" s="2">
        <v>3</v>
      </c>
      <c r="BV165" s="8">
        <f t="shared" si="4"/>
        <v>2307</v>
      </c>
      <c r="BW165" s="8">
        <f t="shared" si="5"/>
        <v>2307</v>
      </c>
    </row>
    <row r="166" spans="1:75" x14ac:dyDescent="0.35">
      <c r="A166" s="2">
        <v>5</v>
      </c>
      <c r="B166" s="49">
        <v>289</v>
      </c>
      <c r="C166" s="50" t="s">
        <v>425</v>
      </c>
      <c r="D166" s="51" t="s">
        <v>426</v>
      </c>
      <c r="E166" s="52"/>
      <c r="F166" s="52" t="s">
        <v>303</v>
      </c>
      <c r="AP166" s="75">
        <v>96</v>
      </c>
      <c r="AQ166" s="75">
        <v>95</v>
      </c>
      <c r="AR166" s="75">
        <v>95</v>
      </c>
      <c r="AS166" s="75">
        <v>94</v>
      </c>
      <c r="AT166" s="75">
        <v>100</v>
      </c>
      <c r="AU166" s="75">
        <v>99</v>
      </c>
      <c r="AV166" s="75">
        <v>98</v>
      </c>
      <c r="AW166" s="75">
        <v>98</v>
      </c>
      <c r="AX166" s="75">
        <v>95</v>
      </c>
      <c r="AY166" s="75">
        <v>91</v>
      </c>
      <c r="AZ166" s="75">
        <v>91</v>
      </c>
      <c r="BA166" s="75">
        <v>92</v>
      </c>
      <c r="BB166" s="75">
        <v>1144</v>
      </c>
      <c r="BC166" s="75">
        <v>40</v>
      </c>
      <c r="BD166" s="60"/>
      <c r="BF166" s="80">
        <v>98</v>
      </c>
      <c r="BG166" s="80">
        <v>98</v>
      </c>
      <c r="BH166" s="80">
        <v>96</v>
      </c>
      <c r="BI166" s="80">
        <v>95</v>
      </c>
      <c r="BJ166" s="80">
        <v>100</v>
      </c>
      <c r="BK166" s="80">
        <v>97</v>
      </c>
      <c r="BL166" s="80">
        <v>98</v>
      </c>
      <c r="BM166" s="80">
        <v>98</v>
      </c>
      <c r="BN166" s="80">
        <v>97</v>
      </c>
      <c r="BO166" s="80">
        <v>93</v>
      </c>
      <c r="BP166" s="80">
        <v>95</v>
      </c>
      <c r="BQ166" s="80">
        <v>93</v>
      </c>
      <c r="BR166" s="80">
        <v>1158</v>
      </c>
      <c r="BS166" s="80">
        <v>40</v>
      </c>
      <c r="BT166" s="60"/>
      <c r="BU166" s="2"/>
      <c r="BV166" s="8">
        <f t="shared" si="4"/>
        <v>2302</v>
      </c>
      <c r="BW166" s="8">
        <f t="shared" si="5"/>
        <v>2302</v>
      </c>
    </row>
    <row r="167" spans="1:75" x14ac:dyDescent="0.35">
      <c r="A167" s="2">
        <v>6</v>
      </c>
      <c r="B167" s="10">
        <v>111</v>
      </c>
      <c r="C167" s="11" t="s">
        <v>64</v>
      </c>
      <c r="D167" s="11" t="s">
        <v>78</v>
      </c>
      <c r="E167" s="10" t="s">
        <v>629</v>
      </c>
      <c r="F167" s="2" t="s">
        <v>303</v>
      </c>
      <c r="G167" s="10">
        <v>92</v>
      </c>
      <c r="H167" s="10">
        <v>91</v>
      </c>
      <c r="I167" s="10">
        <v>96</v>
      </c>
      <c r="J167" s="2">
        <v>94</v>
      </c>
      <c r="K167" s="2">
        <v>99</v>
      </c>
      <c r="L167" s="2">
        <v>100</v>
      </c>
      <c r="M167" s="2">
        <v>98</v>
      </c>
      <c r="N167" s="2">
        <v>96</v>
      </c>
      <c r="O167" s="2">
        <v>97</v>
      </c>
      <c r="P167" s="2">
        <v>96</v>
      </c>
      <c r="Q167" s="2">
        <v>97</v>
      </c>
      <c r="R167" s="2">
        <v>94</v>
      </c>
      <c r="S167" s="2">
        <v>1150</v>
      </c>
      <c r="T167" s="2">
        <v>39</v>
      </c>
      <c r="U167" s="2"/>
      <c r="V167" s="2">
        <v>95</v>
      </c>
      <c r="W167" s="2">
        <v>92</v>
      </c>
      <c r="X167" s="2">
        <v>90</v>
      </c>
      <c r="Y167" s="2">
        <v>91</v>
      </c>
      <c r="Z167" s="2">
        <v>100</v>
      </c>
      <c r="AA167" s="2">
        <v>99</v>
      </c>
      <c r="AB167" s="2">
        <v>97</v>
      </c>
      <c r="AC167" s="2">
        <v>96</v>
      </c>
      <c r="AD167" s="2">
        <v>90</v>
      </c>
      <c r="AE167" s="2">
        <v>97</v>
      </c>
      <c r="AF167" s="2">
        <v>89</v>
      </c>
      <c r="AG167" s="2">
        <v>97</v>
      </c>
      <c r="AH167" s="2">
        <v>1133</v>
      </c>
      <c r="AI167" s="2">
        <v>44</v>
      </c>
      <c r="AJ167" s="2"/>
      <c r="AK167" s="2">
        <v>2283</v>
      </c>
      <c r="AL167" s="2">
        <v>83</v>
      </c>
      <c r="AM167" s="2"/>
      <c r="AN167" s="2"/>
      <c r="AO167" s="2">
        <v>2283</v>
      </c>
      <c r="AP167" s="57">
        <v>94</v>
      </c>
      <c r="AQ167" s="57">
        <v>99</v>
      </c>
      <c r="AR167" s="57">
        <v>99</v>
      </c>
      <c r="AS167" s="57">
        <v>97</v>
      </c>
      <c r="AT167" s="57">
        <v>97</v>
      </c>
      <c r="AU167" s="57">
        <v>97</v>
      </c>
      <c r="AV167" s="57">
        <v>97</v>
      </c>
      <c r="AW167" s="57">
        <v>97</v>
      </c>
      <c r="AX167" s="57">
        <v>91</v>
      </c>
      <c r="AY167" s="57">
        <v>98</v>
      </c>
      <c r="AZ167" s="57">
        <v>91</v>
      </c>
      <c r="BA167" s="57">
        <v>97</v>
      </c>
      <c r="BB167" s="57">
        <v>1154</v>
      </c>
      <c r="BC167" s="57">
        <v>45</v>
      </c>
      <c r="BD167" s="44">
        <v>448.8</v>
      </c>
      <c r="BE167" s="2">
        <v>8</v>
      </c>
      <c r="BF167" s="80">
        <v>94</v>
      </c>
      <c r="BG167" s="80">
        <v>98</v>
      </c>
      <c r="BH167" s="80">
        <v>94</v>
      </c>
      <c r="BI167" s="80">
        <v>93</v>
      </c>
      <c r="BJ167" s="80">
        <v>98</v>
      </c>
      <c r="BK167" s="80">
        <v>97</v>
      </c>
      <c r="BL167" s="80">
        <v>95</v>
      </c>
      <c r="BM167" s="80">
        <v>97</v>
      </c>
      <c r="BN167" s="80">
        <v>94</v>
      </c>
      <c r="BO167" s="80">
        <v>95</v>
      </c>
      <c r="BP167" s="80">
        <v>92</v>
      </c>
      <c r="BQ167" s="80">
        <v>92</v>
      </c>
      <c r="BR167" s="80">
        <v>1139</v>
      </c>
      <c r="BS167" s="80">
        <v>38</v>
      </c>
      <c r="BT167" s="60"/>
      <c r="BU167" s="2"/>
      <c r="BV167" s="8">
        <f t="shared" si="4"/>
        <v>2301</v>
      </c>
      <c r="BW167" s="8">
        <f t="shared" si="5"/>
        <v>4584</v>
      </c>
    </row>
    <row r="168" spans="1:75" x14ac:dyDescent="0.35">
      <c r="A168" s="2">
        <v>7</v>
      </c>
      <c r="B168" s="49">
        <v>254</v>
      </c>
      <c r="C168" s="50" t="s">
        <v>389</v>
      </c>
      <c r="D168" s="51" t="s">
        <v>390</v>
      </c>
      <c r="E168" s="52" t="s">
        <v>611</v>
      </c>
      <c r="F168" s="52" t="s">
        <v>339</v>
      </c>
      <c r="AP168" s="57">
        <v>98</v>
      </c>
      <c r="AQ168" s="57">
        <v>94</v>
      </c>
      <c r="AR168" s="57">
        <v>97</v>
      </c>
      <c r="AS168" s="57">
        <v>92</v>
      </c>
      <c r="AT168" s="57">
        <v>97</v>
      </c>
      <c r="AU168" s="57">
        <v>98</v>
      </c>
      <c r="AV168" s="57">
        <v>99</v>
      </c>
      <c r="AW168" s="57">
        <v>98</v>
      </c>
      <c r="AX168" s="57">
        <v>92</v>
      </c>
      <c r="AY168" s="57">
        <v>93</v>
      </c>
      <c r="AZ168" s="57">
        <v>92</v>
      </c>
      <c r="BA168" s="57">
        <v>93</v>
      </c>
      <c r="BB168" s="57">
        <v>1143</v>
      </c>
      <c r="BC168" s="57">
        <v>41</v>
      </c>
      <c r="BD168" s="44"/>
      <c r="BE168" s="2"/>
      <c r="BF168" s="80">
        <v>96</v>
      </c>
      <c r="BG168" s="80">
        <v>96</v>
      </c>
      <c r="BH168" s="80">
        <v>96</v>
      </c>
      <c r="BI168" s="80">
        <v>97</v>
      </c>
      <c r="BJ168" s="80">
        <v>97</v>
      </c>
      <c r="BK168" s="80">
        <v>100</v>
      </c>
      <c r="BL168" s="80">
        <v>97</v>
      </c>
      <c r="BM168" s="80">
        <v>99</v>
      </c>
      <c r="BN168" s="80">
        <v>93</v>
      </c>
      <c r="BO168" s="80">
        <v>94</v>
      </c>
      <c r="BP168" s="80">
        <v>93</v>
      </c>
      <c r="BQ168" s="80">
        <v>96</v>
      </c>
      <c r="BR168" s="80">
        <v>1154</v>
      </c>
      <c r="BS168" s="80">
        <v>52</v>
      </c>
      <c r="BT168" s="60">
        <v>407.3</v>
      </c>
      <c r="BU168" s="2">
        <v>4</v>
      </c>
      <c r="BV168" s="8">
        <f t="shared" si="4"/>
        <v>2301</v>
      </c>
      <c r="BW168" s="8">
        <f t="shared" si="5"/>
        <v>2301</v>
      </c>
    </row>
    <row r="169" spans="1:75" s="6" customFormat="1" ht="18" x14ac:dyDescent="0.4">
      <c r="A169" s="2">
        <v>8</v>
      </c>
      <c r="B169" s="49">
        <v>148</v>
      </c>
      <c r="C169" s="11" t="s">
        <v>11</v>
      </c>
      <c r="D169" s="11" t="s">
        <v>12</v>
      </c>
      <c r="E169" s="10" t="s">
        <v>6</v>
      </c>
      <c r="F169" s="52" t="s">
        <v>339</v>
      </c>
      <c r="G169" s="10">
        <v>96</v>
      </c>
      <c r="H169" s="10">
        <v>93</v>
      </c>
      <c r="I169" s="10">
        <v>91</v>
      </c>
      <c r="J169" s="2">
        <v>92</v>
      </c>
      <c r="K169" s="2">
        <v>100</v>
      </c>
      <c r="L169" s="2">
        <v>100</v>
      </c>
      <c r="M169" s="2">
        <v>96</v>
      </c>
      <c r="N169" s="2">
        <v>98</v>
      </c>
      <c r="O169" s="2">
        <v>93</v>
      </c>
      <c r="P169" s="2">
        <v>90</v>
      </c>
      <c r="Q169" s="2">
        <v>93</v>
      </c>
      <c r="R169" s="2">
        <v>91</v>
      </c>
      <c r="S169" s="2">
        <v>1133</v>
      </c>
      <c r="T169" s="2">
        <v>38</v>
      </c>
      <c r="U169" s="2"/>
      <c r="V169" s="2">
        <v>93</v>
      </c>
      <c r="W169" s="2">
        <v>95</v>
      </c>
      <c r="X169" s="2">
        <v>95</v>
      </c>
      <c r="Y169" s="2">
        <v>92</v>
      </c>
      <c r="Z169" s="2">
        <v>98</v>
      </c>
      <c r="AA169" s="2">
        <v>99</v>
      </c>
      <c r="AB169" s="2">
        <v>97</v>
      </c>
      <c r="AC169" s="2">
        <v>99</v>
      </c>
      <c r="AD169" s="2">
        <v>93</v>
      </c>
      <c r="AE169" s="2">
        <v>96</v>
      </c>
      <c r="AF169" s="2">
        <v>96</v>
      </c>
      <c r="AG169" s="2">
        <v>91</v>
      </c>
      <c r="AH169" s="2">
        <v>1144</v>
      </c>
      <c r="AI169" s="2">
        <v>45</v>
      </c>
      <c r="AJ169" s="2"/>
      <c r="AK169" s="2">
        <v>2277</v>
      </c>
      <c r="AL169" s="2">
        <v>83</v>
      </c>
      <c r="AM169" s="2"/>
      <c r="AN169" s="2"/>
      <c r="AO169" s="2">
        <v>2277</v>
      </c>
      <c r="AP169" s="57">
        <v>95</v>
      </c>
      <c r="AQ169" s="57">
        <v>92</v>
      </c>
      <c r="AR169" s="57">
        <v>96</v>
      </c>
      <c r="AS169" s="57">
        <v>96</v>
      </c>
      <c r="AT169" s="57">
        <v>99</v>
      </c>
      <c r="AU169" s="57">
        <v>98</v>
      </c>
      <c r="AV169" s="57">
        <v>97</v>
      </c>
      <c r="AW169" s="57">
        <v>98</v>
      </c>
      <c r="AX169" s="57">
        <v>93</v>
      </c>
      <c r="AY169" s="57">
        <v>95</v>
      </c>
      <c r="AZ169" s="57">
        <v>92</v>
      </c>
      <c r="BA169" s="57">
        <v>94</v>
      </c>
      <c r="BB169" s="57">
        <v>1145</v>
      </c>
      <c r="BC169" s="57">
        <v>39</v>
      </c>
      <c r="BD169" s="44">
        <v>403.2</v>
      </c>
      <c r="BE169" s="2">
        <v>3</v>
      </c>
      <c r="BF169" s="80">
        <v>95</v>
      </c>
      <c r="BG169" s="80">
        <v>94</v>
      </c>
      <c r="BH169" s="80">
        <v>94</v>
      </c>
      <c r="BI169" s="80">
        <v>93</v>
      </c>
      <c r="BJ169" s="80">
        <v>99</v>
      </c>
      <c r="BK169" s="80">
        <v>98</v>
      </c>
      <c r="BL169" s="80">
        <v>95</v>
      </c>
      <c r="BM169" s="80">
        <v>97</v>
      </c>
      <c r="BN169" s="80">
        <v>96</v>
      </c>
      <c r="BO169" s="80">
        <v>95</v>
      </c>
      <c r="BP169" s="80">
        <v>94</v>
      </c>
      <c r="BQ169" s="80">
        <v>94</v>
      </c>
      <c r="BR169" s="80">
        <v>1144</v>
      </c>
      <c r="BS169" s="80">
        <v>37</v>
      </c>
      <c r="BT169" s="76"/>
      <c r="BU169" s="42"/>
      <c r="BV169" s="8">
        <f t="shared" si="4"/>
        <v>2292</v>
      </c>
      <c r="BW169" s="8">
        <f t="shared" si="5"/>
        <v>4569</v>
      </c>
    </row>
    <row r="170" spans="1:75" s="7" customFormat="1" x14ac:dyDescent="0.35">
      <c r="A170" s="2">
        <v>9</v>
      </c>
      <c r="B170" s="49">
        <v>171</v>
      </c>
      <c r="C170" s="11" t="s">
        <v>64</v>
      </c>
      <c r="D170" s="11" t="s">
        <v>65</v>
      </c>
      <c r="E170" s="10" t="s">
        <v>6</v>
      </c>
      <c r="F170" s="52" t="s">
        <v>303</v>
      </c>
      <c r="G170" s="10">
        <v>92</v>
      </c>
      <c r="H170" s="10">
        <v>97</v>
      </c>
      <c r="I170" s="10">
        <v>93</v>
      </c>
      <c r="J170" s="2">
        <v>93</v>
      </c>
      <c r="K170" s="2">
        <v>95</v>
      </c>
      <c r="L170" s="2">
        <v>96</v>
      </c>
      <c r="M170" s="2">
        <v>94</v>
      </c>
      <c r="N170" s="2">
        <v>100</v>
      </c>
      <c r="O170" s="2">
        <v>89</v>
      </c>
      <c r="P170" s="2">
        <v>91</v>
      </c>
      <c r="Q170" s="2">
        <v>86</v>
      </c>
      <c r="R170" s="2">
        <v>95</v>
      </c>
      <c r="S170" s="2">
        <v>1121</v>
      </c>
      <c r="T170" s="2">
        <v>35</v>
      </c>
      <c r="U170" s="2"/>
      <c r="V170" s="2">
        <v>94</v>
      </c>
      <c r="W170" s="2">
        <v>95</v>
      </c>
      <c r="X170" s="2">
        <v>93</v>
      </c>
      <c r="Y170" s="2">
        <v>95</v>
      </c>
      <c r="Z170" s="2">
        <v>100</v>
      </c>
      <c r="AA170" s="2">
        <v>98</v>
      </c>
      <c r="AB170" s="2">
        <v>99</v>
      </c>
      <c r="AC170" s="2">
        <v>97</v>
      </c>
      <c r="AD170" s="2">
        <v>89</v>
      </c>
      <c r="AE170" s="2">
        <v>88</v>
      </c>
      <c r="AF170" s="2">
        <v>93</v>
      </c>
      <c r="AG170" s="2">
        <v>92</v>
      </c>
      <c r="AH170" s="2">
        <v>1133</v>
      </c>
      <c r="AI170" s="2">
        <v>40</v>
      </c>
      <c r="AJ170" s="2"/>
      <c r="AK170" s="2">
        <v>2254</v>
      </c>
      <c r="AL170" s="2">
        <v>75</v>
      </c>
      <c r="AM170" s="2"/>
      <c r="AN170" s="2"/>
      <c r="AO170" s="2">
        <v>2254</v>
      </c>
      <c r="AP170" s="57">
        <v>93</v>
      </c>
      <c r="AQ170" s="57">
        <v>95</v>
      </c>
      <c r="AR170" s="57">
        <v>99</v>
      </c>
      <c r="AS170" s="57">
        <v>92</v>
      </c>
      <c r="AT170" s="57">
        <v>98</v>
      </c>
      <c r="AU170" s="57">
        <v>100</v>
      </c>
      <c r="AV170" s="57">
        <v>100</v>
      </c>
      <c r="AW170" s="57">
        <v>98</v>
      </c>
      <c r="AX170" s="57">
        <v>91</v>
      </c>
      <c r="AY170" s="57">
        <v>90</v>
      </c>
      <c r="AZ170" s="57">
        <v>88</v>
      </c>
      <c r="BA170" s="57">
        <v>95</v>
      </c>
      <c r="BB170" s="57">
        <v>1139</v>
      </c>
      <c r="BC170" s="57">
        <v>42</v>
      </c>
      <c r="BD170" s="44"/>
      <c r="BE170" s="2"/>
      <c r="BF170" s="80">
        <v>96</v>
      </c>
      <c r="BG170" s="80">
        <v>94</v>
      </c>
      <c r="BH170" s="80">
        <v>93</v>
      </c>
      <c r="BI170" s="80">
        <v>97</v>
      </c>
      <c r="BJ170" s="80">
        <v>99</v>
      </c>
      <c r="BK170" s="80">
        <v>98</v>
      </c>
      <c r="BL170" s="80">
        <v>100</v>
      </c>
      <c r="BM170" s="80">
        <v>100</v>
      </c>
      <c r="BN170" s="80">
        <v>90</v>
      </c>
      <c r="BO170" s="80">
        <v>94</v>
      </c>
      <c r="BP170" s="80">
        <v>93</v>
      </c>
      <c r="BQ170" s="80">
        <v>96</v>
      </c>
      <c r="BR170" s="80">
        <v>1150</v>
      </c>
      <c r="BS170" s="80">
        <v>46</v>
      </c>
      <c r="BT170" s="60">
        <v>387.5</v>
      </c>
      <c r="BU170" s="2">
        <v>2</v>
      </c>
      <c r="BV170" s="8">
        <f t="shared" si="4"/>
        <v>2291</v>
      </c>
      <c r="BW170" s="8">
        <f t="shared" si="5"/>
        <v>4545</v>
      </c>
    </row>
    <row r="171" spans="1:75" x14ac:dyDescent="0.35">
      <c r="A171" s="2">
        <v>10</v>
      </c>
      <c r="B171" s="49">
        <v>352</v>
      </c>
      <c r="C171" s="11" t="s">
        <v>9</v>
      </c>
      <c r="D171" s="11" t="s">
        <v>10</v>
      </c>
      <c r="E171" s="52" t="s">
        <v>611</v>
      </c>
      <c r="F171" s="52" t="s">
        <v>303</v>
      </c>
      <c r="G171" s="10">
        <v>89</v>
      </c>
      <c r="H171" s="10">
        <v>92</v>
      </c>
      <c r="I171" s="10">
        <v>94</v>
      </c>
      <c r="J171" s="2">
        <v>93</v>
      </c>
      <c r="K171" s="2">
        <v>98</v>
      </c>
      <c r="L171" s="2">
        <v>97</v>
      </c>
      <c r="M171" s="2">
        <v>97</v>
      </c>
      <c r="N171" s="2">
        <v>98</v>
      </c>
      <c r="O171" s="2">
        <v>90</v>
      </c>
      <c r="P171" s="2">
        <v>91</v>
      </c>
      <c r="Q171" s="2">
        <v>90</v>
      </c>
      <c r="R171" s="2">
        <v>93</v>
      </c>
      <c r="S171" s="2">
        <v>1122</v>
      </c>
      <c r="T171" s="2">
        <v>36</v>
      </c>
      <c r="U171" s="2"/>
      <c r="V171" s="2">
        <v>94</v>
      </c>
      <c r="W171" s="2">
        <v>96</v>
      </c>
      <c r="X171" s="2">
        <v>93</v>
      </c>
      <c r="Y171" s="2">
        <v>96</v>
      </c>
      <c r="Z171" s="2">
        <v>99</v>
      </c>
      <c r="AA171" s="2">
        <v>97</v>
      </c>
      <c r="AB171" s="2">
        <v>100</v>
      </c>
      <c r="AC171" s="2">
        <v>96</v>
      </c>
      <c r="AD171" s="2">
        <v>92</v>
      </c>
      <c r="AE171" s="2">
        <v>97</v>
      </c>
      <c r="AF171" s="2">
        <v>94</v>
      </c>
      <c r="AG171" s="2">
        <v>94</v>
      </c>
      <c r="AH171" s="2">
        <v>1148</v>
      </c>
      <c r="AI171" s="2">
        <v>37</v>
      </c>
      <c r="AJ171" s="2"/>
      <c r="AK171" s="2">
        <v>2270</v>
      </c>
      <c r="AL171" s="2">
        <v>73</v>
      </c>
      <c r="AM171" s="2"/>
      <c r="AN171" s="2"/>
      <c r="AO171" s="2">
        <v>2270</v>
      </c>
      <c r="AP171" s="57">
        <v>96</v>
      </c>
      <c r="AQ171" s="57">
        <v>96</v>
      </c>
      <c r="AR171" s="57">
        <v>95</v>
      </c>
      <c r="AS171" s="57">
        <v>98</v>
      </c>
      <c r="AT171" s="57">
        <v>98</v>
      </c>
      <c r="AU171" s="57">
        <v>100</v>
      </c>
      <c r="AV171" s="57">
        <v>97</v>
      </c>
      <c r="AW171" s="57">
        <v>99</v>
      </c>
      <c r="AX171" s="57">
        <v>90</v>
      </c>
      <c r="AY171" s="57">
        <v>93</v>
      </c>
      <c r="AZ171" s="57">
        <v>95</v>
      </c>
      <c r="BA171" s="57">
        <v>95</v>
      </c>
      <c r="BB171" s="57">
        <v>1152</v>
      </c>
      <c r="BC171" s="57">
        <v>46</v>
      </c>
      <c r="BD171" s="44">
        <v>412.7</v>
      </c>
      <c r="BE171" s="2">
        <v>4</v>
      </c>
      <c r="BF171" s="80">
        <v>100</v>
      </c>
      <c r="BG171" s="80">
        <v>96</v>
      </c>
      <c r="BH171" s="80">
        <v>95</v>
      </c>
      <c r="BI171" s="80">
        <v>95</v>
      </c>
      <c r="BJ171" s="80">
        <v>96</v>
      </c>
      <c r="BK171" s="80">
        <v>98</v>
      </c>
      <c r="BL171" s="80">
        <v>93</v>
      </c>
      <c r="BM171" s="80">
        <v>95</v>
      </c>
      <c r="BN171" s="80">
        <v>88</v>
      </c>
      <c r="BO171" s="80">
        <v>92</v>
      </c>
      <c r="BP171" s="80">
        <v>93</v>
      </c>
      <c r="BQ171" s="80">
        <v>92</v>
      </c>
      <c r="BR171" s="80">
        <v>1133</v>
      </c>
      <c r="BS171" s="80">
        <v>43</v>
      </c>
      <c r="BT171" s="60"/>
      <c r="BU171" s="2"/>
      <c r="BV171" s="8">
        <f t="shared" si="4"/>
        <v>2289</v>
      </c>
      <c r="BW171" s="8">
        <f t="shared" si="5"/>
        <v>4559</v>
      </c>
    </row>
    <row r="172" spans="1:75" x14ac:dyDescent="0.35">
      <c r="A172" s="2">
        <v>11</v>
      </c>
      <c r="B172" s="49">
        <v>271</v>
      </c>
      <c r="C172" s="11" t="s">
        <v>23</v>
      </c>
      <c r="D172" s="11" t="s">
        <v>24</v>
      </c>
      <c r="E172" s="10" t="s">
        <v>6</v>
      </c>
      <c r="F172" s="52" t="s">
        <v>303</v>
      </c>
      <c r="G172" s="10">
        <v>93</v>
      </c>
      <c r="H172" s="10">
        <v>94</v>
      </c>
      <c r="I172" s="10">
        <v>96</v>
      </c>
      <c r="J172" s="2">
        <v>90</v>
      </c>
      <c r="K172" s="2">
        <v>96</v>
      </c>
      <c r="L172" s="2">
        <v>97</v>
      </c>
      <c r="M172" s="2">
        <v>97</v>
      </c>
      <c r="N172" s="2">
        <v>94</v>
      </c>
      <c r="O172" s="2">
        <v>92</v>
      </c>
      <c r="P172" s="2">
        <v>93</v>
      </c>
      <c r="Q172" s="2">
        <v>92</v>
      </c>
      <c r="R172" s="2">
        <v>89</v>
      </c>
      <c r="S172" s="2">
        <v>1123</v>
      </c>
      <c r="T172" s="2">
        <v>26</v>
      </c>
      <c r="U172" s="2"/>
      <c r="V172" s="2">
        <v>94</v>
      </c>
      <c r="W172" s="2">
        <v>93</v>
      </c>
      <c r="X172" s="2">
        <v>94</v>
      </c>
      <c r="Y172" s="2">
        <v>95</v>
      </c>
      <c r="Z172" s="2">
        <v>96</v>
      </c>
      <c r="AA172" s="2">
        <v>96</v>
      </c>
      <c r="AB172" s="2">
        <v>98</v>
      </c>
      <c r="AC172" s="2">
        <v>98</v>
      </c>
      <c r="AD172" s="2">
        <v>95</v>
      </c>
      <c r="AE172" s="2">
        <v>95</v>
      </c>
      <c r="AF172" s="2">
        <v>95</v>
      </c>
      <c r="AG172" s="2">
        <v>94</v>
      </c>
      <c r="AH172" s="2">
        <v>1143</v>
      </c>
      <c r="AI172" s="2">
        <v>35</v>
      </c>
      <c r="AJ172" s="2"/>
      <c r="AK172" s="2">
        <v>2266</v>
      </c>
      <c r="AL172" s="2">
        <v>61</v>
      </c>
      <c r="AM172" s="2"/>
      <c r="AN172" s="2"/>
      <c r="AO172" s="2">
        <v>2266</v>
      </c>
      <c r="AP172" s="57">
        <v>96</v>
      </c>
      <c r="AQ172" s="57">
        <v>97</v>
      </c>
      <c r="AR172" s="57">
        <v>98</v>
      </c>
      <c r="AS172" s="57">
        <v>93</v>
      </c>
      <c r="AT172" s="57">
        <v>95</v>
      </c>
      <c r="AU172" s="57">
        <v>97</v>
      </c>
      <c r="AV172" s="57">
        <v>96</v>
      </c>
      <c r="AW172" s="57">
        <v>91</v>
      </c>
      <c r="AX172" s="57">
        <v>92</v>
      </c>
      <c r="AY172" s="57">
        <v>96</v>
      </c>
      <c r="AZ172" s="57">
        <v>93</v>
      </c>
      <c r="BA172" s="57">
        <v>94</v>
      </c>
      <c r="BB172" s="57">
        <v>1138</v>
      </c>
      <c r="BC172" s="57">
        <v>28</v>
      </c>
      <c r="BD172" s="44"/>
      <c r="BE172" s="2"/>
      <c r="BF172" s="80">
        <v>97</v>
      </c>
      <c r="BG172" s="80">
        <v>95</v>
      </c>
      <c r="BH172" s="80">
        <v>93</v>
      </c>
      <c r="BI172" s="80">
        <v>95</v>
      </c>
      <c r="BJ172" s="80">
        <v>96</v>
      </c>
      <c r="BK172" s="80">
        <v>94</v>
      </c>
      <c r="BL172" s="80">
        <v>97</v>
      </c>
      <c r="BM172" s="80">
        <v>98</v>
      </c>
      <c r="BN172" s="80">
        <v>95</v>
      </c>
      <c r="BO172" s="80">
        <v>95</v>
      </c>
      <c r="BP172" s="80">
        <v>99</v>
      </c>
      <c r="BQ172" s="80">
        <v>96</v>
      </c>
      <c r="BR172" s="80">
        <v>1150</v>
      </c>
      <c r="BS172" s="80">
        <v>39</v>
      </c>
      <c r="BT172" s="60">
        <v>385.6</v>
      </c>
      <c r="BU172" s="2">
        <v>1</v>
      </c>
      <c r="BV172" s="8">
        <f t="shared" si="4"/>
        <v>2289</v>
      </c>
      <c r="BW172" s="8">
        <f t="shared" si="5"/>
        <v>4555</v>
      </c>
    </row>
    <row r="173" spans="1:75" x14ac:dyDescent="0.35">
      <c r="A173" s="2">
        <v>12</v>
      </c>
      <c r="B173" s="49">
        <v>250</v>
      </c>
      <c r="C173" s="36" t="s">
        <v>172</v>
      </c>
      <c r="D173" s="11" t="s">
        <v>30</v>
      </c>
      <c r="E173" s="10" t="s">
        <v>6</v>
      </c>
      <c r="F173" s="52" t="s">
        <v>339</v>
      </c>
      <c r="G173" s="10">
        <v>94</v>
      </c>
      <c r="H173" s="10">
        <v>95</v>
      </c>
      <c r="I173" s="10">
        <v>96</v>
      </c>
      <c r="J173" s="37">
        <v>92</v>
      </c>
      <c r="K173" s="37">
        <v>98</v>
      </c>
      <c r="L173" s="37">
        <v>100</v>
      </c>
      <c r="M173" s="37">
        <v>99</v>
      </c>
      <c r="N173" s="37">
        <v>98</v>
      </c>
      <c r="O173" s="37">
        <v>92</v>
      </c>
      <c r="P173" s="37">
        <v>95</v>
      </c>
      <c r="Q173" s="37">
        <v>95</v>
      </c>
      <c r="R173" s="37">
        <v>94</v>
      </c>
      <c r="S173" s="37">
        <v>1148</v>
      </c>
      <c r="T173" s="37">
        <v>45</v>
      </c>
      <c r="U173" s="37"/>
      <c r="V173" s="37">
        <v>97</v>
      </c>
      <c r="W173" s="37">
        <v>94</v>
      </c>
      <c r="X173" s="37">
        <v>94</v>
      </c>
      <c r="Y173" s="37">
        <v>98</v>
      </c>
      <c r="Z173" s="37">
        <v>98</v>
      </c>
      <c r="AA173" s="37">
        <v>97</v>
      </c>
      <c r="AB173" s="37">
        <v>99</v>
      </c>
      <c r="AC173" s="37">
        <v>99</v>
      </c>
      <c r="AD173" s="37">
        <v>94</v>
      </c>
      <c r="AE173" s="37">
        <v>88</v>
      </c>
      <c r="AF173" s="37">
        <v>92</v>
      </c>
      <c r="AG173" s="37">
        <v>93</v>
      </c>
      <c r="AH173" s="37">
        <v>1143</v>
      </c>
      <c r="AI173" s="37">
        <v>32</v>
      </c>
      <c r="AJ173" s="37"/>
      <c r="AK173" s="37">
        <v>2291</v>
      </c>
      <c r="AL173" s="37">
        <v>77</v>
      </c>
      <c r="AM173" s="2"/>
      <c r="AN173" s="2"/>
      <c r="AO173" s="2">
        <v>2291</v>
      </c>
      <c r="AP173" s="57">
        <v>94</v>
      </c>
      <c r="AQ173" s="57">
        <v>94</v>
      </c>
      <c r="AR173" s="57">
        <v>96</v>
      </c>
      <c r="AS173" s="57">
        <v>94</v>
      </c>
      <c r="AT173" s="57">
        <v>99</v>
      </c>
      <c r="AU173" s="57">
        <v>98</v>
      </c>
      <c r="AV173" s="57">
        <v>97</v>
      </c>
      <c r="AW173" s="57">
        <v>97</v>
      </c>
      <c r="AX173" s="57">
        <v>92</v>
      </c>
      <c r="AY173" s="57">
        <v>96</v>
      </c>
      <c r="AZ173" s="57">
        <v>89</v>
      </c>
      <c r="BA173" s="57">
        <v>91</v>
      </c>
      <c r="BB173" s="57">
        <v>1137</v>
      </c>
      <c r="BC173" s="57">
        <v>40</v>
      </c>
      <c r="BD173" s="44"/>
      <c r="BE173" s="2"/>
      <c r="BF173" s="80">
        <v>96</v>
      </c>
      <c r="BG173" s="80">
        <v>97</v>
      </c>
      <c r="BH173" s="80">
        <v>97</v>
      </c>
      <c r="BI173" s="80">
        <v>90</v>
      </c>
      <c r="BJ173" s="80">
        <v>95</v>
      </c>
      <c r="BK173" s="80">
        <v>100</v>
      </c>
      <c r="BL173" s="80">
        <v>99</v>
      </c>
      <c r="BM173" s="80">
        <v>97</v>
      </c>
      <c r="BN173" s="80">
        <v>95</v>
      </c>
      <c r="BO173" s="80">
        <v>93</v>
      </c>
      <c r="BP173" s="80">
        <v>94</v>
      </c>
      <c r="BQ173" s="80">
        <v>92</v>
      </c>
      <c r="BR173" s="80">
        <v>1145</v>
      </c>
      <c r="BS173" s="80">
        <v>42</v>
      </c>
      <c r="BT173" s="60">
        <v>417.1</v>
      </c>
      <c r="BU173" s="2">
        <v>5</v>
      </c>
      <c r="BV173" s="8">
        <f t="shared" si="4"/>
        <v>2287</v>
      </c>
      <c r="BW173" s="8">
        <f t="shared" si="5"/>
        <v>4578</v>
      </c>
    </row>
    <row r="174" spans="1:75" s="7" customFormat="1" x14ac:dyDescent="0.35">
      <c r="A174" s="2">
        <v>13</v>
      </c>
      <c r="B174" s="49">
        <v>247</v>
      </c>
      <c r="C174" s="11" t="s">
        <v>82</v>
      </c>
      <c r="D174" s="11" t="s">
        <v>83</v>
      </c>
      <c r="E174" s="10" t="s">
        <v>37</v>
      </c>
      <c r="F174" s="52" t="s">
        <v>303</v>
      </c>
      <c r="G174" s="10">
        <v>93</v>
      </c>
      <c r="H174" s="10">
        <v>99</v>
      </c>
      <c r="I174" s="10">
        <v>97</v>
      </c>
      <c r="J174" s="2">
        <v>95</v>
      </c>
      <c r="K174" s="2">
        <v>98</v>
      </c>
      <c r="L174" s="2">
        <v>98</v>
      </c>
      <c r="M174" s="2">
        <v>97</v>
      </c>
      <c r="N174" s="2">
        <v>98</v>
      </c>
      <c r="O174" s="2">
        <v>91</v>
      </c>
      <c r="P174" s="2">
        <v>90</v>
      </c>
      <c r="Q174" s="2">
        <v>92</v>
      </c>
      <c r="R174" s="2">
        <v>90</v>
      </c>
      <c r="S174" s="2">
        <v>1138</v>
      </c>
      <c r="T174" s="2">
        <v>38</v>
      </c>
      <c r="U174" s="2"/>
      <c r="V174" s="2">
        <v>92</v>
      </c>
      <c r="W174" s="2">
        <v>98</v>
      </c>
      <c r="X174" s="2">
        <v>96</v>
      </c>
      <c r="Y174" s="2">
        <v>96</v>
      </c>
      <c r="Z174" s="2">
        <v>100</v>
      </c>
      <c r="AA174" s="2">
        <v>97</v>
      </c>
      <c r="AB174" s="2">
        <v>99</v>
      </c>
      <c r="AC174" s="2">
        <v>97</v>
      </c>
      <c r="AD174" s="2">
        <v>89</v>
      </c>
      <c r="AE174" s="2">
        <v>89</v>
      </c>
      <c r="AF174" s="2">
        <v>92</v>
      </c>
      <c r="AG174" s="2">
        <v>91</v>
      </c>
      <c r="AH174" s="2">
        <v>1136</v>
      </c>
      <c r="AI174" s="2">
        <v>42</v>
      </c>
      <c r="AJ174" s="2"/>
      <c r="AK174" s="2">
        <v>2274</v>
      </c>
      <c r="AL174" s="2">
        <v>80</v>
      </c>
      <c r="AM174" s="2"/>
      <c r="AN174" s="2"/>
      <c r="AO174" s="2">
        <v>2274</v>
      </c>
      <c r="AP174" s="57">
        <v>96</v>
      </c>
      <c r="AQ174" s="57">
        <v>97</v>
      </c>
      <c r="AR174" s="57">
        <v>96</v>
      </c>
      <c r="AS174" s="57">
        <v>95</v>
      </c>
      <c r="AT174" s="57">
        <v>98</v>
      </c>
      <c r="AU174" s="57">
        <v>97</v>
      </c>
      <c r="AV174" s="57">
        <v>94</v>
      </c>
      <c r="AW174" s="57">
        <v>96</v>
      </c>
      <c r="AX174" s="57">
        <v>89</v>
      </c>
      <c r="AY174" s="57">
        <v>93</v>
      </c>
      <c r="AZ174" s="57">
        <v>94</v>
      </c>
      <c r="BA174" s="57">
        <v>93</v>
      </c>
      <c r="BB174" s="57">
        <v>1138</v>
      </c>
      <c r="BC174" s="57">
        <v>35</v>
      </c>
      <c r="BD174" s="44"/>
      <c r="BE174" s="2"/>
      <c r="BF174" s="80">
        <v>94</v>
      </c>
      <c r="BG174" s="80">
        <v>98</v>
      </c>
      <c r="BH174" s="80">
        <v>95</v>
      </c>
      <c r="BI174" s="80">
        <v>98</v>
      </c>
      <c r="BJ174" s="80">
        <v>97</v>
      </c>
      <c r="BK174" s="80">
        <v>97</v>
      </c>
      <c r="BL174" s="80">
        <v>98</v>
      </c>
      <c r="BM174" s="80">
        <v>97</v>
      </c>
      <c r="BN174" s="80">
        <v>96</v>
      </c>
      <c r="BO174" s="80">
        <v>92</v>
      </c>
      <c r="BP174" s="80">
        <v>90</v>
      </c>
      <c r="BQ174" s="80">
        <v>90</v>
      </c>
      <c r="BR174" s="80">
        <v>1142</v>
      </c>
      <c r="BS174" s="80">
        <v>34</v>
      </c>
      <c r="BT174" s="8"/>
      <c r="BU174" s="2"/>
      <c r="BV174" s="8">
        <f t="shared" si="4"/>
        <v>2280</v>
      </c>
      <c r="BW174" s="8">
        <f t="shared" si="5"/>
        <v>4554</v>
      </c>
    </row>
    <row r="175" spans="1:75" x14ac:dyDescent="0.35">
      <c r="A175" s="2">
        <v>14</v>
      </c>
      <c r="B175" s="49">
        <v>331</v>
      </c>
      <c r="C175" s="11" t="s">
        <v>17</v>
      </c>
      <c r="D175" s="11" t="s">
        <v>18</v>
      </c>
      <c r="E175" s="10" t="s">
        <v>611</v>
      </c>
      <c r="F175" s="52" t="s">
        <v>344</v>
      </c>
      <c r="G175" s="10">
        <v>92</v>
      </c>
      <c r="H175" s="10">
        <v>96</v>
      </c>
      <c r="I175" s="10">
        <v>95</v>
      </c>
      <c r="J175" s="2">
        <v>91</v>
      </c>
      <c r="K175" s="2">
        <v>99</v>
      </c>
      <c r="L175" s="2">
        <v>94</v>
      </c>
      <c r="M175" s="2">
        <v>95</v>
      </c>
      <c r="N175" s="2">
        <v>98</v>
      </c>
      <c r="O175" s="2">
        <v>93</v>
      </c>
      <c r="P175" s="2">
        <v>93</v>
      </c>
      <c r="Q175" s="2">
        <v>90</v>
      </c>
      <c r="R175" s="2">
        <v>92</v>
      </c>
      <c r="S175" s="2">
        <v>1128</v>
      </c>
      <c r="T175" s="2">
        <v>38</v>
      </c>
      <c r="U175" s="2"/>
      <c r="V175" s="2">
        <v>91</v>
      </c>
      <c r="W175" s="2">
        <v>88</v>
      </c>
      <c r="X175" s="2">
        <v>95</v>
      </c>
      <c r="Y175" s="2">
        <v>88</v>
      </c>
      <c r="Z175" s="2">
        <v>99</v>
      </c>
      <c r="AA175" s="2">
        <v>97</v>
      </c>
      <c r="AB175" s="2">
        <v>100</v>
      </c>
      <c r="AC175" s="2">
        <v>96</v>
      </c>
      <c r="AD175" s="2">
        <v>88</v>
      </c>
      <c r="AE175" s="2">
        <v>93</v>
      </c>
      <c r="AF175" s="2">
        <v>95</v>
      </c>
      <c r="AG175" s="2">
        <v>82</v>
      </c>
      <c r="AH175" s="2">
        <v>1112</v>
      </c>
      <c r="AI175" s="2">
        <v>36</v>
      </c>
      <c r="AJ175" s="2"/>
      <c r="AK175" s="2">
        <v>2240</v>
      </c>
      <c r="AL175" s="2">
        <v>74</v>
      </c>
      <c r="AM175" s="2"/>
      <c r="AN175" s="2"/>
      <c r="AO175" s="2">
        <v>2240</v>
      </c>
      <c r="AP175" s="57">
        <v>98</v>
      </c>
      <c r="AQ175" s="57">
        <v>99</v>
      </c>
      <c r="AR175" s="57">
        <v>96</v>
      </c>
      <c r="AS175" s="57">
        <v>95</v>
      </c>
      <c r="AT175" s="57">
        <v>100</v>
      </c>
      <c r="AU175" s="57">
        <v>99</v>
      </c>
      <c r="AV175" s="57">
        <v>98</v>
      </c>
      <c r="AW175" s="57">
        <v>98</v>
      </c>
      <c r="AX175" s="57">
        <v>90</v>
      </c>
      <c r="AY175" s="57">
        <v>89</v>
      </c>
      <c r="AZ175" s="57">
        <v>86</v>
      </c>
      <c r="BA175" s="57">
        <v>95</v>
      </c>
      <c r="BB175" s="57">
        <v>1143</v>
      </c>
      <c r="BC175" s="57">
        <v>41</v>
      </c>
      <c r="BD175" s="44">
        <v>393.4</v>
      </c>
      <c r="BE175" s="2">
        <v>2</v>
      </c>
      <c r="BF175" s="80">
        <v>97</v>
      </c>
      <c r="BG175" s="80">
        <v>93</v>
      </c>
      <c r="BH175" s="80">
        <v>91</v>
      </c>
      <c r="BI175" s="80">
        <v>91</v>
      </c>
      <c r="BJ175" s="80">
        <v>95</v>
      </c>
      <c r="BK175" s="80">
        <v>99</v>
      </c>
      <c r="BL175" s="80">
        <v>99</v>
      </c>
      <c r="BM175" s="80">
        <v>97</v>
      </c>
      <c r="BN175" s="80">
        <v>90</v>
      </c>
      <c r="BO175" s="80">
        <v>93</v>
      </c>
      <c r="BP175" s="80">
        <v>94</v>
      </c>
      <c r="BQ175" s="80">
        <v>95</v>
      </c>
      <c r="BR175" s="80">
        <v>1134</v>
      </c>
      <c r="BS175" s="80">
        <v>37</v>
      </c>
      <c r="BU175" s="2"/>
      <c r="BV175" s="8">
        <f t="shared" si="4"/>
        <v>2279</v>
      </c>
      <c r="BW175" s="8">
        <f t="shared" si="5"/>
        <v>4519</v>
      </c>
    </row>
    <row r="176" spans="1:75" x14ac:dyDescent="0.35">
      <c r="A176" s="2">
        <v>15</v>
      </c>
      <c r="B176" s="49">
        <v>143</v>
      </c>
      <c r="C176" s="11" t="s">
        <v>76</v>
      </c>
      <c r="D176" s="11" t="s">
        <v>84</v>
      </c>
      <c r="E176" s="10" t="s">
        <v>37</v>
      </c>
      <c r="F176" s="52" t="s">
        <v>339</v>
      </c>
      <c r="G176" s="10">
        <v>94</v>
      </c>
      <c r="H176" s="10">
        <v>94</v>
      </c>
      <c r="I176" s="10">
        <v>96</v>
      </c>
      <c r="J176" s="2">
        <v>95</v>
      </c>
      <c r="K176" s="2">
        <v>99</v>
      </c>
      <c r="L176" s="2">
        <v>100</v>
      </c>
      <c r="M176" s="2">
        <v>99</v>
      </c>
      <c r="N176" s="2">
        <v>99</v>
      </c>
      <c r="O176" s="2">
        <v>91</v>
      </c>
      <c r="P176" s="2">
        <v>96</v>
      </c>
      <c r="Q176" s="2">
        <v>94</v>
      </c>
      <c r="R176" s="2">
        <v>93</v>
      </c>
      <c r="S176" s="2">
        <v>1150</v>
      </c>
      <c r="T176" s="2">
        <v>38</v>
      </c>
      <c r="U176" s="2"/>
      <c r="V176" s="2">
        <v>95</v>
      </c>
      <c r="W176" s="2">
        <v>99</v>
      </c>
      <c r="X176" s="2">
        <v>98</v>
      </c>
      <c r="Y176" s="2">
        <v>99</v>
      </c>
      <c r="Z176" s="2">
        <v>100</v>
      </c>
      <c r="AA176" s="2">
        <v>99</v>
      </c>
      <c r="AB176" s="2">
        <v>97</v>
      </c>
      <c r="AC176" s="2">
        <v>97</v>
      </c>
      <c r="AD176" s="2">
        <v>93</v>
      </c>
      <c r="AE176" s="2">
        <v>95</v>
      </c>
      <c r="AF176" s="2">
        <v>93</v>
      </c>
      <c r="AG176" s="2">
        <v>93</v>
      </c>
      <c r="AH176" s="2">
        <v>1158</v>
      </c>
      <c r="AI176" s="2">
        <v>59</v>
      </c>
      <c r="AJ176" s="2"/>
      <c r="AK176" s="2">
        <v>2308</v>
      </c>
      <c r="AL176" s="2">
        <v>97</v>
      </c>
      <c r="AM176" s="39">
        <v>391.3</v>
      </c>
      <c r="AN176" s="2">
        <v>2</v>
      </c>
      <c r="AO176" s="2">
        <v>2310</v>
      </c>
      <c r="AP176" s="57">
        <v>97</v>
      </c>
      <c r="AQ176" s="57">
        <v>93</v>
      </c>
      <c r="AR176" s="57">
        <v>95</v>
      </c>
      <c r="AS176" s="57">
        <v>92</v>
      </c>
      <c r="AT176" s="57">
        <v>98</v>
      </c>
      <c r="AU176" s="57">
        <v>100</v>
      </c>
      <c r="AV176" s="57">
        <v>98</v>
      </c>
      <c r="AW176" s="57">
        <v>100</v>
      </c>
      <c r="AX176" s="57">
        <v>91</v>
      </c>
      <c r="AY176" s="57">
        <v>89</v>
      </c>
      <c r="AZ176" s="57">
        <v>92</v>
      </c>
      <c r="BA176" s="57">
        <v>92</v>
      </c>
      <c r="BB176" s="57">
        <v>1137</v>
      </c>
      <c r="BC176" s="57">
        <v>40</v>
      </c>
      <c r="BD176" s="44"/>
      <c r="BE176" s="2"/>
      <c r="BF176" s="80">
        <v>95</v>
      </c>
      <c r="BG176" s="80">
        <v>96</v>
      </c>
      <c r="BH176" s="80">
        <v>97</v>
      </c>
      <c r="BI176" s="80">
        <v>96</v>
      </c>
      <c r="BJ176" s="80">
        <v>99</v>
      </c>
      <c r="BK176" s="80">
        <v>98</v>
      </c>
      <c r="BL176" s="80">
        <v>98</v>
      </c>
      <c r="BM176" s="80">
        <v>97</v>
      </c>
      <c r="BN176" s="80">
        <v>91</v>
      </c>
      <c r="BO176" s="80">
        <v>88</v>
      </c>
      <c r="BP176" s="80">
        <v>91</v>
      </c>
      <c r="BQ176" s="80">
        <v>90</v>
      </c>
      <c r="BR176" s="80">
        <v>1136</v>
      </c>
      <c r="BS176" s="80">
        <v>38</v>
      </c>
      <c r="BU176" s="2"/>
      <c r="BV176" s="8">
        <f t="shared" si="4"/>
        <v>2273</v>
      </c>
      <c r="BW176" s="8">
        <f t="shared" si="5"/>
        <v>4583</v>
      </c>
    </row>
    <row r="177" spans="1:75" x14ac:dyDescent="0.35">
      <c r="A177" s="2">
        <v>16</v>
      </c>
      <c r="B177" s="49">
        <v>394</v>
      </c>
      <c r="C177" s="11" t="s">
        <v>170</v>
      </c>
      <c r="D177" s="11" t="s">
        <v>45</v>
      </c>
      <c r="E177" s="10" t="s">
        <v>6</v>
      </c>
      <c r="F177" s="52" t="s">
        <v>303</v>
      </c>
      <c r="G177" s="10">
        <v>95</v>
      </c>
      <c r="H177" s="10">
        <v>93</v>
      </c>
      <c r="I177" s="10">
        <v>93</v>
      </c>
      <c r="J177" s="2">
        <v>94</v>
      </c>
      <c r="K177" s="2">
        <v>100</v>
      </c>
      <c r="L177" s="2">
        <v>98</v>
      </c>
      <c r="M177" s="2">
        <v>100</v>
      </c>
      <c r="N177" s="2">
        <v>96</v>
      </c>
      <c r="O177" s="2">
        <v>88</v>
      </c>
      <c r="P177" s="2">
        <v>91</v>
      </c>
      <c r="Q177" s="2">
        <v>96</v>
      </c>
      <c r="R177" s="2">
        <v>90</v>
      </c>
      <c r="S177" s="2">
        <v>1134</v>
      </c>
      <c r="T177" s="2">
        <v>40</v>
      </c>
      <c r="U177" s="2"/>
      <c r="V177" s="2">
        <v>97</v>
      </c>
      <c r="W177" s="2">
        <v>93</v>
      </c>
      <c r="X177" s="2">
        <v>94</v>
      </c>
      <c r="Y177" s="2">
        <v>94</v>
      </c>
      <c r="Z177" s="2">
        <v>98</v>
      </c>
      <c r="AA177" s="2">
        <v>97</v>
      </c>
      <c r="AB177" s="2">
        <v>99</v>
      </c>
      <c r="AC177" s="2">
        <v>96</v>
      </c>
      <c r="AD177" s="2">
        <v>85</v>
      </c>
      <c r="AE177" s="2">
        <v>91</v>
      </c>
      <c r="AF177" s="2">
        <v>93</v>
      </c>
      <c r="AG177" s="2">
        <v>92</v>
      </c>
      <c r="AH177" s="2">
        <v>1129</v>
      </c>
      <c r="AI177" s="2">
        <v>36</v>
      </c>
      <c r="AJ177" s="2"/>
      <c r="AK177" s="2">
        <v>2263</v>
      </c>
      <c r="AL177" s="2">
        <v>76</v>
      </c>
      <c r="AM177" s="2"/>
      <c r="AN177" s="2"/>
      <c r="AO177" s="2">
        <v>2263</v>
      </c>
      <c r="AP177" s="57">
        <v>93</v>
      </c>
      <c r="AQ177" s="57">
        <v>93</v>
      </c>
      <c r="AR177" s="57">
        <v>96</v>
      </c>
      <c r="AS177" s="57">
        <v>93</v>
      </c>
      <c r="AT177" s="57">
        <v>97</v>
      </c>
      <c r="AU177" s="57">
        <v>98</v>
      </c>
      <c r="AV177" s="57">
        <v>98</v>
      </c>
      <c r="AW177" s="57">
        <v>95</v>
      </c>
      <c r="AX177" s="57">
        <v>92</v>
      </c>
      <c r="AY177" s="57">
        <v>87</v>
      </c>
      <c r="AZ177" s="57">
        <v>94</v>
      </c>
      <c r="BA177" s="57">
        <v>95</v>
      </c>
      <c r="BB177" s="57">
        <v>1131</v>
      </c>
      <c r="BC177" s="57">
        <v>24</v>
      </c>
      <c r="BD177" s="44"/>
      <c r="BE177" s="2"/>
      <c r="BF177" s="80">
        <v>91</v>
      </c>
      <c r="BG177" s="80">
        <v>95</v>
      </c>
      <c r="BH177" s="80">
        <v>95</v>
      </c>
      <c r="BI177" s="80">
        <v>96</v>
      </c>
      <c r="BJ177" s="80">
        <v>98</v>
      </c>
      <c r="BK177" s="80">
        <v>97</v>
      </c>
      <c r="BL177" s="80">
        <v>98</v>
      </c>
      <c r="BM177" s="80">
        <v>99</v>
      </c>
      <c r="BN177" s="80">
        <v>91</v>
      </c>
      <c r="BO177" s="80">
        <v>92</v>
      </c>
      <c r="BP177" s="80">
        <v>96</v>
      </c>
      <c r="BQ177" s="80">
        <v>92</v>
      </c>
      <c r="BR177" s="80">
        <v>1140</v>
      </c>
      <c r="BS177" s="80">
        <v>33</v>
      </c>
      <c r="BU177" s="2"/>
      <c r="BV177" s="8">
        <f t="shared" si="4"/>
        <v>2271</v>
      </c>
      <c r="BW177" s="8">
        <f t="shared" si="5"/>
        <v>4534</v>
      </c>
    </row>
    <row r="178" spans="1:75" x14ac:dyDescent="0.35">
      <c r="A178" s="2">
        <v>17</v>
      </c>
      <c r="B178" s="49">
        <v>141</v>
      </c>
      <c r="C178" s="50" t="s">
        <v>404</v>
      </c>
      <c r="D178" s="51" t="s">
        <v>199</v>
      </c>
      <c r="E178" s="52" t="s">
        <v>611</v>
      </c>
      <c r="F178" s="59" t="s">
        <v>339</v>
      </c>
      <c r="AP178" s="75">
        <v>95</v>
      </c>
      <c r="AQ178" s="75">
        <v>92</v>
      </c>
      <c r="AR178" s="75">
        <v>94</v>
      </c>
      <c r="AS178" s="75">
        <v>90</v>
      </c>
      <c r="AT178" s="75">
        <v>99</v>
      </c>
      <c r="AU178" s="75">
        <v>96</v>
      </c>
      <c r="AV178" s="75">
        <v>96</v>
      </c>
      <c r="AW178" s="75">
        <v>97</v>
      </c>
      <c r="AX178" s="75">
        <v>92</v>
      </c>
      <c r="AY178" s="75">
        <v>92</v>
      </c>
      <c r="AZ178" s="75">
        <v>88</v>
      </c>
      <c r="BA178" s="75">
        <v>95</v>
      </c>
      <c r="BB178" s="75">
        <v>1126</v>
      </c>
      <c r="BC178" s="75">
        <v>34</v>
      </c>
      <c r="BD178" s="76"/>
      <c r="BE178" s="7"/>
      <c r="BF178" s="80">
        <v>95</v>
      </c>
      <c r="BG178" s="80">
        <v>93</v>
      </c>
      <c r="BH178" s="80">
        <v>89</v>
      </c>
      <c r="BI178" s="80">
        <v>96</v>
      </c>
      <c r="BJ178" s="80">
        <v>99</v>
      </c>
      <c r="BK178" s="80">
        <v>97</v>
      </c>
      <c r="BL178" s="80">
        <v>97</v>
      </c>
      <c r="BM178" s="80">
        <v>97</v>
      </c>
      <c r="BN178" s="80">
        <v>95</v>
      </c>
      <c r="BO178" s="80">
        <v>94</v>
      </c>
      <c r="BP178" s="80">
        <v>97</v>
      </c>
      <c r="BQ178" s="80">
        <v>92</v>
      </c>
      <c r="BR178" s="80">
        <v>1141</v>
      </c>
      <c r="BS178" s="80">
        <v>43</v>
      </c>
      <c r="BU178" s="2"/>
      <c r="BV178" s="8">
        <f t="shared" si="4"/>
        <v>2267</v>
      </c>
      <c r="BW178" s="8">
        <f t="shared" si="5"/>
        <v>2267</v>
      </c>
    </row>
    <row r="179" spans="1:75" x14ac:dyDescent="0.35">
      <c r="A179" s="2">
        <v>18</v>
      </c>
      <c r="B179" s="49">
        <v>314</v>
      </c>
      <c r="C179" s="50" t="s">
        <v>13</v>
      </c>
      <c r="D179" s="51" t="s">
        <v>63</v>
      </c>
      <c r="E179" s="52" t="s">
        <v>6</v>
      </c>
      <c r="F179" s="52" t="s">
        <v>344</v>
      </c>
      <c r="AP179" s="75">
        <v>96</v>
      </c>
      <c r="AQ179" s="75">
        <v>93</v>
      </c>
      <c r="AR179" s="75">
        <v>93</v>
      </c>
      <c r="AS179" s="75">
        <v>93</v>
      </c>
      <c r="AT179" s="75">
        <v>96</v>
      </c>
      <c r="AU179" s="75">
        <v>98</v>
      </c>
      <c r="AV179" s="75">
        <v>96</v>
      </c>
      <c r="AW179" s="75">
        <v>95</v>
      </c>
      <c r="AX179" s="75">
        <v>94</v>
      </c>
      <c r="AY179" s="75">
        <v>94</v>
      </c>
      <c r="AZ179" s="75">
        <v>93</v>
      </c>
      <c r="BA179" s="75">
        <v>96</v>
      </c>
      <c r="BB179" s="75">
        <v>1137</v>
      </c>
      <c r="BC179" s="75">
        <v>28</v>
      </c>
      <c r="BD179" s="60"/>
      <c r="BF179" s="80">
        <v>94</v>
      </c>
      <c r="BG179" s="80">
        <v>97</v>
      </c>
      <c r="BH179" s="80">
        <v>98</v>
      </c>
      <c r="BI179" s="80">
        <v>96</v>
      </c>
      <c r="BJ179" s="80">
        <v>98</v>
      </c>
      <c r="BK179" s="80">
        <v>94</v>
      </c>
      <c r="BL179" s="80">
        <v>96</v>
      </c>
      <c r="BM179" s="80">
        <v>94</v>
      </c>
      <c r="BN179" s="80">
        <v>89</v>
      </c>
      <c r="BO179" s="80">
        <v>92</v>
      </c>
      <c r="BP179" s="80">
        <v>87</v>
      </c>
      <c r="BQ179" s="80">
        <v>88</v>
      </c>
      <c r="BR179" s="80">
        <v>1123</v>
      </c>
      <c r="BS179" s="80">
        <v>23</v>
      </c>
      <c r="BU179" s="2"/>
      <c r="BV179" s="8">
        <f t="shared" si="4"/>
        <v>2260</v>
      </c>
      <c r="BW179" s="8">
        <f t="shared" si="5"/>
        <v>2260</v>
      </c>
    </row>
    <row r="180" spans="1:75" x14ac:dyDescent="0.35">
      <c r="A180" s="2">
        <v>19</v>
      </c>
      <c r="B180" s="49">
        <v>226</v>
      </c>
      <c r="C180" s="11" t="s">
        <v>52</v>
      </c>
      <c r="D180" s="11" t="s">
        <v>53</v>
      </c>
      <c r="E180" s="10" t="s">
        <v>6</v>
      </c>
      <c r="F180" s="52" t="s">
        <v>339</v>
      </c>
      <c r="G180" s="10">
        <v>95</v>
      </c>
      <c r="H180" s="10">
        <v>95</v>
      </c>
      <c r="I180" s="10">
        <v>95</v>
      </c>
      <c r="J180" s="38">
        <v>97</v>
      </c>
      <c r="K180" s="38">
        <v>98</v>
      </c>
      <c r="L180" s="38">
        <v>97</v>
      </c>
      <c r="M180" s="38">
        <v>98</v>
      </c>
      <c r="N180" s="38">
        <v>99</v>
      </c>
      <c r="O180" s="38">
        <v>89</v>
      </c>
      <c r="P180" s="38">
        <v>95</v>
      </c>
      <c r="Q180" s="38">
        <v>90</v>
      </c>
      <c r="R180" s="38">
        <v>92</v>
      </c>
      <c r="S180" s="38">
        <v>1140</v>
      </c>
      <c r="T180" s="38">
        <v>46</v>
      </c>
      <c r="U180" s="38"/>
      <c r="V180" s="38">
        <v>97</v>
      </c>
      <c r="W180" s="38">
        <v>98</v>
      </c>
      <c r="X180" s="38">
        <v>95</v>
      </c>
      <c r="Y180" s="38">
        <v>93</v>
      </c>
      <c r="Z180" s="38">
        <v>99</v>
      </c>
      <c r="AA180" s="38">
        <v>99</v>
      </c>
      <c r="AB180" s="38">
        <v>98</v>
      </c>
      <c r="AC180" s="38">
        <v>98</v>
      </c>
      <c r="AD180" s="38">
        <v>92</v>
      </c>
      <c r="AE180" s="38">
        <v>94</v>
      </c>
      <c r="AF180" s="38">
        <v>94</v>
      </c>
      <c r="AG180" s="38">
        <v>94</v>
      </c>
      <c r="AH180" s="38">
        <v>1151</v>
      </c>
      <c r="AI180" s="38">
        <v>43</v>
      </c>
      <c r="AJ180" s="38"/>
      <c r="AK180" s="38">
        <v>2291</v>
      </c>
      <c r="AL180" s="38">
        <v>89</v>
      </c>
      <c r="AM180" s="41">
        <v>404.4</v>
      </c>
      <c r="AN180" s="19">
        <v>3</v>
      </c>
      <c r="AO180" s="2">
        <v>2294</v>
      </c>
      <c r="AP180" s="57">
        <v>95</v>
      </c>
      <c r="AQ180" s="57">
        <v>93</v>
      </c>
      <c r="AR180" s="57">
        <v>94</v>
      </c>
      <c r="AS180" s="57">
        <v>97</v>
      </c>
      <c r="AT180" s="57">
        <v>96</v>
      </c>
      <c r="AU180" s="57">
        <v>99</v>
      </c>
      <c r="AV180" s="57">
        <v>96</v>
      </c>
      <c r="AW180" s="57">
        <v>95</v>
      </c>
      <c r="AX180" s="57">
        <v>95</v>
      </c>
      <c r="AY180" s="57">
        <v>86</v>
      </c>
      <c r="AZ180" s="57">
        <v>93</v>
      </c>
      <c r="BA180" s="57">
        <v>89</v>
      </c>
      <c r="BB180" s="57">
        <v>1128</v>
      </c>
      <c r="BC180" s="57">
        <v>33</v>
      </c>
      <c r="BD180" s="44"/>
      <c r="BE180" s="2"/>
      <c r="BF180" s="80">
        <v>95</v>
      </c>
      <c r="BG180" s="80">
        <v>95</v>
      </c>
      <c r="BH180" s="80">
        <v>94</v>
      </c>
      <c r="BI180" s="80">
        <v>96</v>
      </c>
      <c r="BJ180" s="80">
        <v>96</v>
      </c>
      <c r="BK180" s="80">
        <v>96</v>
      </c>
      <c r="BL180" s="80">
        <v>94</v>
      </c>
      <c r="BM180" s="80">
        <v>94</v>
      </c>
      <c r="BN180" s="80">
        <v>88</v>
      </c>
      <c r="BO180" s="80">
        <v>94</v>
      </c>
      <c r="BP180" s="80">
        <v>94</v>
      </c>
      <c r="BQ180" s="80">
        <v>94</v>
      </c>
      <c r="BR180" s="80">
        <v>1130</v>
      </c>
      <c r="BS180" s="80">
        <v>31</v>
      </c>
      <c r="BT180" s="7"/>
      <c r="BU180" s="42"/>
      <c r="BV180" s="8">
        <f t="shared" si="4"/>
        <v>2258</v>
      </c>
      <c r="BW180" s="8">
        <f t="shared" si="5"/>
        <v>4552</v>
      </c>
    </row>
    <row r="181" spans="1:75" x14ac:dyDescent="0.35">
      <c r="A181" s="2">
        <v>20</v>
      </c>
      <c r="B181" s="49">
        <v>103</v>
      </c>
      <c r="C181" s="11" t="s">
        <v>43</v>
      </c>
      <c r="D181" s="11" t="s">
        <v>44</v>
      </c>
      <c r="E181" s="10" t="s">
        <v>37</v>
      </c>
      <c r="F181" s="52" t="s">
        <v>303</v>
      </c>
      <c r="G181" s="10">
        <v>97</v>
      </c>
      <c r="H181" s="10">
        <v>91</v>
      </c>
      <c r="I181" s="10">
        <v>97</v>
      </c>
      <c r="J181" s="2">
        <v>98</v>
      </c>
      <c r="K181" s="2">
        <v>96</v>
      </c>
      <c r="L181" s="2">
        <v>99</v>
      </c>
      <c r="M181" s="2">
        <v>100</v>
      </c>
      <c r="N181" s="2">
        <v>97</v>
      </c>
      <c r="O181" s="2">
        <v>92</v>
      </c>
      <c r="P181" s="2">
        <v>93</v>
      </c>
      <c r="Q181" s="2">
        <v>88</v>
      </c>
      <c r="R181" s="2">
        <v>92</v>
      </c>
      <c r="S181" s="2">
        <v>1140</v>
      </c>
      <c r="T181" s="2">
        <v>36</v>
      </c>
      <c r="U181" s="2"/>
      <c r="V181" s="2">
        <v>93</v>
      </c>
      <c r="W181" s="2">
        <v>96</v>
      </c>
      <c r="X181" s="2">
        <v>93</v>
      </c>
      <c r="Y181" s="2">
        <v>96</v>
      </c>
      <c r="Z181" s="2">
        <v>95</v>
      </c>
      <c r="AA181" s="2">
        <v>98</v>
      </c>
      <c r="AB181" s="2">
        <v>96</v>
      </c>
      <c r="AC181" s="2">
        <v>97</v>
      </c>
      <c r="AD181" s="2">
        <v>93</v>
      </c>
      <c r="AE181" s="2">
        <v>92</v>
      </c>
      <c r="AF181" s="2">
        <v>89</v>
      </c>
      <c r="AG181" s="2">
        <v>93</v>
      </c>
      <c r="AH181" s="2">
        <v>1131</v>
      </c>
      <c r="AI181" s="2">
        <v>36</v>
      </c>
      <c r="AJ181" s="2"/>
      <c r="AK181" s="2">
        <v>2271</v>
      </c>
      <c r="AL181" s="2">
        <v>72</v>
      </c>
      <c r="AM181" s="2"/>
      <c r="AN181" s="2"/>
      <c r="AO181" s="2">
        <v>2271</v>
      </c>
      <c r="AP181" s="57">
        <v>95</v>
      </c>
      <c r="AQ181" s="57">
        <v>93</v>
      </c>
      <c r="AR181" s="57">
        <v>95</v>
      </c>
      <c r="AS181" s="57">
        <v>96</v>
      </c>
      <c r="AT181" s="57">
        <v>96</v>
      </c>
      <c r="AU181" s="57">
        <v>98</v>
      </c>
      <c r="AV181" s="57">
        <v>97</v>
      </c>
      <c r="AW181" s="57">
        <v>97</v>
      </c>
      <c r="AX181" s="57">
        <v>85</v>
      </c>
      <c r="AY181" s="57">
        <v>91</v>
      </c>
      <c r="AZ181" s="57">
        <v>94</v>
      </c>
      <c r="BA181" s="57">
        <v>93</v>
      </c>
      <c r="BB181" s="57">
        <v>1130</v>
      </c>
      <c r="BC181" s="57">
        <v>32</v>
      </c>
      <c r="BD181" s="44"/>
      <c r="BE181" s="2"/>
      <c r="BF181" s="80">
        <v>98</v>
      </c>
      <c r="BG181" s="80">
        <v>92</v>
      </c>
      <c r="BH181" s="80">
        <v>94</v>
      </c>
      <c r="BI181" s="80">
        <v>94</v>
      </c>
      <c r="BJ181" s="80">
        <v>93</v>
      </c>
      <c r="BK181" s="80">
        <v>95</v>
      </c>
      <c r="BL181" s="80">
        <v>98</v>
      </c>
      <c r="BM181" s="80">
        <v>95</v>
      </c>
      <c r="BN181" s="80">
        <v>93</v>
      </c>
      <c r="BO181" s="80">
        <v>95</v>
      </c>
      <c r="BP181" s="80">
        <v>88</v>
      </c>
      <c r="BQ181" s="80">
        <v>92</v>
      </c>
      <c r="BR181" s="80">
        <v>1127</v>
      </c>
      <c r="BS181" s="80">
        <v>37</v>
      </c>
      <c r="BU181" s="2"/>
      <c r="BV181" s="8">
        <f t="shared" si="4"/>
        <v>2257</v>
      </c>
      <c r="BW181" s="8">
        <f t="shared" si="5"/>
        <v>4528</v>
      </c>
    </row>
    <row r="182" spans="1:75" x14ac:dyDescent="0.35">
      <c r="A182" s="2">
        <v>21</v>
      </c>
      <c r="B182" s="49">
        <v>313</v>
      </c>
      <c r="C182" s="11" t="s">
        <v>7</v>
      </c>
      <c r="D182" s="11" t="s">
        <v>56</v>
      </c>
      <c r="E182" s="10" t="s">
        <v>611</v>
      </c>
      <c r="F182" s="52" t="s">
        <v>303</v>
      </c>
      <c r="G182" s="10">
        <v>93</v>
      </c>
      <c r="H182" s="10">
        <v>95</v>
      </c>
      <c r="I182" s="10">
        <v>92</v>
      </c>
      <c r="J182" s="2">
        <v>90</v>
      </c>
      <c r="K182" s="2">
        <v>97</v>
      </c>
      <c r="L182" s="2">
        <v>95</v>
      </c>
      <c r="M182" s="2">
        <v>99</v>
      </c>
      <c r="N182" s="2">
        <v>98</v>
      </c>
      <c r="O182" s="2">
        <v>89</v>
      </c>
      <c r="P182" s="2">
        <v>92</v>
      </c>
      <c r="Q182" s="2">
        <v>83</v>
      </c>
      <c r="R182" s="2">
        <v>90</v>
      </c>
      <c r="S182" s="2">
        <v>1113</v>
      </c>
      <c r="T182" s="2">
        <v>29</v>
      </c>
      <c r="U182" s="2"/>
      <c r="V182" s="2">
        <v>93</v>
      </c>
      <c r="W182" s="2">
        <v>92</v>
      </c>
      <c r="X182" s="2">
        <v>95</v>
      </c>
      <c r="Y182" s="2">
        <v>93</v>
      </c>
      <c r="Z182" s="2">
        <v>98</v>
      </c>
      <c r="AA182" s="2">
        <v>99</v>
      </c>
      <c r="AB182" s="2">
        <v>97</v>
      </c>
      <c r="AC182" s="2">
        <v>99</v>
      </c>
      <c r="AD182" s="2">
        <v>92</v>
      </c>
      <c r="AE182" s="2">
        <v>91</v>
      </c>
      <c r="AF182" s="2">
        <v>89</v>
      </c>
      <c r="AG182" s="2">
        <v>90</v>
      </c>
      <c r="AH182" s="2">
        <v>1128</v>
      </c>
      <c r="AI182" s="2">
        <v>37</v>
      </c>
      <c r="AJ182" s="2"/>
      <c r="AK182" s="2">
        <v>2241</v>
      </c>
      <c r="AL182" s="2">
        <v>66</v>
      </c>
      <c r="AM182" s="2"/>
      <c r="AN182" s="2"/>
      <c r="AO182" s="2">
        <v>2241</v>
      </c>
      <c r="AP182" s="57">
        <v>95</v>
      </c>
      <c r="AQ182" s="57">
        <v>93</v>
      </c>
      <c r="AR182" s="57">
        <v>95</v>
      </c>
      <c r="AS182" s="57">
        <v>91</v>
      </c>
      <c r="AT182" s="57">
        <v>99</v>
      </c>
      <c r="AU182" s="57">
        <v>96</v>
      </c>
      <c r="AV182" s="57">
        <v>98</v>
      </c>
      <c r="AW182" s="57">
        <v>98</v>
      </c>
      <c r="AX182" s="57">
        <v>89</v>
      </c>
      <c r="AY182" s="57">
        <v>89</v>
      </c>
      <c r="AZ182" s="57">
        <v>92</v>
      </c>
      <c r="BA182" s="57">
        <v>87</v>
      </c>
      <c r="BB182" s="57">
        <v>1122</v>
      </c>
      <c r="BC182" s="57">
        <v>32</v>
      </c>
      <c r="BD182" s="44"/>
      <c r="BE182" s="2"/>
      <c r="BF182" s="80">
        <v>96</v>
      </c>
      <c r="BG182" s="80">
        <v>97</v>
      </c>
      <c r="BH182" s="80">
        <v>96</v>
      </c>
      <c r="BI182" s="80">
        <v>96</v>
      </c>
      <c r="BJ182" s="80">
        <v>96</v>
      </c>
      <c r="BK182" s="80">
        <v>98</v>
      </c>
      <c r="BL182" s="80">
        <v>96</v>
      </c>
      <c r="BM182" s="80">
        <v>98</v>
      </c>
      <c r="BN182" s="80">
        <v>90</v>
      </c>
      <c r="BO182" s="80">
        <v>90</v>
      </c>
      <c r="BP182" s="80">
        <v>94</v>
      </c>
      <c r="BQ182" s="80">
        <v>88</v>
      </c>
      <c r="BR182" s="80">
        <v>1135</v>
      </c>
      <c r="BS182" s="80">
        <v>43</v>
      </c>
      <c r="BU182" s="2"/>
      <c r="BV182" s="8">
        <f t="shared" si="4"/>
        <v>2257</v>
      </c>
      <c r="BW182" s="8">
        <f t="shared" si="5"/>
        <v>4498</v>
      </c>
    </row>
    <row r="183" spans="1:75" x14ac:dyDescent="0.35">
      <c r="A183" s="2">
        <v>22</v>
      </c>
      <c r="B183" s="49">
        <v>228</v>
      </c>
      <c r="C183" s="50" t="s">
        <v>376</v>
      </c>
      <c r="D183" s="51" t="s">
        <v>50</v>
      </c>
      <c r="E183" s="52" t="s">
        <v>6</v>
      </c>
      <c r="F183" s="52" t="s">
        <v>303</v>
      </c>
      <c r="AP183" s="57">
        <v>94</v>
      </c>
      <c r="AQ183" s="57">
        <v>95</v>
      </c>
      <c r="AR183" s="57">
        <v>93</v>
      </c>
      <c r="AS183" s="57">
        <v>92</v>
      </c>
      <c r="AT183" s="57">
        <v>99</v>
      </c>
      <c r="AU183" s="57">
        <v>96</v>
      </c>
      <c r="AV183" s="57">
        <v>95</v>
      </c>
      <c r="AW183" s="57">
        <v>98</v>
      </c>
      <c r="AX183" s="57">
        <v>90</v>
      </c>
      <c r="AY183" s="57">
        <v>88</v>
      </c>
      <c r="AZ183" s="57">
        <v>93</v>
      </c>
      <c r="BA183" s="57">
        <v>94</v>
      </c>
      <c r="BB183" s="57">
        <v>1127</v>
      </c>
      <c r="BC183" s="57">
        <v>36</v>
      </c>
      <c r="BD183" s="44"/>
      <c r="BE183" s="2"/>
      <c r="BF183" s="80">
        <v>97</v>
      </c>
      <c r="BG183" s="80">
        <v>96</v>
      </c>
      <c r="BH183" s="80">
        <v>95</v>
      </c>
      <c r="BI183" s="80">
        <v>96</v>
      </c>
      <c r="BJ183" s="80">
        <v>95</v>
      </c>
      <c r="BK183" s="80">
        <v>94</v>
      </c>
      <c r="BL183" s="80">
        <v>94</v>
      </c>
      <c r="BM183" s="80">
        <v>98</v>
      </c>
      <c r="BN183" s="80">
        <v>88</v>
      </c>
      <c r="BO183" s="80">
        <v>92</v>
      </c>
      <c r="BP183" s="80">
        <v>92</v>
      </c>
      <c r="BQ183" s="80">
        <v>86</v>
      </c>
      <c r="BR183" s="80">
        <v>1123</v>
      </c>
      <c r="BS183" s="80">
        <v>29</v>
      </c>
      <c r="BV183" s="8">
        <f t="shared" si="4"/>
        <v>2250</v>
      </c>
      <c r="BW183" s="8">
        <f t="shared" si="5"/>
        <v>2250</v>
      </c>
    </row>
    <row r="184" spans="1:75" s="7" customFormat="1" x14ac:dyDescent="0.35">
      <c r="A184" s="2">
        <v>23</v>
      </c>
      <c r="B184" s="49">
        <v>130</v>
      </c>
      <c r="C184" s="11" t="s">
        <v>59</v>
      </c>
      <c r="D184" s="11" t="s">
        <v>60</v>
      </c>
      <c r="E184" s="10" t="s">
        <v>6</v>
      </c>
      <c r="F184" s="52" t="s">
        <v>303</v>
      </c>
      <c r="G184" s="10">
        <v>89</v>
      </c>
      <c r="H184" s="10">
        <v>94</v>
      </c>
      <c r="I184" s="10">
        <v>93</v>
      </c>
      <c r="J184" s="2">
        <v>93</v>
      </c>
      <c r="K184" s="2">
        <v>95</v>
      </c>
      <c r="L184" s="2">
        <v>96</v>
      </c>
      <c r="M184" s="2">
        <v>94</v>
      </c>
      <c r="N184" s="2">
        <v>96</v>
      </c>
      <c r="O184" s="2">
        <v>85</v>
      </c>
      <c r="P184" s="2">
        <v>87</v>
      </c>
      <c r="Q184" s="2">
        <v>92</v>
      </c>
      <c r="R184" s="2">
        <v>91</v>
      </c>
      <c r="S184" s="2">
        <v>1105</v>
      </c>
      <c r="T184" s="2">
        <v>17</v>
      </c>
      <c r="U184" s="2"/>
      <c r="V184" s="2">
        <v>92</v>
      </c>
      <c r="W184" s="2">
        <v>95</v>
      </c>
      <c r="X184" s="2">
        <v>94</v>
      </c>
      <c r="Y184" s="2">
        <v>94</v>
      </c>
      <c r="Z184" s="2">
        <v>97</v>
      </c>
      <c r="AA184" s="2">
        <v>98</v>
      </c>
      <c r="AB184" s="2">
        <v>99</v>
      </c>
      <c r="AC184" s="2">
        <v>97</v>
      </c>
      <c r="AD184" s="2">
        <v>90</v>
      </c>
      <c r="AE184" s="2">
        <v>93</v>
      </c>
      <c r="AF184" s="2">
        <v>89</v>
      </c>
      <c r="AG184" s="2">
        <v>91</v>
      </c>
      <c r="AH184" s="2">
        <v>1129</v>
      </c>
      <c r="AI184" s="2">
        <v>39</v>
      </c>
      <c r="AJ184" s="2"/>
      <c r="AK184" s="2">
        <v>2234</v>
      </c>
      <c r="AL184" s="2">
        <v>56</v>
      </c>
      <c r="AM184" s="2"/>
      <c r="AN184" s="2"/>
      <c r="AO184" s="2">
        <v>2234</v>
      </c>
      <c r="AP184" s="57">
        <v>91</v>
      </c>
      <c r="AQ184" s="57">
        <v>91</v>
      </c>
      <c r="AR184" s="57">
        <v>93</v>
      </c>
      <c r="AS184" s="57">
        <v>97</v>
      </c>
      <c r="AT184" s="57">
        <v>96</v>
      </c>
      <c r="AU184" s="57">
        <v>95</v>
      </c>
      <c r="AV184" s="57">
        <v>98</v>
      </c>
      <c r="AW184" s="57">
        <v>94</v>
      </c>
      <c r="AX184" s="57">
        <v>88</v>
      </c>
      <c r="AY184" s="57">
        <v>91</v>
      </c>
      <c r="AZ184" s="57">
        <v>95</v>
      </c>
      <c r="BA184" s="57">
        <v>93</v>
      </c>
      <c r="BB184" s="57">
        <v>1122</v>
      </c>
      <c r="BC184" s="57">
        <v>31</v>
      </c>
      <c r="BD184" s="44"/>
      <c r="BE184" s="2"/>
      <c r="BF184" s="80">
        <v>94</v>
      </c>
      <c r="BG184" s="80">
        <v>95</v>
      </c>
      <c r="BH184" s="80">
        <v>92</v>
      </c>
      <c r="BI184" s="80">
        <v>96</v>
      </c>
      <c r="BJ184" s="80">
        <v>98</v>
      </c>
      <c r="BK184" s="80">
        <v>95</v>
      </c>
      <c r="BL184" s="80">
        <v>99</v>
      </c>
      <c r="BM184" s="80">
        <v>98</v>
      </c>
      <c r="BN184" s="80">
        <v>94</v>
      </c>
      <c r="BO184" s="80">
        <v>85</v>
      </c>
      <c r="BP184" s="80">
        <v>92</v>
      </c>
      <c r="BQ184" s="80">
        <v>87</v>
      </c>
      <c r="BR184" s="80">
        <v>1125</v>
      </c>
      <c r="BS184" s="80">
        <v>30</v>
      </c>
      <c r="BT184" s="8"/>
      <c r="BU184" s="8"/>
      <c r="BV184" s="8">
        <f t="shared" si="4"/>
        <v>2247</v>
      </c>
      <c r="BW184" s="8">
        <f t="shared" si="5"/>
        <v>4481</v>
      </c>
    </row>
    <row r="185" spans="1:75" s="7" customFormat="1" x14ac:dyDescent="0.35">
      <c r="A185" s="2">
        <v>24</v>
      </c>
      <c r="B185" s="49">
        <v>351</v>
      </c>
      <c r="C185" s="50" t="s">
        <v>379</v>
      </c>
      <c r="D185" s="51" t="s">
        <v>380</v>
      </c>
      <c r="E185" s="52" t="s">
        <v>6</v>
      </c>
      <c r="F185" s="52" t="s">
        <v>303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57">
        <v>94</v>
      </c>
      <c r="AQ185" s="57">
        <v>90</v>
      </c>
      <c r="AR185" s="57">
        <v>91</v>
      </c>
      <c r="AS185" s="57">
        <v>94</v>
      </c>
      <c r="AT185" s="57">
        <v>99</v>
      </c>
      <c r="AU185" s="57">
        <v>97</v>
      </c>
      <c r="AV185" s="57">
        <v>99</v>
      </c>
      <c r="AW185" s="57">
        <v>100</v>
      </c>
      <c r="AX185" s="57">
        <v>90</v>
      </c>
      <c r="AY185" s="57">
        <v>91</v>
      </c>
      <c r="AZ185" s="57">
        <v>92</v>
      </c>
      <c r="BA185" s="57">
        <v>89</v>
      </c>
      <c r="BB185" s="57">
        <v>1126</v>
      </c>
      <c r="BC185" s="57">
        <v>29</v>
      </c>
      <c r="BD185" s="44"/>
      <c r="BE185" s="2"/>
      <c r="BF185" s="80">
        <v>89</v>
      </c>
      <c r="BG185" s="80">
        <v>95</v>
      </c>
      <c r="BH185" s="80">
        <v>94</v>
      </c>
      <c r="BI185" s="80">
        <v>93</v>
      </c>
      <c r="BJ185" s="80">
        <v>97</v>
      </c>
      <c r="BK185" s="80">
        <v>97</v>
      </c>
      <c r="BL185" s="80">
        <v>99</v>
      </c>
      <c r="BM185" s="80">
        <v>100</v>
      </c>
      <c r="BN185" s="80">
        <v>89</v>
      </c>
      <c r="BO185" s="80">
        <v>87</v>
      </c>
      <c r="BP185" s="80">
        <v>91</v>
      </c>
      <c r="BQ185" s="80">
        <v>90</v>
      </c>
      <c r="BR185" s="80">
        <v>1121</v>
      </c>
      <c r="BS185" s="80">
        <v>43</v>
      </c>
      <c r="BT185" s="8"/>
      <c r="BU185" s="8"/>
      <c r="BV185" s="8">
        <f t="shared" si="4"/>
        <v>2247</v>
      </c>
      <c r="BW185" s="8">
        <f t="shared" si="5"/>
        <v>2247</v>
      </c>
    </row>
    <row r="186" spans="1:75" x14ac:dyDescent="0.35">
      <c r="A186" s="2">
        <v>25</v>
      </c>
      <c r="B186" s="49">
        <v>319</v>
      </c>
      <c r="C186" s="11" t="s">
        <v>13</v>
      </c>
      <c r="D186" s="11" t="s">
        <v>14</v>
      </c>
      <c r="E186" s="52" t="s">
        <v>611</v>
      </c>
      <c r="F186" s="52" t="s">
        <v>339</v>
      </c>
      <c r="G186" s="10">
        <v>94</v>
      </c>
      <c r="H186" s="10">
        <v>94</v>
      </c>
      <c r="I186" s="10">
        <v>96</v>
      </c>
      <c r="J186" s="2">
        <v>97</v>
      </c>
      <c r="K186" s="2">
        <v>99</v>
      </c>
      <c r="L186" s="2">
        <v>98</v>
      </c>
      <c r="M186" s="2">
        <v>99</v>
      </c>
      <c r="N186" s="2">
        <v>97</v>
      </c>
      <c r="O186" s="2">
        <v>92</v>
      </c>
      <c r="P186" s="2">
        <v>94</v>
      </c>
      <c r="Q186" s="2">
        <v>95</v>
      </c>
      <c r="R186" s="2">
        <v>93</v>
      </c>
      <c r="S186" s="2">
        <v>1148</v>
      </c>
      <c r="T186" s="2">
        <v>42</v>
      </c>
      <c r="U186" s="2"/>
      <c r="V186" s="2">
        <v>92</v>
      </c>
      <c r="W186" s="2">
        <v>96</v>
      </c>
      <c r="X186" s="2">
        <v>95</v>
      </c>
      <c r="Y186" s="2">
        <v>94</v>
      </c>
      <c r="Z186" s="2">
        <v>100</v>
      </c>
      <c r="AA186" s="2">
        <v>100</v>
      </c>
      <c r="AB186" s="2">
        <v>97</v>
      </c>
      <c r="AC186" s="2">
        <v>99</v>
      </c>
      <c r="AD186" s="2">
        <v>95</v>
      </c>
      <c r="AE186" s="2">
        <v>96</v>
      </c>
      <c r="AF186" s="2">
        <v>95</v>
      </c>
      <c r="AG186" s="2">
        <v>91</v>
      </c>
      <c r="AH186" s="2">
        <v>1150</v>
      </c>
      <c r="AI186" s="2">
        <v>45</v>
      </c>
      <c r="AJ186" s="2"/>
      <c r="AK186" s="2">
        <v>2298</v>
      </c>
      <c r="AL186" s="2">
        <v>87</v>
      </c>
      <c r="AM186" s="40">
        <v>390.8</v>
      </c>
      <c r="AN186" s="2">
        <v>1</v>
      </c>
      <c r="AO186" s="2">
        <v>2299</v>
      </c>
      <c r="AP186" s="57">
        <v>88</v>
      </c>
      <c r="AQ186" s="57">
        <v>96</v>
      </c>
      <c r="AR186" s="57">
        <v>84</v>
      </c>
      <c r="AS186" s="57">
        <v>91</v>
      </c>
      <c r="AT186" s="57">
        <v>97</v>
      </c>
      <c r="AU186" s="57">
        <v>98</v>
      </c>
      <c r="AV186" s="57">
        <v>99</v>
      </c>
      <c r="AW186" s="57">
        <v>100</v>
      </c>
      <c r="AX186" s="57">
        <v>94</v>
      </c>
      <c r="AY186" s="57">
        <v>89</v>
      </c>
      <c r="AZ186" s="57">
        <v>89</v>
      </c>
      <c r="BA186" s="57">
        <v>98</v>
      </c>
      <c r="BB186" s="57">
        <v>1123</v>
      </c>
      <c r="BC186" s="57">
        <v>48</v>
      </c>
      <c r="BD186" s="44"/>
      <c r="BE186" s="2"/>
      <c r="BF186" s="80">
        <v>94</v>
      </c>
      <c r="BG186" s="80">
        <v>89</v>
      </c>
      <c r="BH186" s="80">
        <v>94</v>
      </c>
      <c r="BI186" s="80">
        <v>92</v>
      </c>
      <c r="BJ186" s="80">
        <v>98</v>
      </c>
      <c r="BK186" s="80">
        <v>97</v>
      </c>
      <c r="BL186" s="80">
        <v>93</v>
      </c>
      <c r="BM186" s="80">
        <v>98</v>
      </c>
      <c r="BN186" s="80">
        <v>90</v>
      </c>
      <c r="BO186" s="80">
        <v>91</v>
      </c>
      <c r="BP186" s="80">
        <v>91</v>
      </c>
      <c r="BQ186" s="80">
        <v>94</v>
      </c>
      <c r="BR186" s="80">
        <v>1121</v>
      </c>
      <c r="BS186" s="80">
        <v>30</v>
      </c>
      <c r="BV186" s="8">
        <f t="shared" si="4"/>
        <v>2244</v>
      </c>
      <c r="BW186" s="8">
        <f t="shared" si="5"/>
        <v>4543</v>
      </c>
    </row>
    <row r="187" spans="1:75" x14ac:dyDescent="0.35">
      <c r="A187" s="2">
        <v>26</v>
      </c>
      <c r="B187" s="49">
        <v>157</v>
      </c>
      <c r="C187" s="11" t="s">
        <v>132</v>
      </c>
      <c r="D187" s="11" t="s">
        <v>133</v>
      </c>
      <c r="E187" s="10" t="s">
        <v>6</v>
      </c>
      <c r="F187" s="52" t="s">
        <v>344</v>
      </c>
      <c r="G187" s="10">
        <v>92</v>
      </c>
      <c r="H187" s="10">
        <v>96</v>
      </c>
      <c r="I187" s="10">
        <v>95</v>
      </c>
      <c r="J187" s="2">
        <v>95</v>
      </c>
      <c r="K187" s="2">
        <v>95</v>
      </c>
      <c r="L187" s="2">
        <v>96</v>
      </c>
      <c r="M187" s="2">
        <v>94</v>
      </c>
      <c r="N187" s="2">
        <v>95</v>
      </c>
      <c r="O187" s="2">
        <v>85</v>
      </c>
      <c r="P187" s="2">
        <v>80</v>
      </c>
      <c r="Q187" s="2">
        <v>92</v>
      </c>
      <c r="R187" s="2">
        <v>88</v>
      </c>
      <c r="S187" s="2">
        <v>1103</v>
      </c>
      <c r="T187" s="2">
        <v>25</v>
      </c>
      <c r="U187" s="2"/>
      <c r="V187" s="2">
        <v>93</v>
      </c>
      <c r="W187" s="2">
        <v>95</v>
      </c>
      <c r="X187" s="2">
        <v>94</v>
      </c>
      <c r="Y187" s="2">
        <v>89</v>
      </c>
      <c r="Z187" s="2">
        <v>97</v>
      </c>
      <c r="AA187" s="2">
        <v>97</v>
      </c>
      <c r="AB187" s="2">
        <v>95</v>
      </c>
      <c r="AC187" s="2">
        <v>98</v>
      </c>
      <c r="AD187" s="2">
        <v>88</v>
      </c>
      <c r="AE187" s="2">
        <v>89</v>
      </c>
      <c r="AF187" s="2">
        <v>86</v>
      </c>
      <c r="AG187" s="2">
        <v>79</v>
      </c>
      <c r="AH187" s="2">
        <v>1100</v>
      </c>
      <c r="AI187" s="2">
        <v>28</v>
      </c>
      <c r="AJ187" s="2"/>
      <c r="AK187" s="2">
        <v>2203</v>
      </c>
      <c r="AL187" s="2">
        <v>53</v>
      </c>
      <c r="AM187" s="2"/>
      <c r="AN187" s="2"/>
      <c r="AO187" s="2">
        <v>2203</v>
      </c>
      <c r="AP187" s="75">
        <v>91</v>
      </c>
      <c r="AQ187" s="75">
        <v>95</v>
      </c>
      <c r="AR187" s="75">
        <v>93</v>
      </c>
      <c r="AS187" s="75">
        <v>93</v>
      </c>
      <c r="AT187" s="75">
        <v>99</v>
      </c>
      <c r="AU187" s="75">
        <v>94</v>
      </c>
      <c r="AV187" s="75">
        <v>98</v>
      </c>
      <c r="AW187" s="75">
        <v>96</v>
      </c>
      <c r="AX187" s="75">
        <v>92</v>
      </c>
      <c r="AY187" s="75">
        <v>85</v>
      </c>
      <c r="AZ187" s="75">
        <v>91</v>
      </c>
      <c r="BA187" s="75">
        <v>91</v>
      </c>
      <c r="BB187" s="75">
        <v>1118</v>
      </c>
      <c r="BC187" s="75">
        <v>33</v>
      </c>
      <c r="BD187" s="7"/>
      <c r="BE187" s="7"/>
      <c r="BF187" s="80">
        <v>89</v>
      </c>
      <c r="BG187" s="80">
        <v>94</v>
      </c>
      <c r="BH187" s="80">
        <v>92</v>
      </c>
      <c r="BI187" s="80">
        <v>93</v>
      </c>
      <c r="BJ187" s="80">
        <v>96</v>
      </c>
      <c r="BK187" s="80">
        <v>99</v>
      </c>
      <c r="BL187" s="80">
        <v>96</v>
      </c>
      <c r="BM187" s="80">
        <v>98</v>
      </c>
      <c r="BN187" s="80">
        <v>94</v>
      </c>
      <c r="BO187" s="80">
        <v>90</v>
      </c>
      <c r="BP187" s="80">
        <v>89</v>
      </c>
      <c r="BQ187" s="80">
        <v>93</v>
      </c>
      <c r="BR187" s="80">
        <v>1123</v>
      </c>
      <c r="BS187" s="80">
        <v>28</v>
      </c>
      <c r="BV187" s="8">
        <f t="shared" si="4"/>
        <v>2241</v>
      </c>
      <c r="BW187" s="8">
        <f t="shared" si="5"/>
        <v>4444</v>
      </c>
    </row>
    <row r="188" spans="1:75" x14ac:dyDescent="0.35">
      <c r="A188" s="2">
        <v>27</v>
      </c>
      <c r="B188" s="49">
        <v>290</v>
      </c>
      <c r="C188" s="50" t="s">
        <v>90</v>
      </c>
      <c r="D188" s="51" t="s">
        <v>427</v>
      </c>
      <c r="E188" s="52" t="s">
        <v>6</v>
      </c>
      <c r="F188" s="52" t="s">
        <v>344</v>
      </c>
      <c r="AP188" s="75">
        <v>92</v>
      </c>
      <c r="AQ188" s="75">
        <v>94</v>
      </c>
      <c r="AR188" s="75">
        <v>89</v>
      </c>
      <c r="AS188" s="75">
        <v>98</v>
      </c>
      <c r="AT188" s="75">
        <v>97</v>
      </c>
      <c r="AU188" s="75">
        <v>94</v>
      </c>
      <c r="AV188" s="75">
        <v>95</v>
      </c>
      <c r="AW188" s="75">
        <v>96</v>
      </c>
      <c r="AX188" s="75">
        <v>92</v>
      </c>
      <c r="AY188" s="75">
        <v>88</v>
      </c>
      <c r="AZ188" s="75">
        <v>98</v>
      </c>
      <c r="BA188" s="75">
        <v>97</v>
      </c>
      <c r="BB188" s="75">
        <v>1130</v>
      </c>
      <c r="BC188" s="75">
        <v>30</v>
      </c>
      <c r="BD188" s="60"/>
      <c r="BF188" s="80">
        <v>95</v>
      </c>
      <c r="BG188" s="80">
        <v>96</v>
      </c>
      <c r="BH188" s="80">
        <v>94</v>
      </c>
      <c r="BI188" s="80">
        <v>94</v>
      </c>
      <c r="BJ188" s="80">
        <v>97</v>
      </c>
      <c r="BK188" s="80">
        <v>94</v>
      </c>
      <c r="BL188" s="80">
        <v>96</v>
      </c>
      <c r="BM188" s="80">
        <v>97</v>
      </c>
      <c r="BN188" s="80">
        <v>84</v>
      </c>
      <c r="BO188" s="80">
        <v>89</v>
      </c>
      <c r="BP188" s="80">
        <v>84</v>
      </c>
      <c r="BQ188" s="80">
        <v>90</v>
      </c>
      <c r="BR188" s="80">
        <v>1110</v>
      </c>
      <c r="BS188" s="80">
        <v>28</v>
      </c>
      <c r="BV188" s="8">
        <f t="shared" si="4"/>
        <v>2240</v>
      </c>
      <c r="BW188" s="8">
        <f t="shared" si="5"/>
        <v>2240</v>
      </c>
    </row>
    <row r="189" spans="1:75" x14ac:dyDescent="0.35">
      <c r="A189" s="2">
        <v>28</v>
      </c>
      <c r="B189" s="49">
        <v>156</v>
      </c>
      <c r="C189" s="11" t="s">
        <v>15</v>
      </c>
      <c r="D189" s="11" t="s">
        <v>16</v>
      </c>
      <c r="E189" s="10" t="s">
        <v>6</v>
      </c>
      <c r="F189" s="52" t="s">
        <v>303</v>
      </c>
      <c r="G189" s="10">
        <v>92</v>
      </c>
      <c r="H189" s="10">
        <v>95</v>
      </c>
      <c r="I189" s="10">
        <v>94</v>
      </c>
      <c r="J189" s="2">
        <v>90</v>
      </c>
      <c r="K189" s="2">
        <v>98</v>
      </c>
      <c r="L189" s="2">
        <v>98</v>
      </c>
      <c r="M189" s="2">
        <v>96</v>
      </c>
      <c r="N189" s="2">
        <v>98</v>
      </c>
      <c r="O189" s="2">
        <v>94</v>
      </c>
      <c r="P189" s="2">
        <v>89</v>
      </c>
      <c r="Q189" s="2">
        <v>91</v>
      </c>
      <c r="R189" s="2">
        <v>91</v>
      </c>
      <c r="S189" s="2">
        <v>1126</v>
      </c>
      <c r="T189" s="2">
        <v>34</v>
      </c>
      <c r="U189" s="2"/>
      <c r="V189" s="2">
        <v>95</v>
      </c>
      <c r="W189" s="2">
        <v>93</v>
      </c>
      <c r="X189" s="2">
        <v>94</v>
      </c>
      <c r="Y189" s="2">
        <v>90</v>
      </c>
      <c r="Z189" s="2">
        <v>99</v>
      </c>
      <c r="AA189" s="2">
        <v>98</v>
      </c>
      <c r="AB189" s="2">
        <v>97</v>
      </c>
      <c r="AC189" s="2">
        <v>96</v>
      </c>
      <c r="AD189" s="2">
        <v>92</v>
      </c>
      <c r="AE189" s="2">
        <v>93</v>
      </c>
      <c r="AF189" s="2">
        <v>85</v>
      </c>
      <c r="AG189" s="2">
        <v>92</v>
      </c>
      <c r="AH189" s="2">
        <v>1124</v>
      </c>
      <c r="AI189" s="2">
        <v>31</v>
      </c>
      <c r="AJ189" s="2"/>
      <c r="AK189" s="2">
        <v>2250</v>
      </c>
      <c r="AL189" s="2">
        <v>65</v>
      </c>
      <c r="AM189" s="2"/>
      <c r="AN189" s="2"/>
      <c r="AO189" s="2">
        <v>2250</v>
      </c>
      <c r="AP189" s="57">
        <v>94</v>
      </c>
      <c r="AQ189" s="57">
        <v>94</v>
      </c>
      <c r="AR189" s="57">
        <v>96</v>
      </c>
      <c r="AS189" s="57">
        <v>96</v>
      </c>
      <c r="AT189" s="57">
        <v>96</v>
      </c>
      <c r="AU189" s="57">
        <v>96</v>
      </c>
      <c r="AV189" s="57">
        <v>97</v>
      </c>
      <c r="AW189" s="57">
        <v>93</v>
      </c>
      <c r="AX189" s="57">
        <v>92</v>
      </c>
      <c r="AY189" s="57">
        <v>92</v>
      </c>
      <c r="AZ189" s="57">
        <v>90</v>
      </c>
      <c r="BA189" s="57">
        <v>92</v>
      </c>
      <c r="BB189" s="57">
        <v>1128</v>
      </c>
      <c r="BC189" s="57">
        <v>32</v>
      </c>
      <c r="BD189" s="44"/>
      <c r="BE189" s="2"/>
      <c r="BF189" s="80">
        <v>92</v>
      </c>
      <c r="BG189" s="80">
        <v>94</v>
      </c>
      <c r="BH189" s="80">
        <v>89</v>
      </c>
      <c r="BI189" s="80">
        <v>94</v>
      </c>
      <c r="BJ189" s="80">
        <v>94</v>
      </c>
      <c r="BK189" s="80">
        <v>97</v>
      </c>
      <c r="BL189" s="80">
        <v>93</v>
      </c>
      <c r="BM189" s="80">
        <v>96</v>
      </c>
      <c r="BN189" s="80">
        <v>88</v>
      </c>
      <c r="BO189" s="80">
        <v>88</v>
      </c>
      <c r="BP189" s="80">
        <v>92</v>
      </c>
      <c r="BQ189" s="80">
        <v>90</v>
      </c>
      <c r="BR189" s="80">
        <v>1107</v>
      </c>
      <c r="BS189" s="80">
        <v>19</v>
      </c>
      <c r="BV189" s="8">
        <f t="shared" si="4"/>
        <v>2235</v>
      </c>
      <c r="BW189" s="8">
        <f t="shared" si="5"/>
        <v>4485</v>
      </c>
    </row>
    <row r="190" spans="1:75" x14ac:dyDescent="0.35">
      <c r="A190" s="2">
        <v>29</v>
      </c>
      <c r="B190" s="49">
        <v>138</v>
      </c>
      <c r="C190" s="50" t="s">
        <v>21</v>
      </c>
      <c r="D190" s="51" t="s">
        <v>22</v>
      </c>
      <c r="E190" s="52" t="s">
        <v>6</v>
      </c>
      <c r="F190" s="52" t="s">
        <v>344</v>
      </c>
      <c r="AP190" s="75">
        <v>91</v>
      </c>
      <c r="AQ190" s="75">
        <v>94</v>
      </c>
      <c r="AR190" s="75">
        <v>95</v>
      </c>
      <c r="AS190" s="75">
        <v>95</v>
      </c>
      <c r="AT190" s="75">
        <v>97</v>
      </c>
      <c r="AU190" s="75">
        <v>93</v>
      </c>
      <c r="AV190" s="75">
        <v>98</v>
      </c>
      <c r="AW190" s="75">
        <v>97</v>
      </c>
      <c r="AX190" s="75">
        <v>92</v>
      </c>
      <c r="AY190" s="75">
        <v>89</v>
      </c>
      <c r="AZ190" s="75">
        <v>88</v>
      </c>
      <c r="BA190" s="75">
        <v>85</v>
      </c>
      <c r="BB190" s="75">
        <v>1114</v>
      </c>
      <c r="BC190" s="75">
        <v>35</v>
      </c>
      <c r="BF190" s="80">
        <v>88</v>
      </c>
      <c r="BG190" s="80">
        <v>95</v>
      </c>
      <c r="BH190" s="80">
        <v>96</v>
      </c>
      <c r="BI190" s="80">
        <v>94</v>
      </c>
      <c r="BJ190" s="80">
        <v>95</v>
      </c>
      <c r="BK190" s="80">
        <v>97</v>
      </c>
      <c r="BL190" s="80">
        <v>98</v>
      </c>
      <c r="BM190" s="80">
        <v>97</v>
      </c>
      <c r="BN190" s="80">
        <v>89</v>
      </c>
      <c r="BO190" s="80">
        <v>91</v>
      </c>
      <c r="BP190" s="80">
        <v>92</v>
      </c>
      <c r="BQ190" s="80">
        <v>87</v>
      </c>
      <c r="BR190" s="80">
        <v>1119</v>
      </c>
      <c r="BS190" s="80">
        <v>26</v>
      </c>
      <c r="BV190" s="8">
        <f t="shared" si="4"/>
        <v>2233</v>
      </c>
      <c r="BW190" s="8">
        <f t="shared" si="5"/>
        <v>2233</v>
      </c>
    </row>
    <row r="191" spans="1:75" x14ac:dyDescent="0.35">
      <c r="A191" s="2">
        <v>30</v>
      </c>
      <c r="B191" s="49">
        <v>349</v>
      </c>
      <c r="C191" s="11" t="s">
        <v>152</v>
      </c>
      <c r="D191" s="11" t="s">
        <v>98</v>
      </c>
      <c r="E191" s="10" t="s">
        <v>6</v>
      </c>
      <c r="F191" s="52" t="s">
        <v>344</v>
      </c>
      <c r="G191" s="10">
        <v>87</v>
      </c>
      <c r="H191" s="10">
        <v>88</v>
      </c>
      <c r="I191" s="10">
        <v>90</v>
      </c>
      <c r="J191" s="2">
        <v>90</v>
      </c>
      <c r="K191" s="2">
        <v>97</v>
      </c>
      <c r="L191" s="2">
        <v>98</v>
      </c>
      <c r="M191" s="2">
        <v>99</v>
      </c>
      <c r="N191" s="2">
        <v>98</v>
      </c>
      <c r="O191" s="2">
        <v>89</v>
      </c>
      <c r="P191" s="2">
        <v>93</v>
      </c>
      <c r="Q191" s="2">
        <v>89</v>
      </c>
      <c r="R191" s="2">
        <v>90</v>
      </c>
      <c r="S191" s="2">
        <v>1108</v>
      </c>
      <c r="T191" s="2">
        <v>33</v>
      </c>
      <c r="U191" s="2"/>
      <c r="V191" s="2">
        <v>91</v>
      </c>
      <c r="W191" s="2">
        <v>95</v>
      </c>
      <c r="X191" s="2">
        <v>90</v>
      </c>
      <c r="Y191" s="2">
        <v>88</v>
      </c>
      <c r="Z191" s="2">
        <v>97</v>
      </c>
      <c r="AA191" s="2">
        <v>98</v>
      </c>
      <c r="AB191" s="2">
        <v>97</v>
      </c>
      <c r="AC191" s="2">
        <v>95</v>
      </c>
      <c r="AD191" s="2">
        <v>89</v>
      </c>
      <c r="AE191" s="2">
        <v>85</v>
      </c>
      <c r="AF191" s="2">
        <v>94</v>
      </c>
      <c r="AG191" s="2">
        <v>92</v>
      </c>
      <c r="AH191" s="2">
        <v>1111</v>
      </c>
      <c r="AI191" s="2">
        <v>25</v>
      </c>
      <c r="AJ191" s="2"/>
      <c r="AK191" s="2">
        <v>2219</v>
      </c>
      <c r="AL191" s="2">
        <v>58</v>
      </c>
      <c r="AM191" s="2"/>
      <c r="AN191" s="2"/>
      <c r="AO191" s="2">
        <v>2219</v>
      </c>
      <c r="AP191" s="75">
        <v>95</v>
      </c>
      <c r="AQ191" s="75">
        <v>93</v>
      </c>
      <c r="AR191" s="75">
        <v>87</v>
      </c>
      <c r="AS191" s="75">
        <v>92</v>
      </c>
      <c r="AT191" s="75">
        <v>96</v>
      </c>
      <c r="AU191" s="75">
        <v>94</v>
      </c>
      <c r="AV191" s="75">
        <v>95</v>
      </c>
      <c r="AW191" s="75">
        <v>96</v>
      </c>
      <c r="AX191" s="75">
        <v>93</v>
      </c>
      <c r="AY191" s="75">
        <v>94</v>
      </c>
      <c r="AZ191" s="75">
        <v>93</v>
      </c>
      <c r="BA191" s="75">
        <v>89</v>
      </c>
      <c r="BB191" s="75">
        <v>1117</v>
      </c>
      <c r="BC191" s="75">
        <v>25</v>
      </c>
      <c r="BF191" s="80">
        <v>91</v>
      </c>
      <c r="BG191" s="80">
        <v>92</v>
      </c>
      <c r="BH191" s="80">
        <v>94</v>
      </c>
      <c r="BI191" s="80">
        <v>87</v>
      </c>
      <c r="BJ191" s="80">
        <v>93</v>
      </c>
      <c r="BK191" s="80">
        <v>98</v>
      </c>
      <c r="BL191" s="80">
        <v>100</v>
      </c>
      <c r="BM191" s="80">
        <v>95</v>
      </c>
      <c r="BN191" s="80">
        <v>94</v>
      </c>
      <c r="BO191" s="80">
        <v>88</v>
      </c>
      <c r="BP191" s="80">
        <v>91</v>
      </c>
      <c r="BQ191" s="80">
        <v>91</v>
      </c>
      <c r="BR191" s="80">
        <v>1114</v>
      </c>
      <c r="BS191" s="80">
        <v>31</v>
      </c>
      <c r="BV191" s="8">
        <f t="shared" si="4"/>
        <v>2231</v>
      </c>
      <c r="BW191" s="8">
        <f t="shared" si="5"/>
        <v>4450</v>
      </c>
    </row>
    <row r="192" spans="1:75" x14ac:dyDescent="0.35">
      <c r="A192" s="2">
        <v>31</v>
      </c>
      <c r="B192" s="49">
        <v>387</v>
      </c>
      <c r="C192" s="11" t="s">
        <v>80</v>
      </c>
      <c r="D192" s="11" t="s">
        <v>81</v>
      </c>
      <c r="E192" s="10" t="s">
        <v>37</v>
      </c>
      <c r="F192" s="52" t="s">
        <v>303</v>
      </c>
      <c r="G192" s="10">
        <v>93</v>
      </c>
      <c r="H192" s="10">
        <v>92</v>
      </c>
      <c r="I192" s="10">
        <v>91</v>
      </c>
      <c r="J192" s="2">
        <v>96</v>
      </c>
      <c r="K192" s="2">
        <v>98</v>
      </c>
      <c r="L192" s="2">
        <v>97</v>
      </c>
      <c r="M192" s="2">
        <v>98</v>
      </c>
      <c r="N192" s="2">
        <v>98</v>
      </c>
      <c r="O192" s="2">
        <v>93</v>
      </c>
      <c r="P192" s="2">
        <v>90</v>
      </c>
      <c r="Q192" s="2">
        <v>92</v>
      </c>
      <c r="R192" s="2">
        <v>94</v>
      </c>
      <c r="S192" s="2">
        <v>1132</v>
      </c>
      <c r="T192" s="2">
        <v>32</v>
      </c>
      <c r="U192" s="2"/>
      <c r="V192" s="2">
        <v>96</v>
      </c>
      <c r="W192" s="2">
        <v>96</v>
      </c>
      <c r="X192" s="2">
        <v>95</v>
      </c>
      <c r="Y192" s="2">
        <v>97</v>
      </c>
      <c r="Z192" s="2">
        <v>96</v>
      </c>
      <c r="AA192" s="2">
        <v>94</v>
      </c>
      <c r="AB192" s="2">
        <v>98</v>
      </c>
      <c r="AC192" s="2">
        <v>97</v>
      </c>
      <c r="AD192" s="2">
        <v>92</v>
      </c>
      <c r="AE192" s="2">
        <v>93</v>
      </c>
      <c r="AF192" s="2">
        <v>92</v>
      </c>
      <c r="AG192" s="2">
        <v>93</v>
      </c>
      <c r="AH192" s="2">
        <v>1139</v>
      </c>
      <c r="AI192" s="2">
        <v>38</v>
      </c>
      <c r="AJ192" s="2"/>
      <c r="AK192" s="2">
        <v>2271</v>
      </c>
      <c r="AL192" s="2">
        <v>70</v>
      </c>
      <c r="AM192" s="2"/>
      <c r="AN192" s="2"/>
      <c r="AO192" s="2">
        <v>2271</v>
      </c>
      <c r="AP192" s="57">
        <v>96</v>
      </c>
      <c r="AQ192" s="57">
        <v>96</v>
      </c>
      <c r="AR192" s="57">
        <v>95</v>
      </c>
      <c r="AS192" s="57">
        <v>98</v>
      </c>
      <c r="AT192" s="57">
        <v>95</v>
      </c>
      <c r="AU192" s="57">
        <v>98</v>
      </c>
      <c r="AV192" s="57">
        <v>96</v>
      </c>
      <c r="AW192" s="57">
        <v>94</v>
      </c>
      <c r="AX192" s="57">
        <v>88</v>
      </c>
      <c r="AY192" s="57">
        <v>91</v>
      </c>
      <c r="AZ192" s="57">
        <v>90</v>
      </c>
      <c r="BA192" s="57">
        <v>84</v>
      </c>
      <c r="BB192" s="57">
        <v>1121</v>
      </c>
      <c r="BC192" s="57">
        <v>44</v>
      </c>
      <c r="BD192" s="2"/>
      <c r="BE192" s="2"/>
      <c r="BF192" s="80">
        <v>96</v>
      </c>
      <c r="BG192" s="80">
        <v>90</v>
      </c>
      <c r="BH192" s="80">
        <v>95</v>
      </c>
      <c r="BI192" s="80">
        <v>94</v>
      </c>
      <c r="BJ192" s="80">
        <v>99</v>
      </c>
      <c r="BK192" s="80">
        <v>95</v>
      </c>
      <c r="BL192" s="80">
        <v>97</v>
      </c>
      <c r="BM192" s="80">
        <v>96</v>
      </c>
      <c r="BN192" s="80">
        <v>85</v>
      </c>
      <c r="BO192" s="80">
        <v>86</v>
      </c>
      <c r="BP192" s="80">
        <v>89</v>
      </c>
      <c r="BQ192" s="80">
        <v>87</v>
      </c>
      <c r="BR192" s="80">
        <v>1109</v>
      </c>
      <c r="BS192" s="80">
        <v>29</v>
      </c>
      <c r="BV192" s="8">
        <f t="shared" si="4"/>
        <v>2230</v>
      </c>
      <c r="BW192" s="8">
        <f t="shared" si="5"/>
        <v>4501</v>
      </c>
    </row>
    <row r="193" spans="1:75" x14ac:dyDescent="0.35">
      <c r="A193" s="2">
        <v>32</v>
      </c>
      <c r="B193" s="49">
        <v>281</v>
      </c>
      <c r="C193" s="11" t="s">
        <v>92</v>
      </c>
      <c r="D193" s="11" t="s">
        <v>72</v>
      </c>
      <c r="E193" s="10" t="s">
        <v>611</v>
      </c>
      <c r="F193" s="52" t="s">
        <v>344</v>
      </c>
      <c r="G193" s="10">
        <v>96</v>
      </c>
      <c r="H193" s="10">
        <v>93</v>
      </c>
      <c r="I193" s="10">
        <v>90</v>
      </c>
      <c r="J193" s="2">
        <v>90</v>
      </c>
      <c r="K193" s="2">
        <v>97</v>
      </c>
      <c r="L193" s="2">
        <v>97</v>
      </c>
      <c r="M193" s="2">
        <v>96</v>
      </c>
      <c r="N193" s="2">
        <v>99</v>
      </c>
      <c r="O193" s="2">
        <v>92</v>
      </c>
      <c r="P193" s="2">
        <v>92</v>
      </c>
      <c r="Q193" s="2">
        <v>90</v>
      </c>
      <c r="R193" s="2">
        <v>85</v>
      </c>
      <c r="S193" s="2">
        <v>1117</v>
      </c>
      <c r="T193" s="2">
        <v>27</v>
      </c>
      <c r="U193" s="2"/>
      <c r="V193" s="2">
        <v>90</v>
      </c>
      <c r="W193" s="2">
        <v>92</v>
      </c>
      <c r="X193" s="2">
        <v>92</v>
      </c>
      <c r="Y193" s="2">
        <v>82</v>
      </c>
      <c r="Z193" s="2">
        <v>92</v>
      </c>
      <c r="AA193" s="2">
        <v>95</v>
      </c>
      <c r="AB193" s="2">
        <v>96</v>
      </c>
      <c r="AC193" s="2">
        <v>99</v>
      </c>
      <c r="AD193" s="2">
        <v>91</v>
      </c>
      <c r="AE193" s="2">
        <v>89</v>
      </c>
      <c r="AF193" s="2">
        <v>92</v>
      </c>
      <c r="AG193" s="2">
        <v>92</v>
      </c>
      <c r="AH193" s="2">
        <v>1102</v>
      </c>
      <c r="AI193" s="2">
        <v>30</v>
      </c>
      <c r="AJ193" s="2"/>
      <c r="AK193" s="2">
        <v>2219</v>
      </c>
      <c r="AL193" s="2">
        <v>57</v>
      </c>
      <c r="AM193" s="2"/>
      <c r="AN193" s="2"/>
      <c r="AO193" s="2">
        <v>2219</v>
      </c>
      <c r="AP193" s="75">
        <v>93</v>
      </c>
      <c r="AQ193" s="75">
        <v>88</v>
      </c>
      <c r="AR193" s="75">
        <v>91</v>
      </c>
      <c r="AS193" s="75">
        <v>92</v>
      </c>
      <c r="AT193" s="75">
        <v>97</v>
      </c>
      <c r="AU193" s="75">
        <v>96</v>
      </c>
      <c r="AV193" s="75">
        <v>97</v>
      </c>
      <c r="AW193" s="75">
        <v>94</v>
      </c>
      <c r="AX193" s="75">
        <v>92</v>
      </c>
      <c r="AY193" s="75">
        <v>91</v>
      </c>
      <c r="AZ193" s="75">
        <v>91</v>
      </c>
      <c r="BA193" s="75">
        <v>95</v>
      </c>
      <c r="BB193" s="75">
        <v>1117</v>
      </c>
      <c r="BC193" s="75">
        <v>28</v>
      </c>
      <c r="BF193" s="80">
        <v>89</v>
      </c>
      <c r="BG193" s="80">
        <v>87</v>
      </c>
      <c r="BH193" s="80">
        <v>86</v>
      </c>
      <c r="BI193" s="80">
        <v>89</v>
      </c>
      <c r="BJ193" s="80">
        <v>95</v>
      </c>
      <c r="BK193" s="80">
        <v>96</v>
      </c>
      <c r="BL193" s="80">
        <v>98</v>
      </c>
      <c r="BM193" s="80">
        <v>98</v>
      </c>
      <c r="BN193" s="80">
        <v>96</v>
      </c>
      <c r="BO193" s="80">
        <v>90</v>
      </c>
      <c r="BP193" s="80">
        <v>94</v>
      </c>
      <c r="BQ193" s="80">
        <v>94</v>
      </c>
      <c r="BR193" s="80">
        <v>1112</v>
      </c>
      <c r="BS193" s="80">
        <v>27</v>
      </c>
      <c r="BV193" s="8">
        <f t="shared" si="4"/>
        <v>2229</v>
      </c>
      <c r="BW193" s="8">
        <f t="shared" si="5"/>
        <v>4448</v>
      </c>
    </row>
    <row r="194" spans="1:75" x14ac:dyDescent="0.35">
      <c r="A194" s="2">
        <v>33</v>
      </c>
      <c r="B194" s="49">
        <v>372</v>
      </c>
      <c r="C194" s="11" t="s">
        <v>19</v>
      </c>
      <c r="D194" s="11" t="s">
        <v>20</v>
      </c>
      <c r="E194" s="10" t="s">
        <v>6</v>
      </c>
      <c r="F194" s="52" t="s">
        <v>339</v>
      </c>
      <c r="G194" s="10">
        <v>96</v>
      </c>
      <c r="H194" s="10">
        <v>95</v>
      </c>
      <c r="I194" s="10">
        <v>96</v>
      </c>
      <c r="J194" s="2">
        <v>93</v>
      </c>
      <c r="K194" s="2">
        <v>95</v>
      </c>
      <c r="L194" s="2">
        <v>99</v>
      </c>
      <c r="M194" s="2">
        <v>99</v>
      </c>
      <c r="N194" s="2">
        <v>98</v>
      </c>
      <c r="O194" s="2">
        <v>95</v>
      </c>
      <c r="P194" s="2">
        <v>92</v>
      </c>
      <c r="Q194" s="2">
        <v>89</v>
      </c>
      <c r="R194" s="2">
        <v>93</v>
      </c>
      <c r="S194" s="2">
        <v>1140</v>
      </c>
      <c r="T194" s="2">
        <v>42</v>
      </c>
      <c r="U194" s="2"/>
      <c r="V194" s="2">
        <v>98</v>
      </c>
      <c r="W194" s="2">
        <v>94</v>
      </c>
      <c r="X194" s="2">
        <v>97</v>
      </c>
      <c r="Y194" s="2">
        <v>98</v>
      </c>
      <c r="Z194" s="2">
        <v>95</v>
      </c>
      <c r="AA194" s="2">
        <v>97</v>
      </c>
      <c r="AB194" s="2">
        <v>98</v>
      </c>
      <c r="AC194" s="2">
        <v>94</v>
      </c>
      <c r="AD194" s="2">
        <v>92</v>
      </c>
      <c r="AE194" s="2">
        <v>92</v>
      </c>
      <c r="AF194" s="2">
        <v>93</v>
      </c>
      <c r="AG194" s="2">
        <v>94</v>
      </c>
      <c r="AH194" s="2">
        <v>1142</v>
      </c>
      <c r="AI194" s="2">
        <v>32</v>
      </c>
      <c r="AJ194" s="2"/>
      <c r="AK194" s="2">
        <v>2282</v>
      </c>
      <c r="AL194" s="2">
        <v>74</v>
      </c>
      <c r="AM194" s="2"/>
      <c r="AN194" s="2"/>
      <c r="AO194" s="2">
        <v>2282</v>
      </c>
      <c r="AP194" s="57">
        <v>95</v>
      </c>
      <c r="AQ194" s="57">
        <v>89</v>
      </c>
      <c r="AR194" s="57">
        <v>92</v>
      </c>
      <c r="AS194" s="57">
        <v>95</v>
      </c>
      <c r="AT194" s="57">
        <v>92</v>
      </c>
      <c r="AU194" s="57">
        <v>94</v>
      </c>
      <c r="AV194" s="57">
        <v>95</v>
      </c>
      <c r="AW194" s="57">
        <v>96</v>
      </c>
      <c r="AX194" s="57">
        <v>97</v>
      </c>
      <c r="AY194" s="57">
        <v>93</v>
      </c>
      <c r="AZ194" s="57">
        <v>90</v>
      </c>
      <c r="BA194" s="57">
        <v>89</v>
      </c>
      <c r="BB194" s="57">
        <v>1117</v>
      </c>
      <c r="BC194" s="57">
        <v>28</v>
      </c>
      <c r="BD194" s="2"/>
      <c r="BE194" s="2"/>
      <c r="BF194" s="80">
        <v>89</v>
      </c>
      <c r="BG194" s="80">
        <v>93</v>
      </c>
      <c r="BH194" s="80">
        <v>91</v>
      </c>
      <c r="BI194" s="80">
        <v>97</v>
      </c>
      <c r="BJ194" s="80">
        <v>94</v>
      </c>
      <c r="BK194" s="80">
        <v>95</v>
      </c>
      <c r="BL194" s="80">
        <v>91</v>
      </c>
      <c r="BM194" s="80">
        <v>97</v>
      </c>
      <c r="BN194" s="80">
        <v>91</v>
      </c>
      <c r="BO194" s="80">
        <v>90</v>
      </c>
      <c r="BP194" s="80">
        <v>89</v>
      </c>
      <c r="BQ194" s="80">
        <v>91</v>
      </c>
      <c r="BR194" s="80">
        <v>1108</v>
      </c>
      <c r="BS194" s="80">
        <v>18</v>
      </c>
      <c r="BV194" s="8">
        <f t="shared" ref="BV194:BV214" si="6">BU194+BR194+BE194+BB194</f>
        <v>2225</v>
      </c>
      <c r="BW194" s="8">
        <f t="shared" ref="BW194:BW214" si="7">BV194+AO194</f>
        <v>4507</v>
      </c>
    </row>
    <row r="195" spans="1:75" x14ac:dyDescent="0.35">
      <c r="A195" s="2">
        <v>34</v>
      </c>
      <c r="B195" s="49">
        <v>262</v>
      </c>
      <c r="C195" s="11" t="s">
        <v>64</v>
      </c>
      <c r="D195" s="11" t="s">
        <v>137</v>
      </c>
      <c r="E195" s="10" t="s">
        <v>37</v>
      </c>
      <c r="F195" s="52" t="s">
        <v>344</v>
      </c>
      <c r="G195" s="10">
        <v>89</v>
      </c>
      <c r="H195" s="10">
        <v>91</v>
      </c>
      <c r="I195" s="10">
        <v>91</v>
      </c>
      <c r="J195" s="2">
        <v>90</v>
      </c>
      <c r="K195" s="2">
        <v>100</v>
      </c>
      <c r="L195" s="2">
        <v>98</v>
      </c>
      <c r="M195" s="2">
        <v>96</v>
      </c>
      <c r="N195" s="2">
        <v>97</v>
      </c>
      <c r="O195" s="2">
        <v>90</v>
      </c>
      <c r="P195" s="2">
        <v>92</v>
      </c>
      <c r="Q195" s="2">
        <v>88</v>
      </c>
      <c r="R195" s="2">
        <v>88</v>
      </c>
      <c r="S195" s="2">
        <v>1110</v>
      </c>
      <c r="T195" s="2">
        <v>25</v>
      </c>
      <c r="U195" s="2"/>
      <c r="V195" s="2">
        <v>91</v>
      </c>
      <c r="W195" s="2">
        <v>92</v>
      </c>
      <c r="X195" s="2">
        <v>90</v>
      </c>
      <c r="Y195" s="2">
        <v>94</v>
      </c>
      <c r="Z195" s="2">
        <v>99</v>
      </c>
      <c r="AA195" s="2">
        <v>97</v>
      </c>
      <c r="AB195" s="2">
        <v>99</v>
      </c>
      <c r="AC195" s="2">
        <v>99</v>
      </c>
      <c r="AD195" s="2">
        <v>83</v>
      </c>
      <c r="AE195" s="2">
        <v>88</v>
      </c>
      <c r="AF195" s="2">
        <v>84</v>
      </c>
      <c r="AG195" s="2">
        <v>87</v>
      </c>
      <c r="AH195" s="2">
        <v>1103</v>
      </c>
      <c r="AI195" s="2">
        <v>33</v>
      </c>
      <c r="AJ195" s="2"/>
      <c r="AK195" s="2">
        <v>2213</v>
      </c>
      <c r="AL195" s="2">
        <v>58</v>
      </c>
      <c r="AM195" s="2"/>
      <c r="AN195" s="2"/>
      <c r="AO195" s="2">
        <v>2213</v>
      </c>
      <c r="AP195" s="75">
        <v>91</v>
      </c>
      <c r="AQ195" s="75">
        <v>92</v>
      </c>
      <c r="AR195" s="75">
        <v>94</v>
      </c>
      <c r="AS195" s="75">
        <v>97</v>
      </c>
      <c r="AT195" s="75">
        <v>98</v>
      </c>
      <c r="AU195" s="75">
        <v>99</v>
      </c>
      <c r="AV195" s="75">
        <v>94</v>
      </c>
      <c r="AW195" s="75">
        <v>99</v>
      </c>
      <c r="AX195" s="75">
        <v>86</v>
      </c>
      <c r="AY195" s="75">
        <v>92</v>
      </c>
      <c r="AZ195" s="75">
        <v>86</v>
      </c>
      <c r="BA195" s="75">
        <v>85</v>
      </c>
      <c r="BB195" s="75">
        <v>1113</v>
      </c>
      <c r="BC195" s="75">
        <v>34</v>
      </c>
      <c r="BF195" s="80">
        <v>92</v>
      </c>
      <c r="BG195" s="80">
        <v>92</v>
      </c>
      <c r="BH195" s="80">
        <v>93</v>
      </c>
      <c r="BI195" s="80">
        <v>88</v>
      </c>
      <c r="BJ195" s="80">
        <v>99</v>
      </c>
      <c r="BK195" s="80">
        <v>95</v>
      </c>
      <c r="BL195" s="80">
        <v>99</v>
      </c>
      <c r="BM195" s="80">
        <v>96</v>
      </c>
      <c r="BN195" s="80">
        <v>91</v>
      </c>
      <c r="BO195" s="80">
        <v>89</v>
      </c>
      <c r="BP195" s="80">
        <v>87</v>
      </c>
      <c r="BQ195" s="80">
        <v>88</v>
      </c>
      <c r="BR195" s="80">
        <v>1109</v>
      </c>
      <c r="BS195" s="80">
        <v>29</v>
      </c>
      <c r="BV195" s="8">
        <f t="shared" si="6"/>
        <v>2222</v>
      </c>
      <c r="BW195" s="8">
        <f t="shared" si="7"/>
        <v>4435</v>
      </c>
    </row>
    <row r="196" spans="1:75" x14ac:dyDescent="0.35">
      <c r="A196" s="2">
        <v>35</v>
      </c>
      <c r="B196" s="49">
        <v>330</v>
      </c>
      <c r="C196" s="11" t="s">
        <v>64</v>
      </c>
      <c r="D196" s="11" t="s">
        <v>97</v>
      </c>
      <c r="E196" s="10" t="s">
        <v>70</v>
      </c>
      <c r="F196" s="52" t="s">
        <v>344</v>
      </c>
      <c r="G196" s="10">
        <v>87</v>
      </c>
      <c r="H196" s="10">
        <v>91</v>
      </c>
      <c r="I196" s="10">
        <v>92</v>
      </c>
      <c r="J196" s="2">
        <v>92</v>
      </c>
      <c r="K196" s="2">
        <v>96</v>
      </c>
      <c r="L196" s="2">
        <v>98</v>
      </c>
      <c r="M196" s="2">
        <v>97</v>
      </c>
      <c r="N196" s="2">
        <v>95</v>
      </c>
      <c r="O196" s="2">
        <v>93</v>
      </c>
      <c r="P196" s="2">
        <v>87</v>
      </c>
      <c r="Q196" s="2">
        <v>88</v>
      </c>
      <c r="R196" s="2">
        <v>84</v>
      </c>
      <c r="S196" s="2">
        <v>1100</v>
      </c>
      <c r="T196" s="2">
        <v>32</v>
      </c>
      <c r="U196" s="2"/>
      <c r="V196" s="2">
        <v>92</v>
      </c>
      <c r="W196" s="2">
        <v>95</v>
      </c>
      <c r="X196" s="2">
        <v>93</v>
      </c>
      <c r="Y196" s="2">
        <v>94</v>
      </c>
      <c r="Z196" s="2">
        <v>96</v>
      </c>
      <c r="AA196" s="2">
        <v>96</v>
      </c>
      <c r="AB196" s="2">
        <v>97</v>
      </c>
      <c r="AC196" s="2">
        <v>97</v>
      </c>
      <c r="AD196" s="2">
        <v>89</v>
      </c>
      <c r="AE196" s="2">
        <v>92</v>
      </c>
      <c r="AF196" s="2">
        <v>84</v>
      </c>
      <c r="AG196" s="2">
        <v>89</v>
      </c>
      <c r="AH196" s="2">
        <v>1114</v>
      </c>
      <c r="AI196" s="2">
        <v>28</v>
      </c>
      <c r="AJ196" s="2"/>
      <c r="AK196" s="2">
        <v>2214</v>
      </c>
      <c r="AL196" s="2">
        <v>60</v>
      </c>
      <c r="AM196" s="2"/>
      <c r="AN196" s="2"/>
      <c r="AO196" s="2">
        <v>2214</v>
      </c>
      <c r="AP196" s="75">
        <v>92</v>
      </c>
      <c r="AQ196" s="75">
        <v>88</v>
      </c>
      <c r="AR196" s="75">
        <v>91</v>
      </c>
      <c r="AS196" s="75">
        <v>83</v>
      </c>
      <c r="AT196" s="75">
        <v>99</v>
      </c>
      <c r="AU196" s="75">
        <v>97</v>
      </c>
      <c r="AV196" s="75">
        <v>97</v>
      </c>
      <c r="AW196" s="75">
        <v>93</v>
      </c>
      <c r="AX196" s="75">
        <v>88</v>
      </c>
      <c r="AY196" s="75">
        <v>90</v>
      </c>
      <c r="AZ196" s="75">
        <v>91</v>
      </c>
      <c r="BA196" s="75">
        <v>87</v>
      </c>
      <c r="BB196" s="75">
        <v>1096</v>
      </c>
      <c r="BC196" s="75">
        <v>23</v>
      </c>
      <c r="BF196" s="80">
        <v>91</v>
      </c>
      <c r="BG196" s="80">
        <v>91</v>
      </c>
      <c r="BH196" s="80">
        <v>89</v>
      </c>
      <c r="BI196" s="80">
        <v>93</v>
      </c>
      <c r="BJ196" s="80">
        <v>96</v>
      </c>
      <c r="BK196" s="80">
        <v>95</v>
      </c>
      <c r="BL196" s="80">
        <v>93</v>
      </c>
      <c r="BM196" s="80">
        <v>97</v>
      </c>
      <c r="BN196" s="80">
        <v>91</v>
      </c>
      <c r="BO196" s="80">
        <v>93</v>
      </c>
      <c r="BP196" s="80">
        <v>94</v>
      </c>
      <c r="BQ196" s="80">
        <v>92</v>
      </c>
      <c r="BR196" s="80">
        <v>1115</v>
      </c>
      <c r="BS196" s="80">
        <v>30</v>
      </c>
      <c r="BV196" s="8">
        <f t="shared" si="6"/>
        <v>2211</v>
      </c>
      <c r="BW196" s="8">
        <f t="shared" si="7"/>
        <v>4425</v>
      </c>
    </row>
    <row r="197" spans="1:75" x14ac:dyDescent="0.35">
      <c r="A197" s="2">
        <v>36</v>
      </c>
      <c r="B197" s="49">
        <v>170</v>
      </c>
      <c r="C197" s="50" t="s">
        <v>407</v>
      </c>
      <c r="D197" s="51" t="s">
        <v>408</v>
      </c>
      <c r="E197" s="52" t="s">
        <v>611</v>
      </c>
      <c r="F197" s="52" t="s">
        <v>355</v>
      </c>
      <c r="AP197" s="75">
        <v>89</v>
      </c>
      <c r="AQ197" s="75">
        <v>93</v>
      </c>
      <c r="AR197" s="75">
        <v>90</v>
      </c>
      <c r="AS197" s="75">
        <v>97</v>
      </c>
      <c r="AT197" s="75">
        <v>95</v>
      </c>
      <c r="AU197" s="75">
        <v>95</v>
      </c>
      <c r="AV197" s="75">
        <v>95</v>
      </c>
      <c r="AW197" s="75">
        <v>98</v>
      </c>
      <c r="AX197" s="75">
        <v>87</v>
      </c>
      <c r="AY197" s="75">
        <v>85</v>
      </c>
      <c r="AZ197" s="75">
        <v>87</v>
      </c>
      <c r="BA197" s="75">
        <v>94</v>
      </c>
      <c r="BB197" s="75">
        <v>1105</v>
      </c>
      <c r="BC197" s="75">
        <v>22</v>
      </c>
      <c r="BF197" s="80">
        <v>91</v>
      </c>
      <c r="BG197" s="80">
        <v>91</v>
      </c>
      <c r="BH197" s="80">
        <v>93</v>
      </c>
      <c r="BI197" s="80">
        <v>93</v>
      </c>
      <c r="BJ197" s="80">
        <v>95</v>
      </c>
      <c r="BK197" s="80">
        <v>96</v>
      </c>
      <c r="BL197" s="80">
        <v>94</v>
      </c>
      <c r="BM197" s="80">
        <v>95</v>
      </c>
      <c r="BN197" s="80">
        <v>83</v>
      </c>
      <c r="BO197" s="80">
        <v>90</v>
      </c>
      <c r="BP197" s="80">
        <v>93</v>
      </c>
      <c r="BQ197" s="80">
        <v>92</v>
      </c>
      <c r="BR197" s="80">
        <v>1106</v>
      </c>
      <c r="BS197" s="80">
        <v>25</v>
      </c>
      <c r="BV197" s="8">
        <f t="shared" si="6"/>
        <v>2211</v>
      </c>
      <c r="BW197" s="8">
        <f t="shared" si="7"/>
        <v>2211</v>
      </c>
    </row>
    <row r="198" spans="1:75" x14ac:dyDescent="0.35">
      <c r="A198" s="2">
        <v>37</v>
      </c>
      <c r="B198" s="49">
        <v>380</v>
      </c>
      <c r="C198" s="11" t="s">
        <v>103</v>
      </c>
      <c r="D198" s="11" t="s">
        <v>104</v>
      </c>
      <c r="E198" s="10" t="s">
        <v>37</v>
      </c>
      <c r="F198" s="52" t="s">
        <v>344</v>
      </c>
      <c r="G198" s="10">
        <v>87</v>
      </c>
      <c r="H198" s="10">
        <v>95</v>
      </c>
      <c r="I198" s="10">
        <v>97</v>
      </c>
      <c r="J198" s="19">
        <v>93</v>
      </c>
      <c r="K198" s="19">
        <v>95</v>
      </c>
      <c r="L198" s="19">
        <v>96</v>
      </c>
      <c r="M198" s="19">
        <v>95</v>
      </c>
      <c r="N198" s="19">
        <v>96</v>
      </c>
      <c r="O198" s="19">
        <v>89</v>
      </c>
      <c r="P198" s="19">
        <v>90</v>
      </c>
      <c r="Q198" s="19">
        <v>82</v>
      </c>
      <c r="R198" s="19">
        <v>89</v>
      </c>
      <c r="S198" s="19">
        <v>1104</v>
      </c>
      <c r="T198" s="19">
        <v>29</v>
      </c>
      <c r="U198" s="19"/>
      <c r="V198" s="19">
        <v>91</v>
      </c>
      <c r="W198" s="19">
        <v>95</v>
      </c>
      <c r="X198" s="19">
        <v>93</v>
      </c>
      <c r="Y198" s="19">
        <v>93</v>
      </c>
      <c r="Z198" s="19">
        <v>98</v>
      </c>
      <c r="AA198" s="19">
        <v>97</v>
      </c>
      <c r="AB198" s="19">
        <v>96</v>
      </c>
      <c r="AC198" s="19">
        <v>96</v>
      </c>
      <c r="AD198" s="19">
        <v>86</v>
      </c>
      <c r="AE198" s="19">
        <v>88</v>
      </c>
      <c r="AF198" s="19">
        <v>92</v>
      </c>
      <c r="AG198" s="19">
        <v>82</v>
      </c>
      <c r="AH198" s="19">
        <v>1107</v>
      </c>
      <c r="AI198" s="19">
        <v>23</v>
      </c>
      <c r="AJ198" s="19"/>
      <c r="AK198" s="19">
        <v>2211</v>
      </c>
      <c r="AL198" s="19">
        <v>52</v>
      </c>
      <c r="AM198" s="2"/>
      <c r="AN198" s="2"/>
      <c r="AO198" s="2">
        <v>2211</v>
      </c>
      <c r="AP198" s="75">
        <v>92</v>
      </c>
      <c r="AQ198" s="75">
        <v>90</v>
      </c>
      <c r="AR198" s="75">
        <v>91</v>
      </c>
      <c r="AS198" s="75">
        <v>93</v>
      </c>
      <c r="AT198" s="75">
        <v>97</v>
      </c>
      <c r="AU198" s="75">
        <v>96</v>
      </c>
      <c r="AV198" s="75">
        <v>95</v>
      </c>
      <c r="AW198" s="75">
        <v>95</v>
      </c>
      <c r="AX198" s="75">
        <v>95</v>
      </c>
      <c r="AY198" s="75">
        <v>89</v>
      </c>
      <c r="AZ198" s="75">
        <v>92</v>
      </c>
      <c r="BA198" s="75">
        <v>88</v>
      </c>
      <c r="BB198" s="75">
        <v>1113</v>
      </c>
      <c r="BC198" s="75">
        <v>29</v>
      </c>
      <c r="BF198" s="80">
        <v>94</v>
      </c>
      <c r="BG198" s="80">
        <v>85</v>
      </c>
      <c r="BH198" s="80">
        <v>94</v>
      </c>
      <c r="BI198" s="80">
        <v>89</v>
      </c>
      <c r="BJ198" s="80">
        <v>98</v>
      </c>
      <c r="BK198" s="80">
        <v>96</v>
      </c>
      <c r="BL198" s="80">
        <v>94</v>
      </c>
      <c r="BM198" s="80">
        <v>94</v>
      </c>
      <c r="BN198" s="80">
        <v>93</v>
      </c>
      <c r="BO198" s="80">
        <v>85</v>
      </c>
      <c r="BP198" s="80">
        <v>79</v>
      </c>
      <c r="BQ198" s="80">
        <v>90</v>
      </c>
      <c r="BR198" s="80">
        <v>1091</v>
      </c>
      <c r="BS198" s="80">
        <v>27</v>
      </c>
      <c r="BV198" s="8">
        <f t="shared" si="6"/>
        <v>2204</v>
      </c>
      <c r="BW198" s="8">
        <f t="shared" si="7"/>
        <v>4415</v>
      </c>
    </row>
    <row r="199" spans="1:75" x14ac:dyDescent="0.35">
      <c r="A199" s="2">
        <v>38</v>
      </c>
      <c r="B199" s="49">
        <v>155</v>
      </c>
      <c r="C199" s="50" t="s">
        <v>374</v>
      </c>
      <c r="D199" s="51" t="s">
        <v>375</v>
      </c>
      <c r="E199" s="52" t="s">
        <v>37</v>
      </c>
      <c r="F199" s="52" t="s">
        <v>303</v>
      </c>
      <c r="AP199" s="57">
        <v>93</v>
      </c>
      <c r="AQ199" s="57">
        <v>93</v>
      </c>
      <c r="AR199" s="57">
        <v>97</v>
      </c>
      <c r="AS199" s="57">
        <v>93</v>
      </c>
      <c r="AT199" s="57">
        <v>97</v>
      </c>
      <c r="AU199" s="57">
        <v>98</v>
      </c>
      <c r="AV199" s="57">
        <v>95</v>
      </c>
      <c r="AW199" s="57">
        <v>99</v>
      </c>
      <c r="AX199" s="57">
        <v>85</v>
      </c>
      <c r="AY199" s="57">
        <v>84</v>
      </c>
      <c r="AZ199" s="57">
        <v>80</v>
      </c>
      <c r="BA199" s="57">
        <v>83</v>
      </c>
      <c r="BB199" s="57">
        <v>1097</v>
      </c>
      <c r="BC199" s="57">
        <v>35</v>
      </c>
      <c r="BD199" s="2"/>
      <c r="BE199" s="2"/>
      <c r="BF199" s="80">
        <v>94</v>
      </c>
      <c r="BG199" s="80">
        <v>97</v>
      </c>
      <c r="BH199" s="80">
        <v>93</v>
      </c>
      <c r="BI199" s="80">
        <v>95</v>
      </c>
      <c r="BJ199" s="80">
        <v>99</v>
      </c>
      <c r="BK199" s="80">
        <v>100</v>
      </c>
      <c r="BL199" s="80">
        <v>97</v>
      </c>
      <c r="BM199" s="80">
        <v>97</v>
      </c>
      <c r="BN199" s="80">
        <v>84</v>
      </c>
      <c r="BO199" s="80">
        <v>76</v>
      </c>
      <c r="BP199" s="80">
        <v>86</v>
      </c>
      <c r="BQ199" s="80">
        <v>81</v>
      </c>
      <c r="BR199" s="80">
        <v>1099</v>
      </c>
      <c r="BS199" s="80">
        <v>39</v>
      </c>
      <c r="BV199" s="8">
        <f t="shared" si="6"/>
        <v>2196</v>
      </c>
      <c r="BW199" s="8">
        <f t="shared" si="7"/>
        <v>2196</v>
      </c>
    </row>
    <row r="200" spans="1:75" x14ac:dyDescent="0.35">
      <c r="A200" s="2">
        <v>39</v>
      </c>
      <c r="B200" s="49">
        <v>338</v>
      </c>
      <c r="C200" s="11" t="s">
        <v>32</v>
      </c>
      <c r="D200" s="11" t="s">
        <v>85</v>
      </c>
      <c r="E200" s="10" t="s">
        <v>37</v>
      </c>
      <c r="F200" s="52" t="s">
        <v>303</v>
      </c>
      <c r="G200" s="10">
        <v>93</v>
      </c>
      <c r="H200" s="10">
        <v>93</v>
      </c>
      <c r="I200" s="10">
        <v>92</v>
      </c>
      <c r="J200" s="2">
        <v>94</v>
      </c>
      <c r="K200" s="2">
        <v>99</v>
      </c>
      <c r="L200" s="2">
        <v>98</v>
      </c>
      <c r="M200" s="2">
        <v>97</v>
      </c>
      <c r="N200" s="2">
        <v>95</v>
      </c>
      <c r="O200" s="2">
        <v>90</v>
      </c>
      <c r="P200" s="2">
        <v>93</v>
      </c>
      <c r="Q200" s="2">
        <v>90</v>
      </c>
      <c r="R200" s="2">
        <v>89</v>
      </c>
      <c r="S200" s="2">
        <v>1123</v>
      </c>
      <c r="T200" s="2">
        <v>32</v>
      </c>
      <c r="U200" s="2"/>
      <c r="V200" s="2">
        <v>95</v>
      </c>
      <c r="W200" s="2">
        <v>96</v>
      </c>
      <c r="X200" s="2">
        <v>93</v>
      </c>
      <c r="Y200" s="2">
        <v>95</v>
      </c>
      <c r="Z200" s="2">
        <v>98</v>
      </c>
      <c r="AA200" s="2">
        <v>97</v>
      </c>
      <c r="AB200" s="2">
        <v>94</v>
      </c>
      <c r="AC200" s="2">
        <v>98</v>
      </c>
      <c r="AD200" s="2">
        <v>96</v>
      </c>
      <c r="AE200" s="2">
        <v>93</v>
      </c>
      <c r="AF200" s="2">
        <v>93</v>
      </c>
      <c r="AG200" s="2">
        <v>88</v>
      </c>
      <c r="AH200" s="2">
        <v>1136</v>
      </c>
      <c r="AI200" s="2">
        <v>33</v>
      </c>
      <c r="AJ200" s="2"/>
      <c r="AK200" s="2">
        <v>2259</v>
      </c>
      <c r="AL200" s="2">
        <v>65</v>
      </c>
      <c r="AM200" s="19"/>
      <c r="AN200" s="19"/>
      <c r="AO200" s="2">
        <v>2259</v>
      </c>
      <c r="AP200" s="57">
        <v>92</v>
      </c>
      <c r="AQ200" s="57">
        <v>93</v>
      </c>
      <c r="AR200" s="57">
        <v>92</v>
      </c>
      <c r="AS200" s="57">
        <v>95</v>
      </c>
      <c r="AT200" s="57">
        <v>91</v>
      </c>
      <c r="AU200" s="57">
        <v>95</v>
      </c>
      <c r="AV200" s="57">
        <v>97</v>
      </c>
      <c r="AW200" s="57">
        <v>94</v>
      </c>
      <c r="AX200" s="57">
        <v>87</v>
      </c>
      <c r="AY200" s="57">
        <v>84</v>
      </c>
      <c r="AZ200" s="57">
        <v>96</v>
      </c>
      <c r="BA200" s="57">
        <v>92</v>
      </c>
      <c r="BB200" s="57">
        <v>1108</v>
      </c>
      <c r="BC200" s="57">
        <v>29</v>
      </c>
      <c r="BD200" s="2"/>
      <c r="BE200" s="2"/>
      <c r="BF200" s="80">
        <v>92</v>
      </c>
      <c r="BG200" s="80">
        <v>91</v>
      </c>
      <c r="BH200" s="80">
        <v>92</v>
      </c>
      <c r="BI200" s="80">
        <v>92</v>
      </c>
      <c r="BJ200" s="80">
        <v>96</v>
      </c>
      <c r="BK200" s="80">
        <v>92</v>
      </c>
      <c r="BL200" s="80">
        <v>93</v>
      </c>
      <c r="BM200" s="80">
        <v>93</v>
      </c>
      <c r="BN200" s="80">
        <v>88</v>
      </c>
      <c r="BO200" s="80">
        <v>80</v>
      </c>
      <c r="BP200" s="80">
        <v>87</v>
      </c>
      <c r="BQ200" s="80">
        <v>88</v>
      </c>
      <c r="BR200" s="80">
        <v>1084</v>
      </c>
      <c r="BS200" s="80">
        <v>19</v>
      </c>
      <c r="BV200" s="8">
        <f t="shared" si="6"/>
        <v>2192</v>
      </c>
      <c r="BW200" s="8">
        <f t="shared" si="7"/>
        <v>4451</v>
      </c>
    </row>
    <row r="201" spans="1:75" x14ac:dyDescent="0.35">
      <c r="A201" s="2">
        <v>40</v>
      </c>
      <c r="B201" s="49">
        <v>328</v>
      </c>
      <c r="C201" s="11" t="s">
        <v>96</v>
      </c>
      <c r="D201" s="11" t="s">
        <v>377</v>
      </c>
      <c r="E201" s="10" t="s">
        <v>37</v>
      </c>
      <c r="F201" s="52" t="s">
        <v>303</v>
      </c>
      <c r="G201" s="10">
        <v>94</v>
      </c>
      <c r="H201" s="10">
        <v>93</v>
      </c>
      <c r="I201" s="10">
        <v>96</v>
      </c>
      <c r="J201" s="2">
        <v>95</v>
      </c>
      <c r="K201" s="2">
        <v>98</v>
      </c>
      <c r="L201" s="2">
        <v>99</v>
      </c>
      <c r="M201" s="2">
        <v>100</v>
      </c>
      <c r="N201" s="2">
        <v>96</v>
      </c>
      <c r="O201" s="2">
        <v>91</v>
      </c>
      <c r="P201" s="2">
        <v>91</v>
      </c>
      <c r="Q201" s="2">
        <v>97</v>
      </c>
      <c r="R201" s="2">
        <v>92</v>
      </c>
      <c r="S201" s="2">
        <v>1142</v>
      </c>
      <c r="T201" s="2">
        <v>33</v>
      </c>
      <c r="U201" s="2"/>
      <c r="V201" s="2">
        <v>87</v>
      </c>
      <c r="W201" s="2">
        <v>92</v>
      </c>
      <c r="X201" s="2">
        <v>85</v>
      </c>
      <c r="Y201" s="2">
        <v>90</v>
      </c>
      <c r="Z201" s="2">
        <v>95</v>
      </c>
      <c r="AA201" s="2">
        <v>96</v>
      </c>
      <c r="AB201" s="2">
        <v>97</v>
      </c>
      <c r="AC201" s="2">
        <v>97</v>
      </c>
      <c r="AD201" s="2">
        <v>90</v>
      </c>
      <c r="AE201" s="2">
        <v>93</v>
      </c>
      <c r="AF201" s="2">
        <v>92</v>
      </c>
      <c r="AG201" s="2">
        <v>93</v>
      </c>
      <c r="AH201" s="2">
        <v>1107</v>
      </c>
      <c r="AI201" s="2">
        <v>23</v>
      </c>
      <c r="AJ201" s="2"/>
      <c r="AK201" s="2">
        <v>2249</v>
      </c>
      <c r="AL201" s="2">
        <v>56</v>
      </c>
      <c r="AM201" s="2"/>
      <c r="AN201" s="2"/>
      <c r="AO201" s="2">
        <v>2249</v>
      </c>
      <c r="AP201" s="57">
        <v>95</v>
      </c>
      <c r="AQ201" s="57">
        <v>94</v>
      </c>
      <c r="AR201" s="57">
        <v>92</v>
      </c>
      <c r="AS201" s="57">
        <v>95</v>
      </c>
      <c r="AT201" s="57">
        <v>96</v>
      </c>
      <c r="AU201" s="57">
        <v>87</v>
      </c>
      <c r="AV201" s="57">
        <v>92</v>
      </c>
      <c r="AW201" s="57">
        <v>97</v>
      </c>
      <c r="AX201" s="57">
        <v>82</v>
      </c>
      <c r="AY201" s="57">
        <v>84</v>
      </c>
      <c r="AZ201" s="57">
        <v>88</v>
      </c>
      <c r="BA201" s="57">
        <v>90</v>
      </c>
      <c r="BB201" s="57">
        <v>1092</v>
      </c>
      <c r="BC201" s="57">
        <v>27</v>
      </c>
      <c r="BD201" s="2"/>
      <c r="BE201" s="2"/>
      <c r="BF201" s="80">
        <v>89</v>
      </c>
      <c r="BG201" s="80">
        <v>90</v>
      </c>
      <c r="BH201" s="80">
        <v>92</v>
      </c>
      <c r="BI201" s="80">
        <v>92</v>
      </c>
      <c r="BJ201" s="80">
        <v>93</v>
      </c>
      <c r="BK201" s="80">
        <v>92</v>
      </c>
      <c r="BL201" s="80">
        <v>93</v>
      </c>
      <c r="BM201" s="80">
        <v>92</v>
      </c>
      <c r="BN201" s="80">
        <v>88</v>
      </c>
      <c r="BO201" s="80">
        <v>93</v>
      </c>
      <c r="BP201" s="80">
        <v>84</v>
      </c>
      <c r="BQ201" s="80">
        <v>88</v>
      </c>
      <c r="BR201" s="80">
        <v>1086</v>
      </c>
      <c r="BS201" s="80">
        <v>18</v>
      </c>
      <c r="BV201" s="8">
        <f t="shared" si="6"/>
        <v>2178</v>
      </c>
      <c r="BW201" s="8">
        <f t="shared" si="7"/>
        <v>4427</v>
      </c>
    </row>
    <row r="202" spans="1:75" x14ac:dyDescent="0.35">
      <c r="A202" s="2">
        <v>41</v>
      </c>
      <c r="B202" s="49">
        <v>246</v>
      </c>
      <c r="C202" s="50" t="s">
        <v>382</v>
      </c>
      <c r="D202" s="51" t="s">
        <v>399</v>
      </c>
      <c r="E202" s="52" t="s">
        <v>37</v>
      </c>
      <c r="F202" s="52" t="s">
        <v>397</v>
      </c>
      <c r="AP202" s="75">
        <v>93</v>
      </c>
      <c r="AQ202" s="75">
        <v>91</v>
      </c>
      <c r="AR202" s="75">
        <v>89</v>
      </c>
      <c r="AS202" s="75">
        <v>89</v>
      </c>
      <c r="AT202" s="75">
        <v>93</v>
      </c>
      <c r="AU202" s="75">
        <v>98</v>
      </c>
      <c r="AV202" s="75">
        <v>95</v>
      </c>
      <c r="AW202" s="75">
        <v>94</v>
      </c>
      <c r="AX202" s="75">
        <v>90</v>
      </c>
      <c r="AY202" s="75">
        <v>88</v>
      </c>
      <c r="AZ202" s="75">
        <v>79</v>
      </c>
      <c r="BA202" s="75">
        <v>79</v>
      </c>
      <c r="BB202" s="75">
        <v>1078</v>
      </c>
      <c r="BC202" s="75">
        <v>29</v>
      </c>
      <c r="BF202" s="80">
        <v>94</v>
      </c>
      <c r="BG202" s="80">
        <v>93</v>
      </c>
      <c r="BH202" s="80">
        <v>88</v>
      </c>
      <c r="BI202" s="80">
        <v>92</v>
      </c>
      <c r="BJ202" s="80">
        <v>97</v>
      </c>
      <c r="BK202" s="80">
        <v>97</v>
      </c>
      <c r="BL202" s="80">
        <v>96</v>
      </c>
      <c r="BM202" s="80">
        <v>93</v>
      </c>
      <c r="BN202" s="80">
        <v>82</v>
      </c>
      <c r="BO202" s="80">
        <v>88</v>
      </c>
      <c r="BP202" s="80">
        <v>89</v>
      </c>
      <c r="BQ202" s="80">
        <v>90</v>
      </c>
      <c r="BR202" s="80">
        <v>1099</v>
      </c>
      <c r="BS202" s="80">
        <v>25</v>
      </c>
      <c r="BV202" s="8">
        <f t="shared" si="6"/>
        <v>2177</v>
      </c>
      <c r="BW202" s="8">
        <f t="shared" si="7"/>
        <v>2177</v>
      </c>
    </row>
    <row r="203" spans="1:75" x14ac:dyDescent="0.35">
      <c r="A203" s="2">
        <v>42</v>
      </c>
      <c r="B203" s="49">
        <v>225</v>
      </c>
      <c r="C203" s="50" t="s">
        <v>630</v>
      </c>
      <c r="D203" s="51" t="s">
        <v>112</v>
      </c>
      <c r="E203" s="52" t="s">
        <v>37</v>
      </c>
      <c r="F203" s="52" t="s">
        <v>344</v>
      </c>
      <c r="AP203" s="75">
        <v>91</v>
      </c>
      <c r="AQ203" s="75">
        <v>91</v>
      </c>
      <c r="AR203" s="75">
        <v>91</v>
      </c>
      <c r="AS203" s="75">
        <v>94</v>
      </c>
      <c r="AT203" s="75">
        <v>94</v>
      </c>
      <c r="AU203" s="75">
        <v>94</v>
      </c>
      <c r="AV203" s="75">
        <v>96</v>
      </c>
      <c r="AW203" s="75">
        <v>93</v>
      </c>
      <c r="AX203" s="75">
        <v>77</v>
      </c>
      <c r="AY203" s="75">
        <v>82</v>
      </c>
      <c r="AZ203" s="75">
        <v>90</v>
      </c>
      <c r="BA203" s="75">
        <v>84</v>
      </c>
      <c r="BB203" s="75">
        <v>1077</v>
      </c>
      <c r="BC203" s="75">
        <v>20</v>
      </c>
      <c r="BF203" s="80">
        <v>89</v>
      </c>
      <c r="BG203" s="80">
        <v>94</v>
      </c>
      <c r="BH203" s="80">
        <v>94</v>
      </c>
      <c r="BI203" s="80">
        <v>93</v>
      </c>
      <c r="BJ203" s="80">
        <v>96</v>
      </c>
      <c r="BK203" s="80">
        <v>98</v>
      </c>
      <c r="BL203" s="80">
        <v>96</v>
      </c>
      <c r="BM203" s="80">
        <v>97</v>
      </c>
      <c r="BN203" s="80">
        <v>82</v>
      </c>
      <c r="BO203" s="80">
        <v>82</v>
      </c>
      <c r="BP203" s="80">
        <v>85</v>
      </c>
      <c r="BQ203" s="80">
        <v>88</v>
      </c>
      <c r="BR203" s="80">
        <v>1094</v>
      </c>
      <c r="BS203" s="80">
        <v>27</v>
      </c>
      <c r="BV203" s="8">
        <f t="shared" si="6"/>
        <v>2171</v>
      </c>
      <c r="BW203" s="8">
        <f t="shared" si="7"/>
        <v>2171</v>
      </c>
    </row>
    <row r="204" spans="1:75" x14ac:dyDescent="0.35">
      <c r="A204" s="2">
        <v>43</v>
      </c>
      <c r="B204" s="49">
        <v>244</v>
      </c>
      <c r="C204" s="50" t="s">
        <v>13</v>
      </c>
      <c r="D204" s="51" t="s">
        <v>89</v>
      </c>
      <c r="E204" s="52" t="s">
        <v>6</v>
      </c>
      <c r="F204" s="52" t="s">
        <v>397</v>
      </c>
      <c r="AP204" s="75">
        <v>87</v>
      </c>
      <c r="AQ204" s="75">
        <v>86</v>
      </c>
      <c r="AR204" s="75">
        <v>95</v>
      </c>
      <c r="AS204" s="75">
        <v>90</v>
      </c>
      <c r="AT204" s="75">
        <v>90</v>
      </c>
      <c r="AU204" s="75">
        <v>96</v>
      </c>
      <c r="AV204" s="75">
        <v>88</v>
      </c>
      <c r="AW204" s="75">
        <v>95</v>
      </c>
      <c r="AX204" s="75">
        <v>81</v>
      </c>
      <c r="AY204" s="75">
        <v>83</v>
      </c>
      <c r="AZ204" s="75">
        <v>86</v>
      </c>
      <c r="BA204" s="75">
        <v>83</v>
      </c>
      <c r="BB204" s="75">
        <v>1060</v>
      </c>
      <c r="BC204" s="75">
        <v>15</v>
      </c>
      <c r="BF204" s="80">
        <v>93</v>
      </c>
      <c r="BG204" s="80">
        <v>93</v>
      </c>
      <c r="BH204" s="80">
        <v>90</v>
      </c>
      <c r="BI204" s="80">
        <v>91</v>
      </c>
      <c r="BJ204" s="80">
        <v>97</v>
      </c>
      <c r="BK204" s="80">
        <v>94</v>
      </c>
      <c r="BL204" s="80">
        <v>92</v>
      </c>
      <c r="BM204" s="80">
        <v>96</v>
      </c>
      <c r="BN204" s="80">
        <v>85</v>
      </c>
      <c r="BO204" s="80">
        <v>89</v>
      </c>
      <c r="BP204" s="80">
        <v>90</v>
      </c>
      <c r="BQ204" s="80">
        <v>89</v>
      </c>
      <c r="BR204" s="80">
        <v>1099</v>
      </c>
      <c r="BS204" s="80">
        <v>18</v>
      </c>
      <c r="BV204" s="8">
        <f t="shared" si="6"/>
        <v>2159</v>
      </c>
      <c r="BW204" s="8">
        <f t="shared" si="7"/>
        <v>2159</v>
      </c>
    </row>
    <row r="205" spans="1:75" x14ac:dyDescent="0.35">
      <c r="A205" s="2">
        <v>44</v>
      </c>
      <c r="B205" s="49">
        <v>133</v>
      </c>
      <c r="C205" s="50" t="s">
        <v>395</v>
      </c>
      <c r="D205" s="51" t="s">
        <v>396</v>
      </c>
      <c r="E205" s="52" t="s">
        <v>37</v>
      </c>
      <c r="F205" s="52" t="s">
        <v>397</v>
      </c>
      <c r="AP205" s="75">
        <v>93</v>
      </c>
      <c r="AQ205" s="75">
        <v>91</v>
      </c>
      <c r="AR205" s="75">
        <v>86</v>
      </c>
      <c r="AS205" s="75">
        <v>90</v>
      </c>
      <c r="AT205" s="75">
        <v>97</v>
      </c>
      <c r="AU205" s="75">
        <v>94</v>
      </c>
      <c r="AV205" s="75">
        <v>93</v>
      </c>
      <c r="AW205" s="75">
        <v>98</v>
      </c>
      <c r="AX205" s="75">
        <v>83</v>
      </c>
      <c r="AY205" s="75">
        <v>86</v>
      </c>
      <c r="AZ205" s="75">
        <v>80</v>
      </c>
      <c r="BA205" s="75">
        <v>85</v>
      </c>
      <c r="BB205" s="75">
        <v>1076</v>
      </c>
      <c r="BC205" s="75">
        <v>21</v>
      </c>
      <c r="BF205" s="80">
        <v>89</v>
      </c>
      <c r="BG205" s="80">
        <v>93</v>
      </c>
      <c r="BH205" s="80">
        <v>94</v>
      </c>
      <c r="BI205" s="80">
        <v>92</v>
      </c>
      <c r="BJ205" s="80">
        <v>92</v>
      </c>
      <c r="BK205" s="80">
        <v>96</v>
      </c>
      <c r="BL205" s="80">
        <v>99</v>
      </c>
      <c r="BM205" s="80">
        <v>96</v>
      </c>
      <c r="BN205" s="80">
        <v>79</v>
      </c>
      <c r="BO205" s="80">
        <v>77</v>
      </c>
      <c r="BP205" s="80">
        <v>91</v>
      </c>
      <c r="BQ205" s="80">
        <v>78</v>
      </c>
      <c r="BR205" s="80">
        <v>1076</v>
      </c>
      <c r="BS205" s="80">
        <v>25</v>
      </c>
      <c r="BV205" s="8">
        <f t="shared" si="6"/>
        <v>2152</v>
      </c>
      <c r="BW205" s="8">
        <f t="shared" si="7"/>
        <v>2152</v>
      </c>
    </row>
    <row r="206" spans="1:75" x14ac:dyDescent="0.35">
      <c r="A206" s="2">
        <v>45</v>
      </c>
      <c r="B206" s="49">
        <v>305</v>
      </c>
      <c r="C206" s="50" t="s">
        <v>90</v>
      </c>
      <c r="D206" s="51" t="s">
        <v>430</v>
      </c>
      <c r="E206" s="10" t="s">
        <v>611</v>
      </c>
      <c r="F206" s="52" t="s">
        <v>355</v>
      </c>
      <c r="AP206" s="75">
        <v>92</v>
      </c>
      <c r="AQ206" s="75">
        <v>96</v>
      </c>
      <c r="AR206" s="75">
        <v>89</v>
      </c>
      <c r="AS206" s="75">
        <v>87</v>
      </c>
      <c r="AT206" s="75">
        <v>92</v>
      </c>
      <c r="AU206" s="75">
        <v>94</v>
      </c>
      <c r="AV206" s="75">
        <v>92</v>
      </c>
      <c r="AW206" s="75">
        <v>93</v>
      </c>
      <c r="AX206" s="75">
        <v>83</v>
      </c>
      <c r="AY206" s="75">
        <v>84</v>
      </c>
      <c r="AZ206" s="75">
        <v>86</v>
      </c>
      <c r="BA206" s="75">
        <v>88</v>
      </c>
      <c r="BB206" s="75">
        <v>1076</v>
      </c>
      <c r="BC206" s="75">
        <v>16</v>
      </c>
      <c r="BF206" s="80">
        <v>91</v>
      </c>
      <c r="BG206" s="80">
        <v>84</v>
      </c>
      <c r="BH206" s="80">
        <v>86</v>
      </c>
      <c r="BI206" s="80">
        <v>95</v>
      </c>
      <c r="BJ206" s="80">
        <v>98</v>
      </c>
      <c r="BK206" s="80">
        <v>91</v>
      </c>
      <c r="BL206" s="80">
        <v>96</v>
      </c>
      <c r="BM206" s="80">
        <v>97</v>
      </c>
      <c r="BN206" s="80">
        <v>82</v>
      </c>
      <c r="BO206" s="80">
        <v>81</v>
      </c>
      <c r="BP206" s="80">
        <v>80</v>
      </c>
      <c r="BQ206" s="80">
        <v>87</v>
      </c>
      <c r="BR206" s="80">
        <v>1068</v>
      </c>
      <c r="BS206" s="80">
        <v>20</v>
      </c>
      <c r="BV206" s="8">
        <f t="shared" si="6"/>
        <v>2144</v>
      </c>
      <c r="BW206" s="8">
        <f t="shared" si="7"/>
        <v>2144</v>
      </c>
    </row>
    <row r="207" spans="1:75" x14ac:dyDescent="0.35">
      <c r="A207" s="2">
        <v>46</v>
      </c>
      <c r="B207" s="49">
        <v>327</v>
      </c>
      <c r="C207" s="50" t="s">
        <v>48</v>
      </c>
      <c r="D207" s="51" t="s">
        <v>403</v>
      </c>
      <c r="E207" s="52" t="s">
        <v>37</v>
      </c>
      <c r="F207" s="52" t="s">
        <v>355</v>
      </c>
      <c r="AP207" s="75">
        <v>82</v>
      </c>
      <c r="AQ207" s="75">
        <v>93</v>
      </c>
      <c r="AR207" s="75">
        <v>92</v>
      </c>
      <c r="AS207" s="75">
        <v>89</v>
      </c>
      <c r="AT207" s="75">
        <v>97</v>
      </c>
      <c r="AU207" s="75">
        <v>95</v>
      </c>
      <c r="AV207" s="75">
        <v>98</v>
      </c>
      <c r="AW207" s="75">
        <v>93</v>
      </c>
      <c r="AX207" s="75">
        <v>81</v>
      </c>
      <c r="AY207" s="75">
        <v>81</v>
      </c>
      <c r="AZ207" s="75">
        <v>87</v>
      </c>
      <c r="BA207" s="75">
        <v>84</v>
      </c>
      <c r="BB207" s="75">
        <v>1072</v>
      </c>
      <c r="BC207" s="75">
        <v>14</v>
      </c>
      <c r="BF207" s="80">
        <v>92</v>
      </c>
      <c r="BG207" s="80">
        <v>87</v>
      </c>
      <c r="BH207" s="80">
        <v>91</v>
      </c>
      <c r="BI207" s="80">
        <v>85</v>
      </c>
      <c r="BJ207" s="80">
        <v>98</v>
      </c>
      <c r="BK207" s="80">
        <v>96</v>
      </c>
      <c r="BL207" s="80">
        <v>95</v>
      </c>
      <c r="BM207" s="80">
        <v>94</v>
      </c>
      <c r="BN207" s="80">
        <v>88</v>
      </c>
      <c r="BO207" s="80">
        <v>78</v>
      </c>
      <c r="BP207" s="80">
        <v>81</v>
      </c>
      <c r="BQ207" s="80">
        <v>84</v>
      </c>
      <c r="BR207" s="80">
        <v>1069</v>
      </c>
      <c r="BS207" s="80">
        <v>23</v>
      </c>
      <c r="BV207" s="8">
        <f t="shared" si="6"/>
        <v>2141</v>
      </c>
      <c r="BW207" s="8">
        <f t="shared" si="7"/>
        <v>2141</v>
      </c>
    </row>
    <row r="208" spans="1:75" x14ac:dyDescent="0.35">
      <c r="A208" s="2">
        <v>47</v>
      </c>
      <c r="B208" s="49">
        <v>166</v>
      </c>
      <c r="C208" s="50" t="s">
        <v>116</v>
      </c>
      <c r="D208" s="51" t="s">
        <v>398</v>
      </c>
      <c r="E208" s="52" t="s">
        <v>37</v>
      </c>
      <c r="F208" s="52" t="s">
        <v>397</v>
      </c>
      <c r="AP208" s="75">
        <v>90</v>
      </c>
      <c r="AQ208" s="75">
        <v>91</v>
      </c>
      <c r="AR208" s="75">
        <v>90</v>
      </c>
      <c r="AS208" s="75">
        <v>89</v>
      </c>
      <c r="AT208" s="75">
        <v>88</v>
      </c>
      <c r="AU208" s="75">
        <v>88</v>
      </c>
      <c r="AV208" s="75">
        <v>97</v>
      </c>
      <c r="AW208" s="75">
        <v>89</v>
      </c>
      <c r="AX208" s="75">
        <v>85</v>
      </c>
      <c r="AY208" s="75">
        <v>86</v>
      </c>
      <c r="AZ208" s="75">
        <v>85</v>
      </c>
      <c r="BA208" s="75">
        <v>83</v>
      </c>
      <c r="BB208" s="75">
        <v>1061</v>
      </c>
      <c r="BC208" s="75">
        <v>13</v>
      </c>
      <c r="BF208" s="80">
        <v>90</v>
      </c>
      <c r="BG208" s="80">
        <v>86</v>
      </c>
      <c r="BH208" s="80">
        <v>89</v>
      </c>
      <c r="BI208" s="80">
        <v>90</v>
      </c>
      <c r="BJ208" s="80">
        <v>93</v>
      </c>
      <c r="BK208" s="80">
        <v>92</v>
      </c>
      <c r="BL208" s="80">
        <v>91</v>
      </c>
      <c r="BM208" s="80">
        <v>97</v>
      </c>
      <c r="BN208" s="80">
        <v>85</v>
      </c>
      <c r="BO208" s="80">
        <v>85</v>
      </c>
      <c r="BP208" s="80">
        <v>81</v>
      </c>
      <c r="BQ208" s="80">
        <v>78</v>
      </c>
      <c r="BR208" s="80">
        <v>1057</v>
      </c>
      <c r="BS208" s="80">
        <v>11</v>
      </c>
      <c r="BV208" s="8">
        <f t="shared" si="6"/>
        <v>2118</v>
      </c>
      <c r="BW208" s="8">
        <f t="shared" si="7"/>
        <v>2118</v>
      </c>
    </row>
    <row r="209" spans="1:75" x14ac:dyDescent="0.35">
      <c r="A209" s="2">
        <v>48</v>
      </c>
      <c r="B209" s="49">
        <v>339</v>
      </c>
      <c r="C209" s="50" t="s">
        <v>113</v>
      </c>
      <c r="D209" s="51" t="s">
        <v>114</v>
      </c>
      <c r="E209" s="52" t="s">
        <v>37</v>
      </c>
      <c r="F209" s="52" t="s">
        <v>344</v>
      </c>
      <c r="AP209" s="75">
        <v>89</v>
      </c>
      <c r="AQ209" s="75">
        <v>90</v>
      </c>
      <c r="AR209" s="75">
        <v>88</v>
      </c>
      <c r="AS209" s="75">
        <v>85</v>
      </c>
      <c r="AT209" s="75">
        <v>93</v>
      </c>
      <c r="AU209" s="75">
        <v>92</v>
      </c>
      <c r="AV209" s="75">
        <v>91</v>
      </c>
      <c r="AW209" s="75">
        <v>89</v>
      </c>
      <c r="AX209" s="75">
        <v>81</v>
      </c>
      <c r="AY209" s="75">
        <v>90</v>
      </c>
      <c r="AZ209" s="75">
        <v>89</v>
      </c>
      <c r="BA209" s="75">
        <v>87</v>
      </c>
      <c r="BB209" s="75">
        <v>1064</v>
      </c>
      <c r="BC209" s="75">
        <v>13</v>
      </c>
      <c r="BF209" s="80">
        <v>87</v>
      </c>
      <c r="BG209" s="80">
        <v>87</v>
      </c>
      <c r="BH209" s="80">
        <v>88</v>
      </c>
      <c r="BI209" s="80">
        <v>91</v>
      </c>
      <c r="BJ209" s="80">
        <v>86</v>
      </c>
      <c r="BK209" s="80">
        <v>90</v>
      </c>
      <c r="BL209" s="80">
        <v>91</v>
      </c>
      <c r="BM209" s="80">
        <v>92</v>
      </c>
      <c r="BN209" s="80">
        <v>77</v>
      </c>
      <c r="BO209" s="80">
        <v>94</v>
      </c>
      <c r="BP209" s="80">
        <v>86</v>
      </c>
      <c r="BQ209" s="80">
        <v>75</v>
      </c>
      <c r="BR209" s="80">
        <v>1044</v>
      </c>
      <c r="BS209" s="80">
        <v>11</v>
      </c>
      <c r="BV209" s="8">
        <f t="shared" si="6"/>
        <v>2108</v>
      </c>
      <c r="BW209" s="8">
        <f t="shared" si="7"/>
        <v>2108</v>
      </c>
    </row>
    <row r="210" spans="1:75" x14ac:dyDescent="0.35">
      <c r="A210" s="2">
        <v>49</v>
      </c>
      <c r="B210" s="49">
        <v>118</v>
      </c>
      <c r="C210" s="50" t="s">
        <v>153</v>
      </c>
      <c r="D210" s="51" t="s">
        <v>110</v>
      </c>
      <c r="E210" s="52" t="s">
        <v>37</v>
      </c>
      <c r="F210" s="52" t="s">
        <v>355</v>
      </c>
      <c r="AP210" s="75">
        <v>84</v>
      </c>
      <c r="AQ210" s="75">
        <v>82</v>
      </c>
      <c r="AR210" s="75">
        <v>85</v>
      </c>
      <c r="AS210" s="75">
        <v>80</v>
      </c>
      <c r="AT210" s="75">
        <v>96</v>
      </c>
      <c r="AU210" s="75">
        <v>91</v>
      </c>
      <c r="AV210" s="75">
        <v>93</v>
      </c>
      <c r="AW210" s="75">
        <v>96</v>
      </c>
      <c r="AX210" s="75">
        <v>75</v>
      </c>
      <c r="AY210" s="75">
        <v>77</v>
      </c>
      <c r="AZ210" s="75">
        <v>90</v>
      </c>
      <c r="BA210" s="75">
        <v>84</v>
      </c>
      <c r="BB210" s="75">
        <v>1033</v>
      </c>
      <c r="BC210" s="75">
        <v>21</v>
      </c>
      <c r="BF210" s="80">
        <v>82</v>
      </c>
      <c r="BG210" s="80">
        <v>82</v>
      </c>
      <c r="BH210" s="80">
        <v>86</v>
      </c>
      <c r="BI210" s="80">
        <v>81</v>
      </c>
      <c r="BJ210" s="80">
        <v>91</v>
      </c>
      <c r="BK210" s="80">
        <v>94</v>
      </c>
      <c r="BL210" s="80">
        <v>96</v>
      </c>
      <c r="BM210" s="80">
        <v>96</v>
      </c>
      <c r="BN210" s="80">
        <v>85</v>
      </c>
      <c r="BO210" s="80">
        <v>84</v>
      </c>
      <c r="BP210" s="80">
        <v>88</v>
      </c>
      <c r="BQ210" s="80">
        <v>86</v>
      </c>
      <c r="BR210" s="80">
        <v>1051</v>
      </c>
      <c r="BS210" s="80">
        <v>18</v>
      </c>
      <c r="BV210" s="8">
        <f t="shared" si="6"/>
        <v>2084</v>
      </c>
      <c r="BW210" s="8">
        <f t="shared" si="7"/>
        <v>2084</v>
      </c>
    </row>
    <row r="211" spans="1:75" x14ac:dyDescent="0.35">
      <c r="A211" s="2">
        <v>50</v>
      </c>
      <c r="B211" s="49">
        <v>298</v>
      </c>
      <c r="C211" s="50" t="s">
        <v>130</v>
      </c>
      <c r="D211" s="51" t="s">
        <v>131</v>
      </c>
      <c r="E211" s="52" t="s">
        <v>70</v>
      </c>
      <c r="F211" s="52" t="s">
        <v>397</v>
      </c>
      <c r="AP211" s="75">
        <v>78</v>
      </c>
      <c r="AQ211" s="75">
        <v>82</v>
      </c>
      <c r="AR211" s="75">
        <v>92</v>
      </c>
      <c r="AS211" s="75">
        <v>87</v>
      </c>
      <c r="AT211" s="75">
        <v>92</v>
      </c>
      <c r="AU211" s="75">
        <v>94</v>
      </c>
      <c r="AV211" s="75">
        <v>91</v>
      </c>
      <c r="AW211" s="75">
        <v>89</v>
      </c>
      <c r="AX211" s="75">
        <v>72</v>
      </c>
      <c r="AY211" s="75">
        <v>80</v>
      </c>
      <c r="AZ211" s="75">
        <v>90</v>
      </c>
      <c r="BA211" s="75">
        <v>83</v>
      </c>
      <c r="BB211" s="75">
        <v>1030</v>
      </c>
      <c r="BC211" s="75">
        <v>12</v>
      </c>
      <c r="BF211" s="80">
        <v>90</v>
      </c>
      <c r="BG211" s="80">
        <v>83</v>
      </c>
      <c r="BH211" s="80">
        <v>95</v>
      </c>
      <c r="BI211" s="80">
        <v>89</v>
      </c>
      <c r="BJ211" s="80">
        <v>93</v>
      </c>
      <c r="BK211" s="80">
        <v>94</v>
      </c>
      <c r="BL211" s="80">
        <v>94</v>
      </c>
      <c r="BM211" s="80">
        <v>94</v>
      </c>
      <c r="BN211" s="80">
        <v>80</v>
      </c>
      <c r="BO211" s="80">
        <v>80</v>
      </c>
      <c r="BP211" s="80">
        <v>78</v>
      </c>
      <c r="BQ211" s="80">
        <v>82</v>
      </c>
      <c r="BR211" s="80">
        <v>1052</v>
      </c>
      <c r="BS211" s="80">
        <v>20</v>
      </c>
      <c r="BV211" s="8">
        <f t="shared" si="6"/>
        <v>2082</v>
      </c>
      <c r="BW211" s="8">
        <f t="shared" si="7"/>
        <v>2082</v>
      </c>
    </row>
    <row r="212" spans="1:75" x14ac:dyDescent="0.35">
      <c r="A212" s="2">
        <v>51</v>
      </c>
      <c r="B212" s="49">
        <v>318</v>
      </c>
      <c r="C212" s="50" t="s">
        <v>99</v>
      </c>
      <c r="D212" s="51" t="s">
        <v>100</v>
      </c>
      <c r="E212" s="52" t="s">
        <v>37</v>
      </c>
      <c r="F212" s="52" t="s">
        <v>344</v>
      </c>
      <c r="AP212" s="75">
        <v>83</v>
      </c>
      <c r="AQ212" s="75">
        <v>85</v>
      </c>
      <c r="AR212" s="75">
        <v>90</v>
      </c>
      <c r="AS212" s="75">
        <v>88</v>
      </c>
      <c r="AT212" s="75">
        <v>94</v>
      </c>
      <c r="AU212" s="75">
        <v>94</v>
      </c>
      <c r="AV212" s="75">
        <v>90</v>
      </c>
      <c r="AW212" s="75">
        <v>87</v>
      </c>
      <c r="AX212" s="75">
        <v>85</v>
      </c>
      <c r="AY212" s="75">
        <v>78</v>
      </c>
      <c r="AZ212" s="75">
        <v>80</v>
      </c>
      <c r="BA212" s="75">
        <v>90</v>
      </c>
      <c r="BB212" s="75">
        <v>1044</v>
      </c>
      <c r="BC212" s="75">
        <v>13</v>
      </c>
      <c r="BF212" s="80">
        <v>87</v>
      </c>
      <c r="BG212" s="80">
        <v>88</v>
      </c>
      <c r="BH212" s="80">
        <v>79</v>
      </c>
      <c r="BI212" s="80">
        <v>77</v>
      </c>
      <c r="BJ212" s="80">
        <v>92</v>
      </c>
      <c r="BK212" s="80">
        <v>91</v>
      </c>
      <c r="BL212" s="80">
        <v>92</v>
      </c>
      <c r="BM212" s="80">
        <v>93</v>
      </c>
      <c r="BN212" s="80">
        <v>82</v>
      </c>
      <c r="BO212" s="80">
        <v>75</v>
      </c>
      <c r="BP212" s="80">
        <v>76</v>
      </c>
      <c r="BQ212" s="80">
        <v>77</v>
      </c>
      <c r="BR212" s="80">
        <v>1009</v>
      </c>
      <c r="BS212" s="80">
        <v>10</v>
      </c>
      <c r="BV212" s="8">
        <f t="shared" si="6"/>
        <v>2053</v>
      </c>
      <c r="BW212" s="8">
        <f t="shared" si="7"/>
        <v>2053</v>
      </c>
    </row>
    <row r="213" spans="1:75" x14ac:dyDescent="0.35">
      <c r="A213" s="2">
        <v>52</v>
      </c>
      <c r="B213" s="49">
        <v>325</v>
      </c>
      <c r="C213" s="50" t="s">
        <v>9</v>
      </c>
      <c r="D213" s="51" t="s">
        <v>402</v>
      </c>
      <c r="E213" s="52" t="s">
        <v>37</v>
      </c>
      <c r="F213" s="52" t="s">
        <v>355</v>
      </c>
      <c r="AP213" s="75">
        <v>85</v>
      </c>
      <c r="AQ213" s="75">
        <v>82</v>
      </c>
      <c r="AR213" s="75">
        <v>80</v>
      </c>
      <c r="AS213" s="75">
        <v>80</v>
      </c>
      <c r="AT213" s="75">
        <v>93</v>
      </c>
      <c r="AU213" s="75">
        <v>94</v>
      </c>
      <c r="AV213" s="75">
        <v>92</v>
      </c>
      <c r="AW213" s="75">
        <v>92</v>
      </c>
      <c r="AX213" s="75">
        <v>73</v>
      </c>
      <c r="AY213" s="75">
        <v>74</v>
      </c>
      <c r="AZ213" s="75">
        <v>56</v>
      </c>
      <c r="BA213" s="75">
        <v>61</v>
      </c>
      <c r="BB213" s="75">
        <v>972</v>
      </c>
      <c r="BC213" s="75">
        <v>18</v>
      </c>
      <c r="BF213" s="80">
        <v>88</v>
      </c>
      <c r="BG213" s="80">
        <v>85</v>
      </c>
      <c r="BH213" s="80">
        <v>91</v>
      </c>
      <c r="BI213" s="80">
        <v>90</v>
      </c>
      <c r="BJ213" s="80">
        <v>98</v>
      </c>
      <c r="BK213" s="80">
        <v>94</v>
      </c>
      <c r="BL213" s="80">
        <v>95</v>
      </c>
      <c r="BM213" s="80">
        <v>93</v>
      </c>
      <c r="BN213" s="80">
        <v>84</v>
      </c>
      <c r="BO213" s="80">
        <v>68</v>
      </c>
      <c r="BP213" s="80">
        <v>82</v>
      </c>
      <c r="BQ213" s="80">
        <v>80</v>
      </c>
      <c r="BR213" s="80">
        <v>1048</v>
      </c>
      <c r="BS213" s="80">
        <v>21</v>
      </c>
      <c r="BV213" s="8">
        <f t="shared" si="6"/>
        <v>2020</v>
      </c>
      <c r="BW213" s="8">
        <f t="shared" si="7"/>
        <v>2020</v>
      </c>
    </row>
    <row r="214" spans="1:75" x14ac:dyDescent="0.35">
      <c r="A214" s="2">
        <v>53</v>
      </c>
      <c r="B214" s="49">
        <v>162</v>
      </c>
      <c r="C214" s="50" t="s">
        <v>400</v>
      </c>
      <c r="D214" s="51" t="s">
        <v>401</v>
      </c>
      <c r="E214" s="52" t="s">
        <v>37</v>
      </c>
      <c r="F214" s="52" t="s">
        <v>355</v>
      </c>
      <c r="AP214" s="75">
        <v>88</v>
      </c>
      <c r="AQ214" s="75">
        <v>90</v>
      </c>
      <c r="AR214" s="75">
        <v>85</v>
      </c>
      <c r="AS214" s="75">
        <v>81</v>
      </c>
      <c r="AT214" s="75">
        <v>94</v>
      </c>
      <c r="AU214" s="75">
        <v>88</v>
      </c>
      <c r="AV214" s="75">
        <v>96</v>
      </c>
      <c r="AW214" s="75">
        <v>95</v>
      </c>
      <c r="AX214" s="75">
        <v>75</v>
      </c>
      <c r="AY214" s="75">
        <v>64</v>
      </c>
      <c r="AZ214" s="75">
        <v>82</v>
      </c>
      <c r="BA214" s="75">
        <v>70</v>
      </c>
      <c r="BB214" s="75">
        <v>1008</v>
      </c>
      <c r="BC214" s="75">
        <v>18</v>
      </c>
      <c r="BF214" s="80">
        <v>92</v>
      </c>
      <c r="BG214" s="80">
        <v>95</v>
      </c>
      <c r="BH214" s="80">
        <v>78</v>
      </c>
      <c r="BI214" s="80">
        <v>85</v>
      </c>
      <c r="BJ214" s="80">
        <v>93</v>
      </c>
      <c r="BK214" s="80">
        <v>90</v>
      </c>
      <c r="BL214" s="80">
        <v>95</v>
      </c>
      <c r="BM214" s="80">
        <v>95</v>
      </c>
      <c r="BN214" s="80">
        <v>74</v>
      </c>
      <c r="BO214" s="80">
        <v>65</v>
      </c>
      <c r="BP214" s="80">
        <v>70</v>
      </c>
      <c r="BQ214" s="80">
        <v>76</v>
      </c>
      <c r="BR214" s="80">
        <v>1008</v>
      </c>
      <c r="BS214" s="80">
        <v>16</v>
      </c>
      <c r="BV214" s="8">
        <f t="shared" si="6"/>
        <v>2016</v>
      </c>
      <c r="BW214" s="8">
        <f t="shared" si="7"/>
        <v>2016</v>
      </c>
    </row>
    <row r="215" spans="1:75" x14ac:dyDescent="0.35">
      <c r="A215" s="2"/>
      <c r="B215" s="49"/>
      <c r="C215" s="11"/>
      <c r="D215" s="11"/>
      <c r="E215" s="10"/>
      <c r="F215" s="52"/>
      <c r="G215" s="10"/>
      <c r="H215" s="10"/>
      <c r="I215" s="10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39"/>
      <c r="AN215" s="2"/>
      <c r="AO215" s="2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V215" s="2"/>
    </row>
    <row r="216" spans="1:75" hidden="1" x14ac:dyDescent="0.35">
      <c r="A216" s="2">
        <v>80</v>
      </c>
      <c r="B216" s="10"/>
      <c r="C216" s="11" t="s">
        <v>73</v>
      </c>
      <c r="D216" s="11" t="s">
        <v>74</v>
      </c>
      <c r="E216" s="10" t="s">
        <v>6</v>
      </c>
      <c r="F216" s="2"/>
      <c r="G216" s="10">
        <v>98</v>
      </c>
      <c r="H216" s="10">
        <v>97</v>
      </c>
      <c r="I216" s="10">
        <v>94</v>
      </c>
      <c r="J216" s="2">
        <v>98</v>
      </c>
      <c r="K216" s="2">
        <v>99</v>
      </c>
      <c r="L216" s="2">
        <v>99</v>
      </c>
      <c r="M216" s="2">
        <v>96</v>
      </c>
      <c r="N216" s="2">
        <v>98</v>
      </c>
      <c r="O216" s="2">
        <v>91</v>
      </c>
      <c r="P216" s="2">
        <v>96</v>
      </c>
      <c r="Q216" s="2">
        <v>94</v>
      </c>
      <c r="R216" s="2">
        <v>92</v>
      </c>
      <c r="S216" s="2">
        <v>1152</v>
      </c>
      <c r="T216" s="2">
        <v>55</v>
      </c>
      <c r="U216" s="2"/>
      <c r="V216" s="2">
        <v>95</v>
      </c>
      <c r="W216" s="2">
        <v>96</v>
      </c>
      <c r="X216" s="2">
        <v>95</v>
      </c>
      <c r="Y216" s="2">
        <v>98</v>
      </c>
      <c r="Z216" s="2">
        <v>100</v>
      </c>
      <c r="AA216" s="2">
        <v>99</v>
      </c>
      <c r="AB216" s="2">
        <v>98</v>
      </c>
      <c r="AC216" s="2">
        <v>100</v>
      </c>
      <c r="AD216" s="2">
        <v>87</v>
      </c>
      <c r="AE216" s="2">
        <v>92</v>
      </c>
      <c r="AF216" s="2">
        <v>94</v>
      </c>
      <c r="AG216" s="2">
        <v>94</v>
      </c>
      <c r="AH216" s="2">
        <v>1148</v>
      </c>
      <c r="AI216" s="2">
        <v>40</v>
      </c>
      <c r="AJ216" s="2"/>
      <c r="AK216" s="2">
        <v>2300</v>
      </c>
      <c r="AL216" s="2">
        <v>95</v>
      </c>
      <c r="AM216" s="39">
        <v>447</v>
      </c>
      <c r="AN216" s="2">
        <v>7</v>
      </c>
      <c r="AO216" s="2">
        <v>2307</v>
      </c>
      <c r="AZ216" s="7"/>
      <c r="BA216" s="7"/>
      <c r="BB216" s="7"/>
      <c r="BC216" s="7"/>
      <c r="BD216" s="7"/>
      <c r="BE216" s="7"/>
      <c r="BV216" s="2"/>
    </row>
    <row r="217" spans="1:75" hidden="1" x14ac:dyDescent="0.35">
      <c r="A217" s="2">
        <v>81</v>
      </c>
      <c r="B217" s="10"/>
      <c r="C217" s="11" t="s">
        <v>17</v>
      </c>
      <c r="D217" s="11" t="s">
        <v>88</v>
      </c>
      <c r="E217" s="10" t="s">
        <v>37</v>
      </c>
      <c r="F217" s="2"/>
      <c r="G217" s="10">
        <v>91</v>
      </c>
      <c r="H217" s="10">
        <v>95</v>
      </c>
      <c r="I217" s="10">
        <v>98</v>
      </c>
      <c r="J217" s="2">
        <v>97</v>
      </c>
      <c r="K217" s="2">
        <v>97</v>
      </c>
      <c r="L217" s="2">
        <v>97</v>
      </c>
      <c r="M217" s="2">
        <v>97</v>
      </c>
      <c r="N217" s="2">
        <v>97</v>
      </c>
      <c r="O217" s="2">
        <v>89</v>
      </c>
      <c r="P217" s="2">
        <v>92</v>
      </c>
      <c r="Q217" s="2">
        <v>96</v>
      </c>
      <c r="R217" s="2">
        <v>92</v>
      </c>
      <c r="S217" s="2">
        <v>1138</v>
      </c>
      <c r="T217" s="2">
        <v>42</v>
      </c>
      <c r="U217" s="2"/>
      <c r="V217" s="2">
        <v>93</v>
      </c>
      <c r="W217" s="2">
        <v>92</v>
      </c>
      <c r="X217" s="2">
        <v>95</v>
      </c>
      <c r="Y217" s="2">
        <v>94</v>
      </c>
      <c r="Z217" s="2">
        <v>97</v>
      </c>
      <c r="AA217" s="2">
        <v>99</v>
      </c>
      <c r="AB217" s="2">
        <v>98</v>
      </c>
      <c r="AC217" s="2">
        <v>98</v>
      </c>
      <c r="AD217" s="2">
        <v>92</v>
      </c>
      <c r="AE217" s="2">
        <v>91</v>
      </c>
      <c r="AF217" s="2">
        <v>97</v>
      </c>
      <c r="AG217" s="2">
        <v>94</v>
      </c>
      <c r="AH217" s="2">
        <v>1140</v>
      </c>
      <c r="AI217" s="2">
        <v>37</v>
      </c>
      <c r="AJ217" s="2"/>
      <c r="AK217" s="2">
        <v>2278</v>
      </c>
      <c r="AL217" s="2">
        <v>79</v>
      </c>
      <c r="AM217" s="2"/>
      <c r="AN217" s="2"/>
      <c r="AO217" s="2">
        <v>2278</v>
      </c>
      <c r="AP217" s="7"/>
      <c r="AZ217" s="7"/>
      <c r="BA217" s="7"/>
      <c r="BB217" s="7"/>
      <c r="BC217" s="7"/>
      <c r="BD217" s="7"/>
      <c r="BE217" s="7"/>
      <c r="BV217" s="2"/>
    </row>
    <row r="218" spans="1:75" hidden="1" x14ac:dyDescent="0.35">
      <c r="A218" s="2">
        <v>82</v>
      </c>
      <c r="B218" s="10"/>
      <c r="C218" s="11" t="s">
        <v>57</v>
      </c>
      <c r="D218" s="11" t="s">
        <v>58</v>
      </c>
      <c r="E218" s="10" t="s">
        <v>6</v>
      </c>
      <c r="F218" s="2"/>
      <c r="G218" s="10">
        <v>95</v>
      </c>
      <c r="H218" s="10">
        <v>93</v>
      </c>
      <c r="I218" s="10">
        <v>96</v>
      </c>
      <c r="J218" s="2">
        <v>97</v>
      </c>
      <c r="K218" s="2">
        <v>96</v>
      </c>
      <c r="L218" s="2">
        <v>99</v>
      </c>
      <c r="M218" s="2">
        <v>98</v>
      </c>
      <c r="N218" s="2">
        <v>100</v>
      </c>
      <c r="O218" s="2">
        <v>91</v>
      </c>
      <c r="P218" s="2">
        <v>88</v>
      </c>
      <c r="Q218" s="2">
        <v>93</v>
      </c>
      <c r="R218" s="2">
        <v>89</v>
      </c>
      <c r="S218" s="2">
        <v>1135</v>
      </c>
      <c r="T218" s="2">
        <v>33</v>
      </c>
      <c r="U218" s="2"/>
      <c r="V218" s="2">
        <v>97</v>
      </c>
      <c r="W218" s="2">
        <v>95</v>
      </c>
      <c r="X218" s="2">
        <v>96</v>
      </c>
      <c r="Y218" s="2">
        <v>95</v>
      </c>
      <c r="Z218" s="2">
        <v>96</v>
      </c>
      <c r="AA218" s="2">
        <v>99</v>
      </c>
      <c r="AB218" s="2">
        <v>98</v>
      </c>
      <c r="AC218" s="2">
        <v>96</v>
      </c>
      <c r="AD218" s="2">
        <v>92</v>
      </c>
      <c r="AE218" s="2">
        <v>92</v>
      </c>
      <c r="AF218" s="2">
        <v>95</v>
      </c>
      <c r="AG218" s="2">
        <v>86</v>
      </c>
      <c r="AH218" s="2">
        <v>1137</v>
      </c>
      <c r="AI218" s="2">
        <v>34</v>
      </c>
      <c r="AJ218" s="2"/>
      <c r="AK218" s="2">
        <v>2272</v>
      </c>
      <c r="AL218" s="2">
        <v>67</v>
      </c>
      <c r="AM218" s="2"/>
      <c r="AN218" s="2"/>
      <c r="AO218" s="2">
        <v>2272</v>
      </c>
      <c r="BV218" s="2"/>
    </row>
    <row r="219" spans="1:75" hidden="1" x14ac:dyDescent="0.35">
      <c r="A219" s="2">
        <v>83</v>
      </c>
      <c r="B219" s="10"/>
      <c r="C219" s="11" t="s">
        <v>27</v>
      </c>
      <c r="D219" s="11" t="s">
        <v>28</v>
      </c>
      <c r="E219" s="10" t="s">
        <v>6</v>
      </c>
      <c r="F219" s="2"/>
      <c r="G219" s="10">
        <v>92</v>
      </c>
      <c r="H219" s="10">
        <v>93</v>
      </c>
      <c r="I219" s="10">
        <v>93</v>
      </c>
      <c r="J219" s="2">
        <v>95</v>
      </c>
      <c r="K219" s="2">
        <v>97</v>
      </c>
      <c r="L219" s="2">
        <v>98</v>
      </c>
      <c r="M219" s="2">
        <v>99</v>
      </c>
      <c r="N219" s="2">
        <v>98</v>
      </c>
      <c r="O219" s="2">
        <v>90</v>
      </c>
      <c r="P219" s="2">
        <v>88</v>
      </c>
      <c r="Q219" s="2">
        <v>91</v>
      </c>
      <c r="R219" s="2">
        <v>93</v>
      </c>
      <c r="S219" s="2">
        <v>1127</v>
      </c>
      <c r="T219" s="2">
        <v>38</v>
      </c>
      <c r="U219" s="2"/>
      <c r="V219" s="2">
        <v>98</v>
      </c>
      <c r="W219" s="2">
        <v>97</v>
      </c>
      <c r="X219" s="2">
        <v>94</v>
      </c>
      <c r="Y219" s="2">
        <v>97</v>
      </c>
      <c r="Z219" s="2">
        <v>99</v>
      </c>
      <c r="AA219" s="2">
        <v>98</v>
      </c>
      <c r="AB219" s="2">
        <v>96</v>
      </c>
      <c r="AC219" s="2">
        <v>99</v>
      </c>
      <c r="AD219" s="2">
        <v>92</v>
      </c>
      <c r="AE219" s="2">
        <v>93</v>
      </c>
      <c r="AF219" s="2">
        <v>88</v>
      </c>
      <c r="AG219" s="2">
        <v>88</v>
      </c>
      <c r="AH219" s="2">
        <v>1139</v>
      </c>
      <c r="AI219" s="2">
        <v>40</v>
      </c>
      <c r="AJ219" s="2"/>
      <c r="AK219" s="2">
        <v>2266</v>
      </c>
      <c r="AL219" s="2">
        <v>78</v>
      </c>
      <c r="AM219" s="2"/>
      <c r="AN219" s="2"/>
      <c r="AO219" s="2">
        <v>2266</v>
      </c>
      <c r="BV219" s="2"/>
    </row>
    <row r="220" spans="1:75" hidden="1" x14ac:dyDescent="0.35">
      <c r="A220" s="2">
        <v>84</v>
      </c>
      <c r="B220" s="10"/>
      <c r="C220" s="11" t="s">
        <v>79</v>
      </c>
      <c r="D220" s="11" t="s">
        <v>74</v>
      </c>
      <c r="E220" s="10" t="s">
        <v>6</v>
      </c>
      <c r="F220" s="2"/>
      <c r="G220" s="10">
        <v>95</v>
      </c>
      <c r="H220" s="10">
        <v>91</v>
      </c>
      <c r="I220" s="10">
        <v>95</v>
      </c>
      <c r="J220" s="2">
        <v>96</v>
      </c>
      <c r="K220" s="2">
        <v>99</v>
      </c>
      <c r="L220" s="2">
        <v>96</v>
      </c>
      <c r="M220" s="2">
        <v>98</v>
      </c>
      <c r="N220" s="2">
        <v>99</v>
      </c>
      <c r="O220" s="2">
        <v>89</v>
      </c>
      <c r="P220" s="2">
        <v>94</v>
      </c>
      <c r="Q220" s="2">
        <v>94</v>
      </c>
      <c r="R220" s="2">
        <v>94</v>
      </c>
      <c r="S220" s="2">
        <v>1140</v>
      </c>
      <c r="T220" s="2">
        <v>41</v>
      </c>
      <c r="U220" s="2"/>
      <c r="V220" s="2">
        <v>97</v>
      </c>
      <c r="W220" s="2">
        <v>94</v>
      </c>
      <c r="X220" s="2">
        <v>92</v>
      </c>
      <c r="Y220" s="2">
        <v>92</v>
      </c>
      <c r="Z220" s="2">
        <v>96</v>
      </c>
      <c r="AA220" s="2">
        <v>94</v>
      </c>
      <c r="AB220" s="2">
        <v>98</v>
      </c>
      <c r="AC220" s="2">
        <v>97</v>
      </c>
      <c r="AD220" s="2">
        <v>89</v>
      </c>
      <c r="AE220" s="2">
        <v>94</v>
      </c>
      <c r="AF220" s="2">
        <v>88</v>
      </c>
      <c r="AG220" s="2">
        <v>91</v>
      </c>
      <c r="AH220" s="2">
        <v>1122</v>
      </c>
      <c r="AI220" s="2">
        <v>33</v>
      </c>
      <c r="AJ220" s="2"/>
      <c r="AK220" s="2">
        <v>2262</v>
      </c>
      <c r="AL220" s="2">
        <v>74</v>
      </c>
      <c r="AM220" s="2"/>
      <c r="AN220" s="2"/>
      <c r="AO220" s="2">
        <v>2262</v>
      </c>
      <c r="BV220" s="2"/>
      <c r="BW220" s="7"/>
    </row>
    <row r="221" spans="1:75" hidden="1" x14ac:dyDescent="0.35">
      <c r="A221" s="2">
        <v>85</v>
      </c>
      <c r="B221" s="10"/>
      <c r="C221" s="11" t="s">
        <v>68</v>
      </c>
      <c r="D221" s="11" t="s">
        <v>69</v>
      </c>
      <c r="E221" s="10" t="s">
        <v>70</v>
      </c>
      <c r="F221" s="2"/>
      <c r="G221" s="10">
        <v>97</v>
      </c>
      <c r="H221" s="10">
        <v>98</v>
      </c>
      <c r="I221" s="10">
        <v>94</v>
      </c>
      <c r="J221" s="2">
        <v>91</v>
      </c>
      <c r="K221" s="2">
        <v>98</v>
      </c>
      <c r="L221" s="2">
        <v>95</v>
      </c>
      <c r="M221" s="2">
        <v>97</v>
      </c>
      <c r="N221" s="2">
        <v>97</v>
      </c>
      <c r="O221" s="2">
        <v>86</v>
      </c>
      <c r="P221" s="2">
        <v>91</v>
      </c>
      <c r="Q221" s="2">
        <v>88</v>
      </c>
      <c r="R221" s="2">
        <v>90</v>
      </c>
      <c r="S221" s="2">
        <v>1122</v>
      </c>
      <c r="T221" s="2">
        <v>29</v>
      </c>
      <c r="U221" s="2"/>
      <c r="V221" s="2">
        <v>94</v>
      </c>
      <c r="W221" s="2">
        <v>95</v>
      </c>
      <c r="X221" s="2">
        <v>95</v>
      </c>
      <c r="Y221" s="2">
        <v>95</v>
      </c>
      <c r="Z221" s="2">
        <v>96</v>
      </c>
      <c r="AA221" s="2">
        <v>98</v>
      </c>
      <c r="AB221" s="2">
        <v>99</v>
      </c>
      <c r="AC221" s="2">
        <v>98</v>
      </c>
      <c r="AD221" s="2">
        <v>89</v>
      </c>
      <c r="AE221" s="2">
        <v>91</v>
      </c>
      <c r="AF221" s="2">
        <v>91</v>
      </c>
      <c r="AG221" s="2">
        <v>95</v>
      </c>
      <c r="AH221" s="2">
        <v>1136</v>
      </c>
      <c r="AI221" s="2">
        <v>31</v>
      </c>
      <c r="AJ221" s="2"/>
      <c r="AK221" s="2">
        <v>2258</v>
      </c>
      <c r="AL221" s="2">
        <v>60</v>
      </c>
      <c r="AM221" s="2"/>
      <c r="AN221" s="2"/>
      <c r="AO221" s="2">
        <v>2258</v>
      </c>
      <c r="BV221" s="2"/>
      <c r="BW221" s="7"/>
    </row>
    <row r="222" spans="1:75" hidden="1" x14ac:dyDescent="0.35">
      <c r="A222" s="2">
        <v>86</v>
      </c>
      <c r="B222" s="10"/>
      <c r="C222" s="11" t="s">
        <v>134</v>
      </c>
      <c r="D222" s="11" t="s">
        <v>138</v>
      </c>
      <c r="E222" s="10" t="s">
        <v>6</v>
      </c>
      <c r="F222" s="2"/>
      <c r="G222" s="10">
        <v>94</v>
      </c>
      <c r="H222" s="10">
        <v>93</v>
      </c>
      <c r="I222" s="10">
        <v>93</v>
      </c>
      <c r="J222" s="2">
        <v>92</v>
      </c>
      <c r="K222" s="2">
        <v>99</v>
      </c>
      <c r="L222" s="2">
        <v>100</v>
      </c>
      <c r="M222" s="2">
        <v>98</v>
      </c>
      <c r="N222" s="2">
        <v>96</v>
      </c>
      <c r="O222" s="2">
        <v>82</v>
      </c>
      <c r="P222" s="2">
        <v>90</v>
      </c>
      <c r="Q222" s="2">
        <v>88</v>
      </c>
      <c r="R222" s="2">
        <v>84</v>
      </c>
      <c r="S222" s="2">
        <v>1109</v>
      </c>
      <c r="T222" s="2">
        <v>33</v>
      </c>
      <c r="U222" s="2"/>
      <c r="V222" s="2">
        <v>94</v>
      </c>
      <c r="W222" s="2">
        <v>98</v>
      </c>
      <c r="X222" s="2">
        <v>96</v>
      </c>
      <c r="Y222" s="2">
        <v>99</v>
      </c>
      <c r="Z222" s="2">
        <v>97</v>
      </c>
      <c r="AA222" s="2">
        <v>98</v>
      </c>
      <c r="AB222" s="2">
        <v>97</v>
      </c>
      <c r="AC222" s="2">
        <v>97</v>
      </c>
      <c r="AD222" s="2">
        <v>92</v>
      </c>
      <c r="AE222" s="2">
        <v>92</v>
      </c>
      <c r="AF222" s="2">
        <v>94</v>
      </c>
      <c r="AG222" s="2">
        <v>93</v>
      </c>
      <c r="AH222" s="2">
        <v>1147</v>
      </c>
      <c r="AI222" s="2">
        <v>47</v>
      </c>
      <c r="AJ222" s="2"/>
      <c r="AK222" s="2">
        <v>2256</v>
      </c>
      <c r="AL222" s="2">
        <v>80</v>
      </c>
      <c r="AM222" s="2"/>
      <c r="AN222" s="2"/>
      <c r="AO222" s="2">
        <v>2256</v>
      </c>
      <c r="BV222" s="2"/>
    </row>
    <row r="223" spans="1:75" hidden="1" x14ac:dyDescent="0.35">
      <c r="A223" s="2">
        <v>87</v>
      </c>
      <c r="B223" s="10"/>
      <c r="C223" s="11" t="s">
        <v>123</v>
      </c>
      <c r="D223" s="11" t="s">
        <v>124</v>
      </c>
      <c r="E223" s="10" t="s">
        <v>70</v>
      </c>
      <c r="F223" s="2"/>
      <c r="G223" s="10">
        <v>95</v>
      </c>
      <c r="H223" s="10">
        <v>96</v>
      </c>
      <c r="I223" s="10">
        <v>93</v>
      </c>
      <c r="J223" s="2">
        <v>96</v>
      </c>
      <c r="K223" s="2">
        <v>97</v>
      </c>
      <c r="L223" s="2">
        <v>99</v>
      </c>
      <c r="M223" s="2">
        <v>98</v>
      </c>
      <c r="N223" s="2">
        <v>97</v>
      </c>
      <c r="O223" s="2">
        <v>80</v>
      </c>
      <c r="P223" s="2">
        <v>90</v>
      </c>
      <c r="Q223" s="2">
        <v>88</v>
      </c>
      <c r="R223" s="2">
        <v>88</v>
      </c>
      <c r="S223" s="2">
        <v>1117</v>
      </c>
      <c r="T223" s="2">
        <v>29</v>
      </c>
      <c r="U223" s="2"/>
      <c r="V223" s="2">
        <v>94</v>
      </c>
      <c r="W223" s="2">
        <v>96</v>
      </c>
      <c r="X223" s="2">
        <v>94</v>
      </c>
      <c r="Y223" s="2">
        <v>93</v>
      </c>
      <c r="Z223" s="2">
        <v>98</v>
      </c>
      <c r="AA223" s="2">
        <v>99</v>
      </c>
      <c r="AB223" s="2">
        <v>100</v>
      </c>
      <c r="AC223" s="2">
        <v>98</v>
      </c>
      <c r="AD223" s="2">
        <v>88</v>
      </c>
      <c r="AE223" s="2">
        <v>94</v>
      </c>
      <c r="AF223" s="2">
        <v>91</v>
      </c>
      <c r="AG223" s="2">
        <v>91</v>
      </c>
      <c r="AH223" s="2">
        <v>1136</v>
      </c>
      <c r="AI223" s="2">
        <v>44</v>
      </c>
      <c r="AJ223" s="2"/>
      <c r="AK223" s="2">
        <v>2253</v>
      </c>
      <c r="AL223" s="2">
        <v>73</v>
      </c>
      <c r="AM223" s="2"/>
      <c r="AN223" s="2"/>
      <c r="AO223" s="2">
        <v>2253</v>
      </c>
      <c r="BV223" s="2"/>
    </row>
    <row r="224" spans="1:75" hidden="1" x14ac:dyDescent="0.35">
      <c r="A224" s="2">
        <v>88</v>
      </c>
      <c r="B224" s="10"/>
      <c r="C224" s="11" t="s">
        <v>39</v>
      </c>
      <c r="D224" s="11" t="s">
        <v>40</v>
      </c>
      <c r="E224" s="10" t="s">
        <v>6</v>
      </c>
      <c r="F224" s="2"/>
      <c r="G224" s="10">
        <v>96</v>
      </c>
      <c r="H224" s="10">
        <v>93</v>
      </c>
      <c r="I224" s="10">
        <v>93</v>
      </c>
      <c r="J224" s="2">
        <v>90</v>
      </c>
      <c r="K224" s="2">
        <v>98</v>
      </c>
      <c r="L224" s="2">
        <v>98</v>
      </c>
      <c r="M224" s="2">
        <v>95</v>
      </c>
      <c r="N224" s="2">
        <v>95</v>
      </c>
      <c r="O224" s="2">
        <v>86</v>
      </c>
      <c r="P224" s="2">
        <v>90</v>
      </c>
      <c r="Q224" s="2">
        <v>94</v>
      </c>
      <c r="R224" s="2">
        <v>95</v>
      </c>
      <c r="S224" s="2">
        <v>1123</v>
      </c>
      <c r="T224" s="2">
        <v>36</v>
      </c>
      <c r="U224" s="2"/>
      <c r="V224" s="2">
        <v>93</v>
      </c>
      <c r="W224" s="2">
        <v>95</v>
      </c>
      <c r="X224" s="2">
        <v>94</v>
      </c>
      <c r="Y224" s="2">
        <v>93</v>
      </c>
      <c r="Z224" s="2">
        <v>94</v>
      </c>
      <c r="AA224" s="2">
        <v>95</v>
      </c>
      <c r="AB224" s="2">
        <v>96</v>
      </c>
      <c r="AC224" s="2">
        <v>100</v>
      </c>
      <c r="AD224" s="2">
        <v>93</v>
      </c>
      <c r="AE224" s="2">
        <v>92</v>
      </c>
      <c r="AF224" s="2">
        <v>92</v>
      </c>
      <c r="AG224" s="2">
        <v>92</v>
      </c>
      <c r="AH224" s="2">
        <v>1129</v>
      </c>
      <c r="AI224" s="2">
        <v>32</v>
      </c>
      <c r="AJ224" s="2"/>
      <c r="AK224" s="2">
        <v>2252</v>
      </c>
      <c r="AL224" s="2">
        <v>68</v>
      </c>
      <c r="AM224" s="2"/>
      <c r="AN224" s="2"/>
      <c r="AO224" s="2">
        <v>2252</v>
      </c>
      <c r="BV224" s="2"/>
    </row>
    <row r="225" spans="1:74" hidden="1" x14ac:dyDescent="0.35">
      <c r="A225" s="2">
        <v>89</v>
      </c>
      <c r="B225" s="10"/>
      <c r="C225" s="11" t="s">
        <v>48</v>
      </c>
      <c r="D225" s="11" t="s">
        <v>49</v>
      </c>
      <c r="E225" s="10" t="s">
        <v>6</v>
      </c>
      <c r="F225" s="2"/>
      <c r="G225" s="10">
        <v>90</v>
      </c>
      <c r="H225" s="10">
        <v>99</v>
      </c>
      <c r="I225" s="10">
        <v>93</v>
      </c>
      <c r="J225" s="2">
        <v>94</v>
      </c>
      <c r="K225" s="2">
        <v>91</v>
      </c>
      <c r="L225" s="2">
        <v>95</v>
      </c>
      <c r="M225" s="2">
        <v>98</v>
      </c>
      <c r="N225" s="2">
        <v>99</v>
      </c>
      <c r="O225" s="2">
        <v>89</v>
      </c>
      <c r="P225" s="2">
        <v>86</v>
      </c>
      <c r="Q225" s="2">
        <v>86</v>
      </c>
      <c r="R225" s="2">
        <v>94</v>
      </c>
      <c r="S225" s="2">
        <v>1114</v>
      </c>
      <c r="T225" s="2">
        <v>30</v>
      </c>
      <c r="U225" s="2"/>
      <c r="V225" s="2">
        <v>92</v>
      </c>
      <c r="W225" s="2">
        <v>95</v>
      </c>
      <c r="X225" s="2">
        <v>93</v>
      </c>
      <c r="Y225" s="2">
        <v>92</v>
      </c>
      <c r="Z225" s="2">
        <v>97</v>
      </c>
      <c r="AA225" s="2">
        <v>100</v>
      </c>
      <c r="AB225" s="2">
        <v>99</v>
      </c>
      <c r="AC225" s="2">
        <v>98</v>
      </c>
      <c r="AD225" s="2">
        <v>86</v>
      </c>
      <c r="AE225" s="2">
        <v>91</v>
      </c>
      <c r="AF225" s="2">
        <v>96</v>
      </c>
      <c r="AG225" s="2">
        <v>92</v>
      </c>
      <c r="AH225" s="2">
        <v>1131</v>
      </c>
      <c r="AI225" s="2">
        <v>39</v>
      </c>
      <c r="AJ225" s="2"/>
      <c r="AK225" s="2">
        <v>2245</v>
      </c>
      <c r="AL225" s="2">
        <v>69</v>
      </c>
      <c r="AM225" s="2"/>
      <c r="AN225" s="2"/>
      <c r="AO225" s="2">
        <v>2245</v>
      </c>
      <c r="BV225" s="2"/>
    </row>
    <row r="226" spans="1:74" hidden="1" x14ac:dyDescent="0.35">
      <c r="A226" s="2">
        <v>90</v>
      </c>
      <c r="B226" s="10"/>
      <c r="C226" s="11" t="s">
        <v>21</v>
      </c>
      <c r="D226" s="11" t="s">
        <v>61</v>
      </c>
      <c r="E226" s="10" t="s">
        <v>6</v>
      </c>
      <c r="F226" s="2"/>
      <c r="G226" s="10">
        <v>90</v>
      </c>
      <c r="H226" s="10">
        <v>96</v>
      </c>
      <c r="I226" s="10">
        <v>94</v>
      </c>
      <c r="J226" s="2">
        <v>94</v>
      </c>
      <c r="K226" s="2">
        <v>97</v>
      </c>
      <c r="L226" s="2">
        <v>96</v>
      </c>
      <c r="M226" s="2">
        <v>95</v>
      </c>
      <c r="N226" s="2">
        <v>99</v>
      </c>
      <c r="O226" s="2">
        <v>93</v>
      </c>
      <c r="P226" s="2">
        <v>92</v>
      </c>
      <c r="Q226" s="2">
        <v>89</v>
      </c>
      <c r="R226" s="2">
        <v>91</v>
      </c>
      <c r="S226" s="2">
        <v>1126</v>
      </c>
      <c r="T226" s="2">
        <v>35</v>
      </c>
      <c r="U226" s="2"/>
      <c r="V226" s="2">
        <v>95</v>
      </c>
      <c r="W226" s="2">
        <v>88</v>
      </c>
      <c r="X226" s="2">
        <v>92</v>
      </c>
      <c r="Y226" s="2">
        <v>91</v>
      </c>
      <c r="Z226" s="2">
        <v>96</v>
      </c>
      <c r="AA226" s="2">
        <v>97</v>
      </c>
      <c r="AB226" s="2">
        <v>96</v>
      </c>
      <c r="AC226" s="2">
        <v>95</v>
      </c>
      <c r="AD226" s="2">
        <v>92</v>
      </c>
      <c r="AE226" s="2">
        <v>91</v>
      </c>
      <c r="AF226" s="2">
        <v>92</v>
      </c>
      <c r="AG226" s="2">
        <v>92</v>
      </c>
      <c r="AH226" s="2">
        <v>1117</v>
      </c>
      <c r="AI226" s="2">
        <v>36</v>
      </c>
      <c r="AJ226" s="2"/>
      <c r="AK226" s="2">
        <v>2243</v>
      </c>
      <c r="AL226" s="2">
        <v>71</v>
      </c>
      <c r="AM226" s="2"/>
      <c r="AN226" s="2"/>
      <c r="AO226" s="2">
        <v>2243</v>
      </c>
      <c r="BV226" s="2"/>
    </row>
    <row r="227" spans="1:74" hidden="1" x14ac:dyDescent="0.35">
      <c r="A227" s="2">
        <v>91</v>
      </c>
      <c r="B227" s="10"/>
      <c r="C227" s="11" t="s">
        <v>101</v>
      </c>
      <c r="D227" s="11" t="s">
        <v>102</v>
      </c>
      <c r="E227" s="10" t="s">
        <v>6</v>
      </c>
      <c r="F227" s="2"/>
      <c r="G227" s="10">
        <v>96</v>
      </c>
      <c r="H227" s="10">
        <v>96</v>
      </c>
      <c r="I227" s="10">
        <v>91</v>
      </c>
      <c r="J227" s="2">
        <v>95</v>
      </c>
      <c r="K227" s="2">
        <v>95</v>
      </c>
      <c r="L227" s="2">
        <v>98</v>
      </c>
      <c r="M227" s="2">
        <v>97</v>
      </c>
      <c r="N227" s="2">
        <v>95</v>
      </c>
      <c r="O227" s="2">
        <v>90</v>
      </c>
      <c r="P227" s="2">
        <v>90</v>
      </c>
      <c r="Q227" s="2">
        <v>83</v>
      </c>
      <c r="R227" s="2">
        <v>88</v>
      </c>
      <c r="S227" s="2">
        <v>1114</v>
      </c>
      <c r="T227" s="2">
        <v>31</v>
      </c>
      <c r="U227" s="2"/>
      <c r="V227" s="2">
        <v>94</v>
      </c>
      <c r="W227" s="2">
        <v>95</v>
      </c>
      <c r="X227" s="2">
        <v>90</v>
      </c>
      <c r="Y227" s="2">
        <v>96</v>
      </c>
      <c r="Z227" s="2">
        <v>99</v>
      </c>
      <c r="AA227" s="2">
        <v>96</v>
      </c>
      <c r="AB227" s="2">
        <v>98</v>
      </c>
      <c r="AC227" s="2">
        <v>97</v>
      </c>
      <c r="AD227" s="2">
        <v>89</v>
      </c>
      <c r="AE227" s="2">
        <v>94</v>
      </c>
      <c r="AF227" s="2">
        <v>92</v>
      </c>
      <c r="AG227" s="2">
        <v>88</v>
      </c>
      <c r="AH227" s="2">
        <v>1128</v>
      </c>
      <c r="AI227" s="2">
        <v>41</v>
      </c>
      <c r="AJ227" s="2"/>
      <c r="AK227" s="2">
        <v>2242</v>
      </c>
      <c r="AL227" s="2">
        <v>72</v>
      </c>
      <c r="AM227" s="2"/>
      <c r="AN227" s="2"/>
      <c r="AO227" s="2">
        <v>2242</v>
      </c>
      <c r="BV227" s="2"/>
    </row>
    <row r="228" spans="1:74" hidden="1" x14ac:dyDescent="0.35">
      <c r="A228" s="2">
        <v>92</v>
      </c>
      <c r="B228" s="10"/>
      <c r="C228" s="11" t="s">
        <v>39</v>
      </c>
      <c r="D228" s="11" t="s">
        <v>128</v>
      </c>
      <c r="E228" s="10" t="s">
        <v>6</v>
      </c>
      <c r="F228" s="2"/>
      <c r="G228" s="10">
        <v>91</v>
      </c>
      <c r="H228" s="10">
        <v>97</v>
      </c>
      <c r="I228" s="10">
        <v>96</v>
      </c>
      <c r="J228" s="2">
        <v>94</v>
      </c>
      <c r="K228" s="2">
        <v>95</v>
      </c>
      <c r="L228" s="2">
        <v>97</v>
      </c>
      <c r="M228" s="2">
        <v>95</v>
      </c>
      <c r="N228" s="2">
        <v>99</v>
      </c>
      <c r="O228" s="2">
        <v>88</v>
      </c>
      <c r="P228" s="2">
        <v>93</v>
      </c>
      <c r="Q228" s="2">
        <v>93</v>
      </c>
      <c r="R228" s="2">
        <v>96</v>
      </c>
      <c r="S228" s="2">
        <v>1134</v>
      </c>
      <c r="T228" s="2">
        <v>31</v>
      </c>
      <c r="U228" s="2"/>
      <c r="V228" s="2">
        <v>95</v>
      </c>
      <c r="W228" s="2">
        <v>97</v>
      </c>
      <c r="X228" s="2">
        <v>91</v>
      </c>
      <c r="Y228" s="2">
        <v>97</v>
      </c>
      <c r="Z228" s="2">
        <v>97</v>
      </c>
      <c r="AA228" s="2">
        <v>98</v>
      </c>
      <c r="AB228" s="2">
        <v>96</v>
      </c>
      <c r="AC228" s="2">
        <v>93</v>
      </c>
      <c r="AD228" s="2">
        <v>82</v>
      </c>
      <c r="AE228" s="2">
        <v>85</v>
      </c>
      <c r="AF228" s="2">
        <v>88</v>
      </c>
      <c r="AG228" s="2">
        <v>85</v>
      </c>
      <c r="AH228" s="2">
        <v>1104</v>
      </c>
      <c r="AI228" s="2">
        <v>24</v>
      </c>
      <c r="AJ228" s="2"/>
      <c r="AK228" s="2">
        <v>2238</v>
      </c>
      <c r="AL228" s="2">
        <v>55</v>
      </c>
      <c r="AM228" s="2"/>
      <c r="AN228" s="2"/>
      <c r="AO228" s="2">
        <v>2238</v>
      </c>
      <c r="BV228" s="2"/>
    </row>
    <row r="229" spans="1:74" ht="18" hidden="1" x14ac:dyDescent="0.4">
      <c r="A229" s="2">
        <v>93</v>
      </c>
      <c r="B229" s="10"/>
      <c r="C229" s="11" t="s">
        <v>76</v>
      </c>
      <c r="D229" s="11" t="s">
        <v>77</v>
      </c>
      <c r="E229" s="10" t="s">
        <v>6</v>
      </c>
      <c r="F229" s="2"/>
      <c r="G229" s="10">
        <v>90</v>
      </c>
      <c r="H229" s="10">
        <v>92</v>
      </c>
      <c r="I229" s="10">
        <v>89</v>
      </c>
      <c r="J229" s="2">
        <v>95</v>
      </c>
      <c r="K229" s="2">
        <v>97</v>
      </c>
      <c r="L229" s="2">
        <v>99</v>
      </c>
      <c r="M229" s="2">
        <v>99</v>
      </c>
      <c r="N229" s="2">
        <v>100</v>
      </c>
      <c r="O229" s="2">
        <v>86</v>
      </c>
      <c r="P229" s="2">
        <v>88</v>
      </c>
      <c r="Q229" s="2">
        <v>90</v>
      </c>
      <c r="R229" s="2">
        <v>91</v>
      </c>
      <c r="S229" s="2">
        <v>1116</v>
      </c>
      <c r="T229" s="2">
        <v>34</v>
      </c>
      <c r="U229" s="2"/>
      <c r="V229" s="2">
        <v>96</v>
      </c>
      <c r="W229" s="2">
        <v>94</v>
      </c>
      <c r="X229" s="2">
        <v>92</v>
      </c>
      <c r="Y229" s="2">
        <v>90</v>
      </c>
      <c r="Z229" s="2">
        <v>98</v>
      </c>
      <c r="AA229" s="2">
        <v>98</v>
      </c>
      <c r="AB229" s="2">
        <v>96</v>
      </c>
      <c r="AC229" s="2">
        <v>98</v>
      </c>
      <c r="AD229" s="2">
        <v>87</v>
      </c>
      <c r="AE229" s="2">
        <v>90</v>
      </c>
      <c r="AF229" s="2">
        <v>90</v>
      </c>
      <c r="AG229" s="2">
        <v>91</v>
      </c>
      <c r="AH229" s="2">
        <v>1120</v>
      </c>
      <c r="AI229" s="2">
        <v>26</v>
      </c>
      <c r="AJ229" s="2"/>
      <c r="AK229" s="2">
        <v>2236</v>
      </c>
      <c r="AL229" s="2">
        <v>60</v>
      </c>
      <c r="AM229" s="2"/>
      <c r="AN229" s="2"/>
      <c r="AO229" s="2">
        <v>2236</v>
      </c>
      <c r="AT229" s="6"/>
      <c r="AU229" s="6"/>
      <c r="AV229" s="6"/>
      <c r="AW229" s="6"/>
      <c r="AX229" s="6"/>
      <c r="AY229" s="6"/>
      <c r="BV229" s="2"/>
    </row>
    <row r="230" spans="1:74" hidden="1" x14ac:dyDescent="0.35">
      <c r="A230" s="2">
        <v>94</v>
      </c>
      <c r="B230" s="10"/>
      <c r="C230" s="11" t="s">
        <v>139</v>
      </c>
      <c r="D230" s="11" t="s">
        <v>140</v>
      </c>
      <c r="E230" s="10" t="s">
        <v>6</v>
      </c>
      <c r="F230" s="2"/>
      <c r="G230" s="10">
        <v>94</v>
      </c>
      <c r="H230" s="10">
        <v>93</v>
      </c>
      <c r="I230" s="10">
        <v>94</v>
      </c>
      <c r="J230" s="2">
        <v>94</v>
      </c>
      <c r="K230" s="2">
        <v>96</v>
      </c>
      <c r="L230" s="2">
        <v>93</v>
      </c>
      <c r="M230" s="2">
        <v>94</v>
      </c>
      <c r="N230" s="2">
        <v>97</v>
      </c>
      <c r="O230" s="2">
        <v>87</v>
      </c>
      <c r="P230" s="2">
        <v>83</v>
      </c>
      <c r="Q230" s="2">
        <v>93</v>
      </c>
      <c r="R230" s="2">
        <v>92</v>
      </c>
      <c r="S230" s="2">
        <v>1110</v>
      </c>
      <c r="T230" s="2">
        <v>30</v>
      </c>
      <c r="U230" s="2"/>
      <c r="V230" s="2">
        <v>93</v>
      </c>
      <c r="W230" s="2">
        <v>92</v>
      </c>
      <c r="X230" s="2">
        <v>97</v>
      </c>
      <c r="Y230" s="2">
        <v>96</v>
      </c>
      <c r="Z230" s="2">
        <v>96</v>
      </c>
      <c r="AA230" s="2">
        <v>96</v>
      </c>
      <c r="AB230" s="2">
        <v>98</v>
      </c>
      <c r="AC230" s="2">
        <v>94</v>
      </c>
      <c r="AD230" s="2">
        <v>89</v>
      </c>
      <c r="AE230" s="2">
        <v>94</v>
      </c>
      <c r="AF230" s="2">
        <v>88</v>
      </c>
      <c r="AG230" s="2">
        <v>93</v>
      </c>
      <c r="AH230" s="2">
        <v>1126</v>
      </c>
      <c r="AI230" s="2">
        <v>32</v>
      </c>
      <c r="AJ230" s="2"/>
      <c r="AK230" s="2">
        <v>2236</v>
      </c>
      <c r="AL230" s="2">
        <v>62</v>
      </c>
      <c r="AM230" s="2"/>
      <c r="AN230" s="2"/>
      <c r="AO230" s="2">
        <v>2236</v>
      </c>
      <c r="BV230" s="2"/>
    </row>
    <row r="231" spans="1:74" hidden="1" x14ac:dyDescent="0.35">
      <c r="A231" s="2">
        <v>95</v>
      </c>
      <c r="B231" s="10"/>
      <c r="C231" s="11" t="s">
        <v>105</v>
      </c>
      <c r="D231" s="11" t="s">
        <v>106</v>
      </c>
      <c r="E231" s="10" t="s">
        <v>6</v>
      </c>
      <c r="F231" s="2"/>
      <c r="G231" s="10">
        <v>90</v>
      </c>
      <c r="H231" s="10">
        <v>89</v>
      </c>
      <c r="I231" s="10">
        <v>90</v>
      </c>
      <c r="J231" s="2">
        <v>93</v>
      </c>
      <c r="K231" s="2">
        <v>96</v>
      </c>
      <c r="L231" s="2">
        <v>99</v>
      </c>
      <c r="M231" s="2">
        <v>94</v>
      </c>
      <c r="N231" s="2">
        <v>99</v>
      </c>
      <c r="O231" s="2">
        <v>91</v>
      </c>
      <c r="P231" s="2">
        <v>86</v>
      </c>
      <c r="Q231" s="2">
        <v>89</v>
      </c>
      <c r="R231" s="2">
        <v>89</v>
      </c>
      <c r="S231" s="2">
        <v>1105</v>
      </c>
      <c r="T231" s="2">
        <v>29</v>
      </c>
      <c r="U231" s="2"/>
      <c r="V231" s="2">
        <v>93</v>
      </c>
      <c r="W231" s="2">
        <v>89</v>
      </c>
      <c r="X231" s="2">
        <v>97</v>
      </c>
      <c r="Y231" s="2">
        <v>94</v>
      </c>
      <c r="Z231" s="2">
        <v>98</v>
      </c>
      <c r="AA231" s="2">
        <v>99</v>
      </c>
      <c r="AB231" s="2">
        <v>95</v>
      </c>
      <c r="AC231" s="2">
        <v>99</v>
      </c>
      <c r="AD231" s="2">
        <v>91</v>
      </c>
      <c r="AE231" s="2">
        <v>90</v>
      </c>
      <c r="AF231" s="2">
        <v>89</v>
      </c>
      <c r="AG231" s="2">
        <v>91</v>
      </c>
      <c r="AH231" s="2">
        <v>1125</v>
      </c>
      <c r="AI231" s="2">
        <v>39</v>
      </c>
      <c r="AJ231" s="2"/>
      <c r="AK231" s="2">
        <v>2230</v>
      </c>
      <c r="AL231" s="2">
        <v>68</v>
      </c>
      <c r="AM231" s="2"/>
      <c r="AN231" s="2"/>
      <c r="AO231" s="2">
        <v>2230</v>
      </c>
      <c r="AT231" s="7"/>
      <c r="AU231" s="7"/>
      <c r="AV231" s="7"/>
      <c r="AW231" s="7"/>
      <c r="AX231" s="7"/>
      <c r="AY231" s="7"/>
      <c r="BV231" s="2"/>
    </row>
    <row r="232" spans="1:74" hidden="1" x14ac:dyDescent="0.35">
      <c r="A232" s="2">
        <v>96</v>
      </c>
      <c r="B232" s="10"/>
      <c r="C232" s="11" t="s">
        <v>34</v>
      </c>
      <c r="D232" s="11" t="s">
        <v>35</v>
      </c>
      <c r="E232" s="10" t="s">
        <v>37</v>
      </c>
      <c r="F232" s="2"/>
      <c r="G232" s="10">
        <v>95</v>
      </c>
      <c r="H232" s="10">
        <v>90</v>
      </c>
      <c r="I232" s="10">
        <v>89</v>
      </c>
      <c r="J232" s="2">
        <v>94</v>
      </c>
      <c r="K232" s="2">
        <v>98</v>
      </c>
      <c r="L232" s="2">
        <v>97</v>
      </c>
      <c r="M232" s="2">
        <v>100</v>
      </c>
      <c r="N232" s="2">
        <v>93</v>
      </c>
      <c r="O232" s="2">
        <v>92</v>
      </c>
      <c r="P232" s="2">
        <v>89</v>
      </c>
      <c r="Q232" s="2">
        <v>91</v>
      </c>
      <c r="R232" s="2">
        <v>89</v>
      </c>
      <c r="S232" s="2">
        <v>1117</v>
      </c>
      <c r="T232" s="2">
        <v>23</v>
      </c>
      <c r="U232" s="2"/>
      <c r="V232" s="2">
        <v>91</v>
      </c>
      <c r="W232" s="2">
        <v>87</v>
      </c>
      <c r="X232" s="2">
        <v>93</v>
      </c>
      <c r="Y232" s="2">
        <v>93</v>
      </c>
      <c r="Z232" s="2">
        <v>93</v>
      </c>
      <c r="AA232" s="2">
        <v>95</v>
      </c>
      <c r="AB232" s="2">
        <v>98</v>
      </c>
      <c r="AC232" s="2">
        <v>97</v>
      </c>
      <c r="AD232" s="2">
        <v>91</v>
      </c>
      <c r="AE232" s="2">
        <v>94</v>
      </c>
      <c r="AF232" s="2">
        <v>85</v>
      </c>
      <c r="AG232" s="2">
        <v>90</v>
      </c>
      <c r="AH232" s="2">
        <v>1107</v>
      </c>
      <c r="AI232" s="2">
        <v>23</v>
      </c>
      <c r="AJ232" s="2"/>
      <c r="AK232" s="2">
        <v>2224</v>
      </c>
      <c r="AL232" s="2">
        <v>46</v>
      </c>
      <c r="AM232" s="2"/>
      <c r="AN232" s="2"/>
      <c r="AO232" s="2">
        <v>2224</v>
      </c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2"/>
    </row>
    <row r="233" spans="1:74" hidden="1" x14ac:dyDescent="0.35">
      <c r="A233" s="2">
        <v>97</v>
      </c>
      <c r="B233" s="10"/>
      <c r="C233" s="11" t="s">
        <v>66</v>
      </c>
      <c r="D233" s="11" t="s">
        <v>67</v>
      </c>
      <c r="E233" s="10" t="s">
        <v>6</v>
      </c>
      <c r="F233" s="2"/>
      <c r="G233" s="10">
        <v>90</v>
      </c>
      <c r="H233" s="10">
        <v>93</v>
      </c>
      <c r="I233" s="10">
        <v>92</v>
      </c>
      <c r="J233" s="2">
        <v>95</v>
      </c>
      <c r="K233" s="2">
        <v>98</v>
      </c>
      <c r="L233" s="2">
        <v>97</v>
      </c>
      <c r="M233" s="2">
        <v>94</v>
      </c>
      <c r="N233" s="2">
        <v>94</v>
      </c>
      <c r="O233" s="2">
        <v>88</v>
      </c>
      <c r="P233" s="2">
        <v>80</v>
      </c>
      <c r="Q233" s="2">
        <v>89</v>
      </c>
      <c r="R233" s="2">
        <v>87</v>
      </c>
      <c r="S233" s="2">
        <v>1097</v>
      </c>
      <c r="T233" s="2">
        <v>22</v>
      </c>
      <c r="U233" s="2"/>
      <c r="V233" s="2">
        <v>88</v>
      </c>
      <c r="W233" s="2">
        <v>91</v>
      </c>
      <c r="X233" s="2">
        <v>93</v>
      </c>
      <c r="Y233" s="2">
        <v>93</v>
      </c>
      <c r="Z233" s="2">
        <v>97</v>
      </c>
      <c r="AA233" s="2">
        <v>98</v>
      </c>
      <c r="AB233" s="2">
        <v>97</v>
      </c>
      <c r="AC233" s="2">
        <v>94</v>
      </c>
      <c r="AD233" s="2">
        <v>89</v>
      </c>
      <c r="AE233" s="2">
        <v>93</v>
      </c>
      <c r="AF233" s="2">
        <v>88</v>
      </c>
      <c r="AG233" s="2">
        <v>89</v>
      </c>
      <c r="AH233" s="2">
        <v>1110</v>
      </c>
      <c r="AI233" s="2">
        <v>31</v>
      </c>
      <c r="AJ233" s="2"/>
      <c r="AK233" s="2">
        <v>2207</v>
      </c>
      <c r="AL233" s="2">
        <v>53</v>
      </c>
      <c r="AM233" s="2"/>
      <c r="AN233" s="2"/>
      <c r="AO233" s="2">
        <v>2207</v>
      </c>
      <c r="AQ233" s="7"/>
      <c r="AR233" s="7"/>
      <c r="AS233" s="7"/>
      <c r="BV233" s="2"/>
    </row>
    <row r="234" spans="1:74" hidden="1" x14ac:dyDescent="0.35">
      <c r="A234" s="2">
        <v>98</v>
      </c>
      <c r="B234" s="10"/>
      <c r="C234" s="11" t="s">
        <v>141</v>
      </c>
      <c r="D234" s="11" t="s">
        <v>142</v>
      </c>
      <c r="E234" s="10" t="s">
        <v>6</v>
      </c>
      <c r="F234" s="2"/>
      <c r="G234" s="10">
        <v>90</v>
      </c>
      <c r="H234" s="10">
        <v>90</v>
      </c>
      <c r="I234" s="10">
        <v>95</v>
      </c>
      <c r="J234" s="2">
        <v>91</v>
      </c>
      <c r="K234" s="2">
        <v>97</v>
      </c>
      <c r="L234" s="2">
        <v>96</v>
      </c>
      <c r="M234" s="2">
        <v>97</v>
      </c>
      <c r="N234" s="2">
        <v>97</v>
      </c>
      <c r="O234" s="2">
        <v>91</v>
      </c>
      <c r="P234" s="2">
        <v>81</v>
      </c>
      <c r="Q234" s="2">
        <v>85</v>
      </c>
      <c r="R234" s="2">
        <v>95</v>
      </c>
      <c r="S234" s="2">
        <v>1105</v>
      </c>
      <c r="T234" s="2">
        <v>25</v>
      </c>
      <c r="U234" s="2"/>
      <c r="V234" s="2">
        <v>90</v>
      </c>
      <c r="W234" s="2">
        <v>88</v>
      </c>
      <c r="X234" s="2">
        <v>97</v>
      </c>
      <c r="Y234" s="2">
        <v>90</v>
      </c>
      <c r="Z234" s="2">
        <v>94</v>
      </c>
      <c r="AA234" s="2">
        <v>99</v>
      </c>
      <c r="AB234" s="2">
        <v>96</v>
      </c>
      <c r="AC234" s="2">
        <v>95</v>
      </c>
      <c r="AD234" s="2">
        <v>89</v>
      </c>
      <c r="AE234" s="2">
        <v>88</v>
      </c>
      <c r="AF234" s="2">
        <v>86</v>
      </c>
      <c r="AG234" s="2">
        <v>89</v>
      </c>
      <c r="AH234" s="2">
        <v>1101</v>
      </c>
      <c r="AI234" s="2">
        <v>23</v>
      </c>
      <c r="AJ234" s="2"/>
      <c r="AK234" s="2">
        <v>2206</v>
      </c>
      <c r="AL234" s="2">
        <v>48</v>
      </c>
      <c r="AM234" s="2"/>
      <c r="AN234" s="2"/>
      <c r="AO234" s="2">
        <v>2206</v>
      </c>
      <c r="AQ234" s="7"/>
      <c r="AR234" s="7"/>
      <c r="AS234" s="7"/>
      <c r="BV234" s="2"/>
    </row>
    <row r="235" spans="1:74" hidden="1" x14ac:dyDescent="0.35">
      <c r="A235" s="2">
        <v>99</v>
      </c>
      <c r="B235" s="10"/>
      <c r="C235" s="11" t="s">
        <v>54</v>
      </c>
      <c r="D235" s="11" t="s">
        <v>55</v>
      </c>
      <c r="E235" s="10" t="s">
        <v>6</v>
      </c>
      <c r="F235" s="2"/>
      <c r="G235" s="10">
        <v>91</v>
      </c>
      <c r="H235" s="10">
        <v>94</v>
      </c>
      <c r="I235" s="10">
        <v>93</v>
      </c>
      <c r="J235" s="2">
        <v>87</v>
      </c>
      <c r="K235" s="2">
        <v>99</v>
      </c>
      <c r="L235" s="2">
        <v>100</v>
      </c>
      <c r="M235" s="2">
        <v>96</v>
      </c>
      <c r="N235" s="2">
        <v>96</v>
      </c>
      <c r="O235" s="2">
        <v>93</v>
      </c>
      <c r="P235" s="2">
        <v>82</v>
      </c>
      <c r="Q235" s="2">
        <v>92</v>
      </c>
      <c r="R235" s="2">
        <v>87</v>
      </c>
      <c r="S235" s="2">
        <v>1110</v>
      </c>
      <c r="T235" s="2">
        <v>37</v>
      </c>
      <c r="U235" s="2"/>
      <c r="V235" s="2">
        <v>91</v>
      </c>
      <c r="W235" s="2">
        <v>90</v>
      </c>
      <c r="X235" s="2">
        <v>92</v>
      </c>
      <c r="Y235" s="2">
        <v>87</v>
      </c>
      <c r="Z235" s="2">
        <v>93</v>
      </c>
      <c r="AA235" s="2">
        <v>97</v>
      </c>
      <c r="AB235" s="2">
        <v>98</v>
      </c>
      <c r="AC235" s="2">
        <v>98</v>
      </c>
      <c r="AD235" s="2">
        <v>89</v>
      </c>
      <c r="AE235" s="2">
        <v>88</v>
      </c>
      <c r="AF235" s="2">
        <v>90</v>
      </c>
      <c r="AG235" s="2">
        <v>80</v>
      </c>
      <c r="AH235" s="2">
        <v>1093</v>
      </c>
      <c r="AI235" s="2">
        <v>32</v>
      </c>
      <c r="AJ235" s="2"/>
      <c r="AK235" s="2">
        <v>2203</v>
      </c>
      <c r="AL235" s="2">
        <v>69</v>
      </c>
      <c r="AM235" s="2"/>
      <c r="AN235" s="2"/>
      <c r="AO235" s="2">
        <v>2203</v>
      </c>
      <c r="AP235" s="7"/>
      <c r="BV235" s="2"/>
    </row>
    <row r="236" spans="1:74" hidden="1" x14ac:dyDescent="0.35">
      <c r="A236" s="2">
        <v>100</v>
      </c>
      <c r="B236" s="10"/>
      <c r="C236" s="11" t="s">
        <v>86</v>
      </c>
      <c r="D236" s="11" t="s">
        <v>87</v>
      </c>
      <c r="E236" s="10" t="s">
        <v>37</v>
      </c>
      <c r="F236" s="2"/>
      <c r="G236" s="10">
        <v>92</v>
      </c>
      <c r="H236" s="10">
        <v>92</v>
      </c>
      <c r="I236" s="10">
        <v>92</v>
      </c>
      <c r="J236" s="2">
        <v>90</v>
      </c>
      <c r="K236" s="2">
        <v>97</v>
      </c>
      <c r="L236" s="2">
        <v>98</v>
      </c>
      <c r="M236" s="2">
        <v>94</v>
      </c>
      <c r="N236" s="2">
        <v>95</v>
      </c>
      <c r="O236" s="2">
        <v>93</v>
      </c>
      <c r="P236" s="2">
        <v>82</v>
      </c>
      <c r="Q236" s="2">
        <v>93</v>
      </c>
      <c r="R236" s="2">
        <v>84</v>
      </c>
      <c r="S236" s="2">
        <v>1102</v>
      </c>
      <c r="T236" s="2">
        <v>28</v>
      </c>
      <c r="U236" s="2"/>
      <c r="V236" s="2">
        <v>91</v>
      </c>
      <c r="W236" s="2">
        <v>90</v>
      </c>
      <c r="X236" s="2">
        <v>89</v>
      </c>
      <c r="Y236" s="2">
        <v>90</v>
      </c>
      <c r="Z236" s="2">
        <v>93</v>
      </c>
      <c r="AA236" s="2">
        <v>100</v>
      </c>
      <c r="AB236" s="2">
        <v>96</v>
      </c>
      <c r="AC236" s="2">
        <v>94</v>
      </c>
      <c r="AD236" s="2">
        <v>91</v>
      </c>
      <c r="AE236" s="2">
        <v>91</v>
      </c>
      <c r="AF236" s="2">
        <v>89</v>
      </c>
      <c r="AG236" s="2">
        <v>87</v>
      </c>
      <c r="AH236" s="2">
        <v>1101</v>
      </c>
      <c r="AI236" s="2">
        <v>29</v>
      </c>
      <c r="AJ236" s="2"/>
      <c r="AK236" s="2">
        <v>2203</v>
      </c>
      <c r="AL236" s="2">
        <v>57</v>
      </c>
      <c r="AM236" s="2"/>
      <c r="AN236" s="2"/>
      <c r="AO236" s="2">
        <v>2203</v>
      </c>
      <c r="AP236" s="7"/>
      <c r="BV236" s="2"/>
    </row>
    <row r="237" spans="1:74" hidden="1" x14ac:dyDescent="0.35">
      <c r="A237" s="2">
        <v>101</v>
      </c>
      <c r="B237" s="10"/>
      <c r="C237" s="11" t="s">
        <v>57</v>
      </c>
      <c r="D237" s="11" t="s">
        <v>136</v>
      </c>
      <c r="E237" s="10" t="s">
        <v>6</v>
      </c>
      <c r="F237" s="2"/>
      <c r="G237" s="10">
        <v>91</v>
      </c>
      <c r="H237" s="10">
        <v>93</v>
      </c>
      <c r="I237" s="10">
        <v>97</v>
      </c>
      <c r="J237" s="19">
        <v>92</v>
      </c>
      <c r="K237" s="19">
        <v>100</v>
      </c>
      <c r="L237" s="19">
        <v>98</v>
      </c>
      <c r="M237" s="19">
        <v>97</v>
      </c>
      <c r="N237" s="19">
        <v>100</v>
      </c>
      <c r="O237" s="19">
        <v>86</v>
      </c>
      <c r="P237" s="19">
        <v>80</v>
      </c>
      <c r="Q237" s="19">
        <v>86</v>
      </c>
      <c r="R237" s="19">
        <v>86</v>
      </c>
      <c r="S237" s="19">
        <v>1106</v>
      </c>
      <c r="T237" s="19">
        <v>30</v>
      </c>
      <c r="U237" s="19"/>
      <c r="V237" s="19">
        <v>94</v>
      </c>
      <c r="W237" s="19">
        <v>94</v>
      </c>
      <c r="X237" s="19">
        <v>94</v>
      </c>
      <c r="Y237" s="19">
        <v>93</v>
      </c>
      <c r="Z237" s="19">
        <v>95</v>
      </c>
      <c r="AA237" s="19">
        <v>98</v>
      </c>
      <c r="AB237" s="19">
        <v>97</v>
      </c>
      <c r="AC237" s="19">
        <v>97</v>
      </c>
      <c r="AD237" s="19">
        <v>85</v>
      </c>
      <c r="AE237" s="19">
        <v>81</v>
      </c>
      <c r="AF237" s="19">
        <v>76</v>
      </c>
      <c r="AG237" s="19">
        <v>83</v>
      </c>
      <c r="AH237" s="19">
        <v>1087</v>
      </c>
      <c r="AI237" s="19">
        <v>27</v>
      </c>
      <c r="AJ237" s="19"/>
      <c r="AK237" s="19">
        <v>2193</v>
      </c>
      <c r="AL237" s="19">
        <v>57</v>
      </c>
      <c r="AM237" s="2"/>
      <c r="AN237" s="2"/>
      <c r="AO237" s="2">
        <v>2193</v>
      </c>
      <c r="BV237" s="2"/>
    </row>
    <row r="238" spans="1:74" hidden="1" x14ac:dyDescent="0.35">
      <c r="A238" s="2">
        <v>102</v>
      </c>
      <c r="B238" s="10"/>
      <c r="C238" s="11" t="s">
        <v>134</v>
      </c>
      <c r="D238" s="11" t="s">
        <v>135</v>
      </c>
      <c r="E238" s="10" t="s">
        <v>37</v>
      </c>
      <c r="F238" s="2"/>
      <c r="G238" s="10">
        <v>92</v>
      </c>
      <c r="H238" s="10">
        <v>89</v>
      </c>
      <c r="I238" s="10">
        <v>92</v>
      </c>
      <c r="J238" s="2">
        <v>93</v>
      </c>
      <c r="K238" s="2">
        <v>96</v>
      </c>
      <c r="L238" s="2">
        <v>98</v>
      </c>
      <c r="M238" s="2">
        <v>98</v>
      </c>
      <c r="N238" s="2">
        <v>97</v>
      </c>
      <c r="O238" s="2">
        <v>84</v>
      </c>
      <c r="P238" s="2">
        <v>88</v>
      </c>
      <c r="Q238" s="2">
        <v>84</v>
      </c>
      <c r="R238" s="2">
        <v>87</v>
      </c>
      <c r="S238" s="2">
        <v>1098</v>
      </c>
      <c r="T238" s="2">
        <v>25</v>
      </c>
      <c r="U238" s="2"/>
      <c r="V238" s="2">
        <v>96</v>
      </c>
      <c r="W238" s="2">
        <v>92</v>
      </c>
      <c r="X238" s="2">
        <v>92</v>
      </c>
      <c r="Y238" s="2">
        <v>87</v>
      </c>
      <c r="Z238" s="2">
        <v>96</v>
      </c>
      <c r="AA238" s="2">
        <v>97</v>
      </c>
      <c r="AB238" s="2">
        <v>93</v>
      </c>
      <c r="AC238" s="2">
        <v>97</v>
      </c>
      <c r="AD238" s="2">
        <v>83</v>
      </c>
      <c r="AE238" s="2">
        <v>88</v>
      </c>
      <c r="AF238" s="2">
        <v>80</v>
      </c>
      <c r="AG238" s="2">
        <v>89</v>
      </c>
      <c r="AH238" s="2">
        <v>1090</v>
      </c>
      <c r="AI238" s="2">
        <v>25</v>
      </c>
      <c r="AJ238" s="2"/>
      <c r="AK238" s="2">
        <v>2188</v>
      </c>
      <c r="AL238" s="2">
        <v>50</v>
      </c>
      <c r="AM238" s="2"/>
      <c r="AN238" s="2"/>
      <c r="AO238" s="2">
        <v>2188</v>
      </c>
      <c r="AT238" s="7"/>
      <c r="AU238" s="7"/>
      <c r="AV238" s="7"/>
      <c r="AW238" s="7"/>
      <c r="AX238" s="7"/>
      <c r="AY238" s="7"/>
      <c r="BV238" s="2"/>
    </row>
    <row r="239" spans="1:74" hidden="1" x14ac:dyDescent="0.35">
      <c r="A239" s="2">
        <v>103</v>
      </c>
      <c r="B239" s="10"/>
      <c r="C239" s="11" t="s">
        <v>119</v>
      </c>
      <c r="D239" s="11" t="s">
        <v>120</v>
      </c>
      <c r="E239" s="10" t="s">
        <v>37</v>
      </c>
      <c r="F239" s="2"/>
      <c r="G239" s="10">
        <v>87</v>
      </c>
      <c r="H239" s="10">
        <v>92</v>
      </c>
      <c r="I239" s="10">
        <v>90</v>
      </c>
      <c r="J239" s="2">
        <v>92</v>
      </c>
      <c r="K239" s="2">
        <v>97</v>
      </c>
      <c r="L239" s="2">
        <v>97</v>
      </c>
      <c r="M239" s="2">
        <v>95</v>
      </c>
      <c r="N239" s="2">
        <v>92</v>
      </c>
      <c r="O239" s="2">
        <v>91</v>
      </c>
      <c r="P239" s="2">
        <v>86</v>
      </c>
      <c r="Q239" s="2">
        <v>88</v>
      </c>
      <c r="R239" s="2">
        <v>86</v>
      </c>
      <c r="S239" s="2">
        <v>1093</v>
      </c>
      <c r="T239" s="2">
        <v>22</v>
      </c>
      <c r="U239" s="2"/>
      <c r="V239" s="2">
        <v>91</v>
      </c>
      <c r="W239" s="2">
        <v>86</v>
      </c>
      <c r="X239" s="2">
        <v>88</v>
      </c>
      <c r="Y239" s="2">
        <v>90</v>
      </c>
      <c r="Z239" s="2">
        <v>96</v>
      </c>
      <c r="AA239" s="2">
        <v>90</v>
      </c>
      <c r="AB239" s="2">
        <v>97</v>
      </c>
      <c r="AC239" s="2">
        <v>97</v>
      </c>
      <c r="AD239" s="2">
        <v>88</v>
      </c>
      <c r="AE239" s="2">
        <v>92</v>
      </c>
      <c r="AF239" s="2">
        <v>86</v>
      </c>
      <c r="AG239" s="2">
        <v>90</v>
      </c>
      <c r="AH239" s="2">
        <v>1091</v>
      </c>
      <c r="AI239" s="2">
        <v>27</v>
      </c>
      <c r="AJ239" s="2"/>
      <c r="AK239" s="2">
        <v>2184</v>
      </c>
      <c r="AL239" s="2">
        <v>49</v>
      </c>
      <c r="AM239" s="2"/>
      <c r="AN239" s="2"/>
      <c r="AO239" s="2">
        <v>2184</v>
      </c>
      <c r="BV239" s="2"/>
    </row>
    <row r="240" spans="1:74" hidden="1" x14ac:dyDescent="0.35">
      <c r="A240" s="2">
        <v>104</v>
      </c>
      <c r="B240" s="10"/>
      <c r="C240" s="11" t="s">
        <v>113</v>
      </c>
      <c r="D240" s="11" t="s">
        <v>144</v>
      </c>
      <c r="E240" s="10" t="s">
        <v>37</v>
      </c>
      <c r="F240" s="2"/>
      <c r="G240" s="10">
        <v>96</v>
      </c>
      <c r="H240" s="10">
        <v>92</v>
      </c>
      <c r="I240" s="10">
        <v>87</v>
      </c>
      <c r="J240" s="2">
        <v>88</v>
      </c>
      <c r="K240" s="2">
        <v>95</v>
      </c>
      <c r="L240" s="2">
        <v>100</v>
      </c>
      <c r="M240" s="2">
        <v>95</v>
      </c>
      <c r="N240" s="2">
        <v>99</v>
      </c>
      <c r="O240" s="2">
        <v>87</v>
      </c>
      <c r="P240" s="2">
        <v>88</v>
      </c>
      <c r="Q240" s="2">
        <v>76</v>
      </c>
      <c r="R240" s="2">
        <v>86</v>
      </c>
      <c r="S240" s="2">
        <v>1089</v>
      </c>
      <c r="T240" s="2">
        <v>24</v>
      </c>
      <c r="U240" s="2"/>
      <c r="V240" s="2">
        <v>90</v>
      </c>
      <c r="W240" s="2">
        <v>93</v>
      </c>
      <c r="X240" s="2">
        <v>93</v>
      </c>
      <c r="Y240" s="2">
        <v>89</v>
      </c>
      <c r="Z240" s="2">
        <v>95</v>
      </c>
      <c r="AA240" s="2">
        <v>97</v>
      </c>
      <c r="AB240" s="2">
        <v>96</v>
      </c>
      <c r="AC240" s="2">
        <v>97</v>
      </c>
      <c r="AD240" s="2">
        <v>84</v>
      </c>
      <c r="AE240" s="2">
        <v>76</v>
      </c>
      <c r="AF240" s="2">
        <v>86</v>
      </c>
      <c r="AG240" s="2">
        <v>90</v>
      </c>
      <c r="AH240" s="2">
        <v>1086</v>
      </c>
      <c r="AI240" s="2">
        <v>30</v>
      </c>
      <c r="AJ240" s="2"/>
      <c r="AK240" s="2">
        <v>2175</v>
      </c>
      <c r="AL240" s="2">
        <v>54</v>
      </c>
      <c r="AM240" s="2"/>
      <c r="AN240" s="2"/>
      <c r="AO240" s="2">
        <v>2175</v>
      </c>
      <c r="BV240" s="2"/>
    </row>
    <row r="241" spans="1:74" hidden="1" x14ac:dyDescent="0.35">
      <c r="A241" s="2">
        <v>105</v>
      </c>
      <c r="B241" s="10"/>
      <c r="C241" s="11" t="s">
        <v>116</v>
      </c>
      <c r="D241" s="11" t="s">
        <v>117</v>
      </c>
      <c r="E241" s="10" t="s">
        <v>6</v>
      </c>
      <c r="F241" s="2"/>
      <c r="G241" s="10">
        <v>88</v>
      </c>
      <c r="H241" s="10">
        <v>94</v>
      </c>
      <c r="I241" s="10">
        <v>92</v>
      </c>
      <c r="J241" s="2">
        <v>86</v>
      </c>
      <c r="K241" s="2">
        <v>96</v>
      </c>
      <c r="L241" s="2">
        <v>95</v>
      </c>
      <c r="M241" s="2">
        <v>98</v>
      </c>
      <c r="N241" s="2">
        <v>97</v>
      </c>
      <c r="O241" s="2">
        <v>80</v>
      </c>
      <c r="P241" s="2">
        <v>84</v>
      </c>
      <c r="Q241" s="2">
        <v>85</v>
      </c>
      <c r="R241" s="2">
        <v>82</v>
      </c>
      <c r="S241" s="2">
        <v>1077</v>
      </c>
      <c r="T241" s="2">
        <v>27</v>
      </c>
      <c r="U241" s="2"/>
      <c r="V241" s="2">
        <v>93</v>
      </c>
      <c r="W241" s="2">
        <v>93</v>
      </c>
      <c r="X241" s="2">
        <v>92</v>
      </c>
      <c r="Y241" s="2">
        <v>93</v>
      </c>
      <c r="Z241" s="2">
        <v>97</v>
      </c>
      <c r="AA241" s="2">
        <v>99</v>
      </c>
      <c r="AB241" s="2">
        <v>94</v>
      </c>
      <c r="AC241" s="2">
        <v>93</v>
      </c>
      <c r="AD241" s="2">
        <v>81</v>
      </c>
      <c r="AE241" s="2">
        <v>84</v>
      </c>
      <c r="AF241" s="2">
        <v>84</v>
      </c>
      <c r="AG241" s="2">
        <v>87</v>
      </c>
      <c r="AH241" s="2">
        <v>1090</v>
      </c>
      <c r="AI241" s="2">
        <v>25</v>
      </c>
      <c r="AJ241" s="2"/>
      <c r="AK241" s="2">
        <v>2167</v>
      </c>
      <c r="AL241" s="2">
        <v>52</v>
      </c>
      <c r="AM241" s="2"/>
      <c r="AN241" s="2"/>
      <c r="AO241" s="2">
        <v>2167</v>
      </c>
      <c r="BV241" s="2"/>
    </row>
    <row r="242" spans="1:74" hidden="1" x14ac:dyDescent="0.35">
      <c r="A242" s="2">
        <v>106</v>
      </c>
      <c r="B242" s="10"/>
      <c r="C242" s="11" t="s">
        <v>109</v>
      </c>
      <c r="D242" s="11" t="s">
        <v>87</v>
      </c>
      <c r="E242" s="10" t="s">
        <v>70</v>
      </c>
      <c r="F242" s="2"/>
      <c r="G242" s="10">
        <v>95</v>
      </c>
      <c r="H242" s="10">
        <v>92</v>
      </c>
      <c r="I242" s="10">
        <v>90</v>
      </c>
      <c r="J242" s="2">
        <v>90</v>
      </c>
      <c r="K242" s="2">
        <v>97</v>
      </c>
      <c r="L242" s="2">
        <v>93</v>
      </c>
      <c r="M242" s="2">
        <v>97</v>
      </c>
      <c r="N242" s="2">
        <v>95</v>
      </c>
      <c r="O242" s="2">
        <v>88</v>
      </c>
      <c r="P242" s="2">
        <v>83</v>
      </c>
      <c r="Q242" s="2">
        <v>87</v>
      </c>
      <c r="R242" s="2">
        <v>83</v>
      </c>
      <c r="S242" s="2">
        <v>1090</v>
      </c>
      <c r="T242" s="2">
        <v>23</v>
      </c>
      <c r="U242" s="2"/>
      <c r="V242" s="2">
        <v>87</v>
      </c>
      <c r="W242" s="2">
        <v>91</v>
      </c>
      <c r="X242" s="2">
        <v>90</v>
      </c>
      <c r="Y242" s="2">
        <v>91</v>
      </c>
      <c r="Z242" s="2">
        <v>97</v>
      </c>
      <c r="AA242" s="2">
        <v>91</v>
      </c>
      <c r="AB242" s="2">
        <v>95</v>
      </c>
      <c r="AC242" s="2">
        <v>93</v>
      </c>
      <c r="AD242" s="2">
        <v>88</v>
      </c>
      <c r="AE242" s="2">
        <v>86</v>
      </c>
      <c r="AF242" s="2">
        <v>86</v>
      </c>
      <c r="AG242" s="2">
        <v>82</v>
      </c>
      <c r="AH242" s="2">
        <v>1077</v>
      </c>
      <c r="AI242" s="2">
        <v>19</v>
      </c>
      <c r="AJ242" s="2"/>
      <c r="AK242" s="2">
        <v>2167</v>
      </c>
      <c r="AL242" s="2">
        <v>42</v>
      </c>
      <c r="AM242" s="2"/>
      <c r="AN242" s="2"/>
      <c r="AO242" s="2">
        <v>2167</v>
      </c>
      <c r="BV242" s="2"/>
    </row>
    <row r="243" spans="1:74" hidden="1" x14ac:dyDescent="0.35">
      <c r="A243" s="2">
        <v>107</v>
      </c>
      <c r="B243" s="10"/>
      <c r="C243" s="11" t="s">
        <v>116</v>
      </c>
      <c r="D243" s="11" t="s">
        <v>151</v>
      </c>
      <c r="E243" s="10" t="s">
        <v>6</v>
      </c>
      <c r="F243" s="2"/>
      <c r="G243" s="10">
        <v>95</v>
      </c>
      <c r="H243" s="10">
        <v>91</v>
      </c>
      <c r="I243" s="10">
        <v>95</v>
      </c>
      <c r="J243" s="2">
        <v>92</v>
      </c>
      <c r="K243" s="2">
        <v>97</v>
      </c>
      <c r="L243" s="2">
        <v>92</v>
      </c>
      <c r="M243" s="2">
        <v>92</v>
      </c>
      <c r="N243" s="2">
        <v>92</v>
      </c>
      <c r="O243" s="2">
        <v>81</v>
      </c>
      <c r="P243" s="2">
        <v>85</v>
      </c>
      <c r="Q243" s="2">
        <v>85</v>
      </c>
      <c r="R243" s="2">
        <v>86</v>
      </c>
      <c r="S243" s="2">
        <v>1083</v>
      </c>
      <c r="T243" s="2">
        <v>27</v>
      </c>
      <c r="U243" s="2"/>
      <c r="V243" s="2">
        <v>95</v>
      </c>
      <c r="W243" s="2">
        <v>89</v>
      </c>
      <c r="X243" s="2">
        <v>90</v>
      </c>
      <c r="Y243" s="2">
        <v>93</v>
      </c>
      <c r="Z243" s="2">
        <v>95</v>
      </c>
      <c r="AA243" s="2">
        <v>97</v>
      </c>
      <c r="AB243" s="2">
        <v>94</v>
      </c>
      <c r="AC243" s="2">
        <v>95</v>
      </c>
      <c r="AD243" s="2">
        <v>78</v>
      </c>
      <c r="AE243" s="2">
        <v>80</v>
      </c>
      <c r="AF243" s="2">
        <v>86</v>
      </c>
      <c r="AG243" s="2">
        <v>83</v>
      </c>
      <c r="AH243" s="2">
        <v>1075</v>
      </c>
      <c r="AI243" s="2">
        <v>20</v>
      </c>
      <c r="AJ243" s="2"/>
      <c r="AK243" s="2">
        <v>2158</v>
      </c>
      <c r="AL243" s="2">
        <v>47</v>
      </c>
      <c r="AM243" s="2"/>
      <c r="AN243" s="2"/>
      <c r="AO243" s="2">
        <v>2158</v>
      </c>
      <c r="BV243" s="2"/>
    </row>
    <row r="244" spans="1:74" hidden="1" x14ac:dyDescent="0.35">
      <c r="A244" s="2">
        <v>108</v>
      </c>
      <c r="B244" s="10"/>
      <c r="C244" s="11" t="s">
        <v>71</v>
      </c>
      <c r="D244" s="11" t="s">
        <v>72</v>
      </c>
      <c r="E244" s="10" t="s">
        <v>6</v>
      </c>
      <c r="F244" s="2"/>
      <c r="G244" s="10">
        <v>87</v>
      </c>
      <c r="H244" s="10">
        <v>92</v>
      </c>
      <c r="I244" s="10">
        <v>86</v>
      </c>
      <c r="J244" s="2">
        <v>90</v>
      </c>
      <c r="K244" s="2">
        <v>95</v>
      </c>
      <c r="L244" s="2">
        <v>98</v>
      </c>
      <c r="M244" s="2">
        <v>95</v>
      </c>
      <c r="N244" s="2">
        <v>95</v>
      </c>
      <c r="O244" s="2">
        <v>87</v>
      </c>
      <c r="P244" s="2">
        <v>86</v>
      </c>
      <c r="Q244" s="2">
        <v>83</v>
      </c>
      <c r="R244" s="2">
        <v>87</v>
      </c>
      <c r="S244" s="2">
        <v>1081</v>
      </c>
      <c r="T244" s="2">
        <v>23</v>
      </c>
      <c r="U244" s="2"/>
      <c r="V244" s="2">
        <v>89</v>
      </c>
      <c r="W244" s="2">
        <v>91</v>
      </c>
      <c r="X244" s="2">
        <v>87</v>
      </c>
      <c r="Y244" s="2">
        <v>87</v>
      </c>
      <c r="Z244" s="2">
        <v>95</v>
      </c>
      <c r="AA244" s="2">
        <v>95</v>
      </c>
      <c r="AB244" s="2">
        <v>92</v>
      </c>
      <c r="AC244" s="2">
        <v>94</v>
      </c>
      <c r="AD244" s="2">
        <v>87</v>
      </c>
      <c r="AE244" s="2">
        <v>90</v>
      </c>
      <c r="AF244" s="2">
        <v>84</v>
      </c>
      <c r="AG244" s="2">
        <v>84</v>
      </c>
      <c r="AH244" s="2">
        <v>1075</v>
      </c>
      <c r="AI244" s="2">
        <v>23</v>
      </c>
      <c r="AJ244" s="2"/>
      <c r="AK244" s="2">
        <v>2156</v>
      </c>
      <c r="AL244" s="2">
        <v>46</v>
      </c>
      <c r="AM244" s="2"/>
      <c r="AN244" s="2"/>
      <c r="AO244" s="2">
        <v>2156</v>
      </c>
      <c r="BV244" s="2"/>
    </row>
    <row r="245" spans="1:74" hidden="1" x14ac:dyDescent="0.35">
      <c r="A245" s="2">
        <v>109</v>
      </c>
      <c r="B245" s="10"/>
      <c r="C245" s="11" t="s">
        <v>93</v>
      </c>
      <c r="D245" s="11" t="s">
        <v>94</v>
      </c>
      <c r="E245" s="10" t="s">
        <v>37</v>
      </c>
      <c r="F245" s="2"/>
      <c r="G245" s="10">
        <v>84</v>
      </c>
      <c r="H245" s="10">
        <v>92</v>
      </c>
      <c r="I245" s="10">
        <v>85</v>
      </c>
      <c r="J245" s="2">
        <v>82</v>
      </c>
      <c r="K245" s="2">
        <v>89</v>
      </c>
      <c r="L245" s="2">
        <v>96</v>
      </c>
      <c r="M245" s="2">
        <v>84</v>
      </c>
      <c r="N245" s="2">
        <v>96</v>
      </c>
      <c r="O245" s="2">
        <v>88</v>
      </c>
      <c r="P245" s="2">
        <v>77</v>
      </c>
      <c r="Q245" s="2">
        <v>82</v>
      </c>
      <c r="R245" s="2">
        <v>86</v>
      </c>
      <c r="S245" s="2">
        <v>1041</v>
      </c>
      <c r="T245" s="2">
        <v>17</v>
      </c>
      <c r="U245" s="2"/>
      <c r="V245" s="2">
        <v>88</v>
      </c>
      <c r="W245" s="2">
        <v>90</v>
      </c>
      <c r="X245" s="2">
        <v>92</v>
      </c>
      <c r="Y245" s="2">
        <v>92</v>
      </c>
      <c r="Z245" s="2">
        <v>96</v>
      </c>
      <c r="AA245" s="2">
        <v>97</v>
      </c>
      <c r="AB245" s="2">
        <v>96</v>
      </c>
      <c r="AC245" s="2">
        <v>95</v>
      </c>
      <c r="AD245" s="2">
        <v>92</v>
      </c>
      <c r="AE245" s="2">
        <v>87</v>
      </c>
      <c r="AF245" s="2">
        <v>87</v>
      </c>
      <c r="AG245" s="2">
        <v>93</v>
      </c>
      <c r="AH245" s="2">
        <v>1105</v>
      </c>
      <c r="AI245" s="2">
        <v>24</v>
      </c>
      <c r="AJ245" s="2"/>
      <c r="AK245" s="2">
        <v>2146</v>
      </c>
      <c r="AL245" s="2">
        <v>41</v>
      </c>
      <c r="AM245" s="2"/>
      <c r="AN245" s="2"/>
      <c r="AO245" s="2">
        <v>2146</v>
      </c>
      <c r="BV245" s="2"/>
    </row>
    <row r="246" spans="1:74" hidden="1" x14ac:dyDescent="0.35">
      <c r="A246" s="2">
        <v>110</v>
      </c>
      <c r="B246" s="10"/>
      <c r="C246" s="11" t="s">
        <v>149</v>
      </c>
      <c r="D246" s="11" t="s">
        <v>150</v>
      </c>
      <c r="E246" s="10" t="s">
        <v>37</v>
      </c>
      <c r="F246" s="2"/>
      <c r="G246" s="10">
        <v>93</v>
      </c>
      <c r="H246" s="10">
        <v>89</v>
      </c>
      <c r="I246" s="10">
        <v>93</v>
      </c>
      <c r="J246" s="2">
        <v>96</v>
      </c>
      <c r="K246" s="2">
        <v>96</v>
      </c>
      <c r="L246" s="2">
        <v>94</v>
      </c>
      <c r="M246" s="2">
        <v>97</v>
      </c>
      <c r="N246" s="2">
        <v>93</v>
      </c>
      <c r="O246" s="2">
        <v>84</v>
      </c>
      <c r="P246" s="2">
        <v>66</v>
      </c>
      <c r="Q246" s="2">
        <v>84</v>
      </c>
      <c r="R246" s="2">
        <v>89</v>
      </c>
      <c r="S246" s="2">
        <v>1074</v>
      </c>
      <c r="T246" s="2">
        <v>22</v>
      </c>
      <c r="U246" s="2"/>
      <c r="V246" s="2">
        <v>93</v>
      </c>
      <c r="W246" s="2">
        <v>91</v>
      </c>
      <c r="X246" s="2">
        <v>88</v>
      </c>
      <c r="Y246" s="2">
        <v>92</v>
      </c>
      <c r="Z246" s="2">
        <v>87</v>
      </c>
      <c r="AA246" s="2">
        <v>97</v>
      </c>
      <c r="AB246" s="2">
        <v>97</v>
      </c>
      <c r="AC246" s="2">
        <v>96</v>
      </c>
      <c r="AD246" s="2">
        <v>81</v>
      </c>
      <c r="AE246" s="2">
        <v>79</v>
      </c>
      <c r="AF246" s="2">
        <v>78</v>
      </c>
      <c r="AG246" s="2">
        <v>83</v>
      </c>
      <c r="AH246" s="2">
        <v>1062</v>
      </c>
      <c r="AI246" s="2">
        <v>20</v>
      </c>
      <c r="AJ246" s="2"/>
      <c r="AK246" s="2">
        <v>2136</v>
      </c>
      <c r="AL246" s="2">
        <v>42</v>
      </c>
      <c r="AM246" s="2"/>
      <c r="AN246" s="2"/>
      <c r="AO246" s="2">
        <v>2136</v>
      </c>
      <c r="BV246" s="2"/>
    </row>
    <row r="247" spans="1:74" hidden="1" x14ac:dyDescent="0.35">
      <c r="A247" s="2">
        <v>111</v>
      </c>
      <c r="B247" s="10"/>
      <c r="C247" s="11" t="s">
        <v>121</v>
      </c>
      <c r="D247" s="11" t="s">
        <v>122</v>
      </c>
      <c r="E247" s="10" t="s">
        <v>70</v>
      </c>
      <c r="F247" s="2"/>
      <c r="G247" s="10">
        <v>86</v>
      </c>
      <c r="H247" s="10">
        <v>90</v>
      </c>
      <c r="I247" s="10">
        <v>94</v>
      </c>
      <c r="J247" s="2">
        <v>87</v>
      </c>
      <c r="K247" s="2">
        <v>93</v>
      </c>
      <c r="L247" s="2">
        <v>97</v>
      </c>
      <c r="M247" s="2">
        <v>97</v>
      </c>
      <c r="N247" s="2">
        <v>96</v>
      </c>
      <c r="O247" s="2">
        <v>83</v>
      </c>
      <c r="P247" s="2">
        <v>79</v>
      </c>
      <c r="Q247" s="2">
        <v>89</v>
      </c>
      <c r="R247" s="2">
        <v>82</v>
      </c>
      <c r="S247" s="2">
        <v>1073</v>
      </c>
      <c r="T247" s="2">
        <v>19</v>
      </c>
      <c r="U247" s="2"/>
      <c r="V247" s="2">
        <v>82</v>
      </c>
      <c r="W247" s="2">
        <v>92</v>
      </c>
      <c r="X247" s="2">
        <v>84</v>
      </c>
      <c r="Y247" s="2">
        <v>88</v>
      </c>
      <c r="Z247" s="2">
        <v>95</v>
      </c>
      <c r="AA247" s="2">
        <v>97</v>
      </c>
      <c r="AB247" s="2">
        <v>91</v>
      </c>
      <c r="AC247" s="2">
        <v>97</v>
      </c>
      <c r="AD247" s="2">
        <v>87</v>
      </c>
      <c r="AE247" s="2">
        <v>79</v>
      </c>
      <c r="AF247" s="2">
        <v>82</v>
      </c>
      <c r="AG247" s="2">
        <v>83</v>
      </c>
      <c r="AH247" s="2">
        <v>1057</v>
      </c>
      <c r="AI247" s="2">
        <v>20</v>
      </c>
      <c r="AJ247" s="2"/>
      <c r="AK247" s="2">
        <v>2130</v>
      </c>
      <c r="AL247" s="2">
        <v>39</v>
      </c>
      <c r="AM247" s="2"/>
      <c r="AN247" s="2"/>
      <c r="AO247" s="2">
        <v>2130</v>
      </c>
      <c r="BV247" s="2"/>
    </row>
    <row r="248" spans="1:74" hidden="1" x14ac:dyDescent="0.35">
      <c r="A248" s="2">
        <v>112</v>
      </c>
      <c r="B248" s="10"/>
      <c r="C248" s="11" t="s">
        <v>147</v>
      </c>
      <c r="D248" s="11" t="s">
        <v>148</v>
      </c>
      <c r="E248" s="10" t="s">
        <v>37</v>
      </c>
      <c r="F248" s="2"/>
      <c r="G248" s="10">
        <v>90</v>
      </c>
      <c r="H248" s="10">
        <v>89</v>
      </c>
      <c r="I248" s="10">
        <v>90</v>
      </c>
      <c r="J248" s="2">
        <v>92</v>
      </c>
      <c r="K248" s="2">
        <v>95</v>
      </c>
      <c r="L248" s="2">
        <v>92</v>
      </c>
      <c r="M248" s="2">
        <v>91</v>
      </c>
      <c r="N248" s="2">
        <v>94</v>
      </c>
      <c r="O248" s="2">
        <v>84</v>
      </c>
      <c r="P248" s="2">
        <v>83</v>
      </c>
      <c r="Q248" s="2">
        <v>82</v>
      </c>
      <c r="R248" s="2">
        <v>82</v>
      </c>
      <c r="S248" s="2">
        <v>1064</v>
      </c>
      <c r="T248" s="2">
        <v>15</v>
      </c>
      <c r="U248" s="2"/>
      <c r="V248" s="2">
        <v>93</v>
      </c>
      <c r="W248" s="2">
        <v>91</v>
      </c>
      <c r="X248" s="2">
        <v>88</v>
      </c>
      <c r="Y248" s="2">
        <v>91</v>
      </c>
      <c r="Z248" s="2">
        <v>95</v>
      </c>
      <c r="AA248" s="2">
        <v>90</v>
      </c>
      <c r="AB248" s="2">
        <v>94</v>
      </c>
      <c r="AC248" s="2">
        <v>93</v>
      </c>
      <c r="AD248" s="2">
        <v>76</v>
      </c>
      <c r="AE248" s="2">
        <v>80</v>
      </c>
      <c r="AF248" s="2">
        <v>91</v>
      </c>
      <c r="AG248" s="2">
        <v>77</v>
      </c>
      <c r="AH248" s="2">
        <v>1059</v>
      </c>
      <c r="AI248" s="2">
        <v>15</v>
      </c>
      <c r="AJ248" s="2"/>
      <c r="AK248" s="2">
        <v>2123</v>
      </c>
      <c r="AL248" s="2">
        <v>30</v>
      </c>
      <c r="AM248" s="2"/>
      <c r="AN248" s="2"/>
      <c r="AO248" s="2">
        <v>2123</v>
      </c>
      <c r="BV248" s="2"/>
    </row>
    <row r="249" spans="1:74" hidden="1" x14ac:dyDescent="0.35">
      <c r="A249" s="2">
        <v>113</v>
      </c>
      <c r="B249" s="10"/>
      <c r="C249" s="11" t="s">
        <v>118</v>
      </c>
      <c r="D249" s="11" t="s">
        <v>143</v>
      </c>
      <c r="E249" s="10" t="s">
        <v>37</v>
      </c>
      <c r="F249" s="2"/>
      <c r="G249" s="10">
        <v>83</v>
      </c>
      <c r="H249" s="10">
        <v>79</v>
      </c>
      <c r="I249" s="10">
        <v>89</v>
      </c>
      <c r="J249" s="2">
        <v>81</v>
      </c>
      <c r="K249" s="2">
        <v>89</v>
      </c>
      <c r="L249" s="2">
        <v>92</v>
      </c>
      <c r="M249" s="2">
        <v>94</v>
      </c>
      <c r="N249" s="2">
        <v>92</v>
      </c>
      <c r="O249" s="2">
        <v>85</v>
      </c>
      <c r="P249" s="2">
        <v>81</v>
      </c>
      <c r="Q249" s="2">
        <v>85</v>
      </c>
      <c r="R249" s="2">
        <v>89</v>
      </c>
      <c r="S249" s="2">
        <v>1039</v>
      </c>
      <c r="T249" s="2">
        <v>16</v>
      </c>
      <c r="U249" s="2"/>
      <c r="V249" s="2">
        <v>84</v>
      </c>
      <c r="W249" s="2">
        <v>86</v>
      </c>
      <c r="X249" s="2">
        <v>87</v>
      </c>
      <c r="Y249" s="2">
        <v>77</v>
      </c>
      <c r="Z249" s="2">
        <v>98</v>
      </c>
      <c r="AA249" s="2">
        <v>97</v>
      </c>
      <c r="AB249" s="2">
        <v>95</v>
      </c>
      <c r="AC249" s="2">
        <v>93</v>
      </c>
      <c r="AD249" s="2">
        <v>93</v>
      </c>
      <c r="AE249" s="2">
        <v>88</v>
      </c>
      <c r="AF249" s="2">
        <v>93</v>
      </c>
      <c r="AG249" s="2">
        <v>91</v>
      </c>
      <c r="AH249" s="2">
        <v>1082</v>
      </c>
      <c r="AI249" s="2">
        <v>23</v>
      </c>
      <c r="AJ249" s="2"/>
      <c r="AK249" s="2">
        <v>2121</v>
      </c>
      <c r="AL249" s="2">
        <v>39</v>
      </c>
      <c r="AM249" s="2"/>
      <c r="AN249" s="2"/>
      <c r="AO249" s="2">
        <v>2121</v>
      </c>
      <c r="BV249" s="2"/>
    </row>
    <row r="250" spans="1:74" hidden="1" x14ac:dyDescent="0.35">
      <c r="B250" s="10"/>
      <c r="C250" s="11" t="s">
        <v>107</v>
      </c>
      <c r="D250" s="11" t="s">
        <v>108</v>
      </c>
      <c r="E250" s="10" t="s">
        <v>37</v>
      </c>
      <c r="F250" s="2"/>
      <c r="G250" s="10">
        <v>91</v>
      </c>
      <c r="H250" s="10">
        <v>95</v>
      </c>
      <c r="I250" s="10">
        <v>84</v>
      </c>
      <c r="J250" s="2">
        <v>86</v>
      </c>
      <c r="K250" s="2">
        <v>97</v>
      </c>
      <c r="L250" s="2">
        <v>93</v>
      </c>
      <c r="M250" s="2">
        <v>97</v>
      </c>
      <c r="N250" s="2">
        <v>95</v>
      </c>
      <c r="O250" s="2">
        <v>87</v>
      </c>
      <c r="P250" s="2">
        <v>83</v>
      </c>
      <c r="Q250" s="2">
        <v>84</v>
      </c>
      <c r="R250" s="2">
        <v>87</v>
      </c>
      <c r="S250" s="2">
        <v>1079</v>
      </c>
      <c r="T250" s="2">
        <v>25</v>
      </c>
      <c r="U250" s="2"/>
      <c r="V250" s="2">
        <v>82</v>
      </c>
      <c r="W250" s="2">
        <v>86</v>
      </c>
      <c r="X250" s="2">
        <v>85</v>
      </c>
      <c r="Y250" s="2">
        <v>87</v>
      </c>
      <c r="Z250" s="2">
        <v>95</v>
      </c>
      <c r="AA250" s="2">
        <v>98</v>
      </c>
      <c r="AB250" s="2">
        <v>98</v>
      </c>
      <c r="AC250" s="2">
        <v>91</v>
      </c>
      <c r="AD250" s="2">
        <v>76</v>
      </c>
      <c r="AE250" s="2">
        <v>81</v>
      </c>
      <c r="AF250" s="2">
        <v>84</v>
      </c>
      <c r="AG250" s="2">
        <v>77</v>
      </c>
      <c r="AH250" s="2">
        <v>1040</v>
      </c>
      <c r="AI250" s="2">
        <v>22</v>
      </c>
      <c r="AJ250" s="2"/>
      <c r="AK250" s="2">
        <v>2119</v>
      </c>
      <c r="AL250" s="2">
        <v>47</v>
      </c>
      <c r="AM250" s="2"/>
      <c r="AN250" s="2"/>
      <c r="AO250" s="2">
        <v>2119</v>
      </c>
      <c r="AP250" s="2"/>
      <c r="BV250" s="2"/>
    </row>
    <row r="251" spans="1:74" hidden="1" x14ac:dyDescent="0.35">
      <c r="B251" s="10"/>
      <c r="C251" s="11" t="s">
        <v>126</v>
      </c>
      <c r="D251" s="11" t="s">
        <v>127</v>
      </c>
      <c r="E251" s="10" t="s">
        <v>37</v>
      </c>
      <c r="F251" s="2"/>
      <c r="G251" s="10">
        <v>87</v>
      </c>
      <c r="H251" s="10">
        <v>79</v>
      </c>
      <c r="I251" s="10">
        <v>81</v>
      </c>
      <c r="J251" s="2">
        <v>86</v>
      </c>
      <c r="K251" s="2">
        <v>92</v>
      </c>
      <c r="L251" s="2">
        <v>94</v>
      </c>
      <c r="M251" s="2">
        <v>93</v>
      </c>
      <c r="N251" s="2">
        <v>93</v>
      </c>
      <c r="O251" s="2">
        <v>78</v>
      </c>
      <c r="P251" s="2">
        <v>86</v>
      </c>
      <c r="Q251" s="2">
        <v>86</v>
      </c>
      <c r="R251" s="2">
        <v>82</v>
      </c>
      <c r="S251" s="2">
        <v>1037</v>
      </c>
      <c r="T251" s="2">
        <v>16</v>
      </c>
      <c r="U251" s="2"/>
      <c r="V251" s="2">
        <v>89</v>
      </c>
      <c r="W251" s="2">
        <v>86</v>
      </c>
      <c r="X251" s="2">
        <v>92</v>
      </c>
      <c r="Y251" s="2">
        <v>86</v>
      </c>
      <c r="Z251" s="2">
        <v>95</v>
      </c>
      <c r="AA251" s="2">
        <v>97</v>
      </c>
      <c r="AB251" s="2">
        <v>98</v>
      </c>
      <c r="AC251" s="2">
        <v>95</v>
      </c>
      <c r="AD251" s="2">
        <v>86</v>
      </c>
      <c r="AE251" s="2">
        <v>83</v>
      </c>
      <c r="AF251" s="2">
        <v>83</v>
      </c>
      <c r="AG251" s="2">
        <v>86</v>
      </c>
      <c r="AH251" s="2">
        <v>1076</v>
      </c>
      <c r="AI251" s="2">
        <v>29</v>
      </c>
      <c r="AJ251" s="2"/>
      <c r="AK251" s="2">
        <v>2113</v>
      </c>
      <c r="AL251" s="2">
        <v>45</v>
      </c>
      <c r="AM251" s="2"/>
      <c r="AN251" s="2"/>
      <c r="AO251" s="2">
        <v>2113</v>
      </c>
      <c r="AP251" s="2"/>
      <c r="BV251" s="2"/>
    </row>
    <row r="252" spans="1:74" hidden="1" x14ac:dyDescent="0.35">
      <c r="B252" s="10"/>
      <c r="C252" s="11" t="s">
        <v>130</v>
      </c>
      <c r="D252" s="11" t="s">
        <v>171</v>
      </c>
      <c r="E252" s="10" t="s">
        <v>37</v>
      </c>
      <c r="F252" s="2"/>
      <c r="G252" s="10">
        <v>92</v>
      </c>
      <c r="H252" s="10">
        <v>88</v>
      </c>
      <c r="I252" s="10">
        <v>93</v>
      </c>
      <c r="J252" s="19">
        <v>90</v>
      </c>
      <c r="K252" s="19">
        <v>100</v>
      </c>
      <c r="L252" s="19">
        <v>94</v>
      </c>
      <c r="M252" s="19">
        <v>97</v>
      </c>
      <c r="N252" s="19">
        <v>94</v>
      </c>
      <c r="O252" s="19">
        <v>75</v>
      </c>
      <c r="P252" s="19">
        <v>73</v>
      </c>
      <c r="Q252" s="19">
        <v>50</v>
      </c>
      <c r="R252" s="19">
        <v>45</v>
      </c>
      <c r="S252" s="19">
        <v>991</v>
      </c>
      <c r="T252" s="19">
        <v>22</v>
      </c>
      <c r="U252" s="19"/>
      <c r="V252" s="19">
        <v>93</v>
      </c>
      <c r="W252" s="19">
        <v>89</v>
      </c>
      <c r="X252" s="19">
        <v>90</v>
      </c>
      <c r="Y252" s="19">
        <v>91</v>
      </c>
      <c r="Z252" s="19">
        <v>95</v>
      </c>
      <c r="AA252" s="19">
        <v>94</v>
      </c>
      <c r="AB252" s="19">
        <v>94</v>
      </c>
      <c r="AC252" s="19">
        <v>95</v>
      </c>
      <c r="AD252" s="19">
        <v>77</v>
      </c>
      <c r="AE252" s="19">
        <v>84</v>
      </c>
      <c r="AF252" s="19">
        <v>81</v>
      </c>
      <c r="AG252" s="19">
        <v>83</v>
      </c>
      <c r="AH252" s="19">
        <v>1066</v>
      </c>
      <c r="AI252" s="19">
        <v>19</v>
      </c>
      <c r="AJ252" s="19"/>
      <c r="AK252" s="19">
        <v>2057</v>
      </c>
      <c r="AL252" s="19">
        <v>41</v>
      </c>
      <c r="AM252" s="2"/>
      <c r="AN252" s="2"/>
      <c r="AO252" s="2">
        <v>2057</v>
      </c>
      <c r="BV252" s="2"/>
    </row>
    <row r="253" spans="1:74" hidden="1" x14ac:dyDescent="0.35">
      <c r="B253" s="10"/>
      <c r="C253" s="11" t="s">
        <v>145</v>
      </c>
      <c r="D253" s="11" t="s">
        <v>146</v>
      </c>
      <c r="E253" s="10" t="s">
        <v>37</v>
      </c>
      <c r="F253" s="2"/>
      <c r="G253" s="10">
        <v>83</v>
      </c>
      <c r="H253" s="10">
        <v>94</v>
      </c>
      <c r="I253" s="10">
        <v>86</v>
      </c>
      <c r="J253" s="2">
        <v>87</v>
      </c>
      <c r="K253" s="2">
        <v>96</v>
      </c>
      <c r="L253" s="2">
        <v>94</v>
      </c>
      <c r="M253" s="2">
        <v>94</v>
      </c>
      <c r="N253" s="2">
        <v>94</v>
      </c>
      <c r="O253" s="2">
        <v>74</v>
      </c>
      <c r="P253" s="2">
        <v>77</v>
      </c>
      <c r="Q253" s="2">
        <v>78</v>
      </c>
      <c r="R253" s="2">
        <v>75</v>
      </c>
      <c r="S253" s="2">
        <v>1032</v>
      </c>
      <c r="T253" s="2">
        <v>19</v>
      </c>
      <c r="U253" s="2"/>
      <c r="V253" s="2">
        <v>90</v>
      </c>
      <c r="W253" s="2">
        <v>89</v>
      </c>
      <c r="X253" s="2">
        <v>87</v>
      </c>
      <c r="Y253" s="2">
        <v>82</v>
      </c>
      <c r="Z253" s="2">
        <v>95</v>
      </c>
      <c r="AA253" s="2">
        <v>97</v>
      </c>
      <c r="AB253" s="2">
        <v>96</v>
      </c>
      <c r="AC253" s="2">
        <v>93</v>
      </c>
      <c r="AD253" s="2">
        <v>68</v>
      </c>
      <c r="AE253" s="2">
        <v>76</v>
      </c>
      <c r="AF253" s="2">
        <v>71</v>
      </c>
      <c r="AG253" s="2">
        <v>68</v>
      </c>
      <c r="AH253" s="2">
        <v>1012</v>
      </c>
      <c r="AI253" s="2">
        <v>21</v>
      </c>
      <c r="AJ253" s="2"/>
      <c r="AK253" s="2">
        <v>2044</v>
      </c>
      <c r="AL253" s="2">
        <v>40</v>
      </c>
      <c r="AM253" s="2"/>
      <c r="AN253" s="2"/>
      <c r="AO253" s="2">
        <v>2044</v>
      </c>
      <c r="BV253" s="2"/>
    </row>
    <row r="254" spans="1:74" x14ac:dyDescent="0.35">
      <c r="B254" s="8" t="s">
        <v>665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BV254" s="2"/>
    </row>
  </sheetData>
  <mergeCells count="6">
    <mergeCell ref="BN28:BQ28"/>
    <mergeCell ref="AP28:AS28"/>
    <mergeCell ref="AT28:AW28"/>
    <mergeCell ref="AX28:BA28"/>
    <mergeCell ref="BF28:BI28"/>
    <mergeCell ref="BJ28:BM28"/>
  </mergeCells>
  <printOptions horizontalCentered="1"/>
  <pageMargins left="0.25" right="0.25" top="0.75" bottom="0.75" header="0" footer="0"/>
  <pageSetup scale="92" fitToHeight="1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/>
  </sheetViews>
  <sheetFormatPr defaultColWidth="9.1796875" defaultRowHeight="15.5" x14ac:dyDescent="0.35"/>
  <cols>
    <col min="1" max="1" width="5.54296875" style="54" customWidth="1"/>
    <col min="2" max="2" width="5" style="54" bestFit="1" customWidth="1"/>
    <col min="3" max="3" width="11.1796875" style="54" customWidth="1"/>
    <col min="4" max="4" width="17.1796875" style="54" customWidth="1"/>
    <col min="5" max="5" width="5" style="54" bestFit="1" customWidth="1"/>
    <col min="6" max="6" width="5.54296875" style="54" customWidth="1"/>
    <col min="7" max="12" width="7" style="54" hidden="1" customWidth="1"/>
    <col min="13" max="13" width="8" style="54" customWidth="1"/>
    <col min="14" max="14" width="3.81640625" style="54" bestFit="1" customWidth="1"/>
    <col min="15" max="20" width="7.7265625" style="54" hidden="1" customWidth="1"/>
    <col min="21" max="21" width="12.26953125" style="54" customWidth="1"/>
    <col min="22" max="22" width="3.81640625" style="54" bestFit="1" customWidth="1"/>
    <col min="23" max="23" width="13.7265625" style="54" customWidth="1"/>
    <col min="24" max="16384" width="9.1796875" style="54"/>
  </cols>
  <sheetData>
    <row r="1" spans="1:24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s="28" customFormat="1" x14ac:dyDescent="0.35">
      <c r="A2" s="24" t="s">
        <v>297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4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s="8" customFormat="1" x14ac:dyDescent="0.35">
      <c r="A4" s="42"/>
      <c r="B4" s="2"/>
      <c r="C4" s="2"/>
      <c r="D4" s="2"/>
      <c r="E4" s="2"/>
      <c r="F4" s="2"/>
    </row>
    <row r="5" spans="1:24" s="7" customFormat="1" x14ac:dyDescent="0.35">
      <c r="A5" s="13" t="s">
        <v>155</v>
      </c>
      <c r="B5" s="13"/>
      <c r="C5" s="13"/>
      <c r="D5" s="13"/>
      <c r="E5" s="13" t="s">
        <v>749</v>
      </c>
      <c r="F5" s="13"/>
      <c r="W5" s="47">
        <v>1243.8</v>
      </c>
    </row>
    <row r="6" spans="1:24" s="8" customFormat="1" x14ac:dyDescent="0.35">
      <c r="A6" s="13" t="s">
        <v>156</v>
      </c>
      <c r="B6" s="46"/>
      <c r="C6" s="46"/>
      <c r="D6" s="46"/>
      <c r="E6" s="13" t="s">
        <v>750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47">
        <v>1240.3</v>
      </c>
      <c r="X6" s="7"/>
    </row>
    <row r="7" spans="1:24" s="8" customFormat="1" x14ac:dyDescent="0.35">
      <c r="A7" s="13" t="s">
        <v>157</v>
      </c>
      <c r="B7" s="46"/>
      <c r="C7" s="46"/>
      <c r="D7" s="46"/>
      <c r="E7" s="13" t="s">
        <v>751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47">
        <v>1240.3</v>
      </c>
      <c r="X7" s="7"/>
    </row>
    <row r="8" spans="1:24" s="8" customFormat="1" x14ac:dyDescent="0.35">
      <c r="A8" s="13"/>
      <c r="B8" s="46"/>
      <c r="C8" s="46"/>
      <c r="D8" s="46"/>
      <c r="E8" s="13"/>
      <c r="F8" s="1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47"/>
      <c r="X8" s="7"/>
    </row>
    <row r="9" spans="1:24" s="8" customFormat="1" x14ac:dyDescent="0.35">
      <c r="A9" s="13" t="s">
        <v>268</v>
      </c>
      <c r="B9" s="46"/>
      <c r="C9" s="46"/>
      <c r="D9" s="46"/>
      <c r="E9" s="13" t="s">
        <v>668</v>
      </c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7">
        <v>1239.4000000000001</v>
      </c>
      <c r="X9" s="7"/>
    </row>
    <row r="10" spans="1:24" s="8" customFormat="1" x14ac:dyDescent="0.35">
      <c r="A10" s="13" t="s">
        <v>156</v>
      </c>
      <c r="B10" s="46"/>
      <c r="C10" s="46"/>
      <c r="D10" s="46"/>
      <c r="E10" s="13" t="s">
        <v>752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47">
        <v>1239</v>
      </c>
      <c r="X10" s="7"/>
    </row>
    <row r="11" spans="1:24" s="8" customFormat="1" x14ac:dyDescent="0.35">
      <c r="A11" s="13" t="s">
        <v>157</v>
      </c>
      <c r="B11" s="46"/>
      <c r="C11" s="46"/>
      <c r="D11" s="46"/>
      <c r="E11" s="13" t="s">
        <v>753</v>
      </c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47">
        <v>1234.5</v>
      </c>
      <c r="X11" s="7"/>
    </row>
    <row r="12" spans="1:24" s="8" customFormat="1" x14ac:dyDescent="0.35">
      <c r="A12" s="13"/>
      <c r="B12" s="46"/>
      <c r="C12" s="46"/>
      <c r="D12" s="46"/>
      <c r="E12" s="13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47"/>
      <c r="X12" s="7"/>
    </row>
    <row r="13" spans="1:24" s="8" customFormat="1" x14ac:dyDescent="0.35">
      <c r="A13" s="13" t="s">
        <v>246</v>
      </c>
      <c r="B13" s="46"/>
      <c r="C13" s="46"/>
      <c r="D13" s="46"/>
      <c r="E13" s="13" t="s">
        <v>755</v>
      </c>
      <c r="F13" s="1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47">
        <v>1229.9000000000001</v>
      </c>
      <c r="X13" s="7"/>
    </row>
    <row r="14" spans="1:24" s="8" customFormat="1" x14ac:dyDescent="0.35">
      <c r="A14" s="13" t="s">
        <v>271</v>
      </c>
      <c r="B14" s="46"/>
      <c r="C14" s="46"/>
      <c r="D14" s="46"/>
      <c r="E14" s="13" t="s">
        <v>754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47">
        <v>1222.0999999999999</v>
      </c>
      <c r="X14" s="7"/>
    </row>
    <row r="15" spans="1:24" s="8" customFormat="1" x14ac:dyDescent="0.35">
      <c r="A15" s="13" t="s">
        <v>273</v>
      </c>
      <c r="B15" s="46"/>
      <c r="C15" s="46"/>
      <c r="D15" s="46"/>
      <c r="E15" s="13" t="s">
        <v>669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47">
        <v>1231.5999999999999</v>
      </c>
      <c r="X15" s="7"/>
    </row>
    <row r="16" spans="1:24" s="8" customFormat="1" x14ac:dyDescent="0.35">
      <c r="A16" s="13" t="s">
        <v>274</v>
      </c>
      <c r="B16" s="46"/>
      <c r="C16" s="46"/>
      <c r="D16" s="46"/>
      <c r="E16" s="13" t="s">
        <v>756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47">
        <v>1228.8</v>
      </c>
      <c r="X16" s="7"/>
    </row>
    <row r="17" spans="1:24" s="8" customFormat="1" x14ac:dyDescent="0.35">
      <c r="A17" s="13" t="s">
        <v>275</v>
      </c>
      <c r="B17" s="46"/>
      <c r="C17" s="46"/>
      <c r="D17" s="46"/>
      <c r="E17" s="13" t="s">
        <v>757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47">
        <v>1224.9000000000001</v>
      </c>
      <c r="X17" s="7"/>
    </row>
    <row r="18" spans="1:24" s="8" customFormat="1" x14ac:dyDescent="0.35">
      <c r="A18" s="13" t="s">
        <v>276</v>
      </c>
      <c r="B18" s="46"/>
      <c r="C18" s="46"/>
      <c r="D18" s="46"/>
      <c r="E18" s="13" t="s">
        <v>759</v>
      </c>
      <c r="F18" s="1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47">
        <v>1224.3</v>
      </c>
      <c r="X18" s="7"/>
    </row>
    <row r="19" spans="1:24" s="8" customFormat="1" x14ac:dyDescent="0.35">
      <c r="A19" s="13" t="s">
        <v>277</v>
      </c>
      <c r="B19" s="46"/>
      <c r="C19" s="46"/>
      <c r="D19" s="46"/>
      <c r="E19" s="13" t="s">
        <v>760</v>
      </c>
      <c r="F19" s="1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47">
        <v>1223.5</v>
      </c>
      <c r="X19" s="7"/>
    </row>
    <row r="20" spans="1:24" s="8" customFormat="1" x14ac:dyDescent="0.35">
      <c r="A20" s="13" t="s">
        <v>278</v>
      </c>
      <c r="B20" s="46"/>
      <c r="C20" s="46"/>
      <c r="D20" s="46"/>
      <c r="E20" s="13" t="s">
        <v>758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47">
        <v>1221.5</v>
      </c>
      <c r="X20" s="7"/>
    </row>
    <row r="21" spans="1:24" s="8" customFormat="1" x14ac:dyDescent="0.35">
      <c r="A21" s="13" t="s">
        <v>279</v>
      </c>
      <c r="B21" s="46"/>
      <c r="C21" s="46"/>
      <c r="D21" s="46"/>
      <c r="E21" s="13" t="s">
        <v>761</v>
      </c>
      <c r="F21" s="1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47">
        <v>1203.4000000000001</v>
      </c>
      <c r="X21" s="7"/>
    </row>
    <row r="22" spans="1:24" s="8" customFormat="1" x14ac:dyDescent="0.35">
      <c r="A22" s="13" t="s">
        <v>282</v>
      </c>
      <c r="B22" s="46"/>
      <c r="C22" s="46"/>
      <c r="D22" s="46"/>
      <c r="E22" s="13" t="s">
        <v>755</v>
      </c>
      <c r="F22" s="1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47">
        <v>1229.9000000000001</v>
      </c>
      <c r="X22" s="7"/>
    </row>
    <row r="23" spans="1:24" s="8" customFormat="1" x14ac:dyDescent="0.35">
      <c r="A23" s="13" t="s">
        <v>283</v>
      </c>
      <c r="B23" s="46"/>
      <c r="C23" s="46"/>
      <c r="D23" s="46"/>
      <c r="E23" s="13" t="s">
        <v>762</v>
      </c>
      <c r="F23" s="1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7">
        <v>1217</v>
      </c>
      <c r="X23" s="7"/>
    </row>
    <row r="24" spans="1:24" s="8" customFormat="1" x14ac:dyDescent="0.35">
      <c r="A24" s="13" t="s">
        <v>284</v>
      </c>
      <c r="B24" s="46"/>
      <c r="C24" s="46"/>
      <c r="D24" s="46"/>
      <c r="E24" s="13" t="s">
        <v>763</v>
      </c>
      <c r="F24" s="13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47">
        <v>1214.3</v>
      </c>
      <c r="X24" s="7"/>
    </row>
    <row r="25" spans="1:24" s="29" customFormat="1" x14ac:dyDescent="0.35">
      <c r="A25" s="32"/>
      <c r="W25" s="27"/>
    </row>
    <row r="26" spans="1:24" s="35" customFormat="1" x14ac:dyDescent="0.35">
      <c r="A26" s="31" t="s">
        <v>165</v>
      </c>
      <c r="B26" s="33" t="s">
        <v>0</v>
      </c>
      <c r="C26" s="34" t="s">
        <v>1</v>
      </c>
      <c r="D26" s="34" t="s">
        <v>169</v>
      </c>
      <c r="E26" s="1" t="s">
        <v>3</v>
      </c>
      <c r="F26" s="1" t="s">
        <v>300</v>
      </c>
      <c r="G26" s="33">
        <v>1</v>
      </c>
      <c r="H26" s="31">
        <v>2</v>
      </c>
      <c r="I26" s="31">
        <v>3</v>
      </c>
      <c r="J26" s="31">
        <v>4</v>
      </c>
      <c r="K26" s="31">
        <v>5</v>
      </c>
      <c r="L26" s="31">
        <v>6</v>
      </c>
      <c r="M26" s="31" t="s">
        <v>285</v>
      </c>
      <c r="N26" s="31" t="s">
        <v>288</v>
      </c>
      <c r="O26" s="33">
        <v>1</v>
      </c>
      <c r="P26" s="31">
        <v>2</v>
      </c>
      <c r="Q26" s="31">
        <v>3</v>
      </c>
      <c r="R26" s="31">
        <v>4</v>
      </c>
      <c r="S26" s="31">
        <v>5</v>
      </c>
      <c r="T26" s="31">
        <v>6</v>
      </c>
      <c r="U26" s="31" t="s">
        <v>286</v>
      </c>
      <c r="V26" s="31" t="s">
        <v>287</v>
      </c>
      <c r="W26" s="31" t="s">
        <v>164</v>
      </c>
    </row>
    <row r="27" spans="1:24" x14ac:dyDescent="0.35">
      <c r="A27" s="2">
        <v>1</v>
      </c>
      <c r="B27" s="49">
        <v>121</v>
      </c>
      <c r="C27" s="50" t="s">
        <v>185</v>
      </c>
      <c r="D27" s="51" t="s">
        <v>338</v>
      </c>
      <c r="E27" s="52"/>
      <c r="F27" s="52" t="s">
        <v>339</v>
      </c>
      <c r="G27" s="79">
        <v>103.4</v>
      </c>
      <c r="H27" s="79">
        <v>103.1</v>
      </c>
      <c r="I27" s="79">
        <v>104</v>
      </c>
      <c r="J27" s="79">
        <v>103.7</v>
      </c>
      <c r="K27" s="79">
        <v>104</v>
      </c>
      <c r="L27" s="79">
        <v>104.2</v>
      </c>
      <c r="M27" s="79">
        <v>622.4</v>
      </c>
      <c r="N27" s="99">
        <v>40</v>
      </c>
      <c r="O27" s="79">
        <v>104</v>
      </c>
      <c r="P27" s="79">
        <v>103</v>
      </c>
      <c r="Q27" s="79">
        <v>104.3</v>
      </c>
      <c r="R27" s="79">
        <v>103.4</v>
      </c>
      <c r="S27" s="79">
        <v>103.3</v>
      </c>
      <c r="T27" s="79">
        <v>103.4</v>
      </c>
      <c r="U27" s="79">
        <v>621.4</v>
      </c>
      <c r="V27" s="80">
        <v>37</v>
      </c>
      <c r="W27" s="62">
        <v>1243.8</v>
      </c>
    </row>
    <row r="28" spans="1:24" x14ac:dyDescent="0.35">
      <c r="A28" s="2">
        <v>2</v>
      </c>
      <c r="B28" s="49">
        <v>231</v>
      </c>
      <c r="C28" s="50" t="s">
        <v>367</v>
      </c>
      <c r="D28" s="51" t="s">
        <v>368</v>
      </c>
      <c r="E28" s="52"/>
      <c r="F28" s="52" t="s">
        <v>339</v>
      </c>
      <c r="G28" s="79">
        <v>103.7</v>
      </c>
      <c r="H28" s="79">
        <v>104.8</v>
      </c>
      <c r="I28" s="79">
        <v>103.7</v>
      </c>
      <c r="J28" s="79">
        <v>103.4</v>
      </c>
      <c r="K28" s="79">
        <v>101.3</v>
      </c>
      <c r="L28" s="79">
        <v>104</v>
      </c>
      <c r="M28" s="79">
        <v>620.9</v>
      </c>
      <c r="N28" s="99">
        <v>35</v>
      </c>
      <c r="O28" s="79">
        <v>101.1</v>
      </c>
      <c r="P28" s="79">
        <v>104.3</v>
      </c>
      <c r="Q28" s="79">
        <v>104.3</v>
      </c>
      <c r="R28" s="79">
        <v>103.5</v>
      </c>
      <c r="S28" s="79">
        <v>103.9</v>
      </c>
      <c r="T28" s="79">
        <v>102.3</v>
      </c>
      <c r="U28" s="79">
        <v>619.4</v>
      </c>
      <c r="V28" s="80">
        <v>38</v>
      </c>
      <c r="W28" s="62">
        <v>1240.3</v>
      </c>
    </row>
    <row r="29" spans="1:24" x14ac:dyDescent="0.35">
      <c r="A29" s="2">
        <v>3</v>
      </c>
      <c r="B29" s="49">
        <v>187</v>
      </c>
      <c r="C29" s="50" t="s">
        <v>180</v>
      </c>
      <c r="D29" s="51" t="s">
        <v>307</v>
      </c>
      <c r="E29" s="52"/>
      <c r="F29" s="59" t="s">
        <v>339</v>
      </c>
      <c r="G29" s="79">
        <v>104.9</v>
      </c>
      <c r="H29" s="79">
        <v>102.8</v>
      </c>
      <c r="I29" s="79">
        <v>104.5</v>
      </c>
      <c r="J29" s="79">
        <v>102.8</v>
      </c>
      <c r="K29" s="79">
        <v>103.4</v>
      </c>
      <c r="L29" s="79">
        <v>103.3</v>
      </c>
      <c r="M29" s="79">
        <v>621.70000000000005</v>
      </c>
      <c r="N29" s="99">
        <v>34</v>
      </c>
      <c r="O29" s="79">
        <v>102.8</v>
      </c>
      <c r="P29" s="79">
        <v>102</v>
      </c>
      <c r="Q29" s="79">
        <v>102.7</v>
      </c>
      <c r="R29" s="79">
        <v>103.3</v>
      </c>
      <c r="S29" s="79">
        <v>103.1</v>
      </c>
      <c r="T29" s="79">
        <v>104.7</v>
      </c>
      <c r="U29" s="79">
        <v>618.6</v>
      </c>
      <c r="V29" s="80">
        <v>37</v>
      </c>
      <c r="W29" s="62">
        <v>1240.3000000000002</v>
      </c>
    </row>
    <row r="30" spans="1:24" x14ac:dyDescent="0.35">
      <c r="A30" s="2">
        <v>4</v>
      </c>
      <c r="B30" s="49">
        <v>137</v>
      </c>
      <c r="C30" s="50" t="s">
        <v>178</v>
      </c>
      <c r="D30" s="51" t="s">
        <v>232</v>
      </c>
      <c r="E30" s="52" t="s">
        <v>611</v>
      </c>
      <c r="F30" s="52" t="s">
        <v>303</v>
      </c>
      <c r="G30" s="79">
        <v>102.8</v>
      </c>
      <c r="H30" s="79">
        <v>103.6</v>
      </c>
      <c r="I30" s="79">
        <v>102.7</v>
      </c>
      <c r="J30" s="79">
        <v>102.5</v>
      </c>
      <c r="K30" s="79">
        <v>104.2</v>
      </c>
      <c r="L30" s="79">
        <v>104.6</v>
      </c>
      <c r="M30" s="79">
        <v>620.4</v>
      </c>
      <c r="N30" s="99">
        <v>37</v>
      </c>
      <c r="O30" s="79">
        <v>103.9</v>
      </c>
      <c r="P30" s="79">
        <v>100.8</v>
      </c>
      <c r="Q30" s="79">
        <v>104.3</v>
      </c>
      <c r="R30" s="79">
        <v>102.1</v>
      </c>
      <c r="S30" s="79">
        <v>104.5</v>
      </c>
      <c r="T30" s="79">
        <v>103.4</v>
      </c>
      <c r="U30" s="79">
        <v>619</v>
      </c>
      <c r="V30" s="80">
        <v>35</v>
      </c>
      <c r="W30" s="62">
        <v>1239.4000000000001</v>
      </c>
    </row>
    <row r="31" spans="1:24" x14ac:dyDescent="0.35">
      <c r="A31" s="2">
        <v>5</v>
      </c>
      <c r="B31" s="49">
        <v>128</v>
      </c>
      <c r="C31" s="50" t="s">
        <v>209</v>
      </c>
      <c r="D31" s="51" t="s">
        <v>208</v>
      </c>
      <c r="E31" s="10" t="s">
        <v>611</v>
      </c>
      <c r="F31" s="52" t="s">
        <v>160</v>
      </c>
      <c r="G31" s="79">
        <v>99.2</v>
      </c>
      <c r="H31" s="79">
        <v>103.4</v>
      </c>
      <c r="I31" s="79">
        <v>104.3</v>
      </c>
      <c r="J31" s="79">
        <v>104.1</v>
      </c>
      <c r="K31" s="79">
        <v>103.1</v>
      </c>
      <c r="L31" s="79">
        <v>102.7</v>
      </c>
      <c r="M31" s="79">
        <v>616.79999999999995</v>
      </c>
      <c r="N31" s="99">
        <v>35</v>
      </c>
      <c r="O31" s="79">
        <v>103.5</v>
      </c>
      <c r="P31" s="79">
        <v>104.1</v>
      </c>
      <c r="Q31" s="79">
        <v>104.1</v>
      </c>
      <c r="R31" s="79">
        <v>102.5</v>
      </c>
      <c r="S31" s="79">
        <v>104.1</v>
      </c>
      <c r="T31" s="79">
        <v>103.9</v>
      </c>
      <c r="U31" s="79">
        <v>622.20000000000005</v>
      </c>
      <c r="V31" s="80">
        <v>38</v>
      </c>
      <c r="W31" s="62">
        <v>1239</v>
      </c>
    </row>
    <row r="32" spans="1:24" x14ac:dyDescent="0.35">
      <c r="A32" s="2">
        <v>6</v>
      </c>
      <c r="B32" s="49">
        <v>342</v>
      </c>
      <c r="C32" s="50" t="s">
        <v>211</v>
      </c>
      <c r="D32" s="51" t="s">
        <v>342</v>
      </c>
      <c r="E32" s="52"/>
      <c r="F32" s="52" t="s">
        <v>339</v>
      </c>
      <c r="G32" s="79">
        <v>103.4</v>
      </c>
      <c r="H32" s="79">
        <v>100.5</v>
      </c>
      <c r="I32" s="79">
        <v>102.5</v>
      </c>
      <c r="J32" s="79">
        <v>103.2</v>
      </c>
      <c r="K32" s="79">
        <v>103</v>
      </c>
      <c r="L32" s="79">
        <v>103.7</v>
      </c>
      <c r="M32" s="79">
        <v>616.29999999999995</v>
      </c>
      <c r="N32" s="99">
        <v>31</v>
      </c>
      <c r="O32" s="79">
        <v>102.4</v>
      </c>
      <c r="P32" s="79">
        <v>102.3</v>
      </c>
      <c r="Q32" s="79">
        <v>103.3</v>
      </c>
      <c r="R32" s="79">
        <v>103.8</v>
      </c>
      <c r="S32" s="79">
        <v>105.4</v>
      </c>
      <c r="T32" s="79">
        <v>104.4</v>
      </c>
      <c r="U32" s="79">
        <v>621.6</v>
      </c>
      <c r="V32" s="80">
        <v>41</v>
      </c>
      <c r="W32" s="62">
        <v>1237.9000000000001</v>
      </c>
    </row>
    <row r="33" spans="1:23" x14ac:dyDescent="0.35">
      <c r="A33" s="2">
        <v>7</v>
      </c>
      <c r="B33" s="49">
        <v>132</v>
      </c>
      <c r="C33" s="50" t="s">
        <v>362</v>
      </c>
      <c r="D33" s="51" t="s">
        <v>363</v>
      </c>
      <c r="E33" s="52"/>
      <c r="F33" s="52" t="s">
        <v>339</v>
      </c>
      <c r="G33" s="79">
        <v>103.1</v>
      </c>
      <c r="H33" s="79">
        <v>101.6</v>
      </c>
      <c r="I33" s="79">
        <v>102.4</v>
      </c>
      <c r="J33" s="79">
        <v>102.7</v>
      </c>
      <c r="K33" s="79">
        <v>102.7</v>
      </c>
      <c r="L33" s="79">
        <v>102.4</v>
      </c>
      <c r="M33" s="79">
        <v>614.9</v>
      </c>
      <c r="N33" s="99">
        <v>29</v>
      </c>
      <c r="O33" s="79">
        <v>104.5</v>
      </c>
      <c r="P33" s="79">
        <v>102.8</v>
      </c>
      <c r="Q33" s="79">
        <v>101.1</v>
      </c>
      <c r="R33" s="79">
        <v>103.1</v>
      </c>
      <c r="S33" s="79">
        <v>104.4</v>
      </c>
      <c r="T33" s="79">
        <v>104</v>
      </c>
      <c r="U33" s="79">
        <v>619.9</v>
      </c>
      <c r="V33" s="80">
        <v>35</v>
      </c>
      <c r="W33" s="62">
        <v>1234.8</v>
      </c>
    </row>
    <row r="34" spans="1:23" x14ac:dyDescent="0.35">
      <c r="A34" s="2">
        <v>8</v>
      </c>
      <c r="B34" s="49">
        <v>375</v>
      </c>
      <c r="C34" s="50" t="s">
        <v>331</v>
      </c>
      <c r="D34" s="51" t="s">
        <v>332</v>
      </c>
      <c r="E34" s="52" t="s">
        <v>37</v>
      </c>
      <c r="F34" s="52" t="s">
        <v>303</v>
      </c>
      <c r="G34" s="79">
        <v>102</v>
      </c>
      <c r="H34" s="79">
        <v>102.7</v>
      </c>
      <c r="I34" s="79">
        <v>103.7</v>
      </c>
      <c r="J34" s="79">
        <v>104.8</v>
      </c>
      <c r="K34" s="79">
        <v>102.6</v>
      </c>
      <c r="L34" s="79">
        <v>104.7</v>
      </c>
      <c r="M34" s="79">
        <v>620.5</v>
      </c>
      <c r="N34" s="99">
        <v>38</v>
      </c>
      <c r="O34" s="79">
        <v>102.8</v>
      </c>
      <c r="P34" s="79">
        <v>102.6</v>
      </c>
      <c r="Q34" s="79">
        <v>102</v>
      </c>
      <c r="R34" s="79">
        <v>102.4</v>
      </c>
      <c r="S34" s="79">
        <v>101.6</v>
      </c>
      <c r="T34" s="79">
        <v>102.6</v>
      </c>
      <c r="U34" s="79">
        <v>614</v>
      </c>
      <c r="V34" s="80">
        <v>31</v>
      </c>
      <c r="W34" s="62">
        <v>1234.5</v>
      </c>
    </row>
    <row r="35" spans="1:23" x14ac:dyDescent="0.35">
      <c r="A35" s="2">
        <v>9</v>
      </c>
      <c r="B35" s="49">
        <v>300</v>
      </c>
      <c r="C35" s="50" t="s">
        <v>229</v>
      </c>
      <c r="D35" s="51" t="s">
        <v>228</v>
      </c>
      <c r="E35" s="52" t="s">
        <v>6</v>
      </c>
      <c r="F35" s="52" t="s">
        <v>303</v>
      </c>
      <c r="G35" s="79">
        <v>101.1</v>
      </c>
      <c r="H35" s="79">
        <v>102.7</v>
      </c>
      <c r="I35" s="79">
        <v>103.2</v>
      </c>
      <c r="J35" s="79">
        <v>103</v>
      </c>
      <c r="K35" s="79">
        <v>102.6</v>
      </c>
      <c r="L35" s="79">
        <v>103.5</v>
      </c>
      <c r="M35" s="79">
        <v>616.1</v>
      </c>
      <c r="N35" s="99">
        <v>36</v>
      </c>
      <c r="O35" s="79">
        <v>102.1</v>
      </c>
      <c r="P35" s="79">
        <v>102.2</v>
      </c>
      <c r="Q35" s="79">
        <v>103.7</v>
      </c>
      <c r="R35" s="79">
        <v>102.3</v>
      </c>
      <c r="S35" s="79">
        <v>102.1</v>
      </c>
      <c r="T35" s="79">
        <v>103.1</v>
      </c>
      <c r="U35" s="79">
        <v>615.5</v>
      </c>
      <c r="V35" s="80">
        <v>31</v>
      </c>
      <c r="W35" s="62">
        <v>1231.5999999999999</v>
      </c>
    </row>
    <row r="36" spans="1:23" x14ac:dyDescent="0.35">
      <c r="A36" s="2">
        <v>10</v>
      </c>
      <c r="B36" s="49">
        <v>359</v>
      </c>
      <c r="C36" s="50" t="s">
        <v>207</v>
      </c>
      <c r="D36" s="51" t="s">
        <v>206</v>
      </c>
      <c r="E36" s="52" t="s">
        <v>37</v>
      </c>
      <c r="F36" s="52" t="s">
        <v>355</v>
      </c>
      <c r="G36" s="79">
        <v>102.7</v>
      </c>
      <c r="H36" s="79">
        <v>102.1</v>
      </c>
      <c r="I36" s="79">
        <v>100.3</v>
      </c>
      <c r="J36" s="79">
        <v>103</v>
      </c>
      <c r="K36" s="79">
        <v>100.9</v>
      </c>
      <c r="L36" s="79">
        <v>103.3</v>
      </c>
      <c r="M36" s="79">
        <v>612.29999999999995</v>
      </c>
      <c r="N36" s="99">
        <v>27</v>
      </c>
      <c r="O36" s="79">
        <v>101.3</v>
      </c>
      <c r="P36" s="79">
        <v>103.2</v>
      </c>
      <c r="Q36" s="79">
        <v>102.5</v>
      </c>
      <c r="R36" s="79">
        <v>104.6</v>
      </c>
      <c r="S36" s="79">
        <v>103.7</v>
      </c>
      <c r="T36" s="79">
        <v>102.3</v>
      </c>
      <c r="U36" s="79">
        <v>617.6</v>
      </c>
      <c r="V36" s="80">
        <v>34</v>
      </c>
      <c r="W36" s="62">
        <v>1229.9000000000001</v>
      </c>
    </row>
    <row r="37" spans="1:23" x14ac:dyDescent="0.35">
      <c r="A37" s="2">
        <v>11</v>
      </c>
      <c r="B37" s="49">
        <v>274</v>
      </c>
      <c r="C37" s="50" t="s">
        <v>322</v>
      </c>
      <c r="D37" s="51" t="s">
        <v>323</v>
      </c>
      <c r="E37" s="52"/>
      <c r="F37" s="52" t="s">
        <v>339</v>
      </c>
      <c r="G37" s="79">
        <v>102.6</v>
      </c>
      <c r="H37" s="79">
        <v>101.8</v>
      </c>
      <c r="I37" s="79">
        <v>101.6</v>
      </c>
      <c r="J37" s="79">
        <v>102.6</v>
      </c>
      <c r="K37" s="79">
        <v>101.4</v>
      </c>
      <c r="L37" s="79">
        <v>101.5</v>
      </c>
      <c r="M37" s="79">
        <v>611.5</v>
      </c>
      <c r="N37" s="99">
        <v>25</v>
      </c>
      <c r="O37" s="79">
        <v>103.7</v>
      </c>
      <c r="P37" s="79">
        <v>104.1</v>
      </c>
      <c r="Q37" s="79">
        <v>100.5</v>
      </c>
      <c r="R37" s="79">
        <v>102.5</v>
      </c>
      <c r="S37" s="79">
        <v>104.7</v>
      </c>
      <c r="T37" s="79">
        <v>102.1</v>
      </c>
      <c r="U37" s="79">
        <v>617.6</v>
      </c>
      <c r="V37" s="80">
        <v>36</v>
      </c>
      <c r="W37" s="62">
        <v>1229.0999999999999</v>
      </c>
    </row>
    <row r="38" spans="1:23" x14ac:dyDescent="0.35">
      <c r="A38" s="2">
        <v>12</v>
      </c>
      <c r="B38" s="49">
        <v>202</v>
      </c>
      <c r="C38" s="50" t="s">
        <v>179</v>
      </c>
      <c r="D38" s="51" t="s">
        <v>233</v>
      </c>
      <c r="E38" s="52" t="s">
        <v>6</v>
      </c>
      <c r="F38" s="52" t="s">
        <v>303</v>
      </c>
      <c r="G38" s="79">
        <v>102.2</v>
      </c>
      <c r="H38" s="79">
        <v>101.8</v>
      </c>
      <c r="I38" s="79">
        <v>100.8</v>
      </c>
      <c r="J38" s="79">
        <v>104.2</v>
      </c>
      <c r="K38" s="79">
        <v>99</v>
      </c>
      <c r="L38" s="79">
        <v>103.8</v>
      </c>
      <c r="M38" s="79">
        <v>611.79999999999995</v>
      </c>
      <c r="N38" s="99">
        <v>29</v>
      </c>
      <c r="O38" s="79">
        <v>102.1</v>
      </c>
      <c r="P38" s="79">
        <v>102.1</v>
      </c>
      <c r="Q38" s="79">
        <v>104.2</v>
      </c>
      <c r="R38" s="79">
        <v>103.1</v>
      </c>
      <c r="S38" s="79">
        <v>103.7</v>
      </c>
      <c r="T38" s="79">
        <v>101.8</v>
      </c>
      <c r="U38" s="79">
        <v>617</v>
      </c>
      <c r="V38" s="80">
        <v>34</v>
      </c>
      <c r="W38" s="62">
        <v>1228.8</v>
      </c>
    </row>
    <row r="39" spans="1:23" x14ac:dyDescent="0.35">
      <c r="A39" s="2">
        <v>13</v>
      </c>
      <c r="B39" s="49">
        <v>269</v>
      </c>
      <c r="C39" s="50" t="s">
        <v>321</v>
      </c>
      <c r="D39" s="51" t="s">
        <v>74</v>
      </c>
      <c r="E39" s="52" t="s">
        <v>37</v>
      </c>
      <c r="F39" s="52" t="s">
        <v>339</v>
      </c>
      <c r="G39" s="79">
        <v>101.2</v>
      </c>
      <c r="H39" s="79">
        <v>102.1</v>
      </c>
      <c r="I39" s="79">
        <v>102.1</v>
      </c>
      <c r="J39" s="79">
        <v>102.3</v>
      </c>
      <c r="K39" s="79">
        <v>101.5</v>
      </c>
      <c r="L39" s="79">
        <v>102.6</v>
      </c>
      <c r="M39" s="79">
        <v>611.79999999999995</v>
      </c>
      <c r="N39" s="99">
        <v>30</v>
      </c>
      <c r="O39" s="79">
        <v>102.1</v>
      </c>
      <c r="P39" s="79">
        <v>104.4</v>
      </c>
      <c r="Q39" s="79">
        <v>102.4</v>
      </c>
      <c r="R39" s="79">
        <v>104.4</v>
      </c>
      <c r="S39" s="79">
        <v>101.5</v>
      </c>
      <c r="T39" s="79">
        <v>101.4</v>
      </c>
      <c r="U39" s="79">
        <v>616.20000000000005</v>
      </c>
      <c r="V39" s="80">
        <v>31</v>
      </c>
      <c r="W39" s="62">
        <v>1228</v>
      </c>
    </row>
    <row r="40" spans="1:23" x14ac:dyDescent="0.35">
      <c r="A40" s="2">
        <v>14</v>
      </c>
      <c r="B40" s="49">
        <v>350</v>
      </c>
      <c r="C40" s="50" t="s">
        <v>194</v>
      </c>
      <c r="D40" s="51" t="s">
        <v>256</v>
      </c>
      <c r="E40" s="52" t="s">
        <v>6</v>
      </c>
      <c r="F40" s="52" t="s">
        <v>303</v>
      </c>
      <c r="G40" s="79">
        <v>100.8</v>
      </c>
      <c r="H40" s="79">
        <v>101.1</v>
      </c>
      <c r="I40" s="79">
        <v>104.6</v>
      </c>
      <c r="J40" s="79">
        <v>102.2</v>
      </c>
      <c r="K40" s="79">
        <v>103.3</v>
      </c>
      <c r="L40" s="79">
        <v>100.3</v>
      </c>
      <c r="M40" s="79">
        <v>612.29999999999995</v>
      </c>
      <c r="N40" s="99">
        <v>30</v>
      </c>
      <c r="O40" s="79">
        <v>102.2</v>
      </c>
      <c r="P40" s="79">
        <v>101.7</v>
      </c>
      <c r="Q40" s="79">
        <v>101.7</v>
      </c>
      <c r="R40" s="79">
        <v>101</v>
      </c>
      <c r="S40" s="79">
        <v>103.3</v>
      </c>
      <c r="T40" s="79">
        <v>102.7</v>
      </c>
      <c r="U40" s="79">
        <v>612.6</v>
      </c>
      <c r="V40" s="80">
        <v>25</v>
      </c>
      <c r="W40" s="62">
        <v>1224.9000000000001</v>
      </c>
    </row>
    <row r="41" spans="1:23" x14ac:dyDescent="0.35">
      <c r="A41" s="2">
        <v>15</v>
      </c>
      <c r="B41" s="49">
        <v>221</v>
      </c>
      <c r="C41" s="50" t="s">
        <v>189</v>
      </c>
      <c r="D41" s="51" t="s">
        <v>317</v>
      </c>
      <c r="E41" s="52"/>
      <c r="F41" s="52" t="s">
        <v>160</v>
      </c>
      <c r="G41" s="79">
        <v>100.6</v>
      </c>
      <c r="H41" s="79">
        <v>102.3</v>
      </c>
      <c r="I41" s="79">
        <v>102.8</v>
      </c>
      <c r="J41" s="79">
        <v>103.2</v>
      </c>
      <c r="K41" s="79">
        <v>100.6</v>
      </c>
      <c r="L41" s="79">
        <v>102.2</v>
      </c>
      <c r="M41" s="79">
        <v>611.70000000000005</v>
      </c>
      <c r="N41" s="99">
        <v>30</v>
      </c>
      <c r="O41" s="79">
        <v>103.8</v>
      </c>
      <c r="P41" s="79">
        <v>100.7</v>
      </c>
      <c r="Q41" s="79">
        <v>102.8</v>
      </c>
      <c r="R41" s="79">
        <v>102.8</v>
      </c>
      <c r="S41" s="79">
        <v>100.4</v>
      </c>
      <c r="T41" s="79">
        <v>102.3</v>
      </c>
      <c r="U41" s="79">
        <v>612.79999999999995</v>
      </c>
      <c r="V41" s="80">
        <v>29</v>
      </c>
      <c r="W41" s="62">
        <v>1224.5</v>
      </c>
    </row>
    <row r="42" spans="1:23" x14ac:dyDescent="0.35">
      <c r="A42" s="2">
        <v>16</v>
      </c>
      <c r="B42" s="49">
        <v>181</v>
      </c>
      <c r="C42" s="50" t="s">
        <v>185</v>
      </c>
      <c r="D42" s="51" t="s">
        <v>125</v>
      </c>
      <c r="E42" s="52" t="s">
        <v>37</v>
      </c>
      <c r="F42" s="52" t="s">
        <v>344</v>
      </c>
      <c r="G42" s="79">
        <v>103.8</v>
      </c>
      <c r="H42" s="79">
        <v>102.7</v>
      </c>
      <c r="I42" s="79">
        <v>102</v>
      </c>
      <c r="J42" s="79">
        <v>100</v>
      </c>
      <c r="K42" s="79">
        <v>101.7</v>
      </c>
      <c r="L42" s="79">
        <v>100.2</v>
      </c>
      <c r="M42" s="79">
        <v>610.4</v>
      </c>
      <c r="N42" s="99">
        <v>27</v>
      </c>
      <c r="O42" s="79">
        <v>100</v>
      </c>
      <c r="P42" s="79">
        <v>104.4</v>
      </c>
      <c r="Q42" s="79">
        <v>102.5</v>
      </c>
      <c r="R42" s="79">
        <v>101.1</v>
      </c>
      <c r="S42" s="79">
        <v>103</v>
      </c>
      <c r="T42" s="79">
        <v>102.9</v>
      </c>
      <c r="U42" s="79">
        <v>613.9</v>
      </c>
      <c r="V42" s="80">
        <v>32</v>
      </c>
      <c r="W42" s="62">
        <v>1224.3</v>
      </c>
    </row>
    <row r="43" spans="1:23" x14ac:dyDescent="0.35">
      <c r="A43" s="2">
        <v>17</v>
      </c>
      <c r="B43" s="49">
        <v>382</v>
      </c>
      <c r="C43" s="50" t="s">
        <v>333</v>
      </c>
      <c r="D43" s="51" t="s">
        <v>262</v>
      </c>
      <c r="E43" s="52" t="s">
        <v>37</v>
      </c>
      <c r="F43" s="52" t="s">
        <v>344</v>
      </c>
      <c r="G43" s="79">
        <v>100.7</v>
      </c>
      <c r="H43" s="79">
        <v>100.7</v>
      </c>
      <c r="I43" s="79">
        <v>103.2</v>
      </c>
      <c r="J43" s="79">
        <v>103.4</v>
      </c>
      <c r="K43" s="79">
        <v>104.1</v>
      </c>
      <c r="L43" s="79">
        <v>102</v>
      </c>
      <c r="M43" s="79">
        <v>614.1</v>
      </c>
      <c r="N43" s="99">
        <v>33</v>
      </c>
      <c r="O43" s="79">
        <v>101.3</v>
      </c>
      <c r="P43" s="79">
        <v>100.4</v>
      </c>
      <c r="Q43" s="79">
        <v>103</v>
      </c>
      <c r="R43" s="79">
        <v>100.8</v>
      </c>
      <c r="S43" s="79">
        <v>102.2</v>
      </c>
      <c r="T43" s="79">
        <v>101.7</v>
      </c>
      <c r="U43" s="79">
        <v>609.4</v>
      </c>
      <c r="V43" s="80">
        <v>26</v>
      </c>
      <c r="W43" s="62">
        <v>1223.5</v>
      </c>
    </row>
    <row r="44" spans="1:23" x14ac:dyDescent="0.35">
      <c r="A44" s="2">
        <v>18</v>
      </c>
      <c r="B44" s="49">
        <v>346</v>
      </c>
      <c r="C44" s="50" t="s">
        <v>238</v>
      </c>
      <c r="D44" s="51" t="s">
        <v>237</v>
      </c>
      <c r="E44" s="52" t="s">
        <v>611</v>
      </c>
      <c r="F44" s="52" t="s">
        <v>303</v>
      </c>
      <c r="G44" s="79">
        <v>100.6</v>
      </c>
      <c r="H44" s="79">
        <v>102.1</v>
      </c>
      <c r="I44" s="79">
        <v>102.3</v>
      </c>
      <c r="J44" s="79">
        <v>103.4</v>
      </c>
      <c r="K44" s="79">
        <v>100.7</v>
      </c>
      <c r="L44" s="79">
        <v>102.7</v>
      </c>
      <c r="M44" s="79">
        <v>611.79999999999995</v>
      </c>
      <c r="N44" s="99">
        <v>29</v>
      </c>
      <c r="O44" s="79">
        <v>100.7</v>
      </c>
      <c r="P44" s="79">
        <v>102.5</v>
      </c>
      <c r="Q44" s="79">
        <v>100.8</v>
      </c>
      <c r="R44" s="79">
        <v>102.5</v>
      </c>
      <c r="S44" s="79">
        <v>101.4</v>
      </c>
      <c r="T44" s="79">
        <v>102.4</v>
      </c>
      <c r="U44" s="79">
        <v>610.29999999999995</v>
      </c>
      <c r="V44" s="80">
        <v>23</v>
      </c>
      <c r="W44" s="62">
        <v>1222.0999999999999</v>
      </c>
    </row>
    <row r="45" spans="1:23" x14ac:dyDescent="0.35">
      <c r="A45" s="2">
        <v>19</v>
      </c>
      <c r="B45" s="49">
        <v>205</v>
      </c>
      <c r="C45" s="50" t="s">
        <v>314</v>
      </c>
      <c r="D45" s="78" t="s">
        <v>315</v>
      </c>
      <c r="E45" s="52"/>
      <c r="F45" s="52" t="s">
        <v>344</v>
      </c>
      <c r="G45" s="79">
        <v>99.6</v>
      </c>
      <c r="H45" s="79">
        <v>97.8</v>
      </c>
      <c r="I45" s="79">
        <v>102.9</v>
      </c>
      <c r="J45" s="79">
        <v>103.6</v>
      </c>
      <c r="K45" s="79">
        <v>103</v>
      </c>
      <c r="L45" s="79">
        <v>103</v>
      </c>
      <c r="M45" s="79">
        <v>609.9</v>
      </c>
      <c r="N45" s="99">
        <v>26</v>
      </c>
      <c r="O45" s="79">
        <v>101.9</v>
      </c>
      <c r="P45" s="79">
        <v>102</v>
      </c>
      <c r="Q45" s="79">
        <v>101.2</v>
      </c>
      <c r="R45" s="79">
        <v>100</v>
      </c>
      <c r="S45" s="79">
        <v>103.3</v>
      </c>
      <c r="T45" s="79">
        <v>103.2</v>
      </c>
      <c r="U45" s="79">
        <v>611.6</v>
      </c>
      <c r="V45" s="80">
        <v>26</v>
      </c>
      <c r="W45" s="62">
        <v>1221.5</v>
      </c>
    </row>
    <row r="46" spans="1:23" x14ac:dyDescent="0.35">
      <c r="A46" s="2">
        <v>20</v>
      </c>
      <c r="B46" s="49">
        <v>272</v>
      </c>
      <c r="C46" s="50" t="s">
        <v>217</v>
      </c>
      <c r="D46" s="51" t="s">
        <v>216</v>
      </c>
      <c r="E46" s="52" t="s">
        <v>611</v>
      </c>
      <c r="F46" s="52" t="s">
        <v>303</v>
      </c>
      <c r="G46" s="79">
        <v>101.9</v>
      </c>
      <c r="H46" s="79">
        <v>104</v>
      </c>
      <c r="I46" s="79">
        <v>100.5</v>
      </c>
      <c r="J46" s="79">
        <v>101.9</v>
      </c>
      <c r="K46" s="79">
        <v>104</v>
      </c>
      <c r="L46" s="79">
        <v>102.2</v>
      </c>
      <c r="M46" s="79">
        <v>614.5</v>
      </c>
      <c r="N46" s="99">
        <v>26</v>
      </c>
      <c r="O46" s="79">
        <v>100.5</v>
      </c>
      <c r="P46" s="79">
        <v>99.4</v>
      </c>
      <c r="Q46" s="79">
        <v>100.2</v>
      </c>
      <c r="R46" s="79">
        <v>103.3</v>
      </c>
      <c r="S46" s="79">
        <v>101.4</v>
      </c>
      <c r="T46" s="79">
        <v>101.9</v>
      </c>
      <c r="U46" s="79">
        <v>606.70000000000005</v>
      </c>
      <c r="V46" s="80">
        <v>26</v>
      </c>
      <c r="W46" s="62">
        <v>1221.2</v>
      </c>
    </row>
    <row r="47" spans="1:23" x14ac:dyDescent="0.35">
      <c r="A47" s="2">
        <v>21</v>
      </c>
      <c r="B47" s="49">
        <v>182</v>
      </c>
      <c r="C47" s="50" t="s">
        <v>211</v>
      </c>
      <c r="D47" s="51" t="s">
        <v>222</v>
      </c>
      <c r="E47" s="59" t="s">
        <v>611</v>
      </c>
      <c r="F47" s="52" t="s">
        <v>303</v>
      </c>
      <c r="G47" s="79">
        <v>104</v>
      </c>
      <c r="H47" s="79">
        <v>100.4</v>
      </c>
      <c r="I47" s="79">
        <v>102.4</v>
      </c>
      <c r="J47" s="79">
        <v>101.8</v>
      </c>
      <c r="K47" s="79">
        <v>101.8</v>
      </c>
      <c r="L47" s="79">
        <v>101.3</v>
      </c>
      <c r="M47" s="79">
        <v>611.70000000000005</v>
      </c>
      <c r="N47" s="99">
        <v>21</v>
      </c>
      <c r="O47" s="79">
        <v>99.3</v>
      </c>
      <c r="P47" s="79">
        <v>101.8</v>
      </c>
      <c r="Q47" s="79">
        <v>101.6</v>
      </c>
      <c r="R47" s="79">
        <v>101.8</v>
      </c>
      <c r="S47" s="79">
        <v>101.4</v>
      </c>
      <c r="T47" s="79">
        <v>100.3</v>
      </c>
      <c r="U47" s="79">
        <v>606.20000000000005</v>
      </c>
      <c r="V47" s="80">
        <v>21</v>
      </c>
      <c r="W47" s="62">
        <v>1217.9000000000001</v>
      </c>
    </row>
    <row r="48" spans="1:23" x14ac:dyDescent="0.35">
      <c r="A48" s="2">
        <v>22</v>
      </c>
      <c r="B48" s="49">
        <v>126</v>
      </c>
      <c r="C48" s="50" t="s">
        <v>360</v>
      </c>
      <c r="D48" s="51" t="s">
        <v>361</v>
      </c>
      <c r="E48" s="10" t="s">
        <v>397</v>
      </c>
      <c r="F48" s="52" t="s">
        <v>355</v>
      </c>
      <c r="G48" s="79">
        <v>102.4</v>
      </c>
      <c r="H48" s="79">
        <v>100.2</v>
      </c>
      <c r="I48" s="79">
        <v>102.7</v>
      </c>
      <c r="J48" s="79">
        <v>102.9</v>
      </c>
      <c r="K48" s="79">
        <v>102.3</v>
      </c>
      <c r="L48" s="79">
        <v>100.8</v>
      </c>
      <c r="M48" s="79">
        <v>611.29999999999995</v>
      </c>
      <c r="N48" s="99">
        <v>31</v>
      </c>
      <c r="O48" s="79">
        <v>99.8</v>
      </c>
      <c r="P48" s="79">
        <v>100</v>
      </c>
      <c r="Q48" s="79">
        <v>100.6</v>
      </c>
      <c r="R48" s="79">
        <v>102.8</v>
      </c>
      <c r="S48" s="79">
        <v>100.3</v>
      </c>
      <c r="T48" s="79">
        <v>102.2</v>
      </c>
      <c r="U48" s="79">
        <v>605.70000000000005</v>
      </c>
      <c r="V48" s="80">
        <v>24</v>
      </c>
      <c r="W48" s="62">
        <v>1217</v>
      </c>
    </row>
    <row r="49" spans="1:23" x14ac:dyDescent="0.35">
      <c r="A49" s="2">
        <v>23</v>
      </c>
      <c r="B49" s="49">
        <v>395</v>
      </c>
      <c r="C49" s="50" t="s">
        <v>335</v>
      </c>
      <c r="D49" s="51" t="s">
        <v>336</v>
      </c>
      <c r="E49" s="52"/>
      <c r="F49" s="52" t="s">
        <v>339</v>
      </c>
      <c r="G49" s="79">
        <v>100.1</v>
      </c>
      <c r="H49" s="79">
        <v>100.2</v>
      </c>
      <c r="I49" s="79">
        <v>101.3</v>
      </c>
      <c r="J49" s="79">
        <v>102.4</v>
      </c>
      <c r="K49" s="79">
        <v>101.4</v>
      </c>
      <c r="L49" s="79">
        <v>102.3</v>
      </c>
      <c r="M49" s="79">
        <v>607.70000000000005</v>
      </c>
      <c r="N49" s="99">
        <v>23</v>
      </c>
      <c r="O49" s="79">
        <v>99.4</v>
      </c>
      <c r="P49" s="79">
        <v>100.7</v>
      </c>
      <c r="Q49" s="79">
        <v>101.3</v>
      </c>
      <c r="R49" s="79">
        <v>101.5</v>
      </c>
      <c r="S49" s="79">
        <v>102.9</v>
      </c>
      <c r="T49" s="79">
        <v>103.3</v>
      </c>
      <c r="U49" s="79">
        <v>609.1</v>
      </c>
      <c r="V49" s="80">
        <v>26</v>
      </c>
      <c r="W49" s="62">
        <v>1216.8000000000002</v>
      </c>
    </row>
    <row r="50" spans="1:23" x14ac:dyDescent="0.35">
      <c r="A50" s="2">
        <v>24</v>
      </c>
      <c r="B50" s="49">
        <v>251</v>
      </c>
      <c r="C50" s="50" t="s">
        <v>347</v>
      </c>
      <c r="D50" s="51" t="s">
        <v>348</v>
      </c>
      <c r="E50" s="52" t="s">
        <v>349</v>
      </c>
      <c r="F50" s="52" t="s">
        <v>160</v>
      </c>
      <c r="G50" s="79">
        <v>100.1</v>
      </c>
      <c r="H50" s="79">
        <v>100.4</v>
      </c>
      <c r="I50" s="79">
        <v>101.3</v>
      </c>
      <c r="J50" s="79">
        <v>100.6</v>
      </c>
      <c r="K50" s="79">
        <v>102.4</v>
      </c>
      <c r="L50" s="79">
        <v>101.6</v>
      </c>
      <c r="M50" s="79">
        <v>606.4</v>
      </c>
      <c r="N50" s="99">
        <v>18</v>
      </c>
      <c r="O50" s="79">
        <v>102.5</v>
      </c>
      <c r="P50" s="79">
        <v>100.8</v>
      </c>
      <c r="Q50" s="79">
        <v>103.3</v>
      </c>
      <c r="R50" s="79">
        <v>102</v>
      </c>
      <c r="S50" s="79">
        <v>98.7</v>
      </c>
      <c r="T50" s="79">
        <v>102.7</v>
      </c>
      <c r="U50" s="79">
        <v>610</v>
      </c>
      <c r="V50" s="80">
        <v>28</v>
      </c>
      <c r="W50" s="62">
        <v>1216.4000000000001</v>
      </c>
    </row>
    <row r="51" spans="1:23" x14ac:dyDescent="0.35">
      <c r="A51" s="2">
        <v>25</v>
      </c>
      <c r="B51" s="49">
        <v>131</v>
      </c>
      <c r="C51" s="50" t="s">
        <v>213</v>
      </c>
      <c r="D51" s="51" t="s">
        <v>212</v>
      </c>
      <c r="E51" s="52" t="s">
        <v>611</v>
      </c>
      <c r="F51" s="52" t="s">
        <v>303</v>
      </c>
      <c r="G51" s="79">
        <v>100.4</v>
      </c>
      <c r="H51" s="79">
        <v>101.6</v>
      </c>
      <c r="I51" s="79">
        <v>100.4</v>
      </c>
      <c r="J51" s="79">
        <v>101.5</v>
      </c>
      <c r="K51" s="79">
        <v>101</v>
      </c>
      <c r="L51" s="79">
        <v>104.3</v>
      </c>
      <c r="M51" s="79">
        <v>609.20000000000005</v>
      </c>
      <c r="N51" s="99">
        <v>23</v>
      </c>
      <c r="O51" s="79">
        <v>100.9</v>
      </c>
      <c r="P51" s="79">
        <v>100.1</v>
      </c>
      <c r="Q51" s="79">
        <v>102.9</v>
      </c>
      <c r="R51" s="79">
        <v>102.1</v>
      </c>
      <c r="S51" s="79">
        <v>99.8</v>
      </c>
      <c r="T51" s="79">
        <v>101.1</v>
      </c>
      <c r="U51" s="79">
        <v>606.9</v>
      </c>
      <c r="V51" s="80">
        <v>19</v>
      </c>
      <c r="W51" s="62">
        <v>1216.0999999999999</v>
      </c>
    </row>
    <row r="52" spans="1:23" x14ac:dyDescent="0.35">
      <c r="A52" s="2">
        <v>26</v>
      </c>
      <c r="B52" s="49">
        <v>268</v>
      </c>
      <c r="C52" s="50" t="s">
        <v>264</v>
      </c>
      <c r="D52" s="51" t="s">
        <v>74</v>
      </c>
      <c r="E52" s="52" t="s">
        <v>6</v>
      </c>
      <c r="F52" s="52" t="s">
        <v>303</v>
      </c>
      <c r="G52" s="79">
        <v>98.8</v>
      </c>
      <c r="H52" s="79">
        <v>98.3</v>
      </c>
      <c r="I52" s="79">
        <v>100.7</v>
      </c>
      <c r="J52" s="79">
        <v>101.6</v>
      </c>
      <c r="K52" s="79">
        <v>99.1</v>
      </c>
      <c r="L52" s="79">
        <v>101.2</v>
      </c>
      <c r="M52" s="79">
        <v>599.70000000000005</v>
      </c>
      <c r="N52" s="99">
        <v>18</v>
      </c>
      <c r="O52" s="79">
        <v>100.2</v>
      </c>
      <c r="P52" s="79">
        <v>101.9</v>
      </c>
      <c r="Q52" s="79">
        <v>102.9</v>
      </c>
      <c r="R52" s="79">
        <v>102.4</v>
      </c>
      <c r="S52" s="79">
        <v>104.1</v>
      </c>
      <c r="T52" s="79">
        <v>104.7</v>
      </c>
      <c r="U52" s="79">
        <v>616.20000000000005</v>
      </c>
      <c r="V52" s="80">
        <v>27</v>
      </c>
      <c r="W52" s="62">
        <v>1215.9000000000001</v>
      </c>
    </row>
    <row r="53" spans="1:23" x14ac:dyDescent="0.35">
      <c r="A53" s="2">
        <v>27</v>
      </c>
      <c r="B53" s="49">
        <v>243</v>
      </c>
      <c r="C53" s="50" t="s">
        <v>345</v>
      </c>
      <c r="D53" s="51" t="s">
        <v>346</v>
      </c>
      <c r="E53" s="52" t="s">
        <v>6</v>
      </c>
      <c r="F53" s="52" t="s">
        <v>344</v>
      </c>
      <c r="G53" s="79">
        <v>102</v>
      </c>
      <c r="H53" s="79">
        <v>98.3</v>
      </c>
      <c r="I53" s="79">
        <v>101.5</v>
      </c>
      <c r="J53" s="79">
        <v>98.9</v>
      </c>
      <c r="K53" s="79">
        <v>103.4</v>
      </c>
      <c r="L53" s="79">
        <v>102.2</v>
      </c>
      <c r="M53" s="79">
        <v>606.29999999999995</v>
      </c>
      <c r="N53" s="99">
        <v>30</v>
      </c>
      <c r="O53" s="79">
        <v>101.2</v>
      </c>
      <c r="P53" s="79">
        <v>99.3</v>
      </c>
      <c r="Q53" s="79">
        <v>102.2</v>
      </c>
      <c r="R53" s="79">
        <v>102.6</v>
      </c>
      <c r="S53" s="79">
        <v>102.1</v>
      </c>
      <c r="T53" s="79">
        <v>100.8</v>
      </c>
      <c r="U53" s="79">
        <v>608.20000000000005</v>
      </c>
      <c r="V53" s="80">
        <v>24</v>
      </c>
      <c r="W53" s="62">
        <v>1214.5</v>
      </c>
    </row>
    <row r="54" spans="1:23" x14ac:dyDescent="0.35">
      <c r="A54" s="2">
        <v>28</v>
      </c>
      <c r="B54" s="49">
        <v>165</v>
      </c>
      <c r="C54" s="50" t="s">
        <v>364</v>
      </c>
      <c r="D54" s="51" t="s">
        <v>365</v>
      </c>
      <c r="E54" s="52" t="s">
        <v>6</v>
      </c>
      <c r="F54" s="52" t="s">
        <v>355</v>
      </c>
      <c r="G54" s="79">
        <v>101.1</v>
      </c>
      <c r="H54" s="79">
        <v>96.9</v>
      </c>
      <c r="I54" s="79">
        <v>101.3</v>
      </c>
      <c r="J54" s="79">
        <v>102.8</v>
      </c>
      <c r="K54" s="79">
        <v>103.1</v>
      </c>
      <c r="L54" s="79">
        <v>101.2</v>
      </c>
      <c r="M54" s="79">
        <v>606.4</v>
      </c>
      <c r="N54" s="99">
        <v>23</v>
      </c>
      <c r="O54" s="79">
        <v>101.6</v>
      </c>
      <c r="P54" s="79">
        <v>101.7</v>
      </c>
      <c r="Q54" s="79">
        <v>101.6</v>
      </c>
      <c r="R54" s="79">
        <v>100.7</v>
      </c>
      <c r="S54" s="79">
        <v>99.9</v>
      </c>
      <c r="T54" s="79">
        <v>102.4</v>
      </c>
      <c r="U54" s="79">
        <v>607.9</v>
      </c>
      <c r="V54" s="80">
        <v>25</v>
      </c>
      <c r="W54" s="62">
        <v>1214.3</v>
      </c>
    </row>
    <row r="55" spans="1:23" x14ac:dyDescent="0.35">
      <c r="A55" s="2">
        <v>29</v>
      </c>
      <c r="B55" s="49">
        <v>270</v>
      </c>
      <c r="C55" s="50" t="s">
        <v>218</v>
      </c>
      <c r="D55" s="51" t="s">
        <v>74</v>
      </c>
      <c r="E55" s="52" t="s">
        <v>6</v>
      </c>
      <c r="F55" s="52" t="s">
        <v>160</v>
      </c>
      <c r="G55" s="79">
        <v>102.8</v>
      </c>
      <c r="H55" s="79">
        <v>101.3</v>
      </c>
      <c r="I55" s="79">
        <v>99.4</v>
      </c>
      <c r="J55" s="79">
        <v>99.6</v>
      </c>
      <c r="K55" s="79">
        <v>100.7</v>
      </c>
      <c r="L55" s="79">
        <v>98</v>
      </c>
      <c r="M55" s="79">
        <v>601.79999999999995</v>
      </c>
      <c r="N55" s="99">
        <v>20</v>
      </c>
      <c r="O55" s="79">
        <v>102.2</v>
      </c>
      <c r="P55" s="79">
        <v>102.7</v>
      </c>
      <c r="Q55" s="79">
        <v>100.8</v>
      </c>
      <c r="R55" s="79">
        <v>101.5</v>
      </c>
      <c r="S55" s="79">
        <v>102.9</v>
      </c>
      <c r="T55" s="79">
        <v>100.3</v>
      </c>
      <c r="U55" s="79">
        <v>610.4</v>
      </c>
      <c r="V55" s="80">
        <v>26</v>
      </c>
      <c r="W55" s="62">
        <v>1212.1999999999998</v>
      </c>
    </row>
    <row r="56" spans="1:23" x14ac:dyDescent="0.35">
      <c r="A56" s="2">
        <v>30</v>
      </c>
      <c r="B56" s="49">
        <v>173</v>
      </c>
      <c r="C56" s="50" t="s">
        <v>179</v>
      </c>
      <c r="D56" s="51" t="s">
        <v>183</v>
      </c>
      <c r="E56" s="52" t="s">
        <v>37</v>
      </c>
      <c r="F56" s="52" t="s">
        <v>344</v>
      </c>
      <c r="G56" s="79">
        <v>100.7</v>
      </c>
      <c r="H56" s="79">
        <v>101.4</v>
      </c>
      <c r="I56" s="79">
        <v>103.2</v>
      </c>
      <c r="J56" s="79">
        <v>100.7</v>
      </c>
      <c r="K56" s="79">
        <v>103.8</v>
      </c>
      <c r="L56" s="79">
        <v>99</v>
      </c>
      <c r="M56" s="79">
        <v>608.79999999999995</v>
      </c>
      <c r="N56" s="99">
        <v>24</v>
      </c>
      <c r="O56" s="79">
        <v>99.3</v>
      </c>
      <c r="P56" s="79">
        <v>97.9</v>
      </c>
      <c r="Q56" s="79">
        <v>100.2</v>
      </c>
      <c r="R56" s="79">
        <v>102.5</v>
      </c>
      <c r="S56" s="79">
        <v>100.8</v>
      </c>
      <c r="T56" s="79">
        <v>102.4</v>
      </c>
      <c r="U56" s="79">
        <v>603.1</v>
      </c>
      <c r="V56" s="80">
        <v>23</v>
      </c>
      <c r="W56" s="62">
        <v>1211.9000000000001</v>
      </c>
    </row>
    <row r="57" spans="1:23" x14ac:dyDescent="0.35">
      <c r="A57" s="2">
        <v>31</v>
      </c>
      <c r="B57" s="49">
        <v>183</v>
      </c>
      <c r="C57" s="50" t="s">
        <v>195</v>
      </c>
      <c r="D57" s="51" t="s">
        <v>306</v>
      </c>
      <c r="E57" s="52" t="s">
        <v>37</v>
      </c>
      <c r="F57" s="52" t="s">
        <v>355</v>
      </c>
      <c r="G57" s="79">
        <v>102.9</v>
      </c>
      <c r="H57" s="79">
        <v>102</v>
      </c>
      <c r="I57" s="79">
        <v>101.4</v>
      </c>
      <c r="J57" s="79">
        <v>101.4</v>
      </c>
      <c r="K57" s="79">
        <v>101.6</v>
      </c>
      <c r="L57" s="79">
        <v>102.3</v>
      </c>
      <c r="M57" s="79">
        <v>611.6</v>
      </c>
      <c r="N57" s="99">
        <v>24</v>
      </c>
      <c r="O57" s="79">
        <v>101.3</v>
      </c>
      <c r="P57" s="79">
        <v>97.7</v>
      </c>
      <c r="Q57" s="79">
        <v>98.4</v>
      </c>
      <c r="R57" s="79">
        <v>102.2</v>
      </c>
      <c r="S57" s="79">
        <v>97.6</v>
      </c>
      <c r="T57" s="79">
        <v>101.9</v>
      </c>
      <c r="U57" s="79">
        <v>599.1</v>
      </c>
      <c r="V57" s="80">
        <v>13</v>
      </c>
      <c r="W57" s="62">
        <v>1210.7</v>
      </c>
    </row>
    <row r="58" spans="1:23" x14ac:dyDescent="0.35">
      <c r="A58" s="2">
        <v>32</v>
      </c>
      <c r="B58" s="49">
        <v>370</v>
      </c>
      <c r="C58" s="50" t="s">
        <v>250</v>
      </c>
      <c r="D58" s="51" t="s">
        <v>252</v>
      </c>
      <c r="E58" s="52" t="s">
        <v>6</v>
      </c>
      <c r="F58" s="52" t="s">
        <v>355</v>
      </c>
      <c r="G58" s="79">
        <v>102.7</v>
      </c>
      <c r="H58" s="79">
        <v>100.5</v>
      </c>
      <c r="I58" s="79">
        <v>100.9</v>
      </c>
      <c r="J58" s="79">
        <v>99.7</v>
      </c>
      <c r="K58" s="79">
        <v>99.7</v>
      </c>
      <c r="L58" s="79">
        <v>103.9</v>
      </c>
      <c r="M58" s="79">
        <v>607.4</v>
      </c>
      <c r="N58" s="99">
        <v>28</v>
      </c>
      <c r="O58" s="79">
        <v>101</v>
      </c>
      <c r="P58" s="79">
        <v>99.9</v>
      </c>
      <c r="Q58" s="79">
        <v>98.5</v>
      </c>
      <c r="R58" s="79">
        <v>101.8</v>
      </c>
      <c r="S58" s="79">
        <v>101.6</v>
      </c>
      <c r="T58" s="79">
        <v>100.3</v>
      </c>
      <c r="U58" s="79">
        <v>603.1</v>
      </c>
      <c r="V58" s="80">
        <v>23</v>
      </c>
      <c r="W58" s="62">
        <v>1210.5</v>
      </c>
    </row>
    <row r="59" spans="1:23" x14ac:dyDescent="0.35">
      <c r="A59" s="2">
        <v>33</v>
      </c>
      <c r="B59" s="49">
        <v>236</v>
      </c>
      <c r="C59" s="50" t="s">
        <v>255</v>
      </c>
      <c r="D59" s="51" t="s">
        <v>261</v>
      </c>
      <c r="E59" s="52" t="s">
        <v>37</v>
      </c>
      <c r="F59" s="52" t="s">
        <v>344</v>
      </c>
      <c r="G59" s="79">
        <v>103.9</v>
      </c>
      <c r="H59" s="79">
        <v>98.9</v>
      </c>
      <c r="I59" s="79">
        <v>100.7</v>
      </c>
      <c r="J59" s="79">
        <v>101.6</v>
      </c>
      <c r="K59" s="79">
        <v>101</v>
      </c>
      <c r="L59" s="79">
        <v>98.5</v>
      </c>
      <c r="M59" s="79">
        <v>604.6</v>
      </c>
      <c r="N59" s="99">
        <v>20</v>
      </c>
      <c r="O59" s="79">
        <v>98.5</v>
      </c>
      <c r="P59" s="79">
        <v>99.5</v>
      </c>
      <c r="Q59" s="79">
        <v>99.2</v>
      </c>
      <c r="R59" s="79">
        <v>101.6</v>
      </c>
      <c r="S59" s="79">
        <v>102.9</v>
      </c>
      <c r="T59" s="79">
        <v>103.5</v>
      </c>
      <c r="U59" s="79">
        <v>605.20000000000005</v>
      </c>
      <c r="V59" s="80">
        <v>23</v>
      </c>
      <c r="W59" s="62">
        <v>1209.8000000000002</v>
      </c>
    </row>
    <row r="60" spans="1:23" x14ac:dyDescent="0.35">
      <c r="A60" s="2">
        <v>34</v>
      </c>
      <c r="B60" s="49">
        <v>210</v>
      </c>
      <c r="C60" s="50" t="s">
        <v>211</v>
      </c>
      <c r="D60" s="51" t="s">
        <v>251</v>
      </c>
      <c r="E60" s="52" t="s">
        <v>37</v>
      </c>
      <c r="F60" s="52" t="s">
        <v>344</v>
      </c>
      <c r="G60" s="79">
        <v>99.9</v>
      </c>
      <c r="H60" s="79">
        <v>102.8</v>
      </c>
      <c r="I60" s="79">
        <v>96.7</v>
      </c>
      <c r="J60" s="79">
        <v>102</v>
      </c>
      <c r="K60" s="79">
        <v>98.6</v>
      </c>
      <c r="L60" s="79">
        <v>100.9</v>
      </c>
      <c r="M60" s="79">
        <v>600.9</v>
      </c>
      <c r="N60" s="99">
        <v>23</v>
      </c>
      <c r="O60" s="79">
        <v>101.4</v>
      </c>
      <c r="P60" s="79">
        <v>100.8</v>
      </c>
      <c r="Q60" s="79">
        <v>102.2</v>
      </c>
      <c r="R60" s="79">
        <v>100</v>
      </c>
      <c r="S60" s="79">
        <v>101.6</v>
      </c>
      <c r="T60" s="79">
        <v>102.7</v>
      </c>
      <c r="U60" s="79">
        <v>608.70000000000005</v>
      </c>
      <c r="V60" s="80">
        <v>23</v>
      </c>
      <c r="W60" s="62">
        <v>1209.5999999999999</v>
      </c>
    </row>
    <row r="61" spans="1:23" x14ac:dyDescent="0.35">
      <c r="A61" s="2">
        <v>35</v>
      </c>
      <c r="B61" s="49">
        <v>194</v>
      </c>
      <c r="C61" s="50" t="s">
        <v>215</v>
      </c>
      <c r="D61" s="51" t="s">
        <v>138</v>
      </c>
      <c r="E61" s="52" t="s">
        <v>6</v>
      </c>
      <c r="F61" s="52" t="s">
        <v>160</v>
      </c>
      <c r="G61" s="79">
        <v>99.1</v>
      </c>
      <c r="H61" s="79">
        <v>99.3</v>
      </c>
      <c r="I61" s="79">
        <v>101.2</v>
      </c>
      <c r="J61" s="79">
        <v>100.5</v>
      </c>
      <c r="K61" s="79">
        <v>102.7</v>
      </c>
      <c r="L61" s="79">
        <v>102.5</v>
      </c>
      <c r="M61" s="79">
        <v>605.29999999999995</v>
      </c>
      <c r="N61" s="99">
        <v>26</v>
      </c>
      <c r="O61" s="79">
        <v>102.9</v>
      </c>
      <c r="P61" s="79">
        <v>98.8</v>
      </c>
      <c r="Q61" s="79">
        <v>103.7</v>
      </c>
      <c r="R61" s="79">
        <v>99.9</v>
      </c>
      <c r="S61" s="79">
        <v>100.8</v>
      </c>
      <c r="T61" s="79">
        <v>98</v>
      </c>
      <c r="U61" s="79">
        <v>604.1</v>
      </c>
      <c r="V61" s="80">
        <v>23</v>
      </c>
      <c r="W61" s="62">
        <v>1209.4000000000001</v>
      </c>
    </row>
    <row r="62" spans="1:23" x14ac:dyDescent="0.35">
      <c r="A62" s="2">
        <v>36</v>
      </c>
      <c r="B62" s="49">
        <v>116</v>
      </c>
      <c r="C62" s="50" t="s">
        <v>203</v>
      </c>
      <c r="D62" s="51" t="s">
        <v>108</v>
      </c>
      <c r="E62" s="52" t="s">
        <v>611</v>
      </c>
      <c r="F62" s="52" t="s">
        <v>160</v>
      </c>
      <c r="G62" s="79">
        <v>99.5</v>
      </c>
      <c r="H62" s="79">
        <v>102.8</v>
      </c>
      <c r="I62" s="79">
        <v>100.3</v>
      </c>
      <c r="J62" s="79">
        <v>100.7</v>
      </c>
      <c r="K62" s="79">
        <v>96.3</v>
      </c>
      <c r="L62" s="79">
        <v>97.5</v>
      </c>
      <c r="M62" s="79">
        <v>597.1</v>
      </c>
      <c r="N62" s="99">
        <v>17</v>
      </c>
      <c r="O62" s="79">
        <v>101</v>
      </c>
      <c r="P62" s="79">
        <v>101.2</v>
      </c>
      <c r="Q62" s="79">
        <v>102.9</v>
      </c>
      <c r="R62" s="79">
        <v>101.5</v>
      </c>
      <c r="S62" s="79">
        <v>101.5</v>
      </c>
      <c r="T62" s="79">
        <v>102</v>
      </c>
      <c r="U62" s="79">
        <v>610.1</v>
      </c>
      <c r="V62" s="80">
        <v>23</v>
      </c>
      <c r="W62" s="62">
        <v>1207.2</v>
      </c>
    </row>
    <row r="63" spans="1:23" x14ac:dyDescent="0.35">
      <c r="A63" s="2">
        <v>37</v>
      </c>
      <c r="B63" s="49">
        <v>186</v>
      </c>
      <c r="C63" s="50" t="s">
        <v>260</v>
      </c>
      <c r="D63" s="51" t="s">
        <v>259</v>
      </c>
      <c r="E63" s="52" t="s">
        <v>37</v>
      </c>
      <c r="F63" s="52" t="s">
        <v>344</v>
      </c>
      <c r="G63" s="79">
        <v>96.4</v>
      </c>
      <c r="H63" s="79">
        <v>101.9</v>
      </c>
      <c r="I63" s="79">
        <v>98.7</v>
      </c>
      <c r="J63" s="79">
        <v>100.4</v>
      </c>
      <c r="K63" s="79">
        <v>100.8</v>
      </c>
      <c r="L63" s="79">
        <v>103.3</v>
      </c>
      <c r="M63" s="79">
        <v>601.5</v>
      </c>
      <c r="N63" s="99">
        <v>22</v>
      </c>
      <c r="O63" s="79">
        <v>99.8</v>
      </c>
      <c r="P63" s="79">
        <v>101.5</v>
      </c>
      <c r="Q63" s="79">
        <v>100.9</v>
      </c>
      <c r="R63" s="79">
        <v>101</v>
      </c>
      <c r="S63" s="79">
        <v>100.9</v>
      </c>
      <c r="T63" s="79">
        <v>98.7</v>
      </c>
      <c r="U63" s="79">
        <v>602.79999999999995</v>
      </c>
      <c r="V63" s="80">
        <v>18</v>
      </c>
      <c r="W63" s="62">
        <v>1204.3</v>
      </c>
    </row>
    <row r="64" spans="1:23" x14ac:dyDescent="0.35">
      <c r="A64" s="2">
        <v>38</v>
      </c>
      <c r="B64" s="49">
        <v>115</v>
      </c>
      <c r="C64" s="50" t="s">
        <v>359</v>
      </c>
      <c r="D64" s="51" t="s">
        <v>192</v>
      </c>
      <c r="E64" s="52"/>
      <c r="F64" s="52" t="s">
        <v>344</v>
      </c>
      <c r="G64" s="79">
        <v>101.2</v>
      </c>
      <c r="H64" s="79">
        <v>101</v>
      </c>
      <c r="I64" s="79">
        <v>101.8</v>
      </c>
      <c r="J64" s="79">
        <v>100.3</v>
      </c>
      <c r="K64" s="79">
        <v>96.8</v>
      </c>
      <c r="L64" s="79">
        <v>100.9</v>
      </c>
      <c r="M64" s="79">
        <v>602</v>
      </c>
      <c r="N64" s="99">
        <v>21</v>
      </c>
      <c r="O64" s="79">
        <v>98.6</v>
      </c>
      <c r="P64" s="79">
        <v>99.3</v>
      </c>
      <c r="Q64" s="79">
        <v>97.9</v>
      </c>
      <c r="R64" s="79">
        <v>102.1</v>
      </c>
      <c r="S64" s="79">
        <v>102.5</v>
      </c>
      <c r="T64" s="79">
        <v>101.1</v>
      </c>
      <c r="U64" s="79">
        <v>601.5</v>
      </c>
      <c r="V64" s="80">
        <v>17</v>
      </c>
      <c r="W64" s="62">
        <v>1203.5</v>
      </c>
    </row>
    <row r="65" spans="1:23" x14ac:dyDescent="0.35">
      <c r="A65" s="2">
        <v>39</v>
      </c>
      <c r="B65" s="49">
        <v>134</v>
      </c>
      <c r="C65" s="50" t="s">
        <v>214</v>
      </c>
      <c r="D65" s="51" t="s">
        <v>396</v>
      </c>
      <c r="E65" s="52" t="s">
        <v>6</v>
      </c>
      <c r="F65" s="52" t="s">
        <v>397</v>
      </c>
      <c r="G65" s="79">
        <v>102.6</v>
      </c>
      <c r="H65" s="79">
        <v>103.4</v>
      </c>
      <c r="I65" s="79">
        <v>101.3</v>
      </c>
      <c r="J65" s="79">
        <v>100.2</v>
      </c>
      <c r="K65" s="79">
        <v>99.8</v>
      </c>
      <c r="L65" s="79">
        <v>99.6</v>
      </c>
      <c r="M65" s="79">
        <v>606.9</v>
      </c>
      <c r="N65" s="99">
        <v>26</v>
      </c>
      <c r="O65" s="79">
        <v>99.1</v>
      </c>
      <c r="P65" s="79">
        <v>99.2</v>
      </c>
      <c r="Q65" s="79">
        <v>101.7</v>
      </c>
      <c r="R65" s="79">
        <v>99.6</v>
      </c>
      <c r="S65" s="79">
        <v>98.7</v>
      </c>
      <c r="T65" s="79">
        <v>98.2</v>
      </c>
      <c r="U65" s="79">
        <v>596.5</v>
      </c>
      <c r="V65" s="80">
        <v>13</v>
      </c>
      <c r="W65" s="62">
        <v>1203.4000000000001</v>
      </c>
    </row>
    <row r="66" spans="1:23" x14ac:dyDescent="0.35">
      <c r="A66" s="2">
        <v>40</v>
      </c>
      <c r="B66" s="49">
        <v>357</v>
      </c>
      <c r="C66" s="50" t="s">
        <v>373</v>
      </c>
      <c r="D66" s="51" t="s">
        <v>91</v>
      </c>
      <c r="E66" s="10" t="s">
        <v>611</v>
      </c>
      <c r="F66" s="52" t="s">
        <v>160</v>
      </c>
      <c r="G66" s="79">
        <v>99.8</v>
      </c>
      <c r="H66" s="79">
        <v>98.3</v>
      </c>
      <c r="I66" s="79">
        <v>98.6</v>
      </c>
      <c r="J66" s="79">
        <v>99.4</v>
      </c>
      <c r="K66" s="79">
        <v>98.6</v>
      </c>
      <c r="L66" s="79">
        <v>100</v>
      </c>
      <c r="M66" s="79">
        <v>594.70000000000005</v>
      </c>
      <c r="N66" s="99">
        <v>13</v>
      </c>
      <c r="O66" s="79">
        <v>101</v>
      </c>
      <c r="P66" s="79">
        <v>102.6</v>
      </c>
      <c r="Q66" s="79">
        <v>101</v>
      </c>
      <c r="R66" s="79">
        <v>100.1</v>
      </c>
      <c r="S66" s="79">
        <v>102.6</v>
      </c>
      <c r="T66" s="79">
        <v>98.9</v>
      </c>
      <c r="U66" s="79">
        <v>606.20000000000005</v>
      </c>
      <c r="V66" s="80">
        <v>23</v>
      </c>
      <c r="W66" s="62">
        <v>1200.9000000000001</v>
      </c>
    </row>
    <row r="67" spans="1:23" x14ac:dyDescent="0.35">
      <c r="A67" s="2">
        <v>41</v>
      </c>
      <c r="B67" s="49">
        <v>317</v>
      </c>
      <c r="C67" s="50" t="s">
        <v>202</v>
      </c>
      <c r="D67" s="51" t="s">
        <v>100</v>
      </c>
      <c r="E67" s="52" t="s">
        <v>37</v>
      </c>
      <c r="F67" s="52" t="s">
        <v>397</v>
      </c>
      <c r="G67" s="79">
        <v>102.1</v>
      </c>
      <c r="H67" s="79">
        <v>104.6</v>
      </c>
      <c r="I67" s="79">
        <v>101.4</v>
      </c>
      <c r="J67" s="79">
        <v>101.3</v>
      </c>
      <c r="K67" s="79">
        <v>98.9</v>
      </c>
      <c r="L67" s="79">
        <v>96</v>
      </c>
      <c r="M67" s="79">
        <v>604.29999999999995</v>
      </c>
      <c r="N67" s="99">
        <v>23</v>
      </c>
      <c r="O67" s="79">
        <v>99.1</v>
      </c>
      <c r="P67" s="79">
        <v>99.2</v>
      </c>
      <c r="Q67" s="79">
        <v>103.2</v>
      </c>
      <c r="R67" s="79">
        <v>100</v>
      </c>
      <c r="S67" s="79">
        <v>96.9</v>
      </c>
      <c r="T67" s="79">
        <v>97.7</v>
      </c>
      <c r="U67" s="79">
        <v>596.1</v>
      </c>
      <c r="V67" s="80">
        <v>16</v>
      </c>
      <c r="W67" s="62">
        <v>1200.4000000000001</v>
      </c>
    </row>
    <row r="68" spans="1:23" x14ac:dyDescent="0.35">
      <c r="A68" s="2">
        <v>42</v>
      </c>
      <c r="B68" s="49">
        <v>235</v>
      </c>
      <c r="C68" s="50" t="s">
        <v>187</v>
      </c>
      <c r="D68" s="51" t="s">
        <v>220</v>
      </c>
      <c r="E68" s="52" t="s">
        <v>611</v>
      </c>
      <c r="F68" s="52" t="s">
        <v>303</v>
      </c>
      <c r="G68" s="79">
        <v>101.7</v>
      </c>
      <c r="H68" s="79">
        <v>100</v>
      </c>
      <c r="I68" s="79">
        <v>102.3</v>
      </c>
      <c r="J68" s="79">
        <v>101.7</v>
      </c>
      <c r="K68" s="79">
        <v>103.1</v>
      </c>
      <c r="L68" s="79">
        <v>102.3</v>
      </c>
      <c r="M68" s="79">
        <v>611.1</v>
      </c>
      <c r="N68" s="99">
        <v>24</v>
      </c>
      <c r="O68" s="79">
        <v>97.4</v>
      </c>
      <c r="P68" s="79">
        <v>99.9</v>
      </c>
      <c r="Q68" s="79">
        <v>94.6</v>
      </c>
      <c r="R68" s="79">
        <v>93.7</v>
      </c>
      <c r="S68" s="79">
        <v>102.4</v>
      </c>
      <c r="T68" s="79">
        <v>100.9</v>
      </c>
      <c r="U68" s="79">
        <v>588.9</v>
      </c>
      <c r="V68" s="80">
        <v>13</v>
      </c>
      <c r="W68" s="62">
        <v>1200</v>
      </c>
    </row>
    <row r="69" spans="1:23" x14ac:dyDescent="0.35">
      <c r="A69" s="2">
        <v>43</v>
      </c>
      <c r="B69" s="49">
        <v>198</v>
      </c>
      <c r="C69" s="50" t="s">
        <v>308</v>
      </c>
      <c r="D69" s="51" t="s">
        <v>309</v>
      </c>
      <c r="E69" s="52" t="s">
        <v>37</v>
      </c>
      <c r="F69" s="52" t="s">
        <v>355</v>
      </c>
      <c r="G69" s="79">
        <v>100.3</v>
      </c>
      <c r="H69" s="79">
        <v>102.4</v>
      </c>
      <c r="I69" s="79">
        <v>100.6</v>
      </c>
      <c r="J69" s="79">
        <v>96.1</v>
      </c>
      <c r="K69" s="79">
        <v>101.4</v>
      </c>
      <c r="L69" s="79">
        <v>97.9</v>
      </c>
      <c r="M69" s="79">
        <v>598.70000000000005</v>
      </c>
      <c r="N69" s="99">
        <v>17</v>
      </c>
      <c r="O69" s="79">
        <v>101.4</v>
      </c>
      <c r="P69" s="79">
        <v>101.6</v>
      </c>
      <c r="Q69" s="79">
        <v>99.8</v>
      </c>
      <c r="R69" s="79">
        <v>99.2</v>
      </c>
      <c r="S69" s="79">
        <v>100</v>
      </c>
      <c r="T69" s="79">
        <v>98.1</v>
      </c>
      <c r="U69" s="79">
        <v>600.1</v>
      </c>
      <c r="V69" s="80">
        <v>19</v>
      </c>
      <c r="W69" s="62">
        <v>1198.8000000000002</v>
      </c>
    </row>
    <row r="70" spans="1:23" x14ac:dyDescent="0.35">
      <c r="A70" s="2">
        <v>44</v>
      </c>
      <c r="B70" s="49">
        <v>345</v>
      </c>
      <c r="C70" s="50" t="s">
        <v>185</v>
      </c>
      <c r="D70" s="51" t="s">
        <v>254</v>
      </c>
      <c r="E70" s="52" t="s">
        <v>6</v>
      </c>
      <c r="F70" s="52" t="s">
        <v>355</v>
      </c>
      <c r="G70" s="79">
        <v>97.1</v>
      </c>
      <c r="H70" s="79">
        <v>99.7</v>
      </c>
      <c r="I70" s="79">
        <v>101.6</v>
      </c>
      <c r="J70" s="79">
        <v>98.6</v>
      </c>
      <c r="K70" s="79">
        <v>96</v>
      </c>
      <c r="L70" s="79">
        <v>100.8</v>
      </c>
      <c r="M70" s="79">
        <v>593.79999999999995</v>
      </c>
      <c r="N70" s="99">
        <v>13</v>
      </c>
      <c r="O70" s="79">
        <v>102.6</v>
      </c>
      <c r="P70" s="79">
        <v>99.8</v>
      </c>
      <c r="Q70" s="79">
        <v>101.1</v>
      </c>
      <c r="R70" s="79">
        <v>99</v>
      </c>
      <c r="S70" s="79">
        <v>100.1</v>
      </c>
      <c r="T70" s="79">
        <v>100.7</v>
      </c>
      <c r="U70" s="79">
        <v>603.29999999999995</v>
      </c>
      <c r="V70" s="80">
        <v>23</v>
      </c>
      <c r="W70" s="62">
        <v>1197.0999999999999</v>
      </c>
    </row>
    <row r="71" spans="1:23" x14ac:dyDescent="0.35">
      <c r="A71" s="2">
        <v>45</v>
      </c>
      <c r="B71" s="49">
        <v>179</v>
      </c>
      <c r="C71" s="50" t="s">
        <v>304</v>
      </c>
      <c r="D71" s="51" t="s">
        <v>305</v>
      </c>
      <c r="E71" s="52" t="s">
        <v>37</v>
      </c>
      <c r="F71" s="52" t="s">
        <v>355</v>
      </c>
      <c r="G71" s="79">
        <v>99.4</v>
      </c>
      <c r="H71" s="79">
        <v>100.6</v>
      </c>
      <c r="I71" s="79">
        <v>98.5</v>
      </c>
      <c r="J71" s="79">
        <v>102.3</v>
      </c>
      <c r="K71" s="79">
        <v>97.9</v>
      </c>
      <c r="L71" s="79">
        <v>97</v>
      </c>
      <c r="M71" s="79">
        <v>595.70000000000005</v>
      </c>
      <c r="N71" s="99">
        <v>28</v>
      </c>
      <c r="O71" s="79">
        <v>100.5</v>
      </c>
      <c r="P71" s="79">
        <v>99.5</v>
      </c>
      <c r="Q71" s="79">
        <v>99.4</v>
      </c>
      <c r="R71" s="79">
        <v>101.4</v>
      </c>
      <c r="S71" s="79">
        <v>98.7</v>
      </c>
      <c r="T71" s="79">
        <v>99.8</v>
      </c>
      <c r="U71" s="79">
        <v>599.29999999999995</v>
      </c>
      <c r="V71" s="80">
        <v>18</v>
      </c>
      <c r="W71" s="62">
        <v>1195</v>
      </c>
    </row>
    <row r="72" spans="1:23" x14ac:dyDescent="0.35">
      <c r="A72" s="2">
        <v>46</v>
      </c>
      <c r="B72" s="49">
        <v>302</v>
      </c>
      <c r="C72" s="50" t="s">
        <v>51</v>
      </c>
      <c r="D72" s="51" t="s">
        <v>228</v>
      </c>
      <c r="E72" s="59" t="s">
        <v>629</v>
      </c>
      <c r="F72" s="52" t="s">
        <v>397</v>
      </c>
      <c r="G72" s="79">
        <v>100.7</v>
      </c>
      <c r="H72" s="79">
        <v>99.9</v>
      </c>
      <c r="I72" s="79">
        <v>100.9</v>
      </c>
      <c r="J72" s="79">
        <v>95.6</v>
      </c>
      <c r="K72" s="79">
        <v>99.3</v>
      </c>
      <c r="L72" s="79">
        <v>98</v>
      </c>
      <c r="M72" s="79">
        <v>594.4</v>
      </c>
      <c r="N72" s="99">
        <v>18</v>
      </c>
      <c r="O72" s="79">
        <v>101.3</v>
      </c>
      <c r="P72" s="79">
        <v>100.7</v>
      </c>
      <c r="Q72" s="79">
        <v>98</v>
      </c>
      <c r="R72" s="79">
        <v>99.8</v>
      </c>
      <c r="S72" s="79">
        <v>100.2</v>
      </c>
      <c r="T72" s="79">
        <v>99.8</v>
      </c>
      <c r="U72" s="79">
        <v>599.79999999999995</v>
      </c>
      <c r="V72" s="80">
        <v>20</v>
      </c>
      <c r="W72" s="62">
        <v>1194.1999999999998</v>
      </c>
    </row>
    <row r="73" spans="1:23" x14ac:dyDescent="0.35">
      <c r="A73" s="2">
        <v>47</v>
      </c>
      <c r="B73" s="49">
        <v>190</v>
      </c>
      <c r="C73" s="50" t="s">
        <v>258</v>
      </c>
      <c r="D73" s="51" t="s">
        <v>257</v>
      </c>
      <c r="E73" s="52" t="s">
        <v>37</v>
      </c>
      <c r="F73" s="52" t="s">
        <v>303</v>
      </c>
      <c r="G73" s="79">
        <v>96.7</v>
      </c>
      <c r="H73" s="79">
        <v>98.8</v>
      </c>
      <c r="I73" s="79">
        <v>99.9</v>
      </c>
      <c r="J73" s="79">
        <v>99.2</v>
      </c>
      <c r="K73" s="79">
        <v>100</v>
      </c>
      <c r="L73" s="79">
        <v>96.9</v>
      </c>
      <c r="M73" s="79">
        <v>591.5</v>
      </c>
      <c r="N73" s="99">
        <v>17</v>
      </c>
      <c r="O73" s="79">
        <v>99.8</v>
      </c>
      <c r="P73" s="79">
        <v>102.8</v>
      </c>
      <c r="Q73" s="79">
        <v>100.2</v>
      </c>
      <c r="R73" s="79">
        <v>100.8</v>
      </c>
      <c r="S73" s="79">
        <v>97.5</v>
      </c>
      <c r="T73" s="79">
        <v>101.1</v>
      </c>
      <c r="U73" s="79">
        <v>602.20000000000005</v>
      </c>
      <c r="V73" s="80">
        <v>20</v>
      </c>
      <c r="W73" s="62">
        <v>1193.7</v>
      </c>
    </row>
    <row r="74" spans="1:23" x14ac:dyDescent="0.35">
      <c r="A74" s="2">
        <v>48</v>
      </c>
      <c r="B74" s="49">
        <v>253</v>
      </c>
      <c r="C74" s="50" t="s">
        <v>225</v>
      </c>
      <c r="D74" s="51" t="s">
        <v>224</v>
      </c>
      <c r="E74" s="52" t="s">
        <v>37</v>
      </c>
      <c r="F74" s="52" t="s">
        <v>344</v>
      </c>
      <c r="G74" s="79">
        <v>99.8</v>
      </c>
      <c r="H74" s="79">
        <v>91.9</v>
      </c>
      <c r="I74" s="79">
        <v>99.9</v>
      </c>
      <c r="J74" s="79">
        <v>98.6</v>
      </c>
      <c r="K74" s="79">
        <v>99.3</v>
      </c>
      <c r="L74" s="79">
        <v>95.5</v>
      </c>
      <c r="M74" s="79">
        <v>585</v>
      </c>
      <c r="N74" s="99">
        <v>11</v>
      </c>
      <c r="O74" s="79">
        <v>100.2</v>
      </c>
      <c r="P74" s="79">
        <v>99.6</v>
      </c>
      <c r="Q74" s="79">
        <v>101.6</v>
      </c>
      <c r="R74" s="79">
        <v>101</v>
      </c>
      <c r="S74" s="79">
        <v>101.9</v>
      </c>
      <c r="T74" s="79">
        <v>103.3</v>
      </c>
      <c r="U74" s="79">
        <v>607.6</v>
      </c>
      <c r="V74" s="80">
        <v>25</v>
      </c>
      <c r="W74" s="62">
        <v>1192.5999999999999</v>
      </c>
    </row>
    <row r="75" spans="1:23" x14ac:dyDescent="0.35">
      <c r="A75" s="2">
        <v>49</v>
      </c>
      <c r="B75" s="10">
        <v>417</v>
      </c>
      <c r="C75" s="11" t="s">
        <v>613</v>
      </c>
      <c r="D75" s="11" t="s">
        <v>614</v>
      </c>
      <c r="E75" s="10" t="s">
        <v>349</v>
      </c>
      <c r="F75" s="10" t="s">
        <v>160</v>
      </c>
      <c r="G75" s="79">
        <v>103.2</v>
      </c>
      <c r="H75" s="79">
        <v>101.5</v>
      </c>
      <c r="I75" s="79">
        <v>98.7</v>
      </c>
      <c r="J75" s="79">
        <v>98.9</v>
      </c>
      <c r="K75" s="79">
        <v>99.4</v>
      </c>
      <c r="L75" s="79">
        <v>98.2</v>
      </c>
      <c r="M75" s="79">
        <v>599.9</v>
      </c>
      <c r="N75" s="99">
        <v>20</v>
      </c>
      <c r="O75" s="79">
        <v>98.2</v>
      </c>
      <c r="P75" s="79">
        <v>100.9</v>
      </c>
      <c r="Q75" s="79">
        <v>97.4</v>
      </c>
      <c r="R75" s="79">
        <v>99.6</v>
      </c>
      <c r="S75" s="79">
        <v>97</v>
      </c>
      <c r="T75" s="79">
        <v>99.4</v>
      </c>
      <c r="U75" s="79">
        <v>592.5</v>
      </c>
      <c r="V75" s="80">
        <v>15</v>
      </c>
      <c r="W75" s="62">
        <v>1192.4000000000001</v>
      </c>
    </row>
    <row r="76" spans="1:23" x14ac:dyDescent="0.35">
      <c r="A76" s="2">
        <v>50</v>
      </c>
      <c r="B76" s="49">
        <v>209</v>
      </c>
      <c r="C76" s="50" t="s">
        <v>316</v>
      </c>
      <c r="D76" s="51" t="s">
        <v>106</v>
      </c>
      <c r="E76" s="52"/>
      <c r="F76" s="52" t="s">
        <v>397</v>
      </c>
      <c r="G76" s="79">
        <v>100.3</v>
      </c>
      <c r="H76" s="79">
        <v>99.5</v>
      </c>
      <c r="I76" s="79">
        <v>99.9</v>
      </c>
      <c r="J76" s="79">
        <v>99.2</v>
      </c>
      <c r="K76" s="79">
        <v>98.9</v>
      </c>
      <c r="L76" s="79">
        <v>98.8</v>
      </c>
      <c r="M76" s="79">
        <v>596.6</v>
      </c>
      <c r="N76" s="99">
        <v>14</v>
      </c>
      <c r="O76" s="79">
        <v>100.7</v>
      </c>
      <c r="P76" s="79">
        <v>101.6</v>
      </c>
      <c r="Q76" s="79">
        <v>99.3</v>
      </c>
      <c r="R76" s="79">
        <v>100.5</v>
      </c>
      <c r="S76" s="79">
        <v>97.2</v>
      </c>
      <c r="T76" s="79">
        <v>96.3</v>
      </c>
      <c r="U76" s="79">
        <v>595.6</v>
      </c>
      <c r="V76" s="80">
        <v>16</v>
      </c>
      <c r="W76" s="62">
        <v>1192.2</v>
      </c>
    </row>
    <row r="77" spans="1:23" x14ac:dyDescent="0.35">
      <c r="A77" s="2">
        <v>51</v>
      </c>
      <c r="B77" s="49">
        <v>117</v>
      </c>
      <c r="C77" s="50" t="s">
        <v>193</v>
      </c>
      <c r="D77" s="51" t="s">
        <v>108</v>
      </c>
      <c r="E77" s="52" t="s">
        <v>6</v>
      </c>
      <c r="F77" s="52" t="s">
        <v>344</v>
      </c>
      <c r="G77" s="79">
        <v>100.8</v>
      </c>
      <c r="H77" s="79">
        <v>101.3</v>
      </c>
      <c r="I77" s="79">
        <v>97.7</v>
      </c>
      <c r="J77" s="79">
        <v>98.9</v>
      </c>
      <c r="K77" s="79">
        <v>100.3</v>
      </c>
      <c r="L77" s="79">
        <v>100.7</v>
      </c>
      <c r="M77" s="79">
        <v>599.70000000000005</v>
      </c>
      <c r="N77" s="99">
        <v>15</v>
      </c>
      <c r="O77" s="79">
        <v>100.2</v>
      </c>
      <c r="P77" s="79">
        <v>101.2</v>
      </c>
      <c r="Q77" s="79">
        <v>94.6</v>
      </c>
      <c r="R77" s="79">
        <v>96.3</v>
      </c>
      <c r="S77" s="79">
        <v>99.2</v>
      </c>
      <c r="T77" s="79">
        <v>98.4</v>
      </c>
      <c r="U77" s="79">
        <v>589.9</v>
      </c>
      <c r="V77" s="80">
        <v>13</v>
      </c>
      <c r="W77" s="62">
        <v>1189.5999999999999</v>
      </c>
    </row>
    <row r="78" spans="1:23" x14ac:dyDescent="0.35">
      <c r="A78" s="2">
        <v>52</v>
      </c>
      <c r="B78" s="49">
        <v>344</v>
      </c>
      <c r="C78" s="50" t="s">
        <v>353</v>
      </c>
      <c r="D78" s="51" t="s">
        <v>354</v>
      </c>
      <c r="E78" s="52" t="s">
        <v>37</v>
      </c>
      <c r="F78" s="52" t="s">
        <v>344</v>
      </c>
      <c r="G78" s="79">
        <v>96.3</v>
      </c>
      <c r="H78" s="79">
        <v>93.4</v>
      </c>
      <c r="I78" s="79">
        <v>95.9</v>
      </c>
      <c r="J78" s="79">
        <v>93.4</v>
      </c>
      <c r="K78" s="79">
        <v>89.8</v>
      </c>
      <c r="L78" s="79">
        <v>90.2</v>
      </c>
      <c r="M78" s="79">
        <v>559</v>
      </c>
      <c r="N78" s="99">
        <v>3</v>
      </c>
      <c r="O78" s="79">
        <v>94.3</v>
      </c>
      <c r="P78" s="79">
        <v>85.5</v>
      </c>
      <c r="Q78" s="79">
        <v>96.6</v>
      </c>
      <c r="R78" s="79">
        <v>98.6</v>
      </c>
      <c r="S78" s="79">
        <v>96.4</v>
      </c>
      <c r="T78" s="79">
        <v>96.7</v>
      </c>
      <c r="U78" s="79">
        <v>568.1</v>
      </c>
      <c r="V78" s="80">
        <v>9</v>
      </c>
      <c r="W78" s="62">
        <v>1127.0999999999999</v>
      </c>
    </row>
    <row r="79" spans="1:23" x14ac:dyDescent="0.35">
      <c r="A79" s="2">
        <v>53</v>
      </c>
      <c r="B79" s="49">
        <v>280</v>
      </c>
      <c r="C79" s="50" t="s">
        <v>242</v>
      </c>
      <c r="D79" s="51" t="s">
        <v>241</v>
      </c>
      <c r="E79" s="52" t="s">
        <v>6</v>
      </c>
      <c r="F79" s="52" t="s">
        <v>160</v>
      </c>
      <c r="G79" s="79">
        <v>102.7</v>
      </c>
      <c r="H79" s="79">
        <v>99.7</v>
      </c>
      <c r="I79" s="79">
        <v>105</v>
      </c>
      <c r="J79" s="79">
        <v>103.5</v>
      </c>
      <c r="K79" s="79">
        <v>101</v>
      </c>
      <c r="L79" s="79">
        <v>101.9</v>
      </c>
      <c r="M79" s="79">
        <v>613.79999999999995</v>
      </c>
      <c r="N79" s="99">
        <v>29</v>
      </c>
      <c r="O79" s="79"/>
      <c r="P79" s="79"/>
      <c r="Q79" s="79"/>
      <c r="R79" s="79"/>
      <c r="S79" s="79"/>
      <c r="T79" s="79"/>
      <c r="U79" s="79" t="s">
        <v>706</v>
      </c>
      <c r="V79" s="80"/>
      <c r="W79" s="62">
        <v>613.79999999999995</v>
      </c>
    </row>
    <row r="80" spans="1:23" x14ac:dyDescent="0.35">
      <c r="A80" s="2">
        <v>54</v>
      </c>
      <c r="B80" s="49">
        <v>286</v>
      </c>
      <c r="C80" s="50" t="s">
        <v>234</v>
      </c>
      <c r="D80" s="51" t="s">
        <v>352</v>
      </c>
      <c r="E80" s="52" t="s">
        <v>37</v>
      </c>
      <c r="F80" s="52" t="s">
        <v>355</v>
      </c>
      <c r="G80" s="79">
        <v>87.8</v>
      </c>
      <c r="H80" s="79">
        <v>96.9</v>
      </c>
      <c r="I80" s="79">
        <v>91</v>
      </c>
      <c r="J80" s="79">
        <v>90.6</v>
      </c>
      <c r="K80" s="79">
        <v>94.2</v>
      </c>
      <c r="L80" s="79">
        <v>94.9</v>
      </c>
      <c r="M80" s="79">
        <v>555.4</v>
      </c>
      <c r="N80" s="99">
        <v>5</v>
      </c>
      <c r="O80" s="79"/>
      <c r="P80" s="79"/>
      <c r="Q80" s="79"/>
      <c r="R80" s="79"/>
      <c r="S80" s="79"/>
      <c r="T80" s="79"/>
      <c r="U80" s="79" t="s">
        <v>706</v>
      </c>
      <c r="V80" s="80"/>
      <c r="W80" s="62">
        <v>555.4</v>
      </c>
    </row>
  </sheetData>
  <printOptions horizontalCentered="1"/>
  <pageMargins left="0" right="0" top="0.75" bottom="0.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7"/>
  <sheetViews>
    <sheetView workbookViewId="0"/>
  </sheetViews>
  <sheetFormatPr defaultColWidth="9.1796875" defaultRowHeight="15.5" x14ac:dyDescent="0.35"/>
  <cols>
    <col min="1" max="1" width="6.26953125" style="54" customWidth="1"/>
    <col min="2" max="2" width="5.1796875" style="54" bestFit="1" customWidth="1"/>
    <col min="3" max="3" width="12.453125" style="54" customWidth="1"/>
    <col min="4" max="4" width="17.54296875" style="54" customWidth="1"/>
    <col min="5" max="5" width="6" style="54" bestFit="1" customWidth="1"/>
    <col min="6" max="6" width="5.54296875" style="54" customWidth="1"/>
    <col min="7" max="7" width="7" style="54" hidden="1" customWidth="1"/>
    <col min="8" max="12" width="7.7265625" style="54" hidden="1" customWidth="1"/>
    <col min="13" max="13" width="7" style="54" bestFit="1" customWidth="1"/>
    <col min="14" max="14" width="3.81640625" style="54" bestFit="1" customWidth="1"/>
    <col min="15" max="15" width="7" style="54" bestFit="1" customWidth="1"/>
    <col min="16" max="16" width="4.1796875" style="54" bestFit="1" customWidth="1"/>
    <col min="17" max="22" width="7" style="54" hidden="1" customWidth="1"/>
    <col min="23" max="23" width="7" style="54" bestFit="1" customWidth="1"/>
    <col min="24" max="24" width="3.81640625" style="54" bestFit="1" customWidth="1"/>
    <col min="25" max="25" width="7" style="54" bestFit="1" customWidth="1"/>
    <col min="26" max="26" width="4.81640625" style="54" bestFit="1" customWidth="1"/>
    <col min="27" max="27" width="8.26953125" style="54" bestFit="1" customWidth="1"/>
    <col min="28" max="16384" width="9.1796875" style="54"/>
  </cols>
  <sheetData>
    <row r="1" spans="1:29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9" s="28" customFormat="1" x14ac:dyDescent="0.35">
      <c r="A2" s="24" t="s">
        <v>298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9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9" s="8" customFormat="1" x14ac:dyDescent="0.35">
      <c r="A4" s="42"/>
      <c r="B4" s="2"/>
      <c r="C4" s="2"/>
      <c r="D4" s="2"/>
      <c r="E4" s="2"/>
      <c r="F4" s="2"/>
    </row>
    <row r="5" spans="1:29" s="7" customFormat="1" x14ac:dyDescent="0.35">
      <c r="A5" s="13" t="s">
        <v>155</v>
      </c>
      <c r="B5" s="13"/>
      <c r="C5" s="13"/>
      <c r="D5" s="13"/>
      <c r="E5" s="13" t="s">
        <v>742</v>
      </c>
      <c r="F5" s="13"/>
      <c r="AA5" s="47">
        <v>1257.4000000000001</v>
      </c>
    </row>
    <row r="6" spans="1:29" s="8" customFormat="1" x14ac:dyDescent="0.35">
      <c r="A6" s="13" t="s">
        <v>156</v>
      </c>
      <c r="B6" s="46"/>
      <c r="C6" s="46"/>
      <c r="D6" s="46"/>
      <c r="E6" s="13" t="s">
        <v>740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7">
        <v>1249.7</v>
      </c>
      <c r="AB6" s="7"/>
      <c r="AC6" s="7"/>
    </row>
    <row r="7" spans="1:29" s="8" customFormat="1" x14ac:dyDescent="0.35">
      <c r="A7" s="13" t="s">
        <v>157</v>
      </c>
      <c r="B7" s="46"/>
      <c r="C7" s="46"/>
      <c r="D7" s="46"/>
      <c r="E7" s="13" t="s">
        <v>813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7">
        <v>1248.5999999999999</v>
      </c>
      <c r="AB7" s="7"/>
      <c r="AC7" s="7"/>
    </row>
    <row r="8" spans="1:29" s="8" customFormat="1" x14ac:dyDescent="0.35">
      <c r="A8" s="13"/>
      <c r="B8" s="46"/>
      <c r="C8" s="46"/>
      <c r="D8" s="46"/>
      <c r="E8" s="13"/>
      <c r="F8" s="1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7"/>
      <c r="AB8" s="7"/>
      <c r="AC8" s="7"/>
    </row>
    <row r="9" spans="1:29" s="8" customFormat="1" x14ac:dyDescent="0.35">
      <c r="A9" s="13" t="s">
        <v>267</v>
      </c>
      <c r="B9" s="46"/>
      <c r="C9" s="46"/>
      <c r="D9" s="46"/>
      <c r="E9" s="13" t="s">
        <v>782</v>
      </c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47">
        <v>1225.9000000000001</v>
      </c>
      <c r="AB9" s="7"/>
      <c r="AC9" s="7"/>
    </row>
    <row r="10" spans="1:29" s="8" customFormat="1" x14ac:dyDescent="0.35">
      <c r="A10" s="13" t="s">
        <v>156</v>
      </c>
      <c r="B10" s="46"/>
      <c r="C10" s="46"/>
      <c r="D10" s="46"/>
      <c r="E10" s="7" t="s">
        <v>816</v>
      </c>
      <c r="F10" s="7"/>
      <c r="AA10" s="47">
        <v>1224.8</v>
      </c>
      <c r="AB10" s="7"/>
      <c r="AC10" s="7"/>
    </row>
    <row r="11" spans="1:29" s="8" customFormat="1" x14ac:dyDescent="0.35">
      <c r="A11" s="13" t="s">
        <v>157</v>
      </c>
      <c r="B11" s="46"/>
      <c r="C11" s="46"/>
      <c r="D11" s="46"/>
      <c r="E11" s="13" t="s">
        <v>783</v>
      </c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7">
        <v>1130.2</v>
      </c>
      <c r="AB11" s="7"/>
      <c r="AC11" s="7"/>
    </row>
    <row r="12" spans="1:29" s="8" customFormat="1" x14ac:dyDescent="0.35">
      <c r="A12" s="13"/>
      <c r="B12" s="46"/>
      <c r="C12" s="46"/>
      <c r="D12" s="46"/>
      <c r="E12" s="13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7"/>
      <c r="AB12" s="7"/>
      <c r="AC12" s="7"/>
    </row>
    <row r="13" spans="1:29" s="8" customFormat="1" x14ac:dyDescent="0.35">
      <c r="A13" s="13" t="s">
        <v>271</v>
      </c>
      <c r="B13" s="46"/>
      <c r="C13" s="46"/>
      <c r="D13" s="46"/>
      <c r="E13" s="13" t="s">
        <v>784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7">
        <v>1236.0999999999999</v>
      </c>
      <c r="AB13" s="7"/>
      <c r="AC13" s="7"/>
    </row>
    <row r="14" spans="1:29" s="8" customFormat="1" x14ac:dyDescent="0.35">
      <c r="A14" s="13" t="s">
        <v>272</v>
      </c>
      <c r="B14" s="46"/>
      <c r="C14" s="46"/>
      <c r="D14" s="46"/>
      <c r="E14" s="13" t="s">
        <v>785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7">
        <v>1236.4000000000001</v>
      </c>
      <c r="AB14" s="7"/>
      <c r="AC14" s="7"/>
    </row>
    <row r="15" spans="1:29" s="8" customFormat="1" x14ac:dyDescent="0.35">
      <c r="A15" s="13"/>
      <c r="B15" s="46"/>
      <c r="C15" s="46"/>
      <c r="D15" s="46"/>
      <c r="AB15" s="7"/>
      <c r="AC15" s="7"/>
    </row>
    <row r="16" spans="1:29" s="8" customFormat="1" x14ac:dyDescent="0.35">
      <c r="A16" s="13" t="s">
        <v>273</v>
      </c>
      <c r="B16" s="46"/>
      <c r="C16" s="46"/>
      <c r="D16" s="46"/>
      <c r="E16" s="13" t="s">
        <v>786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7">
        <v>1236.7</v>
      </c>
      <c r="AB16" s="7"/>
      <c r="AC16" s="7"/>
    </row>
    <row r="17" spans="1:29" s="8" customFormat="1" x14ac:dyDescent="0.35">
      <c r="A17" s="13" t="s">
        <v>274</v>
      </c>
      <c r="B17" s="46"/>
      <c r="C17" s="46"/>
      <c r="D17" s="46"/>
      <c r="E17" s="13" t="s">
        <v>787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7">
        <v>1236.0999999999999</v>
      </c>
      <c r="AB17" s="7"/>
      <c r="AC17" s="7"/>
    </row>
    <row r="18" spans="1:29" s="8" customFormat="1" x14ac:dyDescent="0.35">
      <c r="A18" s="13" t="s">
        <v>275</v>
      </c>
      <c r="B18" s="46"/>
      <c r="C18" s="46"/>
      <c r="D18" s="46"/>
      <c r="E18" s="13" t="s">
        <v>788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7">
        <v>1235</v>
      </c>
      <c r="AB18" s="7"/>
      <c r="AC18" s="7"/>
    </row>
    <row r="19" spans="1:29" s="8" customFormat="1" x14ac:dyDescent="0.35">
      <c r="A19" s="13" t="s">
        <v>276</v>
      </c>
      <c r="B19" s="46"/>
      <c r="C19" s="46"/>
      <c r="D19" s="46"/>
      <c r="E19" s="13" t="s">
        <v>789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7">
        <v>1229.3</v>
      </c>
      <c r="AB19" s="7"/>
      <c r="AC19" s="7"/>
    </row>
    <row r="20" spans="1:29" s="8" customFormat="1" x14ac:dyDescent="0.35">
      <c r="A20" s="13" t="s">
        <v>277</v>
      </c>
      <c r="B20" s="46"/>
      <c r="C20" s="46"/>
      <c r="D20" s="46"/>
      <c r="E20" s="13" t="s">
        <v>790</v>
      </c>
      <c r="F20" s="1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47">
        <v>1226.7</v>
      </c>
      <c r="AB20" s="7"/>
      <c r="AC20" s="7"/>
    </row>
    <row r="21" spans="1:29" s="8" customFormat="1" x14ac:dyDescent="0.35">
      <c r="A21" s="13" t="s">
        <v>278</v>
      </c>
      <c r="B21" s="46"/>
      <c r="C21" s="46"/>
      <c r="D21" s="46"/>
      <c r="E21" s="13" t="s">
        <v>791</v>
      </c>
      <c r="F21" s="1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47">
        <v>1225.9000000000001</v>
      </c>
      <c r="AB21" s="7"/>
      <c r="AC21" s="7"/>
    </row>
    <row r="22" spans="1:29" s="8" customFormat="1" x14ac:dyDescent="0.35">
      <c r="A22" s="13" t="s">
        <v>279</v>
      </c>
      <c r="B22" s="46"/>
      <c r="C22" s="46"/>
      <c r="D22" s="46"/>
      <c r="E22" s="13" t="s">
        <v>792</v>
      </c>
      <c r="F22" s="1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47">
        <v>1225.3</v>
      </c>
      <c r="AB22" s="7"/>
      <c r="AC22" s="7"/>
    </row>
    <row r="23" spans="1:29" s="8" customFormat="1" x14ac:dyDescent="0.35">
      <c r="A23" s="13" t="s">
        <v>280</v>
      </c>
      <c r="B23" s="46"/>
      <c r="C23" s="46"/>
      <c r="D23" s="46"/>
      <c r="E23" s="13" t="s">
        <v>793</v>
      </c>
      <c r="F23" s="1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47">
        <v>1219.5</v>
      </c>
      <c r="AB23" s="7"/>
      <c r="AC23" s="7"/>
    </row>
    <row r="24" spans="1:29" s="8" customFormat="1" x14ac:dyDescent="0.35">
      <c r="A24" s="13" t="s">
        <v>281</v>
      </c>
      <c r="B24" s="46"/>
      <c r="C24" s="46"/>
      <c r="D24" s="46"/>
      <c r="E24" s="13" t="s">
        <v>794</v>
      </c>
      <c r="F24" s="13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47">
        <v>1212.2</v>
      </c>
      <c r="AB24" s="7"/>
      <c r="AC24" s="7"/>
    </row>
    <row r="25" spans="1:29" s="8" customFormat="1" x14ac:dyDescent="0.35">
      <c r="A25" s="13" t="s">
        <v>282</v>
      </c>
      <c r="B25" s="46"/>
      <c r="C25" s="46"/>
      <c r="D25" s="46"/>
      <c r="E25" s="13" t="s">
        <v>795</v>
      </c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47">
        <v>1228.3</v>
      </c>
      <c r="AB25" s="7"/>
      <c r="AC25" s="7"/>
    </row>
    <row r="26" spans="1:29" s="8" customFormat="1" x14ac:dyDescent="0.35">
      <c r="A26" s="13" t="s">
        <v>283</v>
      </c>
      <c r="B26" s="46"/>
      <c r="C26" s="46"/>
      <c r="D26" s="46"/>
      <c r="E26" s="13" t="s">
        <v>796</v>
      </c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47">
        <v>1206.4000000000001</v>
      </c>
      <c r="AB26" s="7"/>
      <c r="AC26" s="7"/>
    </row>
    <row r="27" spans="1:29" s="8" customFormat="1" x14ac:dyDescent="0.35">
      <c r="A27" s="13" t="s">
        <v>284</v>
      </c>
      <c r="B27" s="46"/>
      <c r="C27" s="46"/>
      <c r="D27" s="46"/>
      <c r="E27" s="13" t="s">
        <v>697</v>
      </c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47">
        <v>1201</v>
      </c>
      <c r="AB27" s="7"/>
      <c r="AC27" s="7"/>
    </row>
    <row r="28" spans="1:29" s="29" customFormat="1" x14ac:dyDescent="0.35">
      <c r="A28" s="32"/>
    </row>
    <row r="29" spans="1:29" s="35" customFormat="1" x14ac:dyDescent="0.35">
      <c r="A29" s="31" t="s">
        <v>165</v>
      </c>
      <c r="B29" s="33" t="s">
        <v>0</v>
      </c>
      <c r="C29" s="34" t="s">
        <v>1</v>
      </c>
      <c r="D29" s="34" t="s">
        <v>169</v>
      </c>
      <c r="E29" s="1" t="s">
        <v>3</v>
      </c>
      <c r="F29" s="1" t="s">
        <v>300</v>
      </c>
      <c r="G29" s="33">
        <v>1</v>
      </c>
      <c r="H29" s="31">
        <v>2</v>
      </c>
      <c r="I29" s="31">
        <v>3</v>
      </c>
      <c r="J29" s="31">
        <v>4</v>
      </c>
      <c r="K29" s="31">
        <v>5</v>
      </c>
      <c r="L29" s="31">
        <v>6</v>
      </c>
      <c r="M29" s="31" t="s">
        <v>285</v>
      </c>
      <c r="N29" s="31" t="s">
        <v>288</v>
      </c>
      <c r="O29" s="31"/>
      <c r="P29" s="31"/>
      <c r="Q29" s="33">
        <v>1</v>
      </c>
      <c r="R29" s="31">
        <v>2</v>
      </c>
      <c r="S29" s="31">
        <v>3</v>
      </c>
      <c r="T29" s="31">
        <v>4</v>
      </c>
      <c r="U29" s="31">
        <v>5</v>
      </c>
      <c r="V29" s="31">
        <v>6</v>
      </c>
      <c r="W29" s="31" t="s">
        <v>286</v>
      </c>
      <c r="X29" s="31" t="s">
        <v>287</v>
      </c>
      <c r="Y29" s="31" t="s">
        <v>162</v>
      </c>
      <c r="Z29" s="31" t="s">
        <v>163</v>
      </c>
      <c r="AA29" s="31" t="s">
        <v>164</v>
      </c>
    </row>
    <row r="30" spans="1:29" x14ac:dyDescent="0.35">
      <c r="A30" s="2">
        <v>1</v>
      </c>
      <c r="B30" s="49">
        <v>150</v>
      </c>
      <c r="C30" s="50" t="s">
        <v>382</v>
      </c>
      <c r="D30" s="51" t="s">
        <v>383</v>
      </c>
      <c r="E30" s="59" t="s">
        <v>397</v>
      </c>
      <c r="F30" s="52" t="s">
        <v>339</v>
      </c>
      <c r="G30" s="79">
        <v>104.4</v>
      </c>
      <c r="H30" s="79">
        <v>103.2</v>
      </c>
      <c r="I30" s="79">
        <v>104.8</v>
      </c>
      <c r="J30" s="79">
        <v>104.7</v>
      </c>
      <c r="K30" s="79">
        <v>103.9</v>
      </c>
      <c r="L30" s="79">
        <v>103.3</v>
      </c>
      <c r="M30" s="79">
        <v>624.29999999999995</v>
      </c>
      <c r="N30" s="80">
        <v>42</v>
      </c>
      <c r="O30" s="44"/>
      <c r="P30" s="2"/>
      <c r="Q30" s="79">
        <v>103.8</v>
      </c>
      <c r="R30" s="79">
        <v>104.1</v>
      </c>
      <c r="S30" s="79">
        <v>105.6</v>
      </c>
      <c r="T30" s="79">
        <v>104.1</v>
      </c>
      <c r="U30" s="79">
        <v>105.2</v>
      </c>
      <c r="V30" s="79">
        <v>104.3</v>
      </c>
      <c r="W30" s="79">
        <v>627.1</v>
      </c>
      <c r="X30" s="80">
        <v>43</v>
      </c>
      <c r="Y30" s="44">
        <v>184.3</v>
      </c>
      <c r="Z30" s="2">
        <v>6</v>
      </c>
      <c r="AA30" s="44">
        <f t="shared" ref="AA30:AA38" si="0">Z30+W30+M30</f>
        <v>1257.4000000000001</v>
      </c>
    </row>
    <row r="31" spans="1:29" x14ac:dyDescent="0.35">
      <c r="A31" s="2">
        <v>2</v>
      </c>
      <c r="B31" s="49">
        <v>249</v>
      </c>
      <c r="C31" s="50" t="s">
        <v>15</v>
      </c>
      <c r="D31" s="51" t="s">
        <v>387</v>
      </c>
      <c r="E31" s="52"/>
      <c r="F31" s="52" t="s">
        <v>339</v>
      </c>
      <c r="G31" s="79">
        <v>103.4</v>
      </c>
      <c r="H31" s="79">
        <v>103.7</v>
      </c>
      <c r="I31" s="79">
        <v>101.2</v>
      </c>
      <c r="J31" s="79">
        <v>101.5</v>
      </c>
      <c r="K31" s="79">
        <v>103.7</v>
      </c>
      <c r="L31" s="79">
        <v>104.4</v>
      </c>
      <c r="M31" s="79">
        <v>617.9</v>
      </c>
      <c r="N31" s="80">
        <v>33</v>
      </c>
      <c r="O31" s="44"/>
      <c r="P31" s="2"/>
      <c r="Q31" s="79">
        <v>103.9</v>
      </c>
      <c r="R31" s="79">
        <v>104.5</v>
      </c>
      <c r="S31" s="79">
        <v>104.7</v>
      </c>
      <c r="T31" s="79">
        <v>105.4</v>
      </c>
      <c r="U31" s="79">
        <v>104.6</v>
      </c>
      <c r="V31" s="79">
        <v>103.7</v>
      </c>
      <c r="W31" s="79">
        <v>626.79999999999995</v>
      </c>
      <c r="X31" s="80">
        <v>45</v>
      </c>
      <c r="Y31" s="44">
        <v>163.4</v>
      </c>
      <c r="Z31" s="2">
        <v>5</v>
      </c>
      <c r="AA31" s="44">
        <f t="shared" si="0"/>
        <v>1249.6999999999998</v>
      </c>
    </row>
    <row r="32" spans="1:29" x14ac:dyDescent="0.35">
      <c r="A32" s="2">
        <v>3</v>
      </c>
      <c r="B32" s="49">
        <v>367</v>
      </c>
      <c r="C32" s="50" t="s">
        <v>113</v>
      </c>
      <c r="D32" s="51" t="s">
        <v>488</v>
      </c>
      <c r="E32" s="52"/>
      <c r="F32" s="52" t="s">
        <v>339</v>
      </c>
      <c r="G32" s="79">
        <v>101.3</v>
      </c>
      <c r="H32" s="79">
        <v>102.9</v>
      </c>
      <c r="I32" s="79">
        <v>103.1</v>
      </c>
      <c r="J32" s="79">
        <v>103.3</v>
      </c>
      <c r="K32" s="79">
        <v>105.9</v>
      </c>
      <c r="L32" s="79">
        <v>104</v>
      </c>
      <c r="M32" s="79">
        <v>620.5</v>
      </c>
      <c r="N32" s="80">
        <v>35</v>
      </c>
      <c r="O32" s="44"/>
      <c r="P32" s="2"/>
      <c r="Q32" s="79">
        <v>103.3</v>
      </c>
      <c r="R32" s="79">
        <v>103.3</v>
      </c>
      <c r="S32" s="79">
        <v>102.6</v>
      </c>
      <c r="T32" s="79">
        <v>103.4</v>
      </c>
      <c r="U32" s="79">
        <v>103.7</v>
      </c>
      <c r="V32" s="79">
        <v>103.8</v>
      </c>
      <c r="W32" s="79">
        <v>620.1</v>
      </c>
      <c r="X32" s="80">
        <v>33</v>
      </c>
      <c r="Y32" s="44">
        <v>208.3</v>
      </c>
      <c r="Z32" s="2">
        <v>8</v>
      </c>
      <c r="AA32" s="44">
        <f t="shared" si="0"/>
        <v>1248.5999999999999</v>
      </c>
    </row>
    <row r="33" spans="1:27" x14ac:dyDescent="0.35">
      <c r="A33" s="2">
        <v>4</v>
      </c>
      <c r="B33" s="49">
        <v>275</v>
      </c>
      <c r="C33" s="50" t="s">
        <v>39</v>
      </c>
      <c r="D33" s="51" t="s">
        <v>391</v>
      </c>
      <c r="E33" s="52"/>
      <c r="F33" s="52" t="s">
        <v>339</v>
      </c>
      <c r="G33" s="79">
        <v>105.7</v>
      </c>
      <c r="H33" s="79">
        <v>103.2</v>
      </c>
      <c r="I33" s="79">
        <v>103.6</v>
      </c>
      <c r="J33" s="79">
        <v>102.1</v>
      </c>
      <c r="K33" s="79">
        <v>105.2</v>
      </c>
      <c r="L33" s="79">
        <v>103.1</v>
      </c>
      <c r="M33" s="79">
        <v>622.9</v>
      </c>
      <c r="N33" s="80">
        <v>39</v>
      </c>
      <c r="O33" s="44"/>
      <c r="P33" s="2"/>
      <c r="Q33" s="79">
        <v>102.6</v>
      </c>
      <c r="R33" s="79">
        <v>104.2</v>
      </c>
      <c r="S33" s="79">
        <v>104.8</v>
      </c>
      <c r="T33" s="79">
        <v>103.2</v>
      </c>
      <c r="U33" s="79">
        <v>105.2</v>
      </c>
      <c r="V33" s="79">
        <v>103.6</v>
      </c>
      <c r="W33" s="79">
        <v>623.6</v>
      </c>
      <c r="X33" s="80">
        <v>41</v>
      </c>
      <c r="Y33" s="44" t="s">
        <v>706</v>
      </c>
      <c r="Z33" s="2">
        <v>1</v>
      </c>
      <c r="AA33" s="44">
        <f t="shared" si="0"/>
        <v>1247.5</v>
      </c>
    </row>
    <row r="34" spans="1:27" x14ac:dyDescent="0.35">
      <c r="A34" s="2">
        <v>5</v>
      </c>
      <c r="B34" s="49">
        <v>152</v>
      </c>
      <c r="C34" s="58" t="s">
        <v>598</v>
      </c>
      <c r="D34" s="51" t="s">
        <v>384</v>
      </c>
      <c r="E34" s="52"/>
      <c r="F34" s="52" t="s">
        <v>339</v>
      </c>
      <c r="G34" s="79">
        <v>100.8</v>
      </c>
      <c r="H34" s="79">
        <v>102</v>
      </c>
      <c r="I34" s="79">
        <v>103</v>
      </c>
      <c r="J34" s="79">
        <v>103</v>
      </c>
      <c r="K34" s="79">
        <v>103.9</v>
      </c>
      <c r="L34" s="79">
        <v>103.9</v>
      </c>
      <c r="M34" s="79">
        <v>616.6</v>
      </c>
      <c r="N34" s="80">
        <v>32</v>
      </c>
      <c r="O34" s="44"/>
      <c r="P34" s="2"/>
      <c r="Q34" s="79">
        <v>103.6</v>
      </c>
      <c r="R34" s="79">
        <v>104.4</v>
      </c>
      <c r="S34" s="79">
        <v>104.2</v>
      </c>
      <c r="T34" s="79">
        <v>103.1</v>
      </c>
      <c r="U34" s="79">
        <v>104.1</v>
      </c>
      <c r="V34" s="79">
        <v>103.8</v>
      </c>
      <c r="W34" s="79">
        <v>623.20000000000005</v>
      </c>
      <c r="X34" s="80">
        <v>40</v>
      </c>
      <c r="Y34" s="44">
        <v>206.5</v>
      </c>
      <c r="Z34" s="2">
        <v>7</v>
      </c>
      <c r="AA34" s="44">
        <f t="shared" si="0"/>
        <v>1246.8000000000002</v>
      </c>
    </row>
    <row r="35" spans="1:27" x14ac:dyDescent="0.35">
      <c r="A35" s="2">
        <v>6</v>
      </c>
      <c r="B35" s="49">
        <v>212</v>
      </c>
      <c r="C35" s="50" t="s">
        <v>79</v>
      </c>
      <c r="D35" s="51" t="s">
        <v>415</v>
      </c>
      <c r="E35" s="52"/>
      <c r="F35" s="52" t="s">
        <v>339</v>
      </c>
      <c r="G35" s="79">
        <v>104.4</v>
      </c>
      <c r="H35" s="79">
        <v>104.3</v>
      </c>
      <c r="I35" s="79">
        <v>104.5</v>
      </c>
      <c r="J35" s="79">
        <v>104.4</v>
      </c>
      <c r="K35" s="79">
        <v>102.8</v>
      </c>
      <c r="L35" s="79">
        <v>102.1</v>
      </c>
      <c r="M35" s="79">
        <v>622.5</v>
      </c>
      <c r="N35" s="80">
        <v>41</v>
      </c>
      <c r="O35" s="44"/>
      <c r="P35" s="2"/>
      <c r="Q35" s="79">
        <v>103.8</v>
      </c>
      <c r="R35" s="79">
        <v>102.5</v>
      </c>
      <c r="S35" s="79">
        <v>102.4</v>
      </c>
      <c r="T35" s="79">
        <v>104.2</v>
      </c>
      <c r="U35" s="79">
        <v>103.8</v>
      </c>
      <c r="V35" s="79">
        <v>103.4</v>
      </c>
      <c r="W35" s="79">
        <v>620.1</v>
      </c>
      <c r="X35" s="80">
        <v>38</v>
      </c>
      <c r="Y35" s="44">
        <v>121.7</v>
      </c>
      <c r="Z35" s="2">
        <v>3</v>
      </c>
      <c r="AA35" s="44">
        <f t="shared" si="0"/>
        <v>1245.5999999999999</v>
      </c>
    </row>
    <row r="36" spans="1:27" x14ac:dyDescent="0.35">
      <c r="A36" s="2">
        <v>7</v>
      </c>
      <c r="B36" s="8">
        <v>422</v>
      </c>
      <c r="C36" s="8" t="s">
        <v>457</v>
      </c>
      <c r="D36" s="8" t="s">
        <v>779</v>
      </c>
      <c r="E36" s="2"/>
      <c r="F36" s="2" t="s">
        <v>339</v>
      </c>
      <c r="G36" s="79">
        <v>101.2</v>
      </c>
      <c r="H36" s="79">
        <v>101.3</v>
      </c>
      <c r="I36" s="79">
        <v>102.3</v>
      </c>
      <c r="J36" s="79">
        <v>103</v>
      </c>
      <c r="K36" s="79">
        <v>104.1</v>
      </c>
      <c r="L36" s="79">
        <v>102.2</v>
      </c>
      <c r="M36" s="79">
        <v>614.1</v>
      </c>
      <c r="N36" s="80">
        <v>31</v>
      </c>
      <c r="O36" s="44"/>
      <c r="P36" s="2"/>
      <c r="Q36" s="79">
        <v>103.7</v>
      </c>
      <c r="R36" s="79">
        <v>103.8</v>
      </c>
      <c r="S36" s="79">
        <v>103.7</v>
      </c>
      <c r="T36" s="79">
        <v>103.6</v>
      </c>
      <c r="U36" s="79">
        <v>104.9</v>
      </c>
      <c r="V36" s="79">
        <v>105.3</v>
      </c>
      <c r="W36" s="79">
        <v>625</v>
      </c>
      <c r="X36" s="80">
        <v>47</v>
      </c>
      <c r="Y36" s="44">
        <v>141.80000000000001</v>
      </c>
      <c r="Z36" s="2">
        <v>4</v>
      </c>
      <c r="AA36" s="44">
        <f t="shared" si="0"/>
        <v>1243.0999999999999</v>
      </c>
    </row>
    <row r="37" spans="1:27" x14ac:dyDescent="0.35">
      <c r="A37" s="2">
        <v>8</v>
      </c>
      <c r="B37" s="49">
        <v>203</v>
      </c>
      <c r="C37" s="50" t="s">
        <v>413</v>
      </c>
      <c r="D37" s="51" t="s">
        <v>414</v>
      </c>
      <c r="E37" s="52"/>
      <c r="F37" s="52" t="s">
        <v>339</v>
      </c>
      <c r="G37" s="79">
        <v>102.9</v>
      </c>
      <c r="H37" s="79">
        <v>102.6</v>
      </c>
      <c r="I37" s="79">
        <v>104.3</v>
      </c>
      <c r="J37" s="79">
        <v>103.8</v>
      </c>
      <c r="K37" s="79">
        <v>101.9</v>
      </c>
      <c r="L37" s="79">
        <v>102.3</v>
      </c>
      <c r="M37" s="79">
        <v>617.79999999999995</v>
      </c>
      <c r="N37" s="80">
        <v>34</v>
      </c>
      <c r="O37" s="44"/>
      <c r="P37" s="2"/>
      <c r="Q37" s="79">
        <v>103.8</v>
      </c>
      <c r="R37" s="79">
        <v>102.7</v>
      </c>
      <c r="S37" s="79">
        <v>104.2</v>
      </c>
      <c r="T37" s="79">
        <v>104.2</v>
      </c>
      <c r="U37" s="79">
        <v>105.1</v>
      </c>
      <c r="V37" s="79">
        <v>102.8</v>
      </c>
      <c r="W37" s="79">
        <v>622.79999999999995</v>
      </c>
      <c r="X37" s="80">
        <v>40</v>
      </c>
      <c r="Y37" s="44">
        <v>100.5</v>
      </c>
      <c r="Z37" s="2">
        <v>2</v>
      </c>
      <c r="AA37" s="44">
        <f t="shared" si="0"/>
        <v>1242.5999999999999</v>
      </c>
    </row>
    <row r="38" spans="1:27" x14ac:dyDescent="0.35">
      <c r="A38" s="2">
        <v>9</v>
      </c>
      <c r="B38" s="49">
        <v>105</v>
      </c>
      <c r="C38" s="50" t="s">
        <v>52</v>
      </c>
      <c r="D38" s="51" t="s">
        <v>44</v>
      </c>
      <c r="E38" s="52"/>
      <c r="F38" s="52" t="s">
        <v>339</v>
      </c>
      <c r="G38" s="79">
        <v>105.3</v>
      </c>
      <c r="H38" s="79">
        <v>102.8</v>
      </c>
      <c r="I38" s="79">
        <v>100.6</v>
      </c>
      <c r="J38" s="79">
        <v>105</v>
      </c>
      <c r="K38" s="79">
        <v>104.5</v>
      </c>
      <c r="L38" s="79">
        <v>103.5</v>
      </c>
      <c r="M38" s="79">
        <v>621.70000000000005</v>
      </c>
      <c r="N38" s="80">
        <v>42</v>
      </c>
      <c r="O38" s="44"/>
      <c r="P38" s="2"/>
      <c r="Q38" s="79">
        <v>105.9</v>
      </c>
      <c r="R38" s="79">
        <v>102.3</v>
      </c>
      <c r="S38" s="79">
        <v>100.5</v>
      </c>
      <c r="T38" s="79">
        <v>102.4</v>
      </c>
      <c r="U38" s="79">
        <v>102.3</v>
      </c>
      <c r="V38" s="79">
        <v>103.9</v>
      </c>
      <c r="W38" s="79">
        <v>617.29999999999995</v>
      </c>
      <c r="X38" s="80">
        <v>34</v>
      </c>
      <c r="Y38" s="44"/>
      <c r="Z38" s="2"/>
      <c r="AA38" s="44">
        <f t="shared" si="0"/>
        <v>1239</v>
      </c>
    </row>
    <row r="39" spans="1:27" x14ac:dyDescent="0.35">
      <c r="A39" s="2">
        <v>10</v>
      </c>
      <c r="B39" s="49">
        <v>343</v>
      </c>
      <c r="C39" s="50" t="s">
        <v>7</v>
      </c>
      <c r="D39" s="51" t="s">
        <v>8</v>
      </c>
      <c r="E39" s="52" t="s">
        <v>611</v>
      </c>
      <c r="F39" s="52" t="s">
        <v>339</v>
      </c>
      <c r="G39" s="79">
        <v>103.2</v>
      </c>
      <c r="H39" s="79">
        <v>103.6</v>
      </c>
      <c r="I39" s="79">
        <v>105.6</v>
      </c>
      <c r="J39" s="79">
        <v>102.9</v>
      </c>
      <c r="K39" s="79">
        <v>102.2</v>
      </c>
      <c r="L39" s="79">
        <v>101.2</v>
      </c>
      <c r="M39" s="79">
        <v>618.70000000000005</v>
      </c>
      <c r="N39" s="80">
        <v>34</v>
      </c>
      <c r="O39" s="44"/>
      <c r="P39" s="2"/>
      <c r="Q39" s="79">
        <v>103.9</v>
      </c>
      <c r="R39" s="79">
        <v>103.3</v>
      </c>
      <c r="S39" s="79">
        <v>102</v>
      </c>
      <c r="T39" s="79">
        <v>103.6</v>
      </c>
      <c r="U39" s="79">
        <v>104</v>
      </c>
      <c r="V39" s="79">
        <v>101.6</v>
      </c>
      <c r="W39" s="79">
        <v>618.4</v>
      </c>
      <c r="X39" s="80">
        <v>33</v>
      </c>
      <c r="Y39" s="44"/>
      <c r="Z39" s="2"/>
      <c r="AA39" s="44">
        <f t="shared" ref="AA39:AA94" si="1">Z39+W39+M39</f>
        <v>1237.0999999999999</v>
      </c>
    </row>
    <row r="40" spans="1:27" x14ac:dyDescent="0.35">
      <c r="A40" s="2">
        <v>11</v>
      </c>
      <c r="B40" s="49">
        <v>254</v>
      </c>
      <c r="C40" s="50" t="s">
        <v>389</v>
      </c>
      <c r="D40" s="51" t="s">
        <v>390</v>
      </c>
      <c r="E40" s="52" t="s">
        <v>611</v>
      </c>
      <c r="F40" s="52" t="s">
        <v>339</v>
      </c>
      <c r="G40" s="79">
        <v>102.2</v>
      </c>
      <c r="H40" s="79">
        <v>104.6</v>
      </c>
      <c r="I40" s="79">
        <v>103.4</v>
      </c>
      <c r="J40" s="79">
        <v>103.7</v>
      </c>
      <c r="K40" s="79">
        <v>102.7</v>
      </c>
      <c r="L40" s="79">
        <v>102.2</v>
      </c>
      <c r="M40" s="79">
        <v>618.79999999999995</v>
      </c>
      <c r="N40" s="80">
        <v>41</v>
      </c>
      <c r="O40" s="44"/>
      <c r="P40" s="2"/>
      <c r="Q40" s="79">
        <v>101.5</v>
      </c>
      <c r="R40" s="79">
        <v>104.5</v>
      </c>
      <c r="S40" s="79">
        <v>104.2</v>
      </c>
      <c r="T40" s="79">
        <v>103.7</v>
      </c>
      <c r="U40" s="79">
        <v>101.8</v>
      </c>
      <c r="V40" s="79">
        <v>102.3</v>
      </c>
      <c r="W40" s="79">
        <v>618</v>
      </c>
      <c r="X40" s="80">
        <v>37</v>
      </c>
      <c r="Y40" s="44"/>
      <c r="Z40" s="2"/>
      <c r="AA40" s="44">
        <f t="shared" si="1"/>
        <v>1236.8</v>
      </c>
    </row>
    <row r="41" spans="1:27" x14ac:dyDescent="0.35">
      <c r="A41" s="2">
        <v>12</v>
      </c>
      <c r="B41" s="49">
        <v>333</v>
      </c>
      <c r="C41" s="50" t="s">
        <v>4</v>
      </c>
      <c r="D41" s="51" t="s">
        <v>5</v>
      </c>
      <c r="E41" s="52" t="s">
        <v>611</v>
      </c>
      <c r="F41" s="52" t="s">
        <v>339</v>
      </c>
      <c r="G41" s="79">
        <v>101</v>
      </c>
      <c r="H41" s="79">
        <v>103.6</v>
      </c>
      <c r="I41" s="79">
        <v>104.2</v>
      </c>
      <c r="J41" s="79">
        <v>103.3</v>
      </c>
      <c r="K41" s="79">
        <v>104.6</v>
      </c>
      <c r="L41" s="79">
        <v>102.8</v>
      </c>
      <c r="M41" s="79">
        <v>619.5</v>
      </c>
      <c r="N41" s="80">
        <v>37</v>
      </c>
      <c r="O41" s="44"/>
      <c r="P41" s="2"/>
      <c r="Q41" s="79">
        <v>100.9</v>
      </c>
      <c r="R41" s="79">
        <v>103.4</v>
      </c>
      <c r="S41" s="79">
        <v>100.4</v>
      </c>
      <c r="T41" s="79">
        <v>104.8</v>
      </c>
      <c r="U41" s="79">
        <v>102.9</v>
      </c>
      <c r="V41" s="79">
        <v>104.9</v>
      </c>
      <c r="W41" s="79">
        <v>617.29999999999995</v>
      </c>
      <c r="X41" s="80">
        <v>33</v>
      </c>
      <c r="Y41" s="44"/>
      <c r="Z41" s="2"/>
      <c r="AA41" s="44">
        <f t="shared" si="1"/>
        <v>1236.8</v>
      </c>
    </row>
    <row r="42" spans="1:27" x14ac:dyDescent="0.35">
      <c r="A42" s="2">
        <v>13</v>
      </c>
      <c r="B42" s="49">
        <v>171</v>
      </c>
      <c r="C42" s="50" t="s">
        <v>64</v>
      </c>
      <c r="D42" s="51" t="s">
        <v>65</v>
      </c>
      <c r="E42" s="52" t="s">
        <v>6</v>
      </c>
      <c r="F42" s="59" t="s">
        <v>303</v>
      </c>
      <c r="G42" s="79">
        <v>101.5</v>
      </c>
      <c r="H42" s="79">
        <v>103.6</v>
      </c>
      <c r="I42" s="79">
        <v>101.4</v>
      </c>
      <c r="J42" s="79">
        <v>103.9</v>
      </c>
      <c r="K42" s="79">
        <v>103.6</v>
      </c>
      <c r="L42" s="79">
        <v>104.8</v>
      </c>
      <c r="M42" s="79">
        <v>618.79999999999995</v>
      </c>
      <c r="N42" s="80">
        <v>35</v>
      </c>
      <c r="O42" s="44"/>
      <c r="P42" s="2"/>
      <c r="Q42" s="79">
        <v>102.9</v>
      </c>
      <c r="R42" s="79">
        <v>102.8</v>
      </c>
      <c r="S42" s="79">
        <v>101.8</v>
      </c>
      <c r="T42" s="79">
        <v>104.2</v>
      </c>
      <c r="U42" s="79">
        <v>103.7</v>
      </c>
      <c r="V42" s="79">
        <v>102.5</v>
      </c>
      <c r="W42" s="79">
        <v>617.9</v>
      </c>
      <c r="X42" s="80">
        <v>35</v>
      </c>
      <c r="Y42" s="44"/>
      <c r="Z42" s="2"/>
      <c r="AA42" s="44">
        <f t="shared" si="1"/>
        <v>1236.6999999999998</v>
      </c>
    </row>
    <row r="43" spans="1:27" x14ac:dyDescent="0.35">
      <c r="A43" s="2">
        <v>14</v>
      </c>
      <c r="B43" s="49">
        <v>232</v>
      </c>
      <c r="C43" s="50" t="s">
        <v>420</v>
      </c>
      <c r="D43" s="51" t="s">
        <v>421</v>
      </c>
      <c r="E43" s="59" t="s">
        <v>349</v>
      </c>
      <c r="F43" s="52" t="s">
        <v>160</v>
      </c>
      <c r="G43" s="79">
        <v>103</v>
      </c>
      <c r="H43" s="79">
        <v>101.6</v>
      </c>
      <c r="I43" s="79">
        <v>103.1</v>
      </c>
      <c r="J43" s="79">
        <v>102.3</v>
      </c>
      <c r="K43" s="79">
        <v>104.6</v>
      </c>
      <c r="L43" s="79">
        <v>103.9</v>
      </c>
      <c r="M43" s="79">
        <v>618.5</v>
      </c>
      <c r="N43" s="80">
        <v>32</v>
      </c>
      <c r="O43" s="44"/>
      <c r="P43" s="2"/>
      <c r="Q43" s="79">
        <v>102.3</v>
      </c>
      <c r="R43" s="79">
        <v>104.6</v>
      </c>
      <c r="S43" s="79">
        <v>102.7</v>
      </c>
      <c r="T43" s="79">
        <v>101.7</v>
      </c>
      <c r="U43" s="79">
        <v>102.3</v>
      </c>
      <c r="V43" s="79">
        <v>104.3</v>
      </c>
      <c r="W43" s="79">
        <v>617.9</v>
      </c>
      <c r="X43" s="80">
        <v>34</v>
      </c>
      <c r="Y43" s="44"/>
      <c r="Z43" s="2"/>
      <c r="AA43" s="44">
        <f t="shared" si="1"/>
        <v>1236.4000000000001</v>
      </c>
    </row>
    <row r="44" spans="1:27" x14ac:dyDescent="0.35">
      <c r="A44" s="2">
        <v>15</v>
      </c>
      <c r="B44" s="49">
        <v>304</v>
      </c>
      <c r="C44" s="50" t="s">
        <v>428</v>
      </c>
      <c r="D44" s="51" t="s">
        <v>429</v>
      </c>
      <c r="E44" s="52" t="s">
        <v>397</v>
      </c>
      <c r="F44" s="52" t="s">
        <v>303</v>
      </c>
      <c r="G44" s="79">
        <v>103.6</v>
      </c>
      <c r="H44" s="79">
        <v>103.5</v>
      </c>
      <c r="I44" s="79">
        <v>103.7</v>
      </c>
      <c r="J44" s="79">
        <v>101.7</v>
      </c>
      <c r="K44" s="79">
        <v>100.7</v>
      </c>
      <c r="L44" s="79">
        <v>100.4</v>
      </c>
      <c r="M44" s="79">
        <v>613.6</v>
      </c>
      <c r="N44" s="80">
        <v>33</v>
      </c>
      <c r="O44" s="44"/>
      <c r="P44" s="2"/>
      <c r="Q44" s="79">
        <v>104.3</v>
      </c>
      <c r="R44" s="79">
        <v>104</v>
      </c>
      <c r="S44" s="79">
        <v>101.8</v>
      </c>
      <c r="T44" s="79">
        <v>103.3</v>
      </c>
      <c r="U44" s="79">
        <v>105</v>
      </c>
      <c r="V44" s="79">
        <v>104.1</v>
      </c>
      <c r="W44" s="79">
        <v>622.5</v>
      </c>
      <c r="X44" s="80">
        <v>41</v>
      </c>
      <c r="Y44" s="44"/>
      <c r="Z44" s="2"/>
      <c r="AA44" s="44">
        <f t="shared" si="1"/>
        <v>1236.0999999999999</v>
      </c>
    </row>
    <row r="45" spans="1:27" x14ac:dyDescent="0.35">
      <c r="A45" s="2">
        <v>16</v>
      </c>
      <c r="B45" s="49">
        <v>177</v>
      </c>
      <c r="C45" s="50" t="s">
        <v>409</v>
      </c>
      <c r="D45" s="51" t="s">
        <v>410</v>
      </c>
      <c r="E45" s="52" t="s">
        <v>397</v>
      </c>
      <c r="F45" s="52" t="s">
        <v>303</v>
      </c>
      <c r="G45" s="79">
        <v>102.3</v>
      </c>
      <c r="H45" s="79">
        <v>101.9</v>
      </c>
      <c r="I45" s="79">
        <v>103.6</v>
      </c>
      <c r="J45" s="79">
        <v>102.9</v>
      </c>
      <c r="K45" s="79">
        <v>102.7</v>
      </c>
      <c r="L45" s="79">
        <v>101.4</v>
      </c>
      <c r="M45" s="79">
        <v>614.79999999999995</v>
      </c>
      <c r="N45" s="80">
        <v>31</v>
      </c>
      <c r="O45" s="44"/>
      <c r="P45" s="2"/>
      <c r="Q45" s="79">
        <v>104</v>
      </c>
      <c r="R45" s="79">
        <v>103.4</v>
      </c>
      <c r="S45" s="79">
        <v>103.4</v>
      </c>
      <c r="T45" s="79">
        <v>102.1</v>
      </c>
      <c r="U45" s="79">
        <v>103.7</v>
      </c>
      <c r="V45" s="79">
        <v>103.6</v>
      </c>
      <c r="W45" s="79">
        <v>620.20000000000005</v>
      </c>
      <c r="X45" s="80">
        <v>39</v>
      </c>
      <c r="Y45" s="44"/>
      <c r="Z45" s="2"/>
      <c r="AA45" s="44">
        <f t="shared" si="1"/>
        <v>1235</v>
      </c>
    </row>
    <row r="46" spans="1:27" x14ac:dyDescent="0.35">
      <c r="A46" s="2">
        <v>17</v>
      </c>
      <c r="B46" s="10">
        <v>435</v>
      </c>
      <c r="C46" s="53" t="s">
        <v>506</v>
      </c>
      <c r="D46" s="53" t="s">
        <v>656</v>
      </c>
      <c r="E46" s="10" t="s">
        <v>349</v>
      </c>
      <c r="F46" s="2" t="s">
        <v>160</v>
      </c>
      <c r="G46" s="79">
        <v>103.1</v>
      </c>
      <c r="H46" s="79">
        <v>103</v>
      </c>
      <c r="I46" s="79">
        <v>104.1</v>
      </c>
      <c r="J46" s="79">
        <v>102.8</v>
      </c>
      <c r="K46" s="79">
        <v>101.7</v>
      </c>
      <c r="L46" s="79">
        <v>102.1</v>
      </c>
      <c r="M46" s="79">
        <v>616.79999999999995</v>
      </c>
      <c r="N46" s="80">
        <v>28</v>
      </c>
      <c r="O46" s="44"/>
      <c r="P46" s="2"/>
      <c r="Q46" s="79">
        <v>102.6</v>
      </c>
      <c r="R46" s="79">
        <v>101.6</v>
      </c>
      <c r="S46" s="79">
        <v>103.6</v>
      </c>
      <c r="T46" s="79">
        <v>104</v>
      </c>
      <c r="U46" s="79">
        <v>102.2</v>
      </c>
      <c r="V46" s="79">
        <v>103.9</v>
      </c>
      <c r="W46" s="79">
        <v>617.9</v>
      </c>
      <c r="X46" s="80">
        <v>34</v>
      </c>
      <c r="Y46" s="44"/>
      <c r="Z46" s="2"/>
      <c r="AA46" s="44">
        <f t="shared" si="1"/>
        <v>1234.6999999999998</v>
      </c>
    </row>
    <row r="47" spans="1:27" x14ac:dyDescent="0.35">
      <c r="A47" s="2">
        <v>18</v>
      </c>
      <c r="B47" s="49">
        <v>169</v>
      </c>
      <c r="C47" s="50" t="s">
        <v>563</v>
      </c>
      <c r="D47" s="51" t="s">
        <v>564</v>
      </c>
      <c r="E47" s="52"/>
      <c r="F47" s="52" t="s">
        <v>160</v>
      </c>
      <c r="G47" s="79">
        <v>100.4</v>
      </c>
      <c r="H47" s="79">
        <v>101.7</v>
      </c>
      <c r="I47" s="79">
        <v>104.6</v>
      </c>
      <c r="J47" s="79">
        <v>102.4</v>
      </c>
      <c r="K47" s="79">
        <v>102.4</v>
      </c>
      <c r="L47" s="79">
        <v>104.5</v>
      </c>
      <c r="M47" s="79">
        <v>616</v>
      </c>
      <c r="N47" s="80">
        <v>31</v>
      </c>
      <c r="O47" s="44"/>
      <c r="P47" s="2"/>
      <c r="Q47" s="79">
        <v>102.1</v>
      </c>
      <c r="R47" s="79">
        <v>103.2</v>
      </c>
      <c r="S47" s="79">
        <v>103</v>
      </c>
      <c r="T47" s="79">
        <v>103.4</v>
      </c>
      <c r="U47" s="79">
        <v>102.5</v>
      </c>
      <c r="V47" s="79">
        <v>104.2</v>
      </c>
      <c r="W47" s="79">
        <v>618.4</v>
      </c>
      <c r="X47" s="80">
        <v>30</v>
      </c>
      <c r="Y47" s="44"/>
      <c r="Z47" s="2"/>
      <c r="AA47" s="44">
        <f t="shared" si="1"/>
        <v>1234.4000000000001</v>
      </c>
    </row>
    <row r="48" spans="1:27" x14ac:dyDescent="0.35">
      <c r="A48" s="2">
        <v>19</v>
      </c>
      <c r="B48" s="49">
        <v>261</v>
      </c>
      <c r="C48" s="50" t="s">
        <v>33</v>
      </c>
      <c r="D48" s="51" t="s">
        <v>424</v>
      </c>
      <c r="E48" s="52"/>
      <c r="F48" s="52" t="s">
        <v>303</v>
      </c>
      <c r="G48" s="79">
        <v>103.2</v>
      </c>
      <c r="H48" s="79">
        <v>103</v>
      </c>
      <c r="I48" s="79">
        <v>102.6</v>
      </c>
      <c r="J48" s="79">
        <v>104.4</v>
      </c>
      <c r="K48" s="79">
        <v>102.3</v>
      </c>
      <c r="L48" s="79">
        <v>104.3</v>
      </c>
      <c r="M48" s="79">
        <v>619.79999999999995</v>
      </c>
      <c r="N48" s="80">
        <v>32</v>
      </c>
      <c r="O48" s="44"/>
      <c r="P48" s="2"/>
      <c r="Q48" s="79">
        <v>100.3</v>
      </c>
      <c r="R48" s="79">
        <v>102.6</v>
      </c>
      <c r="S48" s="79">
        <v>103.8</v>
      </c>
      <c r="T48" s="79">
        <v>103.2</v>
      </c>
      <c r="U48" s="79">
        <v>101.1</v>
      </c>
      <c r="V48" s="79">
        <v>102.4</v>
      </c>
      <c r="W48" s="79">
        <v>613.4</v>
      </c>
      <c r="X48" s="80">
        <v>30</v>
      </c>
      <c r="Y48" s="44"/>
      <c r="Z48" s="2"/>
      <c r="AA48" s="44">
        <f t="shared" si="1"/>
        <v>1233.1999999999998</v>
      </c>
    </row>
    <row r="49" spans="1:27" x14ac:dyDescent="0.35">
      <c r="A49" s="2">
        <v>20</v>
      </c>
      <c r="B49" s="8">
        <v>419</v>
      </c>
      <c r="C49" s="8" t="s">
        <v>93</v>
      </c>
      <c r="D49" s="8" t="s">
        <v>615</v>
      </c>
      <c r="E49" s="2" t="s">
        <v>397</v>
      </c>
      <c r="F49" s="2" t="s">
        <v>160</v>
      </c>
      <c r="G49" s="79">
        <v>101.8</v>
      </c>
      <c r="H49" s="79">
        <v>103.8</v>
      </c>
      <c r="I49" s="79">
        <v>102.5</v>
      </c>
      <c r="J49" s="79">
        <v>101.9</v>
      </c>
      <c r="K49" s="79">
        <v>101.3</v>
      </c>
      <c r="L49" s="79">
        <v>104.3</v>
      </c>
      <c r="M49" s="79">
        <v>615.6</v>
      </c>
      <c r="N49" s="80">
        <v>20</v>
      </c>
      <c r="O49" s="44"/>
      <c r="P49" s="2"/>
      <c r="Q49" s="79">
        <v>105</v>
      </c>
      <c r="R49" s="79">
        <v>104.5</v>
      </c>
      <c r="S49" s="79">
        <v>101.8</v>
      </c>
      <c r="T49" s="79">
        <v>100.6</v>
      </c>
      <c r="U49" s="79">
        <v>103.3</v>
      </c>
      <c r="V49" s="79">
        <v>102.3</v>
      </c>
      <c r="W49" s="79">
        <v>617.5</v>
      </c>
      <c r="X49" s="80">
        <v>32</v>
      </c>
      <c r="Y49" s="44"/>
      <c r="Z49" s="2"/>
      <c r="AA49" s="44">
        <f t="shared" si="1"/>
        <v>1233.0999999999999</v>
      </c>
    </row>
    <row r="50" spans="1:27" x14ac:dyDescent="0.35">
      <c r="A50" s="2">
        <v>21</v>
      </c>
      <c r="B50" s="49">
        <v>222</v>
      </c>
      <c r="C50" s="50" t="s">
        <v>417</v>
      </c>
      <c r="D50" s="51" t="s">
        <v>418</v>
      </c>
      <c r="E50" s="52"/>
      <c r="F50" s="52" t="s">
        <v>339</v>
      </c>
      <c r="G50" s="79">
        <v>103.5</v>
      </c>
      <c r="H50" s="79">
        <v>103.5</v>
      </c>
      <c r="I50" s="79">
        <v>102.1</v>
      </c>
      <c r="J50" s="79">
        <v>103.5</v>
      </c>
      <c r="K50" s="79">
        <v>101.8</v>
      </c>
      <c r="L50" s="79">
        <v>102.6</v>
      </c>
      <c r="M50" s="79">
        <v>617</v>
      </c>
      <c r="N50" s="80">
        <v>29</v>
      </c>
      <c r="O50" s="44"/>
      <c r="P50" s="2"/>
      <c r="Q50" s="79">
        <v>102.7</v>
      </c>
      <c r="R50" s="79">
        <v>102.9</v>
      </c>
      <c r="S50" s="79">
        <v>102.3</v>
      </c>
      <c r="T50" s="79">
        <v>103.3</v>
      </c>
      <c r="U50" s="79">
        <v>103.5</v>
      </c>
      <c r="V50" s="79">
        <v>100.7</v>
      </c>
      <c r="W50" s="79">
        <v>615.4</v>
      </c>
      <c r="X50" s="80">
        <v>27</v>
      </c>
      <c r="Y50" s="44"/>
      <c r="Z50" s="2"/>
      <c r="AA50" s="44">
        <f t="shared" si="1"/>
        <v>1232.4000000000001</v>
      </c>
    </row>
    <row r="51" spans="1:27" x14ac:dyDescent="0.35">
      <c r="A51" s="2">
        <v>22</v>
      </c>
      <c r="B51" s="10">
        <v>411</v>
      </c>
      <c r="C51" s="53" t="s">
        <v>130</v>
      </c>
      <c r="D51" s="53" t="s">
        <v>745</v>
      </c>
      <c r="E51" s="49" t="s">
        <v>355</v>
      </c>
      <c r="F51" s="49" t="s">
        <v>358</v>
      </c>
      <c r="G51" s="80">
        <v>99.8</v>
      </c>
      <c r="H51" s="80">
        <v>102.2</v>
      </c>
      <c r="I51" s="80">
        <v>102.3</v>
      </c>
      <c r="J51" s="80">
        <v>103.6</v>
      </c>
      <c r="K51" s="80">
        <v>103.5</v>
      </c>
      <c r="L51" s="80">
        <v>102.9</v>
      </c>
      <c r="M51" s="79">
        <v>614.29999999999995</v>
      </c>
      <c r="N51" s="80">
        <v>26</v>
      </c>
      <c r="Q51" s="79">
        <v>101.7</v>
      </c>
      <c r="R51" s="79">
        <v>102.9</v>
      </c>
      <c r="S51" s="79">
        <v>103.3</v>
      </c>
      <c r="T51" s="79">
        <v>102.1</v>
      </c>
      <c r="U51" s="79">
        <v>104</v>
      </c>
      <c r="V51" s="79">
        <v>103.5</v>
      </c>
      <c r="W51" s="79">
        <v>617.5</v>
      </c>
      <c r="X51" s="80">
        <v>35</v>
      </c>
      <c r="AA51" s="44">
        <f t="shared" si="1"/>
        <v>1231.8</v>
      </c>
    </row>
    <row r="52" spans="1:27" x14ac:dyDescent="0.35">
      <c r="A52" s="2">
        <v>23</v>
      </c>
      <c r="B52" s="49">
        <v>293</v>
      </c>
      <c r="C52" s="50" t="s">
        <v>92</v>
      </c>
      <c r="D52" s="51" t="s">
        <v>577</v>
      </c>
      <c r="E52" s="52" t="s">
        <v>349</v>
      </c>
      <c r="F52" s="52" t="s">
        <v>160</v>
      </c>
      <c r="G52" s="79">
        <v>100.5</v>
      </c>
      <c r="H52" s="79">
        <v>102.5</v>
      </c>
      <c r="I52" s="79">
        <v>103.4</v>
      </c>
      <c r="J52" s="79">
        <v>101.8</v>
      </c>
      <c r="K52" s="79">
        <v>103.3</v>
      </c>
      <c r="L52" s="79">
        <v>103.1</v>
      </c>
      <c r="M52" s="79">
        <v>614.6</v>
      </c>
      <c r="N52" s="80">
        <v>32</v>
      </c>
      <c r="O52" s="44"/>
      <c r="P52" s="2"/>
      <c r="Q52" s="79">
        <v>103.5</v>
      </c>
      <c r="R52" s="79">
        <v>102</v>
      </c>
      <c r="S52" s="79">
        <v>102.9</v>
      </c>
      <c r="T52" s="79">
        <v>103.1</v>
      </c>
      <c r="U52" s="79">
        <v>102.5</v>
      </c>
      <c r="V52" s="79">
        <v>102.4</v>
      </c>
      <c r="W52" s="79">
        <v>616.4</v>
      </c>
      <c r="X52" s="80">
        <v>27</v>
      </c>
      <c r="Y52" s="44"/>
      <c r="Z52" s="2"/>
      <c r="AA52" s="44">
        <f t="shared" si="1"/>
        <v>1231</v>
      </c>
    </row>
    <row r="53" spans="1:27" x14ac:dyDescent="0.35">
      <c r="A53" s="2">
        <v>24</v>
      </c>
      <c r="B53" s="49">
        <v>247</v>
      </c>
      <c r="C53" s="50" t="s">
        <v>82</v>
      </c>
      <c r="D53" s="51" t="s">
        <v>83</v>
      </c>
      <c r="E53" s="52" t="s">
        <v>37</v>
      </c>
      <c r="F53" s="52" t="s">
        <v>160</v>
      </c>
      <c r="G53" s="79">
        <v>102.3</v>
      </c>
      <c r="H53" s="79">
        <v>100.9</v>
      </c>
      <c r="I53" s="79">
        <v>104.2</v>
      </c>
      <c r="J53" s="79">
        <v>103</v>
      </c>
      <c r="K53" s="79">
        <v>102.8</v>
      </c>
      <c r="L53" s="79">
        <v>102</v>
      </c>
      <c r="M53" s="79">
        <v>615.20000000000005</v>
      </c>
      <c r="N53" s="80">
        <v>33</v>
      </c>
      <c r="O53" s="44"/>
      <c r="P53" s="2"/>
      <c r="Q53" s="79">
        <v>102</v>
      </c>
      <c r="R53" s="79">
        <v>103.5</v>
      </c>
      <c r="S53" s="79">
        <v>103.4</v>
      </c>
      <c r="T53" s="79">
        <v>102.9</v>
      </c>
      <c r="U53" s="79">
        <v>100.8</v>
      </c>
      <c r="V53" s="79">
        <v>102.7</v>
      </c>
      <c r="W53" s="79">
        <v>615.29999999999995</v>
      </c>
      <c r="X53" s="80">
        <v>32</v>
      </c>
      <c r="Y53" s="44"/>
      <c r="Z53" s="2"/>
      <c r="AA53" s="44">
        <f t="shared" si="1"/>
        <v>1230.5</v>
      </c>
    </row>
    <row r="54" spans="1:27" x14ac:dyDescent="0.35">
      <c r="A54" s="2">
        <v>25</v>
      </c>
      <c r="B54" s="49">
        <v>262</v>
      </c>
      <c r="C54" s="50" t="s">
        <v>64</v>
      </c>
      <c r="D54" s="51" t="s">
        <v>137</v>
      </c>
      <c r="E54" s="52" t="s">
        <v>37</v>
      </c>
      <c r="F54" s="52" t="s">
        <v>344</v>
      </c>
      <c r="G54" s="79">
        <v>102.5</v>
      </c>
      <c r="H54" s="79">
        <v>102.2</v>
      </c>
      <c r="I54" s="79">
        <v>102</v>
      </c>
      <c r="J54" s="79">
        <v>103.7</v>
      </c>
      <c r="K54" s="79">
        <v>102.5</v>
      </c>
      <c r="L54" s="79">
        <v>102.8</v>
      </c>
      <c r="M54" s="79">
        <v>615.70000000000005</v>
      </c>
      <c r="N54" s="80">
        <v>27</v>
      </c>
      <c r="O54" s="44"/>
      <c r="P54" s="2"/>
      <c r="Q54" s="79">
        <v>103.8</v>
      </c>
      <c r="R54" s="79">
        <v>99.4</v>
      </c>
      <c r="S54" s="79">
        <v>103.5</v>
      </c>
      <c r="T54" s="79">
        <v>104.2</v>
      </c>
      <c r="U54" s="79">
        <v>102.3</v>
      </c>
      <c r="V54" s="79">
        <v>100.4</v>
      </c>
      <c r="W54" s="79">
        <v>613.6</v>
      </c>
      <c r="X54" s="80">
        <v>29</v>
      </c>
      <c r="Y54" s="44"/>
      <c r="Z54" s="2"/>
      <c r="AA54" s="44">
        <f t="shared" si="1"/>
        <v>1229.3000000000002</v>
      </c>
    </row>
    <row r="55" spans="1:27" x14ac:dyDescent="0.35">
      <c r="A55" s="2">
        <v>26</v>
      </c>
      <c r="B55" s="49">
        <v>155</v>
      </c>
      <c r="C55" s="50" t="s">
        <v>374</v>
      </c>
      <c r="D55" s="51" t="s">
        <v>375</v>
      </c>
      <c r="E55" s="52" t="s">
        <v>37</v>
      </c>
      <c r="F55" s="52" t="s">
        <v>303</v>
      </c>
      <c r="G55" s="79">
        <v>102</v>
      </c>
      <c r="H55" s="79">
        <v>102.1</v>
      </c>
      <c r="I55" s="79">
        <v>102</v>
      </c>
      <c r="J55" s="79">
        <v>103.4</v>
      </c>
      <c r="K55" s="79">
        <v>104.3</v>
      </c>
      <c r="L55" s="79">
        <v>103</v>
      </c>
      <c r="M55" s="79">
        <v>616.79999999999995</v>
      </c>
      <c r="N55" s="80">
        <v>33</v>
      </c>
      <c r="O55" s="44"/>
      <c r="P55" s="2"/>
      <c r="Q55" s="79">
        <v>101.3</v>
      </c>
      <c r="R55" s="79">
        <v>100.7</v>
      </c>
      <c r="S55" s="79">
        <v>102.4</v>
      </c>
      <c r="T55" s="79">
        <v>100.1</v>
      </c>
      <c r="U55" s="79">
        <v>104.1</v>
      </c>
      <c r="V55" s="79">
        <v>103.7</v>
      </c>
      <c r="W55" s="79">
        <v>612.29999999999995</v>
      </c>
      <c r="X55" s="80">
        <v>25</v>
      </c>
      <c r="Y55" s="44"/>
      <c r="Z55" s="2"/>
      <c r="AA55" s="44">
        <f t="shared" si="1"/>
        <v>1229.0999999999999</v>
      </c>
    </row>
    <row r="56" spans="1:27" x14ac:dyDescent="0.35">
      <c r="A56" s="2">
        <v>27</v>
      </c>
      <c r="B56" s="49">
        <v>352</v>
      </c>
      <c r="C56" s="50" t="s">
        <v>9</v>
      </c>
      <c r="D56" s="51" t="s">
        <v>10</v>
      </c>
      <c r="E56" s="52" t="s">
        <v>611</v>
      </c>
      <c r="F56" s="52" t="s">
        <v>303</v>
      </c>
      <c r="G56" s="79">
        <v>101.7</v>
      </c>
      <c r="H56" s="79">
        <v>101.5</v>
      </c>
      <c r="I56" s="79">
        <v>102.1</v>
      </c>
      <c r="J56" s="79">
        <v>102.5</v>
      </c>
      <c r="K56" s="79">
        <v>102</v>
      </c>
      <c r="L56" s="79">
        <v>103.1</v>
      </c>
      <c r="M56" s="79">
        <v>612.9</v>
      </c>
      <c r="N56" s="80">
        <v>30</v>
      </c>
      <c r="O56" s="44"/>
      <c r="P56" s="2"/>
      <c r="Q56" s="79">
        <v>102.1</v>
      </c>
      <c r="R56" s="79">
        <v>104.3</v>
      </c>
      <c r="S56" s="79">
        <v>102.1</v>
      </c>
      <c r="T56" s="79">
        <v>103.7</v>
      </c>
      <c r="U56" s="79">
        <v>100.1</v>
      </c>
      <c r="V56" s="79">
        <v>103.2</v>
      </c>
      <c r="W56" s="79">
        <v>615.5</v>
      </c>
      <c r="X56" s="80">
        <v>34</v>
      </c>
      <c r="Y56" s="44"/>
      <c r="Z56" s="2"/>
      <c r="AA56" s="44">
        <f t="shared" si="1"/>
        <v>1228.4000000000001</v>
      </c>
    </row>
    <row r="57" spans="1:27" x14ac:dyDescent="0.35">
      <c r="A57" s="2">
        <v>28</v>
      </c>
      <c r="B57" s="49">
        <v>143</v>
      </c>
      <c r="C57" s="50" t="s">
        <v>76</v>
      </c>
      <c r="D57" s="51" t="s">
        <v>84</v>
      </c>
      <c r="E57" s="52" t="s">
        <v>37</v>
      </c>
      <c r="F57" s="52" t="s">
        <v>355</v>
      </c>
      <c r="G57" s="79">
        <v>102.4</v>
      </c>
      <c r="H57" s="79">
        <v>103</v>
      </c>
      <c r="I57" s="79">
        <v>101.3</v>
      </c>
      <c r="J57" s="79">
        <v>101.3</v>
      </c>
      <c r="K57" s="79">
        <v>102.3</v>
      </c>
      <c r="L57" s="79">
        <v>104.3</v>
      </c>
      <c r="M57" s="79">
        <v>614.6</v>
      </c>
      <c r="N57" s="80">
        <v>31</v>
      </c>
      <c r="O57" s="44"/>
      <c r="P57" s="2"/>
      <c r="Q57" s="79">
        <v>102.3</v>
      </c>
      <c r="R57" s="79">
        <v>101.8</v>
      </c>
      <c r="S57" s="79">
        <v>102.3</v>
      </c>
      <c r="T57" s="79">
        <v>102.5</v>
      </c>
      <c r="U57" s="79">
        <v>101.3</v>
      </c>
      <c r="V57" s="79">
        <v>103.5</v>
      </c>
      <c r="W57" s="79">
        <v>613.70000000000005</v>
      </c>
      <c r="X57" s="80">
        <v>27</v>
      </c>
      <c r="Y57" s="44"/>
      <c r="Z57" s="2"/>
      <c r="AA57" s="44">
        <f t="shared" si="1"/>
        <v>1228.3000000000002</v>
      </c>
    </row>
    <row r="58" spans="1:27" x14ac:dyDescent="0.35">
      <c r="A58" s="2">
        <v>29</v>
      </c>
      <c r="B58" s="49">
        <v>239</v>
      </c>
      <c r="C58" s="50" t="s">
        <v>42</v>
      </c>
      <c r="D58" s="51" t="s">
        <v>386</v>
      </c>
      <c r="E58" s="52"/>
      <c r="F58" s="52" t="s">
        <v>339</v>
      </c>
      <c r="G58" s="79">
        <v>101.3</v>
      </c>
      <c r="H58" s="79">
        <v>104</v>
      </c>
      <c r="I58" s="79">
        <v>100.5</v>
      </c>
      <c r="J58" s="79">
        <v>104.3</v>
      </c>
      <c r="K58" s="79">
        <v>101.9</v>
      </c>
      <c r="L58" s="79">
        <v>103.8</v>
      </c>
      <c r="M58" s="79">
        <v>615.79999999999995</v>
      </c>
      <c r="N58" s="80">
        <v>29</v>
      </c>
      <c r="O58" s="44"/>
      <c r="P58" s="2"/>
      <c r="Q58" s="79">
        <v>102.4</v>
      </c>
      <c r="R58" s="79">
        <v>103.3</v>
      </c>
      <c r="S58" s="79">
        <v>99</v>
      </c>
      <c r="T58" s="79">
        <v>102.8</v>
      </c>
      <c r="U58" s="79">
        <v>103.5</v>
      </c>
      <c r="V58" s="79">
        <v>101.5</v>
      </c>
      <c r="W58" s="79">
        <v>612.5</v>
      </c>
      <c r="X58" s="80">
        <v>27</v>
      </c>
      <c r="Y58" s="44"/>
      <c r="Z58" s="2"/>
      <c r="AA58" s="44">
        <f t="shared" si="1"/>
        <v>1228.3</v>
      </c>
    </row>
    <row r="59" spans="1:27" x14ac:dyDescent="0.35">
      <c r="A59" s="2">
        <v>30</v>
      </c>
      <c r="B59" s="49">
        <v>141</v>
      </c>
      <c r="C59" s="50" t="s">
        <v>404</v>
      </c>
      <c r="D59" s="51" t="s">
        <v>199</v>
      </c>
      <c r="E59" s="52" t="s">
        <v>611</v>
      </c>
      <c r="F59" s="52" t="s">
        <v>160</v>
      </c>
      <c r="G59" s="79">
        <v>105.1</v>
      </c>
      <c r="H59" s="79">
        <v>102.5</v>
      </c>
      <c r="I59" s="79">
        <v>101.6</v>
      </c>
      <c r="J59" s="79">
        <v>102.5</v>
      </c>
      <c r="K59" s="79">
        <v>101.9</v>
      </c>
      <c r="L59" s="79">
        <v>103.7</v>
      </c>
      <c r="M59" s="79">
        <v>617.29999999999995</v>
      </c>
      <c r="N59" s="80">
        <v>30</v>
      </c>
      <c r="O59" s="44"/>
      <c r="P59" s="2"/>
      <c r="Q59" s="79">
        <v>102</v>
      </c>
      <c r="R59" s="79">
        <v>100.6</v>
      </c>
      <c r="S59" s="79">
        <v>103.2</v>
      </c>
      <c r="T59" s="79">
        <v>101.9</v>
      </c>
      <c r="U59" s="79">
        <v>102</v>
      </c>
      <c r="V59" s="79">
        <v>101.1</v>
      </c>
      <c r="W59" s="79">
        <v>610.79999999999995</v>
      </c>
      <c r="X59" s="80">
        <v>26</v>
      </c>
      <c r="Y59" s="44"/>
      <c r="Z59" s="2"/>
      <c r="AA59" s="44">
        <f t="shared" si="1"/>
        <v>1228.0999999999999</v>
      </c>
    </row>
    <row r="60" spans="1:27" x14ac:dyDescent="0.35">
      <c r="A60" s="2">
        <v>31</v>
      </c>
      <c r="B60" s="49">
        <v>351</v>
      </c>
      <c r="C60" s="50" t="s">
        <v>379</v>
      </c>
      <c r="D60" s="51" t="s">
        <v>380</v>
      </c>
      <c r="E60" s="52" t="s">
        <v>6</v>
      </c>
      <c r="F60" s="52" t="s">
        <v>303</v>
      </c>
      <c r="G60" s="79">
        <v>101.3</v>
      </c>
      <c r="H60" s="79">
        <v>101.7</v>
      </c>
      <c r="I60" s="79">
        <v>101.4</v>
      </c>
      <c r="J60" s="79">
        <v>103.1</v>
      </c>
      <c r="K60" s="79">
        <v>101.6</v>
      </c>
      <c r="L60" s="79">
        <v>102.6</v>
      </c>
      <c r="M60" s="79">
        <v>611.70000000000005</v>
      </c>
      <c r="N60" s="80">
        <v>25</v>
      </c>
      <c r="O60" s="44"/>
      <c r="P60" s="2"/>
      <c r="Q60" s="79">
        <v>100.5</v>
      </c>
      <c r="R60" s="79">
        <v>103.3</v>
      </c>
      <c r="S60" s="79">
        <v>102.8</v>
      </c>
      <c r="T60" s="79">
        <v>103.5</v>
      </c>
      <c r="U60" s="79">
        <v>102.3</v>
      </c>
      <c r="V60" s="79">
        <v>103.5</v>
      </c>
      <c r="W60" s="79">
        <v>615.9</v>
      </c>
      <c r="X60" s="80">
        <v>32</v>
      </c>
      <c r="Y60" s="44"/>
      <c r="Z60" s="2"/>
      <c r="AA60" s="44">
        <f t="shared" si="1"/>
        <v>1227.5999999999999</v>
      </c>
    </row>
    <row r="61" spans="1:27" x14ac:dyDescent="0.35">
      <c r="A61" s="2">
        <v>32</v>
      </c>
      <c r="B61" s="49">
        <v>289</v>
      </c>
      <c r="C61" s="50" t="s">
        <v>425</v>
      </c>
      <c r="D61" s="51" t="s">
        <v>426</v>
      </c>
      <c r="E61" s="52"/>
      <c r="F61" s="52" t="s">
        <v>303</v>
      </c>
      <c r="G61" s="79">
        <v>100.7</v>
      </c>
      <c r="H61" s="79">
        <v>100.5</v>
      </c>
      <c r="I61" s="79">
        <v>102.9</v>
      </c>
      <c r="J61" s="79">
        <v>103.5</v>
      </c>
      <c r="K61" s="79">
        <v>103.9</v>
      </c>
      <c r="L61" s="79">
        <v>101.1</v>
      </c>
      <c r="M61" s="79">
        <v>612.6</v>
      </c>
      <c r="N61" s="80">
        <v>27</v>
      </c>
      <c r="O61" s="44"/>
      <c r="P61" s="2"/>
      <c r="Q61" s="79">
        <v>103.8</v>
      </c>
      <c r="R61" s="79">
        <v>103.9</v>
      </c>
      <c r="S61" s="79">
        <v>103.1</v>
      </c>
      <c r="T61" s="79">
        <v>101.7</v>
      </c>
      <c r="U61" s="79">
        <v>102.3</v>
      </c>
      <c r="V61" s="79">
        <v>100.2</v>
      </c>
      <c r="W61" s="79">
        <v>615</v>
      </c>
      <c r="X61" s="80">
        <v>29</v>
      </c>
      <c r="Y61" s="44"/>
      <c r="Z61" s="2"/>
      <c r="AA61" s="44">
        <f t="shared" si="1"/>
        <v>1227.5999999999999</v>
      </c>
    </row>
    <row r="62" spans="1:27" x14ac:dyDescent="0.35">
      <c r="A62" s="2">
        <v>33</v>
      </c>
      <c r="B62" s="49">
        <v>362</v>
      </c>
      <c r="C62" s="50" t="s">
        <v>27</v>
      </c>
      <c r="D62" s="51" t="s">
        <v>553</v>
      </c>
      <c r="E62" s="52"/>
      <c r="F62" s="55" t="s">
        <v>339</v>
      </c>
      <c r="G62" s="79">
        <v>103.5</v>
      </c>
      <c r="H62" s="79">
        <v>101.1</v>
      </c>
      <c r="I62" s="79">
        <v>101.2</v>
      </c>
      <c r="J62" s="79">
        <v>101.5</v>
      </c>
      <c r="K62" s="79">
        <v>102.9</v>
      </c>
      <c r="L62" s="79">
        <v>102.4</v>
      </c>
      <c r="M62" s="79">
        <v>612.6</v>
      </c>
      <c r="N62" s="80">
        <v>25</v>
      </c>
      <c r="O62" s="44"/>
      <c r="P62" s="2"/>
      <c r="Q62" s="79">
        <v>102.5</v>
      </c>
      <c r="R62" s="79">
        <v>103</v>
      </c>
      <c r="S62" s="79">
        <v>102.4</v>
      </c>
      <c r="T62" s="79">
        <v>102.4</v>
      </c>
      <c r="U62" s="79">
        <v>100.5</v>
      </c>
      <c r="V62" s="79">
        <v>103.9</v>
      </c>
      <c r="W62" s="79">
        <v>614.70000000000005</v>
      </c>
      <c r="X62" s="80">
        <v>31</v>
      </c>
      <c r="Y62" s="44"/>
      <c r="Z62" s="2"/>
      <c r="AA62" s="44">
        <f t="shared" si="1"/>
        <v>1227.3000000000002</v>
      </c>
    </row>
    <row r="63" spans="1:27" x14ac:dyDescent="0.35">
      <c r="A63" s="2">
        <v>34</v>
      </c>
      <c r="B63" s="49">
        <v>369</v>
      </c>
      <c r="C63" s="50" t="s">
        <v>153</v>
      </c>
      <c r="D63" s="51" t="s">
        <v>581</v>
      </c>
      <c r="E63" s="52"/>
      <c r="F63" s="59" t="s">
        <v>344</v>
      </c>
      <c r="G63" s="79">
        <v>103.6</v>
      </c>
      <c r="H63" s="79">
        <v>100.8</v>
      </c>
      <c r="I63" s="79">
        <v>102.2</v>
      </c>
      <c r="J63" s="79">
        <v>103.3</v>
      </c>
      <c r="K63" s="79">
        <v>102.1</v>
      </c>
      <c r="L63" s="79">
        <v>102.5</v>
      </c>
      <c r="M63" s="79">
        <v>614.5</v>
      </c>
      <c r="N63" s="80">
        <v>29</v>
      </c>
      <c r="O63" s="44"/>
      <c r="P63" s="2"/>
      <c r="Q63" s="79">
        <v>104</v>
      </c>
      <c r="R63" s="79">
        <v>102.3</v>
      </c>
      <c r="S63" s="79">
        <v>99.5</v>
      </c>
      <c r="T63" s="79">
        <v>102.4</v>
      </c>
      <c r="U63" s="79">
        <v>101.8</v>
      </c>
      <c r="V63" s="79">
        <v>102.2</v>
      </c>
      <c r="W63" s="79">
        <v>612.20000000000005</v>
      </c>
      <c r="X63" s="80">
        <v>27</v>
      </c>
      <c r="Y63" s="44"/>
      <c r="Z63" s="2"/>
      <c r="AA63" s="44">
        <f t="shared" si="1"/>
        <v>1226.7</v>
      </c>
    </row>
    <row r="64" spans="1:27" x14ac:dyDescent="0.35">
      <c r="A64" s="2">
        <v>35</v>
      </c>
      <c r="B64" s="49">
        <v>385</v>
      </c>
      <c r="C64" s="50" t="s">
        <v>582</v>
      </c>
      <c r="D64" s="51" t="s">
        <v>550</v>
      </c>
      <c r="E64" s="52"/>
      <c r="F64" s="59" t="s">
        <v>344</v>
      </c>
      <c r="G64" s="79">
        <v>100.5</v>
      </c>
      <c r="H64" s="79">
        <v>101.8</v>
      </c>
      <c r="I64" s="79">
        <v>103.7</v>
      </c>
      <c r="J64" s="79">
        <v>103.6</v>
      </c>
      <c r="K64" s="79">
        <v>104.9</v>
      </c>
      <c r="L64" s="79">
        <v>101.8</v>
      </c>
      <c r="M64" s="79">
        <v>616.29999999999995</v>
      </c>
      <c r="N64" s="80">
        <v>29</v>
      </c>
      <c r="O64" s="44"/>
      <c r="P64" s="2"/>
      <c r="Q64" s="79">
        <v>102.7</v>
      </c>
      <c r="R64" s="79">
        <v>100</v>
      </c>
      <c r="S64" s="79">
        <v>100.3</v>
      </c>
      <c r="T64" s="79">
        <v>102.2</v>
      </c>
      <c r="U64" s="79">
        <v>103.4</v>
      </c>
      <c r="V64" s="79">
        <v>101</v>
      </c>
      <c r="W64" s="79">
        <v>609.6</v>
      </c>
      <c r="X64" s="80">
        <v>26</v>
      </c>
      <c r="Y64" s="44"/>
      <c r="Z64" s="2"/>
      <c r="AA64" s="44">
        <f t="shared" si="1"/>
        <v>1225.9000000000001</v>
      </c>
    </row>
    <row r="65" spans="1:27" x14ac:dyDescent="0.35">
      <c r="A65" s="2">
        <v>36</v>
      </c>
      <c r="B65" s="49">
        <v>389</v>
      </c>
      <c r="C65" s="50" t="s">
        <v>554</v>
      </c>
      <c r="D65" s="51" t="s">
        <v>555</v>
      </c>
      <c r="E65" s="52" t="s">
        <v>612</v>
      </c>
      <c r="F65" s="52" t="s">
        <v>339</v>
      </c>
      <c r="G65" s="79">
        <v>100.8</v>
      </c>
      <c r="H65" s="79">
        <v>102.8</v>
      </c>
      <c r="I65" s="79">
        <v>102.6</v>
      </c>
      <c r="J65" s="79">
        <v>101.6</v>
      </c>
      <c r="K65" s="79">
        <v>101.8</v>
      </c>
      <c r="L65" s="79">
        <v>101.7</v>
      </c>
      <c r="M65" s="79">
        <v>611.29999999999995</v>
      </c>
      <c r="N65" s="80">
        <v>5</v>
      </c>
      <c r="O65" s="44"/>
      <c r="P65" s="2"/>
      <c r="Q65" s="79">
        <v>101.7</v>
      </c>
      <c r="R65" s="79">
        <v>98.8</v>
      </c>
      <c r="S65" s="79">
        <v>104.6</v>
      </c>
      <c r="T65" s="79">
        <v>101.7</v>
      </c>
      <c r="U65" s="79">
        <v>103.5</v>
      </c>
      <c r="V65" s="79">
        <v>104</v>
      </c>
      <c r="W65" s="79">
        <v>614.29999999999995</v>
      </c>
      <c r="X65" s="80">
        <v>30</v>
      </c>
      <c r="Y65" s="44"/>
      <c r="Z65" s="2"/>
      <c r="AA65" s="44">
        <f t="shared" si="1"/>
        <v>1225.5999999999999</v>
      </c>
    </row>
    <row r="66" spans="1:27" x14ac:dyDescent="0.35">
      <c r="A66" s="2">
        <v>37</v>
      </c>
      <c r="B66" s="49">
        <v>313</v>
      </c>
      <c r="C66" s="50" t="s">
        <v>7</v>
      </c>
      <c r="D66" s="51" t="s">
        <v>56</v>
      </c>
      <c r="E66" s="52" t="s">
        <v>611</v>
      </c>
      <c r="F66" s="52" t="s">
        <v>397</v>
      </c>
      <c r="G66" s="79">
        <v>103.3</v>
      </c>
      <c r="H66" s="79">
        <v>102.4</v>
      </c>
      <c r="I66" s="79">
        <v>98</v>
      </c>
      <c r="J66" s="79">
        <v>101.8</v>
      </c>
      <c r="K66" s="79">
        <v>101.7</v>
      </c>
      <c r="L66" s="79">
        <v>99.3</v>
      </c>
      <c r="M66" s="79">
        <v>606.5</v>
      </c>
      <c r="N66" s="80">
        <v>22</v>
      </c>
      <c r="O66" s="44"/>
      <c r="P66" s="2"/>
      <c r="Q66" s="79">
        <v>102.4</v>
      </c>
      <c r="R66" s="79">
        <v>103.5</v>
      </c>
      <c r="S66" s="79">
        <v>104.2</v>
      </c>
      <c r="T66" s="79">
        <v>102</v>
      </c>
      <c r="U66" s="79">
        <v>103.7</v>
      </c>
      <c r="V66" s="79">
        <v>103</v>
      </c>
      <c r="W66" s="79">
        <v>618.79999999999995</v>
      </c>
      <c r="X66" s="80">
        <v>34</v>
      </c>
      <c r="AA66" s="44">
        <f t="shared" si="1"/>
        <v>1225.3</v>
      </c>
    </row>
    <row r="67" spans="1:27" x14ac:dyDescent="0.35">
      <c r="A67" s="2">
        <v>38</v>
      </c>
      <c r="B67" s="49">
        <v>193</v>
      </c>
      <c r="C67" s="50" t="s">
        <v>567</v>
      </c>
      <c r="D67" s="51" t="s">
        <v>568</v>
      </c>
      <c r="E67" s="59" t="s">
        <v>612</v>
      </c>
      <c r="F67" s="59" t="s">
        <v>344</v>
      </c>
      <c r="G67" s="79">
        <v>103.2</v>
      </c>
      <c r="H67" s="79">
        <v>99.9</v>
      </c>
      <c r="I67" s="79">
        <v>103.1</v>
      </c>
      <c r="J67" s="79">
        <v>103.4</v>
      </c>
      <c r="K67" s="79">
        <v>97.8</v>
      </c>
      <c r="L67" s="79">
        <v>100.9</v>
      </c>
      <c r="M67" s="79">
        <v>608.29999999999995</v>
      </c>
      <c r="N67" s="80">
        <v>25</v>
      </c>
      <c r="O67" s="44"/>
      <c r="P67" s="2"/>
      <c r="Q67" s="79">
        <v>103.3</v>
      </c>
      <c r="R67" s="79">
        <v>102.7</v>
      </c>
      <c r="S67" s="79">
        <v>101.5</v>
      </c>
      <c r="T67" s="79">
        <v>105.3</v>
      </c>
      <c r="U67" s="79">
        <v>102.9</v>
      </c>
      <c r="V67" s="79">
        <v>100.8</v>
      </c>
      <c r="W67" s="79">
        <v>616.5</v>
      </c>
      <c r="X67" s="80">
        <v>35</v>
      </c>
      <c r="Y67" s="44"/>
      <c r="Z67" s="2"/>
      <c r="AA67" s="44">
        <f t="shared" si="1"/>
        <v>1224.8</v>
      </c>
    </row>
    <row r="68" spans="1:27" x14ac:dyDescent="0.35">
      <c r="A68" s="2">
        <v>39</v>
      </c>
      <c r="B68" s="49">
        <v>295</v>
      </c>
      <c r="C68" s="50" t="s">
        <v>38</v>
      </c>
      <c r="D68" s="51" t="s">
        <v>392</v>
      </c>
      <c r="E68" s="52"/>
      <c r="F68" s="52" t="s">
        <v>339</v>
      </c>
      <c r="G68" s="79">
        <v>100</v>
      </c>
      <c r="H68" s="79">
        <v>103</v>
      </c>
      <c r="I68" s="79">
        <v>100.6</v>
      </c>
      <c r="J68" s="79">
        <v>101.4</v>
      </c>
      <c r="K68" s="79">
        <v>102.4</v>
      </c>
      <c r="L68" s="79">
        <v>102.5</v>
      </c>
      <c r="M68" s="79">
        <v>609.9</v>
      </c>
      <c r="N68" s="80">
        <v>26</v>
      </c>
      <c r="O68" s="44"/>
      <c r="P68" s="2"/>
      <c r="Q68" s="79">
        <v>102.9</v>
      </c>
      <c r="R68" s="79">
        <v>104</v>
      </c>
      <c r="S68" s="79">
        <v>101.7</v>
      </c>
      <c r="T68" s="79">
        <v>100.7</v>
      </c>
      <c r="U68" s="79">
        <v>101.2</v>
      </c>
      <c r="V68" s="79">
        <v>104.2</v>
      </c>
      <c r="W68" s="79">
        <v>614.70000000000005</v>
      </c>
      <c r="X68" s="80">
        <v>32</v>
      </c>
      <c r="Y68" s="44"/>
      <c r="Z68" s="2"/>
      <c r="AA68" s="44">
        <f t="shared" si="1"/>
        <v>1224.5999999999999</v>
      </c>
    </row>
    <row r="69" spans="1:27" x14ac:dyDescent="0.35">
      <c r="A69" s="2">
        <v>40</v>
      </c>
      <c r="B69" s="49">
        <v>217</v>
      </c>
      <c r="C69" s="50" t="s">
        <v>15</v>
      </c>
      <c r="D69" s="51" t="s">
        <v>416</v>
      </c>
      <c r="E69" s="52"/>
      <c r="F69" s="52" t="s">
        <v>303</v>
      </c>
      <c r="G69" s="79">
        <v>102.1</v>
      </c>
      <c r="H69" s="79">
        <v>101.6</v>
      </c>
      <c r="I69" s="79">
        <v>102.6</v>
      </c>
      <c r="J69" s="79">
        <v>102</v>
      </c>
      <c r="K69" s="79">
        <v>102.8</v>
      </c>
      <c r="L69" s="79">
        <v>105.7</v>
      </c>
      <c r="M69" s="79">
        <v>616.79999999999995</v>
      </c>
      <c r="N69" s="80">
        <v>33</v>
      </c>
      <c r="O69" s="44"/>
      <c r="P69" s="2"/>
      <c r="Q69" s="79">
        <v>99.6</v>
      </c>
      <c r="R69" s="79">
        <v>100.6</v>
      </c>
      <c r="S69" s="79">
        <v>100.8</v>
      </c>
      <c r="T69" s="79">
        <v>103</v>
      </c>
      <c r="U69" s="79">
        <v>101.8</v>
      </c>
      <c r="V69" s="79">
        <v>101.9</v>
      </c>
      <c r="W69" s="79">
        <v>607.70000000000005</v>
      </c>
      <c r="X69" s="80">
        <v>27</v>
      </c>
      <c r="Y69" s="44"/>
      <c r="Z69" s="2"/>
      <c r="AA69" s="44">
        <f t="shared" si="1"/>
        <v>1224.5</v>
      </c>
    </row>
    <row r="70" spans="1:27" x14ac:dyDescent="0.35">
      <c r="A70" s="2">
        <v>41</v>
      </c>
      <c r="B70" s="49">
        <v>319</v>
      </c>
      <c r="C70" s="50" t="s">
        <v>13</v>
      </c>
      <c r="D70" s="51" t="s">
        <v>14</v>
      </c>
      <c r="E70" s="52" t="s">
        <v>611</v>
      </c>
      <c r="F70" s="52" t="s">
        <v>303</v>
      </c>
      <c r="G70" s="79">
        <v>100.8</v>
      </c>
      <c r="H70" s="79">
        <v>101.5</v>
      </c>
      <c r="I70" s="79">
        <v>100.9</v>
      </c>
      <c r="J70" s="79">
        <v>102.3</v>
      </c>
      <c r="K70" s="79">
        <v>102.4</v>
      </c>
      <c r="L70" s="79">
        <v>102.5</v>
      </c>
      <c r="M70" s="79">
        <v>610.4</v>
      </c>
      <c r="N70" s="80">
        <v>26</v>
      </c>
      <c r="O70" s="44"/>
      <c r="P70" s="2"/>
      <c r="Q70" s="79">
        <v>103.4</v>
      </c>
      <c r="R70" s="79">
        <v>102</v>
      </c>
      <c r="S70" s="79">
        <v>102.2</v>
      </c>
      <c r="T70" s="79">
        <v>103.7</v>
      </c>
      <c r="U70" s="79">
        <v>100.5</v>
      </c>
      <c r="V70" s="79">
        <v>101.5</v>
      </c>
      <c r="W70" s="79">
        <v>613.29999999999995</v>
      </c>
      <c r="X70" s="80">
        <v>32</v>
      </c>
      <c r="Y70" s="44"/>
      <c r="Z70" s="2"/>
      <c r="AA70" s="44">
        <f t="shared" si="1"/>
        <v>1223.6999999999998</v>
      </c>
    </row>
    <row r="71" spans="1:27" x14ac:dyDescent="0.35">
      <c r="A71" s="2">
        <v>42</v>
      </c>
      <c r="B71" s="49">
        <v>237</v>
      </c>
      <c r="C71" s="50" t="s">
        <v>25</v>
      </c>
      <c r="D71" s="51" t="s">
        <v>26</v>
      </c>
      <c r="E71" s="52" t="s">
        <v>6</v>
      </c>
      <c r="F71" s="52" t="s">
        <v>160</v>
      </c>
      <c r="G71" s="79">
        <v>97.9</v>
      </c>
      <c r="H71" s="79">
        <v>101.8</v>
      </c>
      <c r="I71" s="79">
        <v>103.1</v>
      </c>
      <c r="J71" s="79">
        <v>102.4</v>
      </c>
      <c r="K71" s="79">
        <v>102.5</v>
      </c>
      <c r="L71" s="79">
        <v>101.7</v>
      </c>
      <c r="M71" s="79">
        <v>609.4</v>
      </c>
      <c r="N71" s="80">
        <v>24</v>
      </c>
      <c r="O71" s="44"/>
      <c r="P71" s="2"/>
      <c r="Q71" s="79">
        <v>103.2</v>
      </c>
      <c r="R71" s="79">
        <v>100.3</v>
      </c>
      <c r="S71" s="79">
        <v>102.8</v>
      </c>
      <c r="T71" s="79">
        <v>102.5</v>
      </c>
      <c r="U71" s="79">
        <v>101.5</v>
      </c>
      <c r="V71" s="79">
        <v>103.5</v>
      </c>
      <c r="W71" s="79">
        <v>613.79999999999995</v>
      </c>
      <c r="X71" s="80">
        <v>32</v>
      </c>
      <c r="Y71" s="44"/>
      <c r="Z71" s="2"/>
      <c r="AA71" s="44">
        <f t="shared" si="1"/>
        <v>1223.1999999999998</v>
      </c>
    </row>
    <row r="72" spans="1:27" x14ac:dyDescent="0.35">
      <c r="A72" s="2">
        <v>43</v>
      </c>
      <c r="B72" s="49">
        <v>226</v>
      </c>
      <c r="C72" s="50" t="s">
        <v>52</v>
      </c>
      <c r="D72" s="51" t="s">
        <v>53</v>
      </c>
      <c r="E72" s="52" t="s">
        <v>6</v>
      </c>
      <c r="F72" s="52" t="s">
        <v>339</v>
      </c>
      <c r="G72" s="79">
        <v>102.8</v>
      </c>
      <c r="H72" s="79">
        <v>102.5</v>
      </c>
      <c r="I72" s="79">
        <v>102.4</v>
      </c>
      <c r="J72" s="79">
        <v>99.2</v>
      </c>
      <c r="K72" s="79">
        <v>100.9</v>
      </c>
      <c r="L72" s="79">
        <v>101.6</v>
      </c>
      <c r="M72" s="79">
        <v>609.4</v>
      </c>
      <c r="N72" s="80">
        <v>28</v>
      </c>
      <c r="O72" s="44"/>
      <c r="P72" s="2"/>
      <c r="Q72" s="79">
        <v>101.1</v>
      </c>
      <c r="R72" s="79">
        <v>101.6</v>
      </c>
      <c r="S72" s="79">
        <v>105.5</v>
      </c>
      <c r="T72" s="79">
        <v>103.9</v>
      </c>
      <c r="U72" s="79">
        <v>101.9</v>
      </c>
      <c r="V72" s="79">
        <v>99.7</v>
      </c>
      <c r="W72" s="79">
        <v>613.70000000000005</v>
      </c>
      <c r="X72" s="80">
        <v>34</v>
      </c>
      <c r="Y72" s="44"/>
      <c r="Z72" s="2"/>
      <c r="AA72" s="44">
        <f t="shared" si="1"/>
        <v>1223.0999999999999</v>
      </c>
    </row>
    <row r="73" spans="1:27" x14ac:dyDescent="0.35">
      <c r="A73" s="2">
        <v>44</v>
      </c>
      <c r="B73" s="49">
        <v>394</v>
      </c>
      <c r="C73" s="50" t="s">
        <v>170</v>
      </c>
      <c r="D73" s="51" t="s">
        <v>45</v>
      </c>
      <c r="E73" s="52" t="s">
        <v>6</v>
      </c>
      <c r="F73" s="52" t="s">
        <v>303</v>
      </c>
      <c r="G73" s="79">
        <v>103.3</v>
      </c>
      <c r="H73" s="79">
        <v>102.2</v>
      </c>
      <c r="I73" s="79">
        <v>101.1</v>
      </c>
      <c r="J73" s="79">
        <v>98.3</v>
      </c>
      <c r="K73" s="79">
        <v>102.1</v>
      </c>
      <c r="L73" s="79">
        <v>102.7</v>
      </c>
      <c r="M73" s="79">
        <v>609.70000000000005</v>
      </c>
      <c r="N73" s="80">
        <v>26</v>
      </c>
      <c r="O73" s="44"/>
      <c r="P73" s="2"/>
      <c r="Q73" s="79">
        <v>101.8</v>
      </c>
      <c r="R73" s="79">
        <v>104.2</v>
      </c>
      <c r="S73" s="79">
        <v>101.2</v>
      </c>
      <c r="T73" s="79">
        <v>102.5</v>
      </c>
      <c r="U73" s="79">
        <v>101.9</v>
      </c>
      <c r="V73" s="79">
        <v>101.8</v>
      </c>
      <c r="W73" s="79">
        <v>613.4</v>
      </c>
      <c r="X73" s="80">
        <v>29</v>
      </c>
      <c r="Y73" s="44"/>
      <c r="Z73" s="2"/>
      <c r="AA73" s="44">
        <f t="shared" si="1"/>
        <v>1223.0999999999999</v>
      </c>
    </row>
    <row r="74" spans="1:27" x14ac:dyDescent="0.35">
      <c r="A74" s="2">
        <v>45</v>
      </c>
      <c r="B74" s="8">
        <v>378</v>
      </c>
      <c r="C74" s="8" t="s">
        <v>393</v>
      </c>
      <c r="D74" s="8" t="s">
        <v>394</v>
      </c>
      <c r="E74" s="2"/>
      <c r="F74" s="2" t="s">
        <v>339</v>
      </c>
      <c r="G74" s="79">
        <v>102.1</v>
      </c>
      <c r="H74" s="79">
        <v>99.6</v>
      </c>
      <c r="I74" s="79">
        <v>99.4</v>
      </c>
      <c r="J74" s="79">
        <v>101.2</v>
      </c>
      <c r="K74" s="79">
        <v>102.2</v>
      </c>
      <c r="L74" s="79">
        <v>101.1</v>
      </c>
      <c r="M74" s="79">
        <v>605.6</v>
      </c>
      <c r="N74" s="80">
        <v>20</v>
      </c>
      <c r="O74" s="44"/>
      <c r="P74" s="2"/>
      <c r="Q74" s="79">
        <v>102</v>
      </c>
      <c r="R74" s="79">
        <v>101.9</v>
      </c>
      <c r="S74" s="79">
        <v>103.9</v>
      </c>
      <c r="T74" s="79">
        <v>101.2</v>
      </c>
      <c r="U74" s="79">
        <v>102.6</v>
      </c>
      <c r="V74" s="79">
        <v>103.8</v>
      </c>
      <c r="W74" s="79">
        <v>615.4</v>
      </c>
      <c r="X74" s="80">
        <v>28</v>
      </c>
      <c r="AA74" s="44">
        <f t="shared" si="1"/>
        <v>1221</v>
      </c>
    </row>
    <row r="75" spans="1:27" x14ac:dyDescent="0.35">
      <c r="A75" s="2">
        <v>46</v>
      </c>
      <c r="B75" s="49">
        <v>148</v>
      </c>
      <c r="C75" s="50" t="s">
        <v>381</v>
      </c>
      <c r="D75" s="51" t="s">
        <v>12</v>
      </c>
      <c r="E75" s="52" t="s">
        <v>6</v>
      </c>
      <c r="F75" s="52" t="s">
        <v>344</v>
      </c>
      <c r="G75" s="79">
        <v>100.8</v>
      </c>
      <c r="H75" s="79">
        <v>99.5</v>
      </c>
      <c r="I75" s="79">
        <v>101.1</v>
      </c>
      <c r="J75" s="79">
        <v>101.4</v>
      </c>
      <c r="K75" s="79">
        <v>100</v>
      </c>
      <c r="L75" s="79">
        <v>101</v>
      </c>
      <c r="M75" s="79">
        <v>603.79999999999995</v>
      </c>
      <c r="N75" s="80">
        <v>19</v>
      </c>
      <c r="O75" s="44"/>
      <c r="P75" s="2"/>
      <c r="Q75" s="79">
        <v>101.4</v>
      </c>
      <c r="R75" s="79">
        <v>102.6</v>
      </c>
      <c r="S75" s="79">
        <v>103.3</v>
      </c>
      <c r="T75" s="79">
        <v>102.8</v>
      </c>
      <c r="U75" s="79">
        <v>103.9</v>
      </c>
      <c r="V75" s="79">
        <v>102.8</v>
      </c>
      <c r="W75" s="79">
        <v>616.79999999999995</v>
      </c>
      <c r="X75" s="80">
        <v>32</v>
      </c>
      <c r="AA75" s="44">
        <f t="shared" si="1"/>
        <v>1220.5999999999999</v>
      </c>
    </row>
    <row r="76" spans="1:27" x14ac:dyDescent="0.35">
      <c r="A76" s="2">
        <v>47</v>
      </c>
      <c r="B76" s="49">
        <v>331</v>
      </c>
      <c r="C76" s="50" t="s">
        <v>17</v>
      </c>
      <c r="D76" s="51" t="s">
        <v>18</v>
      </c>
      <c r="E76" s="52" t="s">
        <v>611</v>
      </c>
      <c r="F76" s="52" t="s">
        <v>303</v>
      </c>
      <c r="G76" s="79">
        <v>100.9</v>
      </c>
      <c r="H76" s="79">
        <v>101.1</v>
      </c>
      <c r="I76" s="79">
        <v>100.8</v>
      </c>
      <c r="J76" s="79">
        <v>97.8</v>
      </c>
      <c r="K76" s="79">
        <v>102</v>
      </c>
      <c r="L76" s="79">
        <v>101.5</v>
      </c>
      <c r="M76" s="79">
        <v>604.1</v>
      </c>
      <c r="N76" s="80">
        <v>17</v>
      </c>
      <c r="O76" s="44"/>
      <c r="P76" s="2"/>
      <c r="Q76" s="79">
        <v>102.9</v>
      </c>
      <c r="R76" s="79">
        <v>101.9</v>
      </c>
      <c r="S76" s="79">
        <v>102.9</v>
      </c>
      <c r="T76" s="79">
        <v>103.5</v>
      </c>
      <c r="U76" s="79">
        <v>101</v>
      </c>
      <c r="V76" s="79">
        <v>103.8</v>
      </c>
      <c r="W76" s="79">
        <v>616</v>
      </c>
      <c r="X76" s="80">
        <v>32</v>
      </c>
      <c r="AA76" s="44">
        <f t="shared" si="1"/>
        <v>1220.0999999999999</v>
      </c>
    </row>
    <row r="77" spans="1:27" x14ac:dyDescent="0.35">
      <c r="A77" s="2">
        <v>48</v>
      </c>
      <c r="B77" s="49">
        <v>301</v>
      </c>
      <c r="C77" s="50" t="s">
        <v>39</v>
      </c>
      <c r="D77" s="51" t="s">
        <v>228</v>
      </c>
      <c r="E77" s="52"/>
      <c r="F77" s="52" t="s">
        <v>344</v>
      </c>
      <c r="G77" s="79">
        <v>101</v>
      </c>
      <c r="H77" s="79">
        <v>102.4</v>
      </c>
      <c r="I77" s="79">
        <v>100.7</v>
      </c>
      <c r="J77" s="79">
        <v>101.8</v>
      </c>
      <c r="K77" s="79">
        <v>104.1</v>
      </c>
      <c r="L77" s="79">
        <v>101</v>
      </c>
      <c r="M77" s="79">
        <v>611</v>
      </c>
      <c r="N77" s="80">
        <v>26</v>
      </c>
      <c r="O77" s="44"/>
      <c r="P77" s="2"/>
      <c r="Q77" s="79">
        <v>102.8</v>
      </c>
      <c r="R77" s="79">
        <v>101.1</v>
      </c>
      <c r="S77" s="79">
        <v>100.8</v>
      </c>
      <c r="T77" s="79">
        <v>99.7</v>
      </c>
      <c r="U77" s="79">
        <v>101.5</v>
      </c>
      <c r="V77" s="79">
        <v>103</v>
      </c>
      <c r="W77" s="79">
        <v>608.9</v>
      </c>
      <c r="X77" s="80">
        <v>26</v>
      </c>
      <c r="Y77" s="44"/>
      <c r="Z77" s="2"/>
      <c r="AA77" s="44">
        <f t="shared" si="1"/>
        <v>1219.9000000000001</v>
      </c>
    </row>
    <row r="78" spans="1:27" x14ac:dyDescent="0.35">
      <c r="A78" s="2">
        <v>49</v>
      </c>
      <c r="B78" s="49">
        <v>167</v>
      </c>
      <c r="C78" s="50" t="s">
        <v>39</v>
      </c>
      <c r="D78" s="51" t="s">
        <v>385</v>
      </c>
      <c r="E78" s="52"/>
      <c r="F78" s="52" t="s">
        <v>397</v>
      </c>
      <c r="G78" s="79">
        <v>101.8</v>
      </c>
      <c r="H78" s="79">
        <v>101.6</v>
      </c>
      <c r="I78" s="79">
        <v>101.8</v>
      </c>
      <c r="J78" s="79">
        <v>98.8</v>
      </c>
      <c r="K78" s="79">
        <v>99.6</v>
      </c>
      <c r="L78" s="79">
        <v>101.3</v>
      </c>
      <c r="M78" s="79">
        <v>604.9</v>
      </c>
      <c r="N78" s="80">
        <v>24</v>
      </c>
      <c r="O78" s="44"/>
      <c r="P78" s="2"/>
      <c r="Q78" s="79">
        <v>100.3</v>
      </c>
      <c r="R78" s="79">
        <v>102</v>
      </c>
      <c r="S78" s="79">
        <v>103.8</v>
      </c>
      <c r="T78" s="79">
        <v>103</v>
      </c>
      <c r="U78" s="79">
        <v>102.1</v>
      </c>
      <c r="V78" s="79">
        <v>103.4</v>
      </c>
      <c r="W78" s="79">
        <v>614.6</v>
      </c>
      <c r="X78" s="80">
        <v>31</v>
      </c>
      <c r="AA78" s="44">
        <f t="shared" si="1"/>
        <v>1219.5</v>
      </c>
    </row>
    <row r="79" spans="1:27" x14ac:dyDescent="0.35">
      <c r="A79" s="2">
        <v>50</v>
      </c>
      <c r="B79" s="49">
        <v>164</v>
      </c>
      <c r="C79" s="50" t="s">
        <v>405</v>
      </c>
      <c r="D79" s="51" t="s">
        <v>406</v>
      </c>
      <c r="E79" s="52" t="s">
        <v>397</v>
      </c>
      <c r="F79" s="52" t="s">
        <v>303</v>
      </c>
      <c r="G79" s="79">
        <v>100.1</v>
      </c>
      <c r="H79" s="79">
        <v>103.7</v>
      </c>
      <c r="I79" s="79">
        <v>103</v>
      </c>
      <c r="J79" s="79">
        <v>100.4</v>
      </c>
      <c r="K79" s="79">
        <v>103.7</v>
      </c>
      <c r="L79" s="79">
        <v>101.5</v>
      </c>
      <c r="M79" s="79">
        <v>612.4</v>
      </c>
      <c r="N79" s="80">
        <v>27</v>
      </c>
      <c r="O79" s="44"/>
      <c r="P79" s="2"/>
      <c r="Q79" s="79">
        <v>99.9</v>
      </c>
      <c r="R79" s="79">
        <v>102.8</v>
      </c>
      <c r="S79" s="79">
        <v>100.9</v>
      </c>
      <c r="T79" s="79">
        <v>100.8</v>
      </c>
      <c r="U79" s="79">
        <v>100.1</v>
      </c>
      <c r="V79" s="79">
        <v>101.7</v>
      </c>
      <c r="W79" s="79">
        <v>606.20000000000005</v>
      </c>
      <c r="X79" s="80">
        <v>23</v>
      </c>
      <c r="Y79" s="44"/>
      <c r="Z79" s="2"/>
      <c r="AA79" s="44">
        <f t="shared" si="1"/>
        <v>1218.5999999999999</v>
      </c>
    </row>
    <row r="80" spans="1:27" x14ac:dyDescent="0.35">
      <c r="A80" s="2">
        <v>51</v>
      </c>
      <c r="B80" s="49">
        <v>248</v>
      </c>
      <c r="C80" s="50" t="s">
        <v>572</v>
      </c>
      <c r="D80" s="51" t="s">
        <v>573</v>
      </c>
      <c r="E80" s="52" t="s">
        <v>349</v>
      </c>
      <c r="F80" s="52" t="s">
        <v>160</v>
      </c>
      <c r="G80" s="79">
        <v>101.1</v>
      </c>
      <c r="H80" s="79">
        <v>102.7</v>
      </c>
      <c r="I80" s="79">
        <v>100.9</v>
      </c>
      <c r="J80" s="79">
        <v>99.9</v>
      </c>
      <c r="K80" s="79">
        <v>101</v>
      </c>
      <c r="L80" s="79">
        <v>101</v>
      </c>
      <c r="M80" s="79">
        <v>606.6</v>
      </c>
      <c r="N80" s="80">
        <v>24</v>
      </c>
      <c r="O80" s="44"/>
      <c r="P80" s="2"/>
      <c r="Q80" s="79">
        <v>100.2</v>
      </c>
      <c r="R80" s="79">
        <v>99.1</v>
      </c>
      <c r="S80" s="79">
        <v>102.4</v>
      </c>
      <c r="T80" s="79">
        <v>103.3</v>
      </c>
      <c r="U80" s="79">
        <v>102.3</v>
      </c>
      <c r="V80" s="79">
        <v>101.1</v>
      </c>
      <c r="W80" s="79">
        <v>608.4</v>
      </c>
      <c r="X80" s="80">
        <v>24</v>
      </c>
      <c r="AA80" s="44">
        <f t="shared" si="1"/>
        <v>1215</v>
      </c>
    </row>
    <row r="81" spans="1:27" x14ac:dyDescent="0.35">
      <c r="A81" s="2">
        <v>52</v>
      </c>
      <c r="B81" s="49">
        <v>316</v>
      </c>
      <c r="C81" s="50" t="s">
        <v>64</v>
      </c>
      <c r="D81" s="51" t="s">
        <v>579</v>
      </c>
      <c r="E81" s="52"/>
      <c r="F81" s="52" t="s">
        <v>160</v>
      </c>
      <c r="G81" s="79">
        <v>103</v>
      </c>
      <c r="H81" s="79">
        <v>102.8</v>
      </c>
      <c r="I81" s="79">
        <v>99.4</v>
      </c>
      <c r="J81" s="79">
        <v>100.6</v>
      </c>
      <c r="K81" s="79">
        <v>102.3</v>
      </c>
      <c r="L81" s="79">
        <v>100.6</v>
      </c>
      <c r="M81" s="79">
        <v>608.70000000000005</v>
      </c>
      <c r="N81" s="80">
        <v>25</v>
      </c>
      <c r="O81" s="44"/>
      <c r="P81" s="2"/>
      <c r="Q81" s="79">
        <v>99.3</v>
      </c>
      <c r="R81" s="79">
        <v>98.4</v>
      </c>
      <c r="S81" s="79">
        <v>102.8</v>
      </c>
      <c r="T81" s="79">
        <v>100.7</v>
      </c>
      <c r="U81" s="79">
        <v>100.6</v>
      </c>
      <c r="V81" s="79">
        <v>104.2</v>
      </c>
      <c r="W81" s="79">
        <v>606</v>
      </c>
      <c r="X81" s="80">
        <v>23</v>
      </c>
      <c r="Y81" s="44"/>
      <c r="Z81" s="2"/>
      <c r="AA81" s="44">
        <f t="shared" si="1"/>
        <v>1214.7</v>
      </c>
    </row>
    <row r="82" spans="1:27" x14ac:dyDescent="0.35">
      <c r="A82" s="2">
        <v>53</v>
      </c>
      <c r="B82" s="49">
        <v>349</v>
      </c>
      <c r="C82" s="50" t="s">
        <v>152</v>
      </c>
      <c r="D82" s="51" t="s">
        <v>98</v>
      </c>
      <c r="E82" s="52" t="s">
        <v>6</v>
      </c>
      <c r="F82" s="52" t="s">
        <v>160</v>
      </c>
      <c r="G82" s="79">
        <v>103</v>
      </c>
      <c r="H82" s="79">
        <v>100.5</v>
      </c>
      <c r="I82" s="79">
        <v>100.4</v>
      </c>
      <c r="J82" s="79">
        <v>100.7</v>
      </c>
      <c r="K82" s="79">
        <v>101.3</v>
      </c>
      <c r="L82" s="79">
        <v>99.2</v>
      </c>
      <c r="M82" s="79">
        <v>605.1</v>
      </c>
      <c r="N82" s="80">
        <v>20</v>
      </c>
      <c r="O82" s="44"/>
      <c r="P82" s="2"/>
      <c r="Q82" s="79">
        <v>100.6</v>
      </c>
      <c r="R82" s="79">
        <v>101.6</v>
      </c>
      <c r="S82" s="79">
        <v>101.5</v>
      </c>
      <c r="T82" s="79">
        <v>101.9</v>
      </c>
      <c r="U82" s="79">
        <v>100.5</v>
      </c>
      <c r="V82" s="79">
        <v>103.1</v>
      </c>
      <c r="W82" s="79">
        <v>609.20000000000005</v>
      </c>
      <c r="X82" s="80">
        <v>20</v>
      </c>
      <c r="AA82" s="44">
        <f t="shared" si="1"/>
        <v>1214.3000000000002</v>
      </c>
    </row>
    <row r="83" spans="1:27" x14ac:dyDescent="0.35">
      <c r="A83" s="2">
        <v>54</v>
      </c>
      <c r="B83" s="49">
        <v>250</v>
      </c>
      <c r="C83" s="50" t="s">
        <v>388</v>
      </c>
      <c r="D83" s="51" t="s">
        <v>30</v>
      </c>
      <c r="E83" s="52" t="s">
        <v>6</v>
      </c>
      <c r="F83" s="52" t="s">
        <v>303</v>
      </c>
      <c r="G83" s="79">
        <v>100.9</v>
      </c>
      <c r="H83" s="79">
        <v>101.6</v>
      </c>
      <c r="I83" s="79">
        <v>103.6</v>
      </c>
      <c r="J83" s="79">
        <v>99.8</v>
      </c>
      <c r="K83" s="79">
        <v>101.4</v>
      </c>
      <c r="L83" s="79">
        <v>98.5</v>
      </c>
      <c r="M83" s="79">
        <v>605.79999999999995</v>
      </c>
      <c r="N83" s="80">
        <v>25</v>
      </c>
      <c r="O83" s="44"/>
      <c r="P83" s="2"/>
      <c r="Q83" s="79">
        <v>98.8</v>
      </c>
      <c r="R83" s="79">
        <v>98.2</v>
      </c>
      <c r="S83" s="79">
        <v>101.6</v>
      </c>
      <c r="T83" s="79">
        <v>103.5</v>
      </c>
      <c r="U83" s="79">
        <v>102.8</v>
      </c>
      <c r="V83" s="79">
        <v>103.6</v>
      </c>
      <c r="W83" s="79">
        <v>608.5</v>
      </c>
      <c r="X83" s="80">
        <v>25</v>
      </c>
      <c r="AA83" s="44">
        <f t="shared" si="1"/>
        <v>1214.3</v>
      </c>
    </row>
    <row r="84" spans="1:27" x14ac:dyDescent="0.35">
      <c r="A84" s="2">
        <v>55</v>
      </c>
      <c r="B84" s="49">
        <v>241</v>
      </c>
      <c r="C84" s="50" t="s">
        <v>570</v>
      </c>
      <c r="D84" s="51" t="s">
        <v>571</v>
      </c>
      <c r="E84" s="52" t="s">
        <v>349</v>
      </c>
      <c r="F84" s="52" t="s">
        <v>160</v>
      </c>
      <c r="G84" s="79">
        <v>97.5</v>
      </c>
      <c r="H84" s="79">
        <v>101.6</v>
      </c>
      <c r="I84" s="79">
        <v>100.8</v>
      </c>
      <c r="J84" s="79">
        <v>100.7</v>
      </c>
      <c r="K84" s="79">
        <v>102.7</v>
      </c>
      <c r="L84" s="79">
        <v>100.1</v>
      </c>
      <c r="M84" s="79">
        <v>603.4</v>
      </c>
      <c r="N84" s="80">
        <v>23</v>
      </c>
      <c r="O84" s="44"/>
      <c r="P84" s="2"/>
      <c r="Q84" s="79">
        <v>103.3</v>
      </c>
      <c r="R84" s="79">
        <v>100.2</v>
      </c>
      <c r="S84" s="79">
        <v>102.2</v>
      </c>
      <c r="T84" s="79">
        <v>100.7</v>
      </c>
      <c r="U84" s="79">
        <v>100.1</v>
      </c>
      <c r="V84" s="79">
        <v>103.9</v>
      </c>
      <c r="W84" s="79">
        <v>610.4</v>
      </c>
      <c r="X84" s="80">
        <v>27</v>
      </c>
      <c r="AA84" s="44">
        <f t="shared" si="1"/>
        <v>1213.8</v>
      </c>
    </row>
    <row r="85" spans="1:27" x14ac:dyDescent="0.35">
      <c r="A85" s="2">
        <v>56</v>
      </c>
      <c r="B85" s="49">
        <v>111</v>
      </c>
      <c r="C85" s="50" t="s">
        <v>64</v>
      </c>
      <c r="D85" s="51" t="s">
        <v>78</v>
      </c>
      <c r="E85" s="52" t="s">
        <v>629</v>
      </c>
      <c r="F85" s="59" t="s">
        <v>303</v>
      </c>
      <c r="G85" s="79">
        <v>103.4</v>
      </c>
      <c r="H85" s="79">
        <v>100.2</v>
      </c>
      <c r="I85" s="79">
        <v>98.1</v>
      </c>
      <c r="J85" s="79">
        <v>101</v>
      </c>
      <c r="K85" s="79">
        <v>96.9</v>
      </c>
      <c r="L85" s="79">
        <v>102.9</v>
      </c>
      <c r="M85" s="79">
        <v>602.5</v>
      </c>
      <c r="N85" s="80">
        <v>23</v>
      </c>
      <c r="O85" s="44"/>
      <c r="P85" s="2"/>
      <c r="Q85" s="79">
        <v>101.5</v>
      </c>
      <c r="R85" s="79">
        <v>103.2</v>
      </c>
      <c r="S85" s="79">
        <v>100.1</v>
      </c>
      <c r="T85" s="79">
        <v>102.2</v>
      </c>
      <c r="U85" s="79">
        <v>102.8</v>
      </c>
      <c r="V85" s="79">
        <v>100.9</v>
      </c>
      <c r="W85" s="79">
        <v>610.70000000000005</v>
      </c>
      <c r="X85" s="80">
        <v>23</v>
      </c>
      <c r="AA85" s="44">
        <f t="shared" si="1"/>
        <v>1213.2</v>
      </c>
    </row>
    <row r="86" spans="1:27" x14ac:dyDescent="0.35">
      <c r="A86" s="2">
        <v>57</v>
      </c>
      <c r="B86" s="49">
        <v>290</v>
      </c>
      <c r="C86" s="50" t="s">
        <v>90</v>
      </c>
      <c r="D86" s="51" t="s">
        <v>427</v>
      </c>
      <c r="E86" s="52" t="s">
        <v>6</v>
      </c>
      <c r="F86" s="52" t="s">
        <v>344</v>
      </c>
      <c r="G86" s="79">
        <v>99.1</v>
      </c>
      <c r="H86" s="79">
        <v>101.8</v>
      </c>
      <c r="I86" s="79">
        <v>99.9</v>
      </c>
      <c r="J86" s="79">
        <v>99.6</v>
      </c>
      <c r="K86" s="79">
        <v>102.9</v>
      </c>
      <c r="L86" s="79">
        <v>103.5</v>
      </c>
      <c r="M86" s="79">
        <v>606.79999999999995</v>
      </c>
      <c r="N86" s="80">
        <v>25</v>
      </c>
      <c r="O86" s="44"/>
      <c r="P86" s="2"/>
      <c r="Q86" s="79">
        <v>99</v>
      </c>
      <c r="R86" s="79">
        <v>100.7</v>
      </c>
      <c r="S86" s="79">
        <v>100.9</v>
      </c>
      <c r="T86" s="79">
        <v>101.7</v>
      </c>
      <c r="U86" s="79">
        <v>100.2</v>
      </c>
      <c r="V86" s="79">
        <v>103.8</v>
      </c>
      <c r="W86" s="79">
        <v>606.29999999999995</v>
      </c>
      <c r="X86" s="80">
        <v>29</v>
      </c>
      <c r="AA86" s="44">
        <f t="shared" si="1"/>
        <v>1213.0999999999999</v>
      </c>
    </row>
    <row r="87" spans="1:27" x14ac:dyDescent="0.35">
      <c r="A87" s="2">
        <v>58</v>
      </c>
      <c r="B87" s="49">
        <v>201</v>
      </c>
      <c r="C87" s="50" t="s">
        <v>23</v>
      </c>
      <c r="D87" s="51" t="s">
        <v>569</v>
      </c>
      <c r="E87" s="52"/>
      <c r="F87" s="59" t="s">
        <v>339</v>
      </c>
      <c r="G87" s="79">
        <v>104.5</v>
      </c>
      <c r="H87" s="79">
        <v>101.6</v>
      </c>
      <c r="I87" s="79">
        <v>101.7</v>
      </c>
      <c r="J87" s="79">
        <v>99.9</v>
      </c>
      <c r="K87" s="79">
        <v>99.2</v>
      </c>
      <c r="L87" s="79">
        <v>99.9</v>
      </c>
      <c r="M87" s="79">
        <v>606.79999999999995</v>
      </c>
      <c r="N87" s="80">
        <v>22</v>
      </c>
      <c r="O87" s="44"/>
      <c r="P87" s="2"/>
      <c r="Q87" s="79">
        <v>102</v>
      </c>
      <c r="R87" s="79">
        <v>99.3</v>
      </c>
      <c r="S87" s="79">
        <v>103.1</v>
      </c>
      <c r="T87" s="79">
        <v>101.6</v>
      </c>
      <c r="U87" s="79">
        <v>101</v>
      </c>
      <c r="V87" s="79">
        <v>99.2</v>
      </c>
      <c r="W87" s="79">
        <v>606.20000000000005</v>
      </c>
      <c r="X87" s="80">
        <v>20</v>
      </c>
      <c r="AA87" s="44">
        <f t="shared" si="1"/>
        <v>1213</v>
      </c>
    </row>
    <row r="88" spans="1:27" x14ac:dyDescent="0.35">
      <c r="A88" s="2">
        <v>59</v>
      </c>
      <c r="B88" s="49">
        <v>225</v>
      </c>
      <c r="C88" s="50" t="s">
        <v>630</v>
      </c>
      <c r="D88" s="51" t="s">
        <v>112</v>
      </c>
      <c r="E88" s="52" t="s">
        <v>37</v>
      </c>
      <c r="F88" s="52" t="s">
        <v>344</v>
      </c>
      <c r="G88" s="79">
        <v>102.5</v>
      </c>
      <c r="H88" s="79">
        <v>101.1</v>
      </c>
      <c r="I88" s="79">
        <v>99.9</v>
      </c>
      <c r="J88" s="79">
        <v>99.9</v>
      </c>
      <c r="K88" s="79">
        <v>98.6</v>
      </c>
      <c r="L88" s="79">
        <v>101</v>
      </c>
      <c r="M88" s="79">
        <v>603</v>
      </c>
      <c r="N88" s="80">
        <v>20</v>
      </c>
      <c r="O88" s="44"/>
      <c r="P88" s="2"/>
      <c r="Q88" s="79">
        <v>102</v>
      </c>
      <c r="R88" s="79">
        <v>100.1</v>
      </c>
      <c r="S88" s="79">
        <v>101</v>
      </c>
      <c r="T88" s="79">
        <v>103.7</v>
      </c>
      <c r="U88" s="79">
        <v>101.1</v>
      </c>
      <c r="V88" s="79">
        <v>101.5</v>
      </c>
      <c r="W88" s="79">
        <v>609.4</v>
      </c>
      <c r="X88" s="80">
        <v>25</v>
      </c>
      <c r="AA88" s="44">
        <f t="shared" si="1"/>
        <v>1212.4000000000001</v>
      </c>
    </row>
    <row r="89" spans="1:27" x14ac:dyDescent="0.35">
      <c r="A89" s="2">
        <v>60</v>
      </c>
      <c r="B89" s="49">
        <v>133</v>
      </c>
      <c r="C89" s="50" t="s">
        <v>395</v>
      </c>
      <c r="D89" s="51" t="s">
        <v>396</v>
      </c>
      <c r="E89" s="52" t="s">
        <v>37</v>
      </c>
      <c r="F89" s="52" t="s">
        <v>397</v>
      </c>
      <c r="G89" s="79">
        <v>99.5</v>
      </c>
      <c r="H89" s="79">
        <v>101.2</v>
      </c>
      <c r="I89" s="79">
        <v>103.6</v>
      </c>
      <c r="J89" s="79">
        <v>99.4</v>
      </c>
      <c r="K89" s="79">
        <v>102.4</v>
      </c>
      <c r="L89" s="79">
        <v>101.5</v>
      </c>
      <c r="M89" s="79">
        <v>607.6</v>
      </c>
      <c r="N89" s="80">
        <v>26</v>
      </c>
      <c r="O89" s="44"/>
      <c r="P89" s="2"/>
      <c r="Q89" s="79">
        <v>100.7</v>
      </c>
      <c r="R89" s="79">
        <v>101.5</v>
      </c>
      <c r="S89" s="79">
        <v>101.3</v>
      </c>
      <c r="T89" s="79">
        <v>100.9</v>
      </c>
      <c r="U89" s="79">
        <v>100.3</v>
      </c>
      <c r="V89" s="79">
        <v>99.9</v>
      </c>
      <c r="W89" s="79">
        <v>604.6</v>
      </c>
      <c r="X89" s="80">
        <v>24</v>
      </c>
      <c r="Y89" s="44"/>
      <c r="Z89" s="2"/>
      <c r="AA89" s="44">
        <f t="shared" si="1"/>
        <v>1212.2</v>
      </c>
    </row>
    <row r="90" spans="1:27" x14ac:dyDescent="0.35">
      <c r="A90" s="2">
        <v>61</v>
      </c>
      <c r="B90" s="49">
        <v>125</v>
      </c>
      <c r="C90" s="50" t="s">
        <v>43</v>
      </c>
      <c r="D90" s="51" t="s">
        <v>561</v>
      </c>
      <c r="E90" s="52" t="s">
        <v>6</v>
      </c>
      <c r="F90" s="52" t="s">
        <v>303</v>
      </c>
      <c r="G90" s="79">
        <v>99.8</v>
      </c>
      <c r="H90" s="79">
        <v>101.8</v>
      </c>
      <c r="I90" s="79">
        <v>101.2</v>
      </c>
      <c r="J90" s="79">
        <v>101.8</v>
      </c>
      <c r="K90" s="79">
        <v>100.8</v>
      </c>
      <c r="L90" s="79">
        <v>102</v>
      </c>
      <c r="M90" s="79">
        <v>607.4</v>
      </c>
      <c r="N90" s="80">
        <v>18</v>
      </c>
      <c r="O90" s="44"/>
      <c r="P90" s="2"/>
      <c r="Q90" s="79">
        <v>99.5</v>
      </c>
      <c r="R90" s="79">
        <v>99.8</v>
      </c>
      <c r="S90" s="79">
        <v>100.8</v>
      </c>
      <c r="T90" s="79">
        <v>101.4</v>
      </c>
      <c r="U90" s="79">
        <v>100.8</v>
      </c>
      <c r="V90" s="79">
        <v>99.8</v>
      </c>
      <c r="W90" s="79">
        <v>602.1</v>
      </c>
      <c r="X90" s="80">
        <v>17</v>
      </c>
      <c r="Y90" s="44"/>
      <c r="Z90" s="2"/>
      <c r="AA90" s="44">
        <f t="shared" si="1"/>
        <v>1209.5</v>
      </c>
    </row>
    <row r="91" spans="1:27" x14ac:dyDescent="0.35">
      <c r="A91" s="2">
        <v>62</v>
      </c>
      <c r="B91" s="49">
        <v>242</v>
      </c>
      <c r="C91" s="50" t="s">
        <v>422</v>
      </c>
      <c r="D91" s="51" t="s">
        <v>423</v>
      </c>
      <c r="E91" s="59" t="s">
        <v>349</v>
      </c>
      <c r="F91" s="52" t="s">
        <v>160</v>
      </c>
      <c r="G91" s="79">
        <v>100.2</v>
      </c>
      <c r="H91" s="79">
        <v>100.3</v>
      </c>
      <c r="I91" s="79">
        <v>102.4</v>
      </c>
      <c r="J91" s="79">
        <v>101.1</v>
      </c>
      <c r="K91" s="79">
        <v>100.7</v>
      </c>
      <c r="L91" s="79">
        <v>101.5</v>
      </c>
      <c r="M91" s="79">
        <v>606.20000000000005</v>
      </c>
      <c r="N91" s="80">
        <v>18</v>
      </c>
      <c r="O91" s="44"/>
      <c r="P91" s="2"/>
      <c r="Q91" s="79">
        <v>101.6</v>
      </c>
      <c r="R91" s="79">
        <v>100.5</v>
      </c>
      <c r="S91" s="79">
        <v>101.8</v>
      </c>
      <c r="T91" s="79">
        <v>100</v>
      </c>
      <c r="U91" s="79">
        <v>100.4</v>
      </c>
      <c r="V91" s="79">
        <v>98.8</v>
      </c>
      <c r="W91" s="79">
        <v>603.1</v>
      </c>
      <c r="X91" s="80">
        <v>21</v>
      </c>
      <c r="AA91" s="44">
        <f t="shared" si="1"/>
        <v>1209.3000000000002</v>
      </c>
    </row>
    <row r="92" spans="1:27" x14ac:dyDescent="0.35">
      <c r="A92" s="2">
        <v>63</v>
      </c>
      <c r="B92" s="49">
        <v>314</v>
      </c>
      <c r="C92" s="50" t="s">
        <v>13</v>
      </c>
      <c r="D92" s="51" t="s">
        <v>63</v>
      </c>
      <c r="E92" s="52" t="s">
        <v>6</v>
      </c>
      <c r="F92" s="52" t="s">
        <v>397</v>
      </c>
      <c r="G92" s="79">
        <v>100.6</v>
      </c>
      <c r="H92" s="79">
        <v>99.8</v>
      </c>
      <c r="I92" s="79">
        <v>98.1</v>
      </c>
      <c r="J92" s="79">
        <v>102.1</v>
      </c>
      <c r="K92" s="79">
        <v>101.1</v>
      </c>
      <c r="L92" s="79">
        <v>104.1</v>
      </c>
      <c r="M92" s="79">
        <v>605.79999999999995</v>
      </c>
      <c r="N92" s="80">
        <v>26</v>
      </c>
      <c r="O92" s="44"/>
      <c r="P92" s="2"/>
      <c r="Q92" s="79">
        <v>99.3</v>
      </c>
      <c r="R92" s="79">
        <v>99.9</v>
      </c>
      <c r="S92" s="79">
        <v>103.2</v>
      </c>
      <c r="T92" s="79">
        <v>101.8</v>
      </c>
      <c r="U92" s="79">
        <v>98.9</v>
      </c>
      <c r="V92" s="79">
        <v>99.8</v>
      </c>
      <c r="W92" s="79">
        <v>602.9</v>
      </c>
      <c r="X92" s="80">
        <v>18</v>
      </c>
      <c r="AA92" s="44">
        <f t="shared" si="1"/>
        <v>1208.6999999999998</v>
      </c>
    </row>
    <row r="93" spans="1:27" x14ac:dyDescent="0.35">
      <c r="A93" s="2">
        <v>64</v>
      </c>
      <c r="B93" s="49">
        <v>387</v>
      </c>
      <c r="C93" s="50" t="s">
        <v>80</v>
      </c>
      <c r="D93" s="51" t="s">
        <v>81</v>
      </c>
      <c r="E93" s="52" t="s">
        <v>37</v>
      </c>
      <c r="F93" s="52" t="s">
        <v>160</v>
      </c>
      <c r="G93" s="79">
        <v>98</v>
      </c>
      <c r="H93" s="79">
        <v>100.7</v>
      </c>
      <c r="I93" s="79">
        <v>100.6</v>
      </c>
      <c r="J93" s="79">
        <v>99.5</v>
      </c>
      <c r="K93" s="79">
        <v>101.9</v>
      </c>
      <c r="L93" s="79">
        <v>100.7</v>
      </c>
      <c r="M93" s="79">
        <v>601.4</v>
      </c>
      <c r="N93" s="80">
        <v>20</v>
      </c>
      <c r="O93" s="44"/>
      <c r="P93" s="2"/>
      <c r="Q93" s="79">
        <v>99.6</v>
      </c>
      <c r="R93" s="79">
        <v>101.3</v>
      </c>
      <c r="S93" s="79">
        <v>100.1</v>
      </c>
      <c r="T93" s="79">
        <v>100.2</v>
      </c>
      <c r="U93" s="79">
        <v>102.9</v>
      </c>
      <c r="V93" s="79">
        <v>101</v>
      </c>
      <c r="W93" s="79">
        <v>605.1</v>
      </c>
      <c r="X93" s="80">
        <v>26</v>
      </c>
      <c r="AA93" s="44">
        <f t="shared" si="1"/>
        <v>1206.5</v>
      </c>
    </row>
    <row r="94" spans="1:27" x14ac:dyDescent="0.35">
      <c r="A94" s="2">
        <v>65</v>
      </c>
      <c r="B94" s="49">
        <v>103</v>
      </c>
      <c r="C94" s="50" t="s">
        <v>43</v>
      </c>
      <c r="D94" s="51" t="s">
        <v>44</v>
      </c>
      <c r="E94" s="52" t="s">
        <v>37</v>
      </c>
      <c r="F94" s="52" t="s">
        <v>355</v>
      </c>
      <c r="G94" s="79">
        <v>102.3</v>
      </c>
      <c r="H94" s="79">
        <v>98.6</v>
      </c>
      <c r="I94" s="79">
        <v>101.5</v>
      </c>
      <c r="J94" s="79">
        <v>99.4</v>
      </c>
      <c r="K94" s="79">
        <v>101.7</v>
      </c>
      <c r="L94" s="79">
        <v>100</v>
      </c>
      <c r="M94" s="79">
        <v>603.5</v>
      </c>
      <c r="N94" s="80">
        <v>22</v>
      </c>
      <c r="O94" s="44"/>
      <c r="P94" s="2"/>
      <c r="Q94" s="79">
        <v>102.7</v>
      </c>
      <c r="R94" s="79">
        <v>100</v>
      </c>
      <c r="S94" s="79">
        <v>101.3</v>
      </c>
      <c r="T94" s="79">
        <v>100</v>
      </c>
      <c r="U94" s="79">
        <v>100.1</v>
      </c>
      <c r="V94" s="79">
        <v>98.8</v>
      </c>
      <c r="W94" s="79">
        <v>602.9</v>
      </c>
      <c r="X94" s="80">
        <v>22</v>
      </c>
      <c r="AA94" s="44">
        <f t="shared" si="1"/>
        <v>1206.4000000000001</v>
      </c>
    </row>
    <row r="95" spans="1:27" x14ac:dyDescent="0.35">
      <c r="A95" s="2">
        <v>66</v>
      </c>
      <c r="B95" s="49">
        <v>271</v>
      </c>
      <c r="C95" s="50" t="s">
        <v>23</v>
      </c>
      <c r="D95" s="51" t="s">
        <v>24</v>
      </c>
      <c r="E95" s="52" t="s">
        <v>6</v>
      </c>
      <c r="F95" s="52" t="s">
        <v>344</v>
      </c>
      <c r="G95" s="79">
        <v>101.3</v>
      </c>
      <c r="H95" s="79">
        <v>99.9</v>
      </c>
      <c r="I95" s="79">
        <v>101.4</v>
      </c>
      <c r="J95" s="79">
        <v>98.3</v>
      </c>
      <c r="K95" s="79">
        <v>101.4</v>
      </c>
      <c r="L95" s="79">
        <v>101.9</v>
      </c>
      <c r="M95" s="79">
        <v>604.20000000000005</v>
      </c>
      <c r="N95" s="80">
        <v>27</v>
      </c>
      <c r="O95" s="44"/>
      <c r="P95" s="2"/>
      <c r="Q95" s="79">
        <v>100.9</v>
      </c>
      <c r="R95" s="79">
        <v>100</v>
      </c>
      <c r="S95" s="79">
        <v>102.2</v>
      </c>
      <c r="T95" s="79">
        <v>100.1</v>
      </c>
      <c r="U95" s="79">
        <v>101.2</v>
      </c>
      <c r="V95" s="79">
        <v>97.8</v>
      </c>
      <c r="W95" s="79">
        <v>602.20000000000005</v>
      </c>
      <c r="X95" s="80">
        <v>26</v>
      </c>
      <c r="AA95" s="44">
        <f t="shared" ref="AA95:AA120" si="2">Z95+W95+M95</f>
        <v>1206.4000000000001</v>
      </c>
    </row>
    <row r="96" spans="1:27" x14ac:dyDescent="0.35">
      <c r="A96" s="2">
        <v>67</v>
      </c>
      <c r="B96" s="49">
        <v>341</v>
      </c>
      <c r="C96" s="50" t="s">
        <v>118</v>
      </c>
      <c r="D96" s="51" t="s">
        <v>431</v>
      </c>
      <c r="E96" s="52" t="s">
        <v>397</v>
      </c>
      <c r="F96" s="52" t="s">
        <v>303</v>
      </c>
      <c r="G96" s="79">
        <v>96.7</v>
      </c>
      <c r="H96" s="79">
        <v>99.2</v>
      </c>
      <c r="I96" s="79">
        <v>100.4</v>
      </c>
      <c r="J96" s="79">
        <v>99.2</v>
      </c>
      <c r="K96" s="79">
        <v>103.2</v>
      </c>
      <c r="L96" s="79">
        <v>99.7</v>
      </c>
      <c r="M96" s="79">
        <v>598.4</v>
      </c>
      <c r="N96" s="80">
        <v>18</v>
      </c>
      <c r="O96" s="44"/>
      <c r="P96" s="2"/>
      <c r="Q96" s="79">
        <v>102.8</v>
      </c>
      <c r="R96" s="79">
        <v>101.9</v>
      </c>
      <c r="S96" s="79">
        <v>101</v>
      </c>
      <c r="T96" s="79">
        <v>98.9</v>
      </c>
      <c r="U96" s="79">
        <v>100.2</v>
      </c>
      <c r="V96" s="79">
        <v>102.3</v>
      </c>
      <c r="W96" s="79">
        <v>607.1</v>
      </c>
      <c r="X96" s="80">
        <v>24</v>
      </c>
      <c r="AA96" s="44">
        <f t="shared" si="2"/>
        <v>1205.5</v>
      </c>
    </row>
    <row r="97" spans="1:27" x14ac:dyDescent="0.35">
      <c r="A97" s="2">
        <v>68</v>
      </c>
      <c r="B97" s="49">
        <v>172</v>
      </c>
      <c r="C97" s="50" t="s">
        <v>565</v>
      </c>
      <c r="D97" s="51" t="s">
        <v>566</v>
      </c>
      <c r="E97" s="52" t="s">
        <v>349</v>
      </c>
      <c r="F97" s="52" t="s">
        <v>160</v>
      </c>
      <c r="G97" s="79">
        <v>100.5</v>
      </c>
      <c r="H97" s="79">
        <v>101.3</v>
      </c>
      <c r="I97" s="79">
        <v>98.3</v>
      </c>
      <c r="J97" s="79">
        <v>101.3</v>
      </c>
      <c r="K97" s="79">
        <v>101.1</v>
      </c>
      <c r="L97" s="79">
        <v>99.1</v>
      </c>
      <c r="M97" s="79">
        <v>601.6</v>
      </c>
      <c r="N97" s="80">
        <v>18</v>
      </c>
      <c r="O97" s="44"/>
      <c r="P97" s="2"/>
      <c r="Q97" s="79">
        <v>101.9</v>
      </c>
      <c r="R97" s="79">
        <v>100.7</v>
      </c>
      <c r="S97" s="79">
        <v>99.7</v>
      </c>
      <c r="T97" s="79">
        <v>99.2</v>
      </c>
      <c r="U97" s="79">
        <v>101.2</v>
      </c>
      <c r="V97" s="79">
        <v>101.2</v>
      </c>
      <c r="W97" s="79">
        <v>603.9</v>
      </c>
      <c r="X97" s="80">
        <v>25</v>
      </c>
      <c r="AA97" s="44">
        <f t="shared" si="2"/>
        <v>1205.5</v>
      </c>
    </row>
    <row r="98" spans="1:27" x14ac:dyDescent="0.35">
      <c r="A98" s="2">
        <v>69</v>
      </c>
      <c r="B98" s="49">
        <v>112</v>
      </c>
      <c r="C98" s="50" t="s">
        <v>559</v>
      </c>
      <c r="D98" s="51" t="s">
        <v>560</v>
      </c>
      <c r="E98" s="52" t="s">
        <v>349</v>
      </c>
      <c r="F98" s="52" t="s">
        <v>160</v>
      </c>
      <c r="G98" s="79">
        <v>101.4</v>
      </c>
      <c r="H98" s="79">
        <v>100</v>
      </c>
      <c r="I98" s="79">
        <v>101.4</v>
      </c>
      <c r="J98" s="79">
        <v>100.3</v>
      </c>
      <c r="K98" s="79">
        <v>100.5</v>
      </c>
      <c r="L98" s="79">
        <v>101</v>
      </c>
      <c r="M98" s="79">
        <v>604.6</v>
      </c>
      <c r="N98" s="80">
        <v>23</v>
      </c>
      <c r="O98" s="44"/>
      <c r="P98" s="2"/>
      <c r="Q98" s="79">
        <v>99.2</v>
      </c>
      <c r="R98" s="79">
        <v>100</v>
      </c>
      <c r="S98" s="79">
        <v>101.4</v>
      </c>
      <c r="T98" s="79">
        <v>101.2</v>
      </c>
      <c r="U98" s="79">
        <v>95.8</v>
      </c>
      <c r="V98" s="79">
        <v>100.4</v>
      </c>
      <c r="W98" s="79">
        <v>598</v>
      </c>
      <c r="X98" s="80">
        <v>22</v>
      </c>
      <c r="AA98" s="44">
        <f t="shared" si="2"/>
        <v>1202.5999999999999</v>
      </c>
    </row>
    <row r="99" spans="1:27" x14ac:dyDescent="0.35">
      <c r="A99" s="2">
        <v>70</v>
      </c>
      <c r="B99" s="49">
        <v>281</v>
      </c>
      <c r="C99" s="50" t="s">
        <v>92</v>
      </c>
      <c r="D99" s="51" t="s">
        <v>72</v>
      </c>
      <c r="E99" s="52" t="s">
        <v>611</v>
      </c>
      <c r="F99" s="52" t="s">
        <v>344</v>
      </c>
      <c r="G99" s="79">
        <v>97.3</v>
      </c>
      <c r="H99" s="79">
        <v>99.7</v>
      </c>
      <c r="I99" s="79">
        <v>96.6</v>
      </c>
      <c r="J99" s="79">
        <v>101.7</v>
      </c>
      <c r="K99" s="79">
        <v>95.8</v>
      </c>
      <c r="L99" s="79">
        <v>97.9</v>
      </c>
      <c r="M99" s="79">
        <v>589</v>
      </c>
      <c r="N99" s="80">
        <v>15</v>
      </c>
      <c r="O99" s="44"/>
      <c r="P99" s="2"/>
      <c r="Q99" s="79">
        <v>101.6</v>
      </c>
      <c r="R99" s="79">
        <v>104.2</v>
      </c>
      <c r="S99" s="79">
        <v>102.9</v>
      </c>
      <c r="T99" s="79">
        <v>100.8</v>
      </c>
      <c r="U99" s="79">
        <v>101.8</v>
      </c>
      <c r="V99" s="79">
        <v>101.7</v>
      </c>
      <c r="W99" s="79">
        <v>613</v>
      </c>
      <c r="X99" s="80">
        <v>28</v>
      </c>
      <c r="AA99" s="44">
        <f t="shared" si="2"/>
        <v>1202</v>
      </c>
    </row>
    <row r="100" spans="1:27" x14ac:dyDescent="0.35">
      <c r="A100" s="2">
        <v>71</v>
      </c>
      <c r="B100" s="10">
        <v>418</v>
      </c>
      <c r="C100" s="11" t="s">
        <v>39</v>
      </c>
      <c r="D100" s="11" t="s">
        <v>631</v>
      </c>
      <c r="E100" s="10" t="s">
        <v>349</v>
      </c>
      <c r="F100" s="10" t="s">
        <v>160</v>
      </c>
      <c r="G100" s="79">
        <v>98.5</v>
      </c>
      <c r="H100" s="79">
        <v>97.7</v>
      </c>
      <c r="I100" s="79">
        <v>101.2</v>
      </c>
      <c r="J100" s="79">
        <v>99.5</v>
      </c>
      <c r="K100" s="79">
        <v>101</v>
      </c>
      <c r="L100" s="79">
        <v>102.1</v>
      </c>
      <c r="M100" s="79">
        <v>600</v>
      </c>
      <c r="N100" s="80">
        <v>26</v>
      </c>
      <c r="O100" s="44"/>
      <c r="P100" s="2"/>
      <c r="Q100" s="79">
        <v>100.4</v>
      </c>
      <c r="R100" s="79">
        <v>99.8</v>
      </c>
      <c r="S100" s="79">
        <v>99.8</v>
      </c>
      <c r="T100" s="79">
        <v>99.8</v>
      </c>
      <c r="U100" s="79">
        <v>99</v>
      </c>
      <c r="V100" s="79">
        <v>102.6</v>
      </c>
      <c r="W100" s="79">
        <v>601.4</v>
      </c>
      <c r="X100" s="80">
        <v>19</v>
      </c>
      <c r="AA100" s="44">
        <f t="shared" si="2"/>
        <v>1201.4000000000001</v>
      </c>
    </row>
    <row r="101" spans="1:27" x14ac:dyDescent="0.35">
      <c r="A101" s="2">
        <v>72</v>
      </c>
      <c r="B101" s="49">
        <v>330</v>
      </c>
      <c r="C101" s="50" t="s">
        <v>64</v>
      </c>
      <c r="D101" s="51" t="s">
        <v>97</v>
      </c>
      <c r="E101" s="52" t="s">
        <v>70</v>
      </c>
      <c r="F101" s="52" t="s">
        <v>303</v>
      </c>
      <c r="G101" s="79">
        <v>98.8</v>
      </c>
      <c r="H101" s="79">
        <v>98.6</v>
      </c>
      <c r="I101" s="79">
        <v>103.8</v>
      </c>
      <c r="J101" s="79">
        <v>98.8</v>
      </c>
      <c r="K101" s="79">
        <v>101</v>
      </c>
      <c r="L101" s="79">
        <v>99.1</v>
      </c>
      <c r="M101" s="79">
        <v>600.1</v>
      </c>
      <c r="N101" s="80">
        <v>13</v>
      </c>
      <c r="O101" s="44"/>
      <c r="P101" s="2"/>
      <c r="Q101" s="79">
        <v>99.9</v>
      </c>
      <c r="R101" s="79">
        <v>99.8</v>
      </c>
      <c r="S101" s="79">
        <v>99.7</v>
      </c>
      <c r="T101" s="79">
        <v>102.8</v>
      </c>
      <c r="U101" s="79">
        <v>100.8</v>
      </c>
      <c r="V101" s="79">
        <v>98.2</v>
      </c>
      <c r="W101" s="79">
        <v>601.20000000000005</v>
      </c>
      <c r="X101" s="80">
        <v>22</v>
      </c>
      <c r="AA101" s="44">
        <f t="shared" si="2"/>
        <v>1201.3000000000002</v>
      </c>
    </row>
    <row r="102" spans="1:27" x14ac:dyDescent="0.35">
      <c r="A102" s="2">
        <v>73</v>
      </c>
      <c r="B102" s="49">
        <v>244</v>
      </c>
      <c r="C102" s="50" t="s">
        <v>13</v>
      </c>
      <c r="D102" s="51" t="s">
        <v>89</v>
      </c>
      <c r="E102" s="52" t="s">
        <v>6</v>
      </c>
      <c r="F102" s="52" t="s">
        <v>355</v>
      </c>
      <c r="G102" s="79">
        <v>98.3</v>
      </c>
      <c r="H102" s="79">
        <v>101.4</v>
      </c>
      <c r="I102" s="79">
        <v>100.3</v>
      </c>
      <c r="J102" s="79">
        <v>101</v>
      </c>
      <c r="K102" s="79">
        <v>98.8</v>
      </c>
      <c r="L102" s="79">
        <v>101.2</v>
      </c>
      <c r="M102" s="79">
        <v>601</v>
      </c>
      <c r="N102" s="80">
        <v>24</v>
      </c>
      <c r="O102" s="44"/>
      <c r="P102" s="2"/>
      <c r="Q102" s="79">
        <v>99.9</v>
      </c>
      <c r="R102" s="79">
        <v>102.3</v>
      </c>
      <c r="S102" s="79">
        <v>99.7</v>
      </c>
      <c r="T102" s="79">
        <v>101</v>
      </c>
      <c r="U102" s="79">
        <v>99.1</v>
      </c>
      <c r="V102" s="79">
        <v>98</v>
      </c>
      <c r="W102" s="79">
        <v>600</v>
      </c>
      <c r="X102" s="80">
        <v>18</v>
      </c>
      <c r="AA102" s="44">
        <f t="shared" si="2"/>
        <v>1201</v>
      </c>
    </row>
    <row r="103" spans="1:27" x14ac:dyDescent="0.35">
      <c r="A103" s="2">
        <v>74</v>
      </c>
      <c r="B103" s="49">
        <v>263</v>
      </c>
      <c r="C103" s="58" t="s">
        <v>732</v>
      </c>
      <c r="D103" s="51" t="s">
        <v>576</v>
      </c>
      <c r="E103" s="52"/>
      <c r="F103" s="59" t="s">
        <v>397</v>
      </c>
      <c r="G103" s="79">
        <v>98.7</v>
      </c>
      <c r="H103" s="79">
        <v>99.9</v>
      </c>
      <c r="I103" s="79">
        <v>101.7</v>
      </c>
      <c r="J103" s="79">
        <v>100.2</v>
      </c>
      <c r="K103" s="79">
        <v>97.4</v>
      </c>
      <c r="L103" s="79">
        <v>100.5</v>
      </c>
      <c r="M103" s="79">
        <v>598.4</v>
      </c>
      <c r="N103" s="80">
        <v>15</v>
      </c>
      <c r="O103" s="44"/>
      <c r="P103" s="2"/>
      <c r="Q103" s="79">
        <v>97.8</v>
      </c>
      <c r="R103" s="79">
        <v>101.6</v>
      </c>
      <c r="S103" s="79">
        <v>99.7</v>
      </c>
      <c r="T103" s="79">
        <v>102</v>
      </c>
      <c r="U103" s="79">
        <v>101.4</v>
      </c>
      <c r="V103" s="79">
        <v>99.2</v>
      </c>
      <c r="W103" s="79">
        <v>601.70000000000005</v>
      </c>
      <c r="X103" s="80">
        <v>22</v>
      </c>
      <c r="AA103" s="44">
        <f t="shared" si="2"/>
        <v>1200.0999999999999</v>
      </c>
    </row>
    <row r="104" spans="1:27" x14ac:dyDescent="0.35">
      <c r="A104" s="2">
        <v>75</v>
      </c>
      <c r="B104" s="49">
        <v>156</v>
      </c>
      <c r="C104" s="50" t="s">
        <v>15</v>
      </c>
      <c r="D104" s="51" t="s">
        <v>16</v>
      </c>
      <c r="E104" s="52" t="s">
        <v>6</v>
      </c>
      <c r="F104" s="52" t="s">
        <v>344</v>
      </c>
      <c r="G104" s="79">
        <v>101.8</v>
      </c>
      <c r="H104" s="79">
        <v>101.1</v>
      </c>
      <c r="I104" s="79">
        <v>99.5</v>
      </c>
      <c r="J104" s="79">
        <v>99.9</v>
      </c>
      <c r="K104" s="79">
        <v>97.5</v>
      </c>
      <c r="L104" s="79">
        <v>98.4</v>
      </c>
      <c r="M104" s="79">
        <v>598.20000000000005</v>
      </c>
      <c r="N104" s="80">
        <v>20</v>
      </c>
      <c r="O104" s="44"/>
      <c r="P104" s="2"/>
      <c r="Q104" s="79">
        <v>99.5</v>
      </c>
      <c r="R104" s="79">
        <v>97.8</v>
      </c>
      <c r="S104" s="79">
        <v>98.5</v>
      </c>
      <c r="T104" s="79">
        <v>101.7</v>
      </c>
      <c r="U104" s="79">
        <v>100.1</v>
      </c>
      <c r="V104" s="79">
        <v>102</v>
      </c>
      <c r="W104" s="79">
        <v>599.6</v>
      </c>
      <c r="X104" s="80">
        <v>21</v>
      </c>
      <c r="AA104" s="44">
        <f t="shared" si="2"/>
        <v>1197.8000000000002</v>
      </c>
    </row>
    <row r="105" spans="1:27" x14ac:dyDescent="0.35">
      <c r="A105" s="2">
        <v>76</v>
      </c>
      <c r="B105" s="49">
        <v>138</v>
      </c>
      <c r="C105" s="50" t="s">
        <v>21</v>
      </c>
      <c r="D105" s="51" t="s">
        <v>22</v>
      </c>
      <c r="E105" s="52" t="s">
        <v>6</v>
      </c>
      <c r="F105" s="52" t="s">
        <v>355</v>
      </c>
      <c r="G105" s="79">
        <v>98.3</v>
      </c>
      <c r="H105" s="79">
        <v>99.2</v>
      </c>
      <c r="I105" s="79">
        <v>98.8</v>
      </c>
      <c r="J105" s="79">
        <v>98.3</v>
      </c>
      <c r="K105" s="79">
        <v>98.5</v>
      </c>
      <c r="L105" s="79">
        <v>100.3</v>
      </c>
      <c r="M105" s="79">
        <v>593.4</v>
      </c>
      <c r="N105" s="80">
        <v>15</v>
      </c>
      <c r="O105" s="44"/>
      <c r="P105" s="2"/>
      <c r="Q105" s="79">
        <v>100.7</v>
      </c>
      <c r="R105" s="79">
        <v>99.7</v>
      </c>
      <c r="S105" s="79">
        <v>97.8</v>
      </c>
      <c r="T105" s="79">
        <v>101.6</v>
      </c>
      <c r="U105" s="79">
        <v>101.2</v>
      </c>
      <c r="V105" s="79">
        <v>100.1</v>
      </c>
      <c r="W105" s="79">
        <v>601.1</v>
      </c>
      <c r="X105" s="80">
        <v>21</v>
      </c>
      <c r="AA105" s="44">
        <f t="shared" si="2"/>
        <v>1194.5</v>
      </c>
    </row>
    <row r="106" spans="1:27" x14ac:dyDescent="0.35">
      <c r="A106" s="2">
        <v>77</v>
      </c>
      <c r="B106" s="49">
        <v>318</v>
      </c>
      <c r="C106" s="50" t="s">
        <v>99</v>
      </c>
      <c r="D106" s="51" t="s">
        <v>100</v>
      </c>
      <c r="E106" s="52" t="s">
        <v>37</v>
      </c>
      <c r="F106" s="52" t="s">
        <v>397</v>
      </c>
      <c r="G106" s="79">
        <v>99.9</v>
      </c>
      <c r="H106" s="79">
        <v>100.9</v>
      </c>
      <c r="I106" s="79">
        <v>98.4</v>
      </c>
      <c r="J106" s="79">
        <v>99.2</v>
      </c>
      <c r="K106" s="79">
        <v>100.7</v>
      </c>
      <c r="L106" s="79">
        <v>99.2</v>
      </c>
      <c r="M106" s="79">
        <v>598.29999999999995</v>
      </c>
      <c r="N106" s="80">
        <v>19</v>
      </c>
      <c r="O106" s="44"/>
      <c r="P106" s="2"/>
      <c r="Q106" s="79">
        <v>102.6</v>
      </c>
      <c r="R106" s="79">
        <v>101.7</v>
      </c>
      <c r="S106" s="79">
        <v>97.2</v>
      </c>
      <c r="T106" s="79">
        <v>96.4</v>
      </c>
      <c r="U106" s="79">
        <v>99.2</v>
      </c>
      <c r="V106" s="79">
        <v>98</v>
      </c>
      <c r="W106" s="79">
        <v>595.1</v>
      </c>
      <c r="X106" s="80">
        <v>19</v>
      </c>
      <c r="AA106" s="44">
        <f t="shared" si="2"/>
        <v>1193.4000000000001</v>
      </c>
    </row>
    <row r="107" spans="1:27" x14ac:dyDescent="0.35">
      <c r="A107" s="2">
        <v>78</v>
      </c>
      <c r="B107" s="49">
        <v>327</v>
      </c>
      <c r="C107" s="50" t="s">
        <v>48</v>
      </c>
      <c r="D107" s="51" t="s">
        <v>403</v>
      </c>
      <c r="E107" s="52" t="s">
        <v>37</v>
      </c>
      <c r="F107" s="52" t="s">
        <v>160</v>
      </c>
      <c r="G107" s="79">
        <v>96.8</v>
      </c>
      <c r="H107" s="79">
        <v>97.9</v>
      </c>
      <c r="I107" s="79">
        <v>96.6</v>
      </c>
      <c r="J107" s="79">
        <v>103.1</v>
      </c>
      <c r="K107" s="79">
        <v>99.3</v>
      </c>
      <c r="L107" s="79">
        <v>100</v>
      </c>
      <c r="M107" s="79">
        <v>593.70000000000005</v>
      </c>
      <c r="N107" s="80">
        <v>18</v>
      </c>
      <c r="O107" s="44"/>
      <c r="P107" s="2"/>
      <c r="Q107" s="79">
        <v>101.3</v>
      </c>
      <c r="R107" s="79">
        <v>100.7</v>
      </c>
      <c r="S107" s="79">
        <v>99.8</v>
      </c>
      <c r="T107" s="79">
        <v>98.1</v>
      </c>
      <c r="U107" s="79">
        <v>103</v>
      </c>
      <c r="V107" s="79">
        <v>96.5</v>
      </c>
      <c r="W107" s="79">
        <v>599.4</v>
      </c>
      <c r="X107" s="80">
        <v>20</v>
      </c>
      <c r="AA107" s="44">
        <f t="shared" si="2"/>
        <v>1193.0999999999999</v>
      </c>
    </row>
    <row r="108" spans="1:27" x14ac:dyDescent="0.35">
      <c r="A108" s="2">
        <v>79</v>
      </c>
      <c r="B108" s="49">
        <v>380</v>
      </c>
      <c r="C108" s="50" t="s">
        <v>103</v>
      </c>
      <c r="D108" s="51" t="s">
        <v>104</v>
      </c>
      <c r="E108" s="52" t="s">
        <v>37</v>
      </c>
      <c r="F108" s="52" t="s">
        <v>344</v>
      </c>
      <c r="G108" s="79">
        <v>99.9</v>
      </c>
      <c r="H108" s="79">
        <v>103.6</v>
      </c>
      <c r="I108" s="79">
        <v>96.7</v>
      </c>
      <c r="J108" s="79">
        <v>99.6</v>
      </c>
      <c r="K108" s="79">
        <v>101.9</v>
      </c>
      <c r="L108" s="79">
        <v>97.6</v>
      </c>
      <c r="M108" s="79">
        <v>599.29999999999995</v>
      </c>
      <c r="N108" s="80">
        <v>22</v>
      </c>
      <c r="O108" s="44"/>
      <c r="P108" s="2"/>
      <c r="Q108" s="79">
        <v>101.3</v>
      </c>
      <c r="R108" s="79">
        <v>101</v>
      </c>
      <c r="S108" s="79">
        <v>96.8</v>
      </c>
      <c r="T108" s="79">
        <v>99.6</v>
      </c>
      <c r="U108" s="79">
        <v>97</v>
      </c>
      <c r="V108" s="79">
        <v>98.1</v>
      </c>
      <c r="W108" s="79">
        <v>593.79999999999995</v>
      </c>
      <c r="X108" s="80">
        <v>14</v>
      </c>
      <c r="AA108" s="44">
        <f t="shared" si="2"/>
        <v>1193.0999999999999</v>
      </c>
    </row>
    <row r="109" spans="1:27" x14ac:dyDescent="0.35">
      <c r="A109" s="2">
        <v>80</v>
      </c>
      <c r="B109" s="49">
        <v>166</v>
      </c>
      <c r="C109" s="50" t="s">
        <v>116</v>
      </c>
      <c r="D109" s="51" t="s">
        <v>398</v>
      </c>
      <c r="E109" s="52" t="s">
        <v>37</v>
      </c>
      <c r="F109" s="52" t="s">
        <v>355</v>
      </c>
      <c r="G109" s="79">
        <v>99</v>
      </c>
      <c r="H109" s="79">
        <v>101.1</v>
      </c>
      <c r="I109" s="79">
        <v>98.2</v>
      </c>
      <c r="J109" s="79">
        <v>98.7</v>
      </c>
      <c r="K109" s="79">
        <v>97.9</v>
      </c>
      <c r="L109" s="79">
        <v>101.6</v>
      </c>
      <c r="M109" s="79">
        <v>596.5</v>
      </c>
      <c r="N109" s="80">
        <v>16</v>
      </c>
      <c r="O109" s="44"/>
      <c r="P109" s="2"/>
      <c r="Q109" s="79">
        <v>94.1</v>
      </c>
      <c r="R109" s="79">
        <v>99.5</v>
      </c>
      <c r="S109" s="79">
        <v>99.5</v>
      </c>
      <c r="T109" s="79">
        <v>102.1</v>
      </c>
      <c r="U109" s="79">
        <v>98.6</v>
      </c>
      <c r="V109" s="79">
        <v>100.2</v>
      </c>
      <c r="W109" s="79">
        <v>594</v>
      </c>
      <c r="X109" s="80">
        <v>18</v>
      </c>
      <c r="AA109" s="44">
        <f t="shared" si="2"/>
        <v>1190.5</v>
      </c>
    </row>
    <row r="110" spans="1:27" x14ac:dyDescent="0.35">
      <c r="A110" s="2">
        <v>81</v>
      </c>
      <c r="B110" s="49">
        <v>374</v>
      </c>
      <c r="C110" s="50" t="s">
        <v>556</v>
      </c>
      <c r="D110" s="51" t="s">
        <v>557</v>
      </c>
      <c r="E110" s="52"/>
      <c r="F110" s="52" t="s">
        <v>344</v>
      </c>
      <c r="G110" s="79">
        <v>97.3</v>
      </c>
      <c r="H110" s="79">
        <v>98.5</v>
      </c>
      <c r="I110" s="79">
        <v>98.8</v>
      </c>
      <c r="J110" s="79">
        <v>100.1</v>
      </c>
      <c r="K110" s="79">
        <v>101.1</v>
      </c>
      <c r="L110" s="79">
        <v>99.4</v>
      </c>
      <c r="M110" s="79">
        <v>595.20000000000005</v>
      </c>
      <c r="N110" s="80">
        <v>16</v>
      </c>
      <c r="O110" s="44"/>
      <c r="P110" s="2"/>
      <c r="Q110" s="79">
        <v>94.6</v>
      </c>
      <c r="R110" s="79">
        <v>99.9</v>
      </c>
      <c r="S110" s="79">
        <v>102.3</v>
      </c>
      <c r="T110" s="79">
        <v>98.5</v>
      </c>
      <c r="U110" s="79">
        <v>99.2</v>
      </c>
      <c r="V110" s="79">
        <v>99.4</v>
      </c>
      <c r="W110" s="79">
        <v>593.9</v>
      </c>
      <c r="X110" s="80">
        <v>16</v>
      </c>
      <c r="AA110" s="44">
        <f t="shared" si="2"/>
        <v>1189.0999999999999</v>
      </c>
    </row>
    <row r="111" spans="1:27" x14ac:dyDescent="0.35">
      <c r="A111" s="2">
        <v>82</v>
      </c>
      <c r="B111" s="49">
        <v>358</v>
      </c>
      <c r="C111" s="50" t="s">
        <v>90</v>
      </c>
      <c r="D111" s="51" t="s">
        <v>580</v>
      </c>
      <c r="E111" s="52" t="s">
        <v>611</v>
      </c>
      <c r="F111" s="52" t="s">
        <v>355</v>
      </c>
      <c r="G111" s="79">
        <v>95.6</v>
      </c>
      <c r="H111" s="79">
        <v>97.3</v>
      </c>
      <c r="I111" s="79">
        <v>100.4</v>
      </c>
      <c r="J111" s="79">
        <v>97.4</v>
      </c>
      <c r="K111" s="79">
        <v>101.1</v>
      </c>
      <c r="L111" s="79">
        <v>99.5</v>
      </c>
      <c r="M111" s="79">
        <v>591.29999999999995</v>
      </c>
      <c r="N111" s="80">
        <v>16</v>
      </c>
      <c r="O111" s="44"/>
      <c r="P111" s="2"/>
      <c r="Q111" s="79">
        <v>96.7</v>
      </c>
      <c r="R111" s="79">
        <v>100</v>
      </c>
      <c r="S111" s="79">
        <v>99.4</v>
      </c>
      <c r="T111" s="79">
        <v>100.2</v>
      </c>
      <c r="U111" s="79">
        <v>99.6</v>
      </c>
      <c r="V111" s="79">
        <v>98.3</v>
      </c>
      <c r="W111" s="79">
        <v>594.20000000000005</v>
      </c>
      <c r="X111" s="80">
        <v>17</v>
      </c>
      <c r="AA111" s="44">
        <f t="shared" si="2"/>
        <v>1185.5</v>
      </c>
    </row>
    <row r="112" spans="1:27" x14ac:dyDescent="0.35">
      <c r="A112" s="2">
        <v>83</v>
      </c>
      <c r="B112" s="49">
        <v>338</v>
      </c>
      <c r="C112" s="50" t="s">
        <v>32</v>
      </c>
      <c r="D112" s="51" t="s">
        <v>378</v>
      </c>
      <c r="E112" s="52" t="s">
        <v>37</v>
      </c>
      <c r="F112" s="52" t="s">
        <v>397</v>
      </c>
      <c r="G112" s="79">
        <v>99.6</v>
      </c>
      <c r="H112" s="79">
        <v>101</v>
      </c>
      <c r="I112" s="79">
        <v>100.6</v>
      </c>
      <c r="J112" s="79">
        <v>98.8</v>
      </c>
      <c r="K112" s="79">
        <v>98.9</v>
      </c>
      <c r="L112" s="79">
        <v>102.5</v>
      </c>
      <c r="M112" s="79">
        <v>601.4</v>
      </c>
      <c r="N112" s="80">
        <v>17</v>
      </c>
      <c r="O112" s="44"/>
      <c r="P112" s="2"/>
      <c r="Q112" s="79">
        <v>99.2</v>
      </c>
      <c r="R112" s="79">
        <v>95.9</v>
      </c>
      <c r="S112" s="79">
        <v>98.3</v>
      </c>
      <c r="T112" s="79">
        <v>93.9</v>
      </c>
      <c r="U112" s="79">
        <v>101.2</v>
      </c>
      <c r="V112" s="79">
        <v>94.6</v>
      </c>
      <c r="W112" s="79">
        <v>583.1</v>
      </c>
      <c r="X112" s="80">
        <v>17</v>
      </c>
      <c r="AA112" s="44">
        <f t="shared" si="2"/>
        <v>1184.5</v>
      </c>
    </row>
    <row r="113" spans="1:27" x14ac:dyDescent="0.35">
      <c r="A113" s="2">
        <v>84</v>
      </c>
      <c r="B113" s="49">
        <v>218</v>
      </c>
      <c r="C113" s="58" t="s">
        <v>538</v>
      </c>
      <c r="D113" s="61" t="s">
        <v>539</v>
      </c>
      <c r="E113" s="10"/>
      <c r="F113" s="10" t="s">
        <v>344</v>
      </c>
      <c r="G113" s="79">
        <v>99</v>
      </c>
      <c r="H113" s="79">
        <v>94</v>
      </c>
      <c r="I113" s="79">
        <v>100</v>
      </c>
      <c r="J113" s="79">
        <v>100.3</v>
      </c>
      <c r="K113" s="79">
        <v>99.8</v>
      </c>
      <c r="L113" s="79">
        <v>98.7</v>
      </c>
      <c r="M113" s="79">
        <v>591.79999999999995</v>
      </c>
      <c r="N113" s="80">
        <v>14</v>
      </c>
      <c r="O113" s="44"/>
      <c r="P113" s="2"/>
      <c r="Q113" s="79">
        <v>98.7</v>
      </c>
      <c r="R113" s="79">
        <v>97</v>
      </c>
      <c r="S113" s="79">
        <v>97.8</v>
      </c>
      <c r="T113" s="79">
        <v>100.4</v>
      </c>
      <c r="U113" s="79">
        <v>98</v>
      </c>
      <c r="V113" s="79">
        <v>100.2</v>
      </c>
      <c r="W113" s="79">
        <v>592.1</v>
      </c>
      <c r="X113" s="80">
        <v>14</v>
      </c>
      <c r="AA113" s="44">
        <f t="shared" si="2"/>
        <v>1183.9000000000001</v>
      </c>
    </row>
    <row r="114" spans="1:27" x14ac:dyDescent="0.35">
      <c r="A114" s="2">
        <v>85</v>
      </c>
      <c r="B114" s="49">
        <v>325</v>
      </c>
      <c r="C114" s="50" t="s">
        <v>9</v>
      </c>
      <c r="D114" s="51" t="s">
        <v>402</v>
      </c>
      <c r="E114" s="52" t="s">
        <v>37</v>
      </c>
      <c r="F114" s="52" t="s">
        <v>355</v>
      </c>
      <c r="G114" s="79">
        <v>99.5</v>
      </c>
      <c r="H114" s="79">
        <v>101.9</v>
      </c>
      <c r="I114" s="79">
        <v>98.3</v>
      </c>
      <c r="J114" s="79">
        <v>96.6</v>
      </c>
      <c r="K114" s="79">
        <v>96.4</v>
      </c>
      <c r="L114" s="79">
        <v>99.5</v>
      </c>
      <c r="M114" s="79">
        <v>592.20000000000005</v>
      </c>
      <c r="N114" s="80">
        <v>21</v>
      </c>
      <c r="O114" s="44"/>
      <c r="P114" s="2"/>
      <c r="Q114" s="79">
        <v>97.8</v>
      </c>
      <c r="R114" s="79">
        <v>96.2</v>
      </c>
      <c r="S114" s="79">
        <v>97.2</v>
      </c>
      <c r="T114" s="79">
        <v>98</v>
      </c>
      <c r="U114" s="79">
        <v>99.6</v>
      </c>
      <c r="V114" s="79">
        <v>101.5</v>
      </c>
      <c r="W114" s="79">
        <v>590.29999999999995</v>
      </c>
      <c r="X114" s="80">
        <v>17</v>
      </c>
      <c r="AA114" s="44">
        <f t="shared" si="2"/>
        <v>1182.5</v>
      </c>
    </row>
    <row r="115" spans="1:27" x14ac:dyDescent="0.35">
      <c r="A115" s="2">
        <v>86</v>
      </c>
      <c r="B115" s="49">
        <v>246</v>
      </c>
      <c r="C115" s="50" t="s">
        <v>382</v>
      </c>
      <c r="D115" s="51" t="s">
        <v>399</v>
      </c>
      <c r="E115" s="52" t="s">
        <v>37</v>
      </c>
      <c r="F115" s="52" t="s">
        <v>344</v>
      </c>
      <c r="G115" s="79">
        <v>95.6</v>
      </c>
      <c r="H115" s="79">
        <v>100.1</v>
      </c>
      <c r="I115" s="79">
        <v>98</v>
      </c>
      <c r="J115" s="79">
        <v>99.9</v>
      </c>
      <c r="K115" s="79">
        <v>100.9</v>
      </c>
      <c r="L115" s="79">
        <v>96.4</v>
      </c>
      <c r="M115" s="79">
        <v>590.9</v>
      </c>
      <c r="N115" s="80">
        <v>16</v>
      </c>
      <c r="O115" s="44"/>
      <c r="P115" s="2"/>
      <c r="Q115" s="79">
        <v>98.2</v>
      </c>
      <c r="R115" s="79">
        <v>99.9</v>
      </c>
      <c r="S115" s="79">
        <v>101.2</v>
      </c>
      <c r="T115" s="79">
        <v>96.6</v>
      </c>
      <c r="U115" s="79">
        <v>97.1</v>
      </c>
      <c r="V115" s="79">
        <v>97.9</v>
      </c>
      <c r="W115" s="79">
        <v>590.9</v>
      </c>
      <c r="X115" s="80">
        <v>14</v>
      </c>
      <c r="AA115" s="44">
        <f t="shared" si="2"/>
        <v>1181.8</v>
      </c>
    </row>
    <row r="116" spans="1:27" x14ac:dyDescent="0.35">
      <c r="A116" s="2">
        <v>87</v>
      </c>
      <c r="B116" s="49">
        <v>162</v>
      </c>
      <c r="C116" s="50" t="s">
        <v>400</v>
      </c>
      <c r="D116" s="51" t="s">
        <v>401</v>
      </c>
      <c r="E116" s="52" t="s">
        <v>37</v>
      </c>
      <c r="F116" s="52" t="s">
        <v>355</v>
      </c>
      <c r="G116" s="79">
        <v>98.7</v>
      </c>
      <c r="H116" s="79">
        <v>98.2</v>
      </c>
      <c r="I116" s="79">
        <v>100</v>
      </c>
      <c r="J116" s="79">
        <v>98.7</v>
      </c>
      <c r="K116" s="79">
        <v>97.8</v>
      </c>
      <c r="L116" s="79">
        <v>98.6</v>
      </c>
      <c r="M116" s="79">
        <v>592</v>
      </c>
      <c r="N116" s="80">
        <v>19</v>
      </c>
      <c r="O116" s="44"/>
      <c r="P116" s="2"/>
      <c r="Q116" s="79">
        <v>95.2</v>
      </c>
      <c r="R116" s="79">
        <v>98.2</v>
      </c>
      <c r="S116" s="79">
        <v>96.9</v>
      </c>
      <c r="T116" s="79">
        <v>97.3</v>
      </c>
      <c r="U116" s="79">
        <v>97.9</v>
      </c>
      <c r="V116" s="79">
        <v>96.3</v>
      </c>
      <c r="W116" s="79">
        <v>581.79999999999995</v>
      </c>
      <c r="X116" s="80">
        <v>13</v>
      </c>
      <c r="AA116" s="44">
        <f t="shared" si="2"/>
        <v>1173.8</v>
      </c>
    </row>
    <row r="117" spans="1:27" x14ac:dyDescent="0.35">
      <c r="A117" s="2">
        <v>88</v>
      </c>
      <c r="B117" s="49">
        <v>328</v>
      </c>
      <c r="C117" s="50" t="s">
        <v>130</v>
      </c>
      <c r="D117" s="51" t="s">
        <v>377</v>
      </c>
      <c r="E117" s="52" t="s">
        <v>37</v>
      </c>
      <c r="F117" s="52" t="s">
        <v>303</v>
      </c>
      <c r="G117" s="79">
        <v>97.4</v>
      </c>
      <c r="H117" s="79">
        <v>99.2</v>
      </c>
      <c r="I117" s="79">
        <v>99.4</v>
      </c>
      <c r="J117" s="79">
        <v>99.2</v>
      </c>
      <c r="K117" s="79">
        <v>98.5</v>
      </c>
      <c r="L117" s="79">
        <v>92.3</v>
      </c>
      <c r="M117" s="79">
        <v>586</v>
      </c>
      <c r="N117" s="80">
        <v>10</v>
      </c>
      <c r="O117" s="44"/>
      <c r="P117" s="2"/>
      <c r="Q117" s="79">
        <v>96.5</v>
      </c>
      <c r="R117" s="79">
        <v>96.6</v>
      </c>
      <c r="S117" s="79">
        <v>100.5</v>
      </c>
      <c r="T117" s="79">
        <v>97.4</v>
      </c>
      <c r="U117" s="79">
        <v>98.8</v>
      </c>
      <c r="V117" s="79">
        <v>95.6</v>
      </c>
      <c r="W117" s="79">
        <v>585.4</v>
      </c>
      <c r="X117" s="80">
        <v>13</v>
      </c>
      <c r="AA117" s="44">
        <f t="shared" si="2"/>
        <v>1171.4000000000001</v>
      </c>
    </row>
    <row r="118" spans="1:27" x14ac:dyDescent="0.35">
      <c r="A118" s="2">
        <v>89</v>
      </c>
      <c r="B118" s="49">
        <v>339</v>
      </c>
      <c r="C118" s="50" t="s">
        <v>113</v>
      </c>
      <c r="D118" s="51" t="s">
        <v>114</v>
      </c>
      <c r="E118" s="52" t="s">
        <v>37</v>
      </c>
      <c r="F118" s="52" t="s">
        <v>355</v>
      </c>
      <c r="G118" s="79">
        <v>97.2</v>
      </c>
      <c r="H118" s="79">
        <v>99.3</v>
      </c>
      <c r="I118" s="79">
        <v>93.3</v>
      </c>
      <c r="J118" s="79">
        <v>96.4</v>
      </c>
      <c r="K118" s="79">
        <v>97.7</v>
      </c>
      <c r="L118" s="79">
        <v>98.1</v>
      </c>
      <c r="M118" s="79">
        <v>582</v>
      </c>
      <c r="N118" s="80">
        <v>13</v>
      </c>
      <c r="O118" s="44"/>
      <c r="P118" s="2"/>
      <c r="Q118" s="79">
        <v>95.3</v>
      </c>
      <c r="R118" s="79">
        <v>94.8</v>
      </c>
      <c r="S118" s="79">
        <v>100.5</v>
      </c>
      <c r="T118" s="79">
        <v>95.3</v>
      </c>
      <c r="U118" s="79">
        <v>91.7</v>
      </c>
      <c r="V118" s="79">
        <v>95.9</v>
      </c>
      <c r="W118" s="79">
        <v>573.5</v>
      </c>
      <c r="X118" s="80">
        <v>9</v>
      </c>
      <c r="AA118" s="44">
        <f t="shared" si="2"/>
        <v>1155.5</v>
      </c>
    </row>
    <row r="119" spans="1:27" x14ac:dyDescent="0.35">
      <c r="A119" s="2">
        <v>90</v>
      </c>
      <c r="B119" s="49">
        <v>298</v>
      </c>
      <c r="C119" s="50" t="s">
        <v>130</v>
      </c>
      <c r="D119" s="51" t="s">
        <v>131</v>
      </c>
      <c r="E119" s="52" t="s">
        <v>70</v>
      </c>
      <c r="F119" s="52" t="s">
        <v>355</v>
      </c>
      <c r="G119" s="79">
        <v>91.7</v>
      </c>
      <c r="H119" s="79">
        <v>93.7</v>
      </c>
      <c r="I119" s="79">
        <v>97</v>
      </c>
      <c r="J119" s="79">
        <v>101.2</v>
      </c>
      <c r="K119" s="79">
        <v>89.2</v>
      </c>
      <c r="L119" s="79">
        <v>96.7</v>
      </c>
      <c r="M119" s="79">
        <v>569.5</v>
      </c>
      <c r="N119" s="80">
        <v>10</v>
      </c>
      <c r="O119" s="44"/>
      <c r="P119" s="2"/>
      <c r="Q119" s="79">
        <v>92.6</v>
      </c>
      <c r="R119" s="79">
        <v>98</v>
      </c>
      <c r="S119" s="79">
        <v>94.8</v>
      </c>
      <c r="T119" s="79">
        <v>94</v>
      </c>
      <c r="U119" s="79">
        <v>96.9</v>
      </c>
      <c r="V119" s="79">
        <v>92.6</v>
      </c>
      <c r="W119" s="79">
        <v>568.9</v>
      </c>
      <c r="X119" s="80">
        <v>6</v>
      </c>
      <c r="AA119" s="44">
        <f t="shared" si="2"/>
        <v>1138.4000000000001</v>
      </c>
    </row>
    <row r="120" spans="1:27" x14ac:dyDescent="0.35">
      <c r="A120" s="2">
        <v>91</v>
      </c>
      <c r="B120" s="49">
        <v>356</v>
      </c>
      <c r="C120" s="50" t="s">
        <v>425</v>
      </c>
      <c r="D120" s="51" t="s">
        <v>558</v>
      </c>
      <c r="E120" s="52" t="s">
        <v>612</v>
      </c>
      <c r="F120" s="52" t="s">
        <v>397</v>
      </c>
      <c r="G120" s="79">
        <v>96.1</v>
      </c>
      <c r="H120" s="79">
        <v>98.4</v>
      </c>
      <c r="I120" s="79">
        <v>96.5</v>
      </c>
      <c r="J120" s="79">
        <v>97.1</v>
      </c>
      <c r="K120" s="79">
        <v>90.8</v>
      </c>
      <c r="L120" s="79">
        <v>92.8</v>
      </c>
      <c r="M120" s="79">
        <v>571.70000000000005</v>
      </c>
      <c r="N120" s="80">
        <v>8</v>
      </c>
      <c r="O120" s="44"/>
      <c r="P120" s="2"/>
      <c r="Q120" s="79">
        <v>92.6</v>
      </c>
      <c r="R120" s="79">
        <v>93</v>
      </c>
      <c r="S120" s="79">
        <v>93.1</v>
      </c>
      <c r="T120" s="79">
        <v>92.1</v>
      </c>
      <c r="U120" s="79">
        <v>92.4</v>
      </c>
      <c r="V120" s="79">
        <v>95.3</v>
      </c>
      <c r="W120" s="79">
        <v>558.5</v>
      </c>
      <c r="X120" s="80">
        <v>4</v>
      </c>
      <c r="AA120" s="44">
        <f t="shared" si="2"/>
        <v>1130.2</v>
      </c>
    </row>
    <row r="121" spans="1:27" x14ac:dyDescent="0.35">
      <c r="A121" s="2">
        <v>92</v>
      </c>
      <c r="B121" s="49">
        <v>258</v>
      </c>
      <c r="C121" s="50" t="s">
        <v>574</v>
      </c>
      <c r="D121" s="51" t="s">
        <v>575</v>
      </c>
      <c r="E121" s="52" t="s">
        <v>349</v>
      </c>
      <c r="F121" s="52" t="s">
        <v>160</v>
      </c>
      <c r="G121" s="79">
        <v>100</v>
      </c>
      <c r="H121" s="79">
        <v>99</v>
      </c>
      <c r="I121" s="79">
        <v>101.1</v>
      </c>
      <c r="J121" s="79">
        <v>102.2</v>
      </c>
      <c r="K121" s="79">
        <v>101.3</v>
      </c>
      <c r="L121" s="79">
        <v>99.9</v>
      </c>
      <c r="M121" s="79">
        <v>603.5</v>
      </c>
      <c r="N121" s="80">
        <v>18</v>
      </c>
      <c r="O121" s="44"/>
      <c r="P121" s="2"/>
      <c r="Q121" s="79"/>
      <c r="R121" s="79"/>
      <c r="S121" s="79"/>
      <c r="T121" s="79"/>
      <c r="U121" s="79"/>
      <c r="V121" s="79"/>
      <c r="W121" s="79" t="s">
        <v>706</v>
      </c>
      <c r="X121" s="80"/>
      <c r="AA121" s="44">
        <v>603.5</v>
      </c>
    </row>
    <row r="122" spans="1:27" x14ac:dyDescent="0.35">
      <c r="A122" s="2">
        <v>93</v>
      </c>
      <c r="B122" s="49">
        <v>309</v>
      </c>
      <c r="C122" s="50" t="s">
        <v>563</v>
      </c>
      <c r="D122" s="51" t="s">
        <v>578</v>
      </c>
      <c r="E122" s="52" t="s">
        <v>349</v>
      </c>
      <c r="F122" s="52" t="s">
        <v>160</v>
      </c>
      <c r="G122" s="79">
        <v>98.6</v>
      </c>
      <c r="H122" s="79">
        <v>98.2</v>
      </c>
      <c r="I122" s="79">
        <v>101</v>
      </c>
      <c r="J122" s="79">
        <v>100.7</v>
      </c>
      <c r="K122" s="79">
        <v>99.6</v>
      </c>
      <c r="L122" s="79">
        <v>100.1</v>
      </c>
      <c r="M122" s="79">
        <v>598.20000000000005</v>
      </c>
      <c r="N122" s="80">
        <v>17</v>
      </c>
      <c r="O122" s="44"/>
      <c r="P122" s="2"/>
      <c r="Q122" s="79"/>
      <c r="R122" s="79"/>
      <c r="S122" s="79"/>
      <c r="T122" s="79"/>
      <c r="U122" s="79"/>
      <c r="V122" s="79"/>
      <c r="W122" s="79" t="s">
        <v>706</v>
      </c>
      <c r="X122" s="80"/>
      <c r="AA122" s="44">
        <v>598.20000000000005</v>
      </c>
    </row>
    <row r="123" spans="1:27" x14ac:dyDescent="0.35">
      <c r="A123" s="2">
        <v>94</v>
      </c>
      <c r="B123" s="49">
        <v>135</v>
      </c>
      <c r="C123" s="58" t="s">
        <v>599</v>
      </c>
      <c r="D123" s="51" t="s">
        <v>562</v>
      </c>
      <c r="E123" s="59" t="s">
        <v>612</v>
      </c>
      <c r="F123" s="59" t="s">
        <v>344</v>
      </c>
      <c r="G123" s="79">
        <v>100.5</v>
      </c>
      <c r="H123" s="79">
        <v>98.7</v>
      </c>
      <c r="I123" s="79">
        <v>102.2</v>
      </c>
      <c r="J123" s="79">
        <v>97</v>
      </c>
      <c r="K123" s="79">
        <v>100.6</v>
      </c>
      <c r="L123" s="79">
        <v>98</v>
      </c>
      <c r="M123" s="79">
        <v>597</v>
      </c>
      <c r="N123" s="80">
        <v>18</v>
      </c>
      <c r="O123" s="44"/>
      <c r="P123" s="2"/>
      <c r="Q123" s="79"/>
      <c r="R123" s="79"/>
      <c r="S123" s="79"/>
      <c r="T123" s="79"/>
      <c r="U123" s="79"/>
      <c r="V123" s="79"/>
      <c r="W123" s="79" t="s">
        <v>706</v>
      </c>
      <c r="X123" s="80"/>
      <c r="AA123" s="44">
        <v>597</v>
      </c>
    </row>
    <row r="124" spans="1:27" x14ac:dyDescent="0.35">
      <c r="A124" s="2">
        <v>95</v>
      </c>
      <c r="B124" s="49">
        <v>228</v>
      </c>
      <c r="C124" s="50" t="s">
        <v>376</v>
      </c>
      <c r="D124" s="51" t="s">
        <v>50</v>
      </c>
      <c r="E124" s="52" t="s">
        <v>6</v>
      </c>
      <c r="F124" s="52" t="s">
        <v>344</v>
      </c>
      <c r="G124" s="79">
        <v>100.4</v>
      </c>
      <c r="H124" s="79">
        <v>102.3</v>
      </c>
      <c r="I124" s="79">
        <v>95.4</v>
      </c>
      <c r="J124" s="79">
        <v>96.2</v>
      </c>
      <c r="K124" s="79">
        <v>97.3</v>
      </c>
      <c r="L124" s="79">
        <v>96.9</v>
      </c>
      <c r="M124" s="79">
        <v>588.5</v>
      </c>
      <c r="N124" s="80">
        <v>15</v>
      </c>
      <c r="O124" s="44"/>
      <c r="P124" s="2"/>
      <c r="Q124" s="79"/>
      <c r="R124" s="79"/>
      <c r="S124" s="79"/>
      <c r="T124" s="79"/>
      <c r="U124" s="79"/>
      <c r="V124" s="79"/>
      <c r="W124" s="79" t="s">
        <v>706</v>
      </c>
      <c r="X124" s="80"/>
      <c r="AA124" s="44">
        <v>588.5</v>
      </c>
    </row>
    <row r="125" spans="1:27" x14ac:dyDescent="0.35">
      <c r="A125" s="2"/>
      <c r="B125" s="49"/>
      <c r="C125" s="50"/>
      <c r="D125" s="51"/>
      <c r="E125" s="52"/>
      <c r="F125" s="52"/>
      <c r="G125" s="79"/>
      <c r="H125" s="79"/>
      <c r="I125" s="79"/>
      <c r="J125" s="79"/>
      <c r="K125" s="79"/>
      <c r="L125" s="79"/>
      <c r="M125" s="79"/>
      <c r="N125" s="80"/>
      <c r="O125" s="44"/>
      <c r="P125" s="2"/>
    </row>
    <row r="126" spans="1:27" x14ac:dyDescent="0.35">
      <c r="A126" s="2"/>
      <c r="B126" s="49"/>
      <c r="C126" s="50"/>
      <c r="D126" s="51"/>
      <c r="E126" s="52"/>
      <c r="F126" s="52"/>
      <c r="G126" s="79"/>
      <c r="H126" s="79"/>
      <c r="I126" s="79"/>
      <c r="J126" s="79"/>
      <c r="K126" s="79"/>
      <c r="L126" s="79"/>
      <c r="M126" s="79"/>
      <c r="N126" s="80"/>
      <c r="O126" s="44"/>
      <c r="P126" s="2"/>
    </row>
    <row r="127" spans="1:27" x14ac:dyDescent="0.35">
      <c r="A127" s="2"/>
      <c r="B127" s="49"/>
      <c r="C127" s="50"/>
      <c r="D127" s="51"/>
      <c r="E127" s="52"/>
      <c r="F127" s="52"/>
      <c r="G127" s="79"/>
      <c r="H127" s="79"/>
      <c r="I127" s="79"/>
      <c r="J127" s="79"/>
      <c r="K127" s="79"/>
      <c r="L127" s="79"/>
      <c r="M127" s="79"/>
      <c r="N127" s="80"/>
      <c r="O127" s="44"/>
      <c r="P127" s="2"/>
      <c r="Q127" s="79"/>
      <c r="R127" s="79"/>
      <c r="S127" s="79"/>
      <c r="T127" s="79"/>
      <c r="U127" s="79"/>
      <c r="V127" s="79"/>
      <c r="W127" s="79"/>
      <c r="X127" s="80"/>
      <c r="Y127" s="44"/>
      <c r="Z127" s="2"/>
      <c r="AA127" s="44"/>
    </row>
    <row r="128" spans="1:27" s="7" customFormat="1" x14ac:dyDescent="0.35">
      <c r="A128" s="4" t="s">
        <v>269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s="28" customFormat="1" x14ac:dyDescent="0.35">
      <c r="A129" s="24" t="s">
        <v>780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s="8" customFormat="1" x14ac:dyDescent="0.35">
      <c r="A130" s="12" t="s">
        <v>270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s="8" customFormat="1" x14ac:dyDescent="0.35">
      <c r="A131" s="42"/>
      <c r="B131" s="2"/>
      <c r="C131" s="2"/>
      <c r="D131" s="2"/>
      <c r="E131" s="2"/>
      <c r="F131" s="2"/>
    </row>
    <row r="132" spans="1:27" s="8" customFormat="1" x14ac:dyDescent="0.35">
      <c r="A132" s="13" t="s">
        <v>268</v>
      </c>
      <c r="B132" s="46"/>
      <c r="C132" s="46"/>
      <c r="D132" s="46"/>
      <c r="E132" s="13" t="s">
        <v>811</v>
      </c>
      <c r="F132" s="13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47">
        <v>1248.8</v>
      </c>
    </row>
    <row r="133" spans="1:27" s="8" customFormat="1" x14ac:dyDescent="0.35">
      <c r="A133" s="13" t="s">
        <v>156</v>
      </c>
      <c r="B133" s="46"/>
      <c r="C133" s="46"/>
      <c r="D133" s="46"/>
      <c r="E133" s="13" t="s">
        <v>690</v>
      </c>
      <c r="F133" s="13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47">
        <v>1248.0999999999999</v>
      </c>
    </row>
    <row r="134" spans="1:27" s="8" customFormat="1" x14ac:dyDescent="0.35">
      <c r="A134" s="13" t="s">
        <v>157</v>
      </c>
      <c r="B134" s="46"/>
      <c r="C134" s="46"/>
      <c r="D134" s="46"/>
      <c r="E134" s="13" t="s">
        <v>691</v>
      </c>
      <c r="F134" s="13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47">
        <v>1244.8</v>
      </c>
    </row>
    <row r="135" spans="1:27" s="8" customFormat="1" x14ac:dyDescent="0.35">
      <c r="A135" s="13"/>
      <c r="B135" s="46"/>
      <c r="C135" s="46"/>
      <c r="D135" s="46"/>
      <c r="E135" s="13"/>
      <c r="F135" s="13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47"/>
    </row>
    <row r="136" spans="1:27" s="8" customFormat="1" x14ac:dyDescent="0.35">
      <c r="A136" s="13" t="s">
        <v>246</v>
      </c>
      <c r="B136" s="46"/>
      <c r="C136" s="46"/>
      <c r="D136" s="46"/>
      <c r="E136" s="13" t="s">
        <v>812</v>
      </c>
      <c r="F136" s="13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47">
        <v>1236.0999999999999</v>
      </c>
    </row>
    <row r="137" spans="1:27" s="8" customFormat="1" x14ac:dyDescent="0.35">
      <c r="A137" s="13"/>
      <c r="B137" s="46"/>
      <c r="C137" s="46"/>
      <c r="D137" s="46"/>
      <c r="E137" s="13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s="35" customFormat="1" x14ac:dyDescent="0.35">
      <c r="A138" s="31" t="s">
        <v>165</v>
      </c>
      <c r="B138" s="33" t="s">
        <v>0</v>
      </c>
      <c r="C138" s="34" t="s">
        <v>1</v>
      </c>
      <c r="D138" s="34" t="s">
        <v>169</v>
      </c>
      <c r="E138" s="1" t="s">
        <v>3</v>
      </c>
      <c r="F138" s="1" t="s">
        <v>300</v>
      </c>
      <c r="G138" s="33">
        <v>1</v>
      </c>
      <c r="H138" s="31">
        <v>2</v>
      </c>
      <c r="I138" s="31">
        <v>3</v>
      </c>
      <c r="J138" s="31">
        <v>4</v>
      </c>
      <c r="K138" s="31">
        <v>5</v>
      </c>
      <c r="L138" s="31">
        <v>6</v>
      </c>
      <c r="M138" s="31" t="s">
        <v>285</v>
      </c>
      <c r="N138" s="31" t="s">
        <v>288</v>
      </c>
      <c r="O138" s="31" t="s">
        <v>289</v>
      </c>
      <c r="P138" s="31" t="s">
        <v>290</v>
      </c>
      <c r="Q138" s="33">
        <v>1</v>
      </c>
      <c r="R138" s="31">
        <v>2</v>
      </c>
      <c r="S138" s="31">
        <v>3</v>
      </c>
      <c r="T138" s="31">
        <v>4</v>
      </c>
      <c r="U138" s="31">
        <v>5</v>
      </c>
      <c r="V138" s="31">
        <v>6</v>
      </c>
      <c r="W138" s="31" t="s">
        <v>286</v>
      </c>
      <c r="X138" s="31" t="s">
        <v>287</v>
      </c>
      <c r="Y138" s="31" t="s">
        <v>289</v>
      </c>
      <c r="Z138" s="31" t="s">
        <v>290</v>
      </c>
      <c r="AA138" s="31" t="s">
        <v>164</v>
      </c>
    </row>
    <row r="139" spans="1:27" x14ac:dyDescent="0.35">
      <c r="A139" s="2">
        <v>1</v>
      </c>
      <c r="B139" s="49">
        <v>254</v>
      </c>
      <c r="C139" s="50" t="s">
        <v>389</v>
      </c>
      <c r="D139" s="51" t="s">
        <v>390</v>
      </c>
      <c r="E139" s="52" t="s">
        <v>611</v>
      </c>
      <c r="F139" s="52" t="s">
        <v>339</v>
      </c>
      <c r="G139" s="103">
        <v>102.2</v>
      </c>
      <c r="H139" s="103">
        <v>104.6</v>
      </c>
      <c r="I139" s="103">
        <v>103.4</v>
      </c>
      <c r="J139" s="103">
        <v>103.7</v>
      </c>
      <c r="K139" s="103">
        <v>102.7</v>
      </c>
      <c r="L139" s="103">
        <v>102.2</v>
      </c>
      <c r="M139" s="103">
        <v>618.79999999999995</v>
      </c>
      <c r="N139" s="104">
        <v>41</v>
      </c>
      <c r="O139" s="105">
        <v>204.1</v>
      </c>
      <c r="P139" s="106">
        <v>8</v>
      </c>
      <c r="Q139" s="103">
        <v>101.5</v>
      </c>
      <c r="R139" s="103">
        <v>104.5</v>
      </c>
      <c r="S139" s="103">
        <v>104.2</v>
      </c>
      <c r="T139" s="103">
        <v>103.7</v>
      </c>
      <c r="U139" s="103">
        <v>101.8</v>
      </c>
      <c r="V139" s="103">
        <v>102.3</v>
      </c>
      <c r="W139" s="103">
        <v>618</v>
      </c>
      <c r="X139" s="104">
        <v>37</v>
      </c>
      <c r="Y139" s="105">
        <v>141.19999999999999</v>
      </c>
      <c r="Z139" s="106">
        <v>4</v>
      </c>
      <c r="AA139" s="105">
        <f t="shared" ref="AA139:AA185" si="3">Z139+W139+P139+M139</f>
        <v>1248.8</v>
      </c>
    </row>
    <row r="140" spans="1:27" x14ac:dyDescent="0.35">
      <c r="A140" s="2">
        <v>2</v>
      </c>
      <c r="B140" s="49">
        <v>343</v>
      </c>
      <c r="C140" s="50" t="s">
        <v>7</v>
      </c>
      <c r="D140" s="51" t="s">
        <v>8</v>
      </c>
      <c r="E140" s="52" t="s">
        <v>611</v>
      </c>
      <c r="F140" s="52" t="s">
        <v>339</v>
      </c>
      <c r="G140" s="103">
        <v>103.2</v>
      </c>
      <c r="H140" s="103">
        <v>103.6</v>
      </c>
      <c r="I140" s="103">
        <v>105.6</v>
      </c>
      <c r="J140" s="103">
        <v>102.9</v>
      </c>
      <c r="K140" s="103">
        <v>102.2</v>
      </c>
      <c r="L140" s="103">
        <v>101.2</v>
      </c>
      <c r="M140" s="103">
        <v>618.70000000000005</v>
      </c>
      <c r="N140" s="104">
        <v>34</v>
      </c>
      <c r="O140" s="105">
        <v>162</v>
      </c>
      <c r="P140" s="106">
        <v>5</v>
      </c>
      <c r="Q140" s="103">
        <v>103.9</v>
      </c>
      <c r="R140" s="103">
        <v>103.3</v>
      </c>
      <c r="S140" s="103">
        <v>102</v>
      </c>
      <c r="T140" s="103">
        <v>103.6</v>
      </c>
      <c r="U140" s="103">
        <v>104</v>
      </c>
      <c r="V140" s="103">
        <v>101.6</v>
      </c>
      <c r="W140" s="103">
        <v>618.4</v>
      </c>
      <c r="X140" s="104">
        <v>33</v>
      </c>
      <c r="Y140" s="105">
        <v>180</v>
      </c>
      <c r="Z140" s="106">
        <v>6</v>
      </c>
      <c r="AA140" s="105">
        <f t="shared" si="3"/>
        <v>1248.0999999999999</v>
      </c>
    </row>
    <row r="141" spans="1:27" x14ac:dyDescent="0.35">
      <c r="A141" s="2">
        <v>3</v>
      </c>
      <c r="B141" s="49">
        <v>333</v>
      </c>
      <c r="C141" s="50" t="s">
        <v>4</v>
      </c>
      <c r="D141" s="51" t="s">
        <v>5</v>
      </c>
      <c r="E141" s="52" t="s">
        <v>611</v>
      </c>
      <c r="F141" s="52" t="s">
        <v>339</v>
      </c>
      <c r="G141" s="103">
        <v>101</v>
      </c>
      <c r="H141" s="103">
        <v>103.6</v>
      </c>
      <c r="I141" s="103">
        <v>104.2</v>
      </c>
      <c r="J141" s="103">
        <v>103.3</v>
      </c>
      <c r="K141" s="103">
        <v>104.6</v>
      </c>
      <c r="L141" s="103">
        <v>102.8</v>
      </c>
      <c r="M141" s="103">
        <v>619.5</v>
      </c>
      <c r="N141" s="104">
        <v>37</v>
      </c>
      <c r="O141" s="105">
        <v>183.7</v>
      </c>
      <c r="P141" s="106">
        <v>6</v>
      </c>
      <c r="Q141" s="103">
        <v>100.9</v>
      </c>
      <c r="R141" s="103">
        <v>103.4</v>
      </c>
      <c r="S141" s="103">
        <v>100.4</v>
      </c>
      <c r="T141" s="103">
        <v>104.8</v>
      </c>
      <c r="U141" s="103">
        <v>102.9</v>
      </c>
      <c r="V141" s="103">
        <v>104.9</v>
      </c>
      <c r="W141" s="103">
        <v>617.29999999999995</v>
      </c>
      <c r="X141" s="104">
        <v>33</v>
      </c>
      <c r="Y141" s="105">
        <v>99.3</v>
      </c>
      <c r="Z141" s="106">
        <v>2</v>
      </c>
      <c r="AA141" s="105">
        <f t="shared" si="3"/>
        <v>1244.8</v>
      </c>
    </row>
    <row r="142" spans="1:27" x14ac:dyDescent="0.35">
      <c r="A142" s="2">
        <v>4</v>
      </c>
      <c r="B142" s="49">
        <v>171</v>
      </c>
      <c r="C142" s="50" t="s">
        <v>64</v>
      </c>
      <c r="D142" s="51" t="s">
        <v>65</v>
      </c>
      <c r="E142" s="52" t="s">
        <v>6</v>
      </c>
      <c r="F142" s="59" t="s">
        <v>303</v>
      </c>
      <c r="G142" s="103">
        <v>101.5</v>
      </c>
      <c r="H142" s="103">
        <v>103.6</v>
      </c>
      <c r="I142" s="103">
        <v>101.4</v>
      </c>
      <c r="J142" s="103">
        <v>103.9</v>
      </c>
      <c r="K142" s="103">
        <v>103.6</v>
      </c>
      <c r="L142" s="103">
        <v>104.8</v>
      </c>
      <c r="M142" s="103">
        <v>618.79999999999995</v>
      </c>
      <c r="N142" s="104">
        <v>35</v>
      </c>
      <c r="O142" s="105">
        <v>78.900000000000006</v>
      </c>
      <c r="P142" s="106">
        <v>1</v>
      </c>
      <c r="Q142" s="103">
        <v>102.9</v>
      </c>
      <c r="R142" s="103">
        <v>102.8</v>
      </c>
      <c r="S142" s="103">
        <v>101.8</v>
      </c>
      <c r="T142" s="103">
        <v>104.2</v>
      </c>
      <c r="U142" s="103">
        <v>103.7</v>
      </c>
      <c r="V142" s="103">
        <v>102.5</v>
      </c>
      <c r="W142" s="103">
        <v>617.9</v>
      </c>
      <c r="X142" s="104">
        <v>35</v>
      </c>
      <c r="Y142" s="105">
        <v>202</v>
      </c>
      <c r="Z142" s="106">
        <v>7</v>
      </c>
      <c r="AA142" s="105">
        <f t="shared" si="3"/>
        <v>1244.6999999999998</v>
      </c>
    </row>
    <row r="143" spans="1:27" x14ac:dyDescent="0.35">
      <c r="A143" s="2">
        <v>5</v>
      </c>
      <c r="B143" s="49">
        <v>155</v>
      </c>
      <c r="C143" s="50" t="s">
        <v>374</v>
      </c>
      <c r="D143" s="51" t="s">
        <v>375</v>
      </c>
      <c r="E143" s="52" t="s">
        <v>37</v>
      </c>
      <c r="F143" s="52" t="s">
        <v>303</v>
      </c>
      <c r="G143" s="79">
        <v>102</v>
      </c>
      <c r="H143" s="79">
        <v>102.1</v>
      </c>
      <c r="I143" s="79">
        <v>102</v>
      </c>
      <c r="J143" s="79">
        <v>103.4</v>
      </c>
      <c r="K143" s="79">
        <v>104.3</v>
      </c>
      <c r="L143" s="79">
        <v>103</v>
      </c>
      <c r="M143" s="79">
        <v>616.79999999999995</v>
      </c>
      <c r="N143" s="80">
        <v>33</v>
      </c>
      <c r="O143" s="44">
        <v>203</v>
      </c>
      <c r="P143" s="2">
        <v>7</v>
      </c>
      <c r="Q143" s="79">
        <v>101.3</v>
      </c>
      <c r="R143" s="79">
        <v>100.7</v>
      </c>
      <c r="S143" s="79">
        <v>102.4</v>
      </c>
      <c r="T143" s="79">
        <v>100.1</v>
      </c>
      <c r="U143" s="79">
        <v>104.1</v>
      </c>
      <c r="V143" s="79">
        <v>103.7</v>
      </c>
      <c r="W143" s="79">
        <v>612.29999999999995</v>
      </c>
      <c r="X143" s="80">
        <v>25</v>
      </c>
      <c r="Y143" s="44"/>
      <c r="Z143" s="2"/>
      <c r="AA143" s="105">
        <f t="shared" si="3"/>
        <v>1236.0999999999999</v>
      </c>
    </row>
    <row r="144" spans="1:27" x14ac:dyDescent="0.35">
      <c r="A144" s="2">
        <v>6</v>
      </c>
      <c r="B144" s="49">
        <v>247</v>
      </c>
      <c r="C144" s="50" t="s">
        <v>82</v>
      </c>
      <c r="D144" s="51" t="s">
        <v>83</v>
      </c>
      <c r="E144" s="52" t="s">
        <v>37</v>
      </c>
      <c r="F144" s="52" t="s">
        <v>160</v>
      </c>
      <c r="G144" s="103">
        <v>102.3</v>
      </c>
      <c r="H144" s="103">
        <v>100.9</v>
      </c>
      <c r="I144" s="103">
        <v>104.2</v>
      </c>
      <c r="J144" s="103">
        <v>103</v>
      </c>
      <c r="K144" s="103">
        <v>102.8</v>
      </c>
      <c r="L144" s="103">
        <v>102</v>
      </c>
      <c r="M144" s="103">
        <v>615.20000000000005</v>
      </c>
      <c r="N144" s="104">
        <v>33</v>
      </c>
      <c r="O144" s="105">
        <v>141.4</v>
      </c>
      <c r="P144" s="106">
        <v>4</v>
      </c>
      <c r="Q144" s="103">
        <v>102</v>
      </c>
      <c r="R144" s="103">
        <v>103.5</v>
      </c>
      <c r="S144" s="103">
        <v>103.4</v>
      </c>
      <c r="T144" s="103">
        <v>102.9</v>
      </c>
      <c r="U144" s="103">
        <v>100.8</v>
      </c>
      <c r="V144" s="103">
        <v>102.7</v>
      </c>
      <c r="W144" s="103">
        <v>615.29999999999995</v>
      </c>
      <c r="X144" s="104">
        <v>32</v>
      </c>
      <c r="Y144" s="105"/>
      <c r="Z144" s="106"/>
      <c r="AA144" s="105">
        <f t="shared" si="3"/>
        <v>1234.5</v>
      </c>
    </row>
    <row r="145" spans="1:27" x14ac:dyDescent="0.35">
      <c r="A145" s="2">
        <v>7</v>
      </c>
      <c r="B145" s="49">
        <v>262</v>
      </c>
      <c r="C145" s="50" t="s">
        <v>64</v>
      </c>
      <c r="D145" s="51" t="s">
        <v>137</v>
      </c>
      <c r="E145" s="52" t="s">
        <v>37</v>
      </c>
      <c r="F145" s="52" t="s">
        <v>344</v>
      </c>
      <c r="G145" s="79">
        <v>102.5</v>
      </c>
      <c r="H145" s="79">
        <v>102.2</v>
      </c>
      <c r="I145" s="79">
        <v>102</v>
      </c>
      <c r="J145" s="79">
        <v>103.7</v>
      </c>
      <c r="K145" s="79">
        <v>102.5</v>
      </c>
      <c r="L145" s="79">
        <v>102.8</v>
      </c>
      <c r="M145" s="79">
        <v>615.70000000000005</v>
      </c>
      <c r="N145" s="80">
        <v>27</v>
      </c>
      <c r="O145" s="44">
        <v>100.9</v>
      </c>
      <c r="P145" s="2">
        <v>2</v>
      </c>
      <c r="Q145" s="79">
        <v>103.8</v>
      </c>
      <c r="R145" s="79">
        <v>99.4</v>
      </c>
      <c r="S145" s="79">
        <v>103.5</v>
      </c>
      <c r="T145" s="79">
        <v>104.2</v>
      </c>
      <c r="U145" s="79">
        <v>102.3</v>
      </c>
      <c r="V145" s="79">
        <v>100.4</v>
      </c>
      <c r="W145" s="79">
        <v>613.6</v>
      </c>
      <c r="X145" s="80">
        <v>29</v>
      </c>
      <c r="Y145" s="44"/>
      <c r="Z145" s="2"/>
      <c r="AA145" s="105">
        <f t="shared" si="3"/>
        <v>1231.3000000000002</v>
      </c>
    </row>
    <row r="146" spans="1:27" x14ac:dyDescent="0.35">
      <c r="A146" s="2">
        <v>8</v>
      </c>
      <c r="B146" s="49">
        <v>141</v>
      </c>
      <c r="C146" s="50" t="s">
        <v>404</v>
      </c>
      <c r="D146" s="51" t="s">
        <v>199</v>
      </c>
      <c r="E146" s="52" t="s">
        <v>611</v>
      </c>
      <c r="F146" s="52" t="s">
        <v>160</v>
      </c>
      <c r="G146" s="79">
        <v>105.1</v>
      </c>
      <c r="H146" s="79">
        <v>102.5</v>
      </c>
      <c r="I146" s="79">
        <v>101.6</v>
      </c>
      <c r="J146" s="79">
        <v>102.5</v>
      </c>
      <c r="K146" s="79">
        <v>101.9</v>
      </c>
      <c r="L146" s="79">
        <v>103.7</v>
      </c>
      <c r="M146" s="79">
        <v>617.29999999999995</v>
      </c>
      <c r="N146" s="80">
        <v>30</v>
      </c>
      <c r="O146" s="44">
        <v>121.5</v>
      </c>
      <c r="P146" s="2">
        <v>3</v>
      </c>
      <c r="Q146" s="79">
        <v>102</v>
      </c>
      <c r="R146" s="79">
        <v>100.6</v>
      </c>
      <c r="S146" s="79">
        <v>103.2</v>
      </c>
      <c r="T146" s="79">
        <v>101.9</v>
      </c>
      <c r="U146" s="79">
        <v>102</v>
      </c>
      <c r="V146" s="79">
        <v>101.1</v>
      </c>
      <c r="W146" s="79">
        <v>610.79999999999995</v>
      </c>
      <c r="X146" s="80">
        <v>26</v>
      </c>
      <c r="Y146" s="44"/>
      <c r="Z146" s="2"/>
      <c r="AA146" s="105">
        <f t="shared" si="3"/>
        <v>1231.0999999999999</v>
      </c>
    </row>
    <row r="147" spans="1:27" x14ac:dyDescent="0.35">
      <c r="A147" s="2">
        <v>9</v>
      </c>
      <c r="B147" s="49">
        <v>351</v>
      </c>
      <c r="C147" s="50" t="s">
        <v>379</v>
      </c>
      <c r="D147" s="51" t="s">
        <v>380</v>
      </c>
      <c r="E147" s="52" t="s">
        <v>6</v>
      </c>
      <c r="F147" s="52" t="s">
        <v>303</v>
      </c>
      <c r="G147" s="103">
        <v>101.3</v>
      </c>
      <c r="H147" s="103">
        <v>101.7</v>
      </c>
      <c r="I147" s="103">
        <v>101.4</v>
      </c>
      <c r="J147" s="103">
        <v>103.1</v>
      </c>
      <c r="K147" s="103">
        <v>101.6</v>
      </c>
      <c r="L147" s="103">
        <v>102.6</v>
      </c>
      <c r="M147" s="103">
        <v>611.70000000000005</v>
      </c>
      <c r="N147" s="104">
        <v>25</v>
      </c>
      <c r="O147" s="105"/>
      <c r="P147" s="106"/>
      <c r="Q147" s="103">
        <v>100.5</v>
      </c>
      <c r="R147" s="103">
        <v>103.3</v>
      </c>
      <c r="S147" s="103">
        <v>102.8</v>
      </c>
      <c r="T147" s="103">
        <v>103.5</v>
      </c>
      <c r="U147" s="103">
        <v>102.3</v>
      </c>
      <c r="V147" s="103">
        <v>103.5</v>
      </c>
      <c r="W147" s="103">
        <v>615.9</v>
      </c>
      <c r="X147" s="104">
        <v>32</v>
      </c>
      <c r="Y147" s="105">
        <v>120.6</v>
      </c>
      <c r="Z147" s="106">
        <v>3</v>
      </c>
      <c r="AA147" s="105">
        <f t="shared" si="3"/>
        <v>1230.5999999999999</v>
      </c>
    </row>
    <row r="148" spans="1:27" x14ac:dyDescent="0.35">
      <c r="A148" s="2">
        <v>10</v>
      </c>
      <c r="B148" s="49">
        <v>352</v>
      </c>
      <c r="C148" s="50" t="s">
        <v>9</v>
      </c>
      <c r="D148" s="51" t="s">
        <v>10</v>
      </c>
      <c r="E148" s="52" t="s">
        <v>611</v>
      </c>
      <c r="F148" s="52" t="s">
        <v>303</v>
      </c>
      <c r="G148" s="103">
        <v>101.7</v>
      </c>
      <c r="H148" s="103">
        <v>101.5</v>
      </c>
      <c r="I148" s="103">
        <v>102.1</v>
      </c>
      <c r="J148" s="103">
        <v>102.5</v>
      </c>
      <c r="K148" s="103">
        <v>102</v>
      </c>
      <c r="L148" s="103">
        <v>103.1</v>
      </c>
      <c r="M148" s="103">
        <v>612.9</v>
      </c>
      <c r="N148" s="104">
        <v>30</v>
      </c>
      <c r="O148" s="105"/>
      <c r="P148" s="106"/>
      <c r="Q148" s="103">
        <v>102.1</v>
      </c>
      <c r="R148" s="103">
        <v>104.3</v>
      </c>
      <c r="S148" s="103">
        <v>102.1</v>
      </c>
      <c r="T148" s="103">
        <v>103.7</v>
      </c>
      <c r="U148" s="103">
        <v>100.1</v>
      </c>
      <c r="V148" s="103">
        <v>103.2</v>
      </c>
      <c r="W148" s="103">
        <v>615.5</v>
      </c>
      <c r="X148" s="104">
        <v>34</v>
      </c>
      <c r="Y148" s="105"/>
      <c r="Z148" s="106"/>
      <c r="AA148" s="105">
        <f t="shared" si="3"/>
        <v>1228.4000000000001</v>
      </c>
    </row>
    <row r="149" spans="1:27" x14ac:dyDescent="0.35">
      <c r="A149" s="2">
        <v>11</v>
      </c>
      <c r="B149" s="49">
        <v>143</v>
      </c>
      <c r="C149" s="50" t="s">
        <v>76</v>
      </c>
      <c r="D149" s="51" t="s">
        <v>84</v>
      </c>
      <c r="E149" s="52" t="s">
        <v>37</v>
      </c>
      <c r="F149" s="52" t="s">
        <v>355</v>
      </c>
      <c r="G149" s="79">
        <v>102.4</v>
      </c>
      <c r="H149" s="79">
        <v>103</v>
      </c>
      <c r="I149" s="79">
        <v>101.3</v>
      </c>
      <c r="J149" s="79">
        <v>101.3</v>
      </c>
      <c r="K149" s="79">
        <v>102.3</v>
      </c>
      <c r="L149" s="79">
        <v>104.3</v>
      </c>
      <c r="M149" s="79">
        <v>614.6</v>
      </c>
      <c r="N149" s="80">
        <v>31</v>
      </c>
      <c r="O149" s="44"/>
      <c r="P149" s="2"/>
      <c r="Q149" s="79">
        <v>102.3</v>
      </c>
      <c r="R149" s="79">
        <v>101.8</v>
      </c>
      <c r="S149" s="79">
        <v>102.3</v>
      </c>
      <c r="T149" s="79">
        <v>102.5</v>
      </c>
      <c r="U149" s="79">
        <v>101.3</v>
      </c>
      <c r="V149" s="79">
        <v>103.5</v>
      </c>
      <c r="W149" s="79">
        <v>613.70000000000005</v>
      </c>
      <c r="X149" s="80">
        <v>27</v>
      </c>
      <c r="Y149" s="44"/>
      <c r="Z149" s="2"/>
      <c r="AA149" s="105">
        <f t="shared" si="3"/>
        <v>1228.3000000000002</v>
      </c>
    </row>
    <row r="150" spans="1:27" x14ac:dyDescent="0.35">
      <c r="A150" s="2">
        <v>12</v>
      </c>
      <c r="B150" s="49">
        <v>331</v>
      </c>
      <c r="C150" s="50" t="s">
        <v>17</v>
      </c>
      <c r="D150" s="51" t="s">
        <v>18</v>
      </c>
      <c r="E150" s="52" t="s">
        <v>611</v>
      </c>
      <c r="F150" s="52" t="s">
        <v>303</v>
      </c>
      <c r="G150" s="103">
        <v>100.9</v>
      </c>
      <c r="H150" s="103">
        <v>101.1</v>
      </c>
      <c r="I150" s="103">
        <v>100.8</v>
      </c>
      <c r="J150" s="103">
        <v>97.8</v>
      </c>
      <c r="K150" s="103">
        <v>102</v>
      </c>
      <c r="L150" s="103">
        <v>101.5</v>
      </c>
      <c r="M150" s="103">
        <v>604.1</v>
      </c>
      <c r="N150" s="104">
        <v>17</v>
      </c>
      <c r="O150" s="105"/>
      <c r="P150" s="106"/>
      <c r="Q150" s="103">
        <v>102.9</v>
      </c>
      <c r="R150" s="103">
        <v>101.9</v>
      </c>
      <c r="S150" s="103">
        <v>102.9</v>
      </c>
      <c r="T150" s="103">
        <v>103.5</v>
      </c>
      <c r="U150" s="103">
        <v>101</v>
      </c>
      <c r="V150" s="103">
        <v>103.8</v>
      </c>
      <c r="W150" s="103">
        <v>616</v>
      </c>
      <c r="X150" s="104">
        <v>32</v>
      </c>
      <c r="Y150" s="105">
        <v>202.9</v>
      </c>
      <c r="Z150" s="106">
        <v>8</v>
      </c>
      <c r="AA150" s="105">
        <f t="shared" si="3"/>
        <v>1228.0999999999999</v>
      </c>
    </row>
    <row r="151" spans="1:27" x14ac:dyDescent="0.35">
      <c r="A151" s="2">
        <v>13</v>
      </c>
      <c r="B151" s="49">
        <v>313</v>
      </c>
      <c r="C151" s="50" t="s">
        <v>7</v>
      </c>
      <c r="D151" s="51" t="s">
        <v>56</v>
      </c>
      <c r="E151" s="52" t="s">
        <v>611</v>
      </c>
      <c r="F151" s="52" t="s">
        <v>397</v>
      </c>
      <c r="G151" s="103">
        <v>103.3</v>
      </c>
      <c r="H151" s="103">
        <v>102.4</v>
      </c>
      <c r="I151" s="103">
        <v>98</v>
      </c>
      <c r="J151" s="103">
        <v>101.8</v>
      </c>
      <c r="K151" s="103">
        <v>101.7</v>
      </c>
      <c r="L151" s="103">
        <v>99.3</v>
      </c>
      <c r="M151" s="103">
        <v>606.5</v>
      </c>
      <c r="N151" s="104">
        <v>22</v>
      </c>
      <c r="O151" s="105"/>
      <c r="P151" s="106"/>
      <c r="Q151" s="103">
        <v>102.4</v>
      </c>
      <c r="R151" s="103">
        <v>103.5</v>
      </c>
      <c r="S151" s="103">
        <v>104.2</v>
      </c>
      <c r="T151" s="103">
        <v>102</v>
      </c>
      <c r="U151" s="103">
        <v>103.7</v>
      </c>
      <c r="V151" s="103">
        <v>103</v>
      </c>
      <c r="W151" s="103">
        <v>618.79999999999995</v>
      </c>
      <c r="X151" s="104">
        <v>34</v>
      </c>
      <c r="Y151" s="105">
        <v>79.3</v>
      </c>
      <c r="Z151" s="106">
        <v>1</v>
      </c>
      <c r="AA151" s="105">
        <f t="shared" si="3"/>
        <v>1226.3</v>
      </c>
    </row>
    <row r="152" spans="1:27" x14ac:dyDescent="0.35">
      <c r="A152" s="2">
        <v>14</v>
      </c>
      <c r="B152" s="49">
        <v>148</v>
      </c>
      <c r="C152" s="50" t="s">
        <v>381</v>
      </c>
      <c r="D152" s="51" t="s">
        <v>12</v>
      </c>
      <c r="E152" s="52" t="s">
        <v>6</v>
      </c>
      <c r="F152" s="52" t="s">
        <v>344</v>
      </c>
      <c r="G152" s="103">
        <v>100.8</v>
      </c>
      <c r="H152" s="103">
        <v>99.5</v>
      </c>
      <c r="I152" s="103">
        <v>101.1</v>
      </c>
      <c r="J152" s="103">
        <v>101.4</v>
      </c>
      <c r="K152" s="103">
        <v>100</v>
      </c>
      <c r="L152" s="103">
        <v>101</v>
      </c>
      <c r="M152" s="103">
        <v>603.79999999999995</v>
      </c>
      <c r="N152" s="104">
        <v>19</v>
      </c>
      <c r="O152" s="105"/>
      <c r="P152" s="106"/>
      <c r="Q152" s="103">
        <v>101.4</v>
      </c>
      <c r="R152" s="103">
        <v>102.6</v>
      </c>
      <c r="S152" s="103">
        <v>103.3</v>
      </c>
      <c r="T152" s="103">
        <v>102.8</v>
      </c>
      <c r="U152" s="103">
        <v>103.9</v>
      </c>
      <c r="V152" s="103">
        <v>102.8</v>
      </c>
      <c r="W152" s="103">
        <v>616.79999999999995</v>
      </c>
      <c r="X152" s="104">
        <v>32</v>
      </c>
      <c r="Y152" s="105">
        <v>159.19999999999999</v>
      </c>
      <c r="Z152" s="106">
        <v>5</v>
      </c>
      <c r="AA152" s="105">
        <f t="shared" si="3"/>
        <v>1225.5999999999999</v>
      </c>
    </row>
    <row r="153" spans="1:27" x14ac:dyDescent="0.35">
      <c r="A153" s="2">
        <v>15</v>
      </c>
      <c r="B153" s="49">
        <v>319</v>
      </c>
      <c r="C153" s="50" t="s">
        <v>13</v>
      </c>
      <c r="D153" s="51" t="s">
        <v>14</v>
      </c>
      <c r="E153" s="52" t="s">
        <v>611</v>
      </c>
      <c r="F153" s="52" t="s">
        <v>303</v>
      </c>
      <c r="G153" s="79">
        <v>100.8</v>
      </c>
      <c r="H153" s="79">
        <v>101.5</v>
      </c>
      <c r="I153" s="79">
        <v>100.9</v>
      </c>
      <c r="J153" s="79">
        <v>102.3</v>
      </c>
      <c r="K153" s="79">
        <v>102.4</v>
      </c>
      <c r="L153" s="79">
        <v>102.5</v>
      </c>
      <c r="M153" s="79">
        <v>610.4</v>
      </c>
      <c r="N153" s="80">
        <v>26</v>
      </c>
      <c r="O153" s="44"/>
      <c r="P153" s="2"/>
      <c r="Q153" s="79">
        <v>103.4</v>
      </c>
      <c r="R153" s="79">
        <v>102</v>
      </c>
      <c r="S153" s="79">
        <v>102.2</v>
      </c>
      <c r="T153" s="79">
        <v>103.7</v>
      </c>
      <c r="U153" s="79">
        <v>100.5</v>
      </c>
      <c r="V153" s="79">
        <v>101.5</v>
      </c>
      <c r="W153" s="79">
        <v>613.29999999999995</v>
      </c>
      <c r="X153" s="80">
        <v>32</v>
      </c>
      <c r="Y153" s="44"/>
      <c r="Z153" s="2"/>
      <c r="AA153" s="105">
        <f t="shared" si="3"/>
        <v>1223.6999999999998</v>
      </c>
    </row>
    <row r="154" spans="1:27" x14ac:dyDescent="0.35">
      <c r="A154" s="2">
        <v>16</v>
      </c>
      <c r="B154" s="49">
        <v>237</v>
      </c>
      <c r="C154" s="50" t="s">
        <v>25</v>
      </c>
      <c r="D154" s="51" t="s">
        <v>26</v>
      </c>
      <c r="E154" s="52" t="s">
        <v>6</v>
      </c>
      <c r="F154" s="52" t="s">
        <v>160</v>
      </c>
      <c r="G154" s="103">
        <v>97.9</v>
      </c>
      <c r="H154" s="103">
        <v>101.8</v>
      </c>
      <c r="I154" s="103">
        <v>103.1</v>
      </c>
      <c r="J154" s="103">
        <v>102.4</v>
      </c>
      <c r="K154" s="103">
        <v>102.5</v>
      </c>
      <c r="L154" s="103">
        <v>101.7</v>
      </c>
      <c r="M154" s="103">
        <v>609.4</v>
      </c>
      <c r="N154" s="104">
        <v>24</v>
      </c>
      <c r="O154" s="105"/>
      <c r="P154" s="106"/>
      <c r="Q154" s="103">
        <v>103.2</v>
      </c>
      <c r="R154" s="103">
        <v>100.3</v>
      </c>
      <c r="S154" s="103">
        <v>102.8</v>
      </c>
      <c r="T154" s="103">
        <v>102.5</v>
      </c>
      <c r="U154" s="103">
        <v>101.5</v>
      </c>
      <c r="V154" s="103">
        <v>103.5</v>
      </c>
      <c r="W154" s="103">
        <v>613.79999999999995</v>
      </c>
      <c r="X154" s="104">
        <v>32</v>
      </c>
      <c r="Y154" s="105"/>
      <c r="Z154" s="106"/>
      <c r="AA154" s="105">
        <f t="shared" si="3"/>
        <v>1223.1999999999998</v>
      </c>
    </row>
    <row r="155" spans="1:27" x14ac:dyDescent="0.35">
      <c r="A155" s="2">
        <v>17</v>
      </c>
      <c r="B155" s="49">
        <v>226</v>
      </c>
      <c r="C155" s="50" t="s">
        <v>52</v>
      </c>
      <c r="D155" s="51" t="s">
        <v>53</v>
      </c>
      <c r="E155" s="52" t="s">
        <v>6</v>
      </c>
      <c r="F155" s="52" t="s">
        <v>339</v>
      </c>
      <c r="G155" s="79">
        <v>102.8</v>
      </c>
      <c r="H155" s="79">
        <v>102.5</v>
      </c>
      <c r="I155" s="79">
        <v>102.4</v>
      </c>
      <c r="J155" s="79">
        <v>99.2</v>
      </c>
      <c r="K155" s="79">
        <v>100.9</v>
      </c>
      <c r="L155" s="79">
        <v>101.6</v>
      </c>
      <c r="M155" s="79">
        <v>609.4</v>
      </c>
      <c r="N155" s="80">
        <v>28</v>
      </c>
      <c r="O155" s="44"/>
      <c r="P155" s="2"/>
      <c r="Q155" s="79">
        <v>101.1</v>
      </c>
      <c r="R155" s="79">
        <v>101.6</v>
      </c>
      <c r="S155" s="79">
        <v>105.5</v>
      </c>
      <c r="T155" s="79">
        <v>103.9</v>
      </c>
      <c r="U155" s="79">
        <v>101.9</v>
      </c>
      <c r="V155" s="79">
        <v>99.7</v>
      </c>
      <c r="W155" s="79">
        <v>613.70000000000005</v>
      </c>
      <c r="X155" s="80">
        <v>34</v>
      </c>
      <c r="Y155" s="44"/>
      <c r="Z155" s="2"/>
      <c r="AA155" s="105">
        <f t="shared" si="3"/>
        <v>1223.0999999999999</v>
      </c>
    </row>
    <row r="156" spans="1:27" x14ac:dyDescent="0.35">
      <c r="A156" s="2">
        <v>18</v>
      </c>
      <c r="B156" s="49">
        <v>394</v>
      </c>
      <c r="C156" s="50" t="s">
        <v>170</v>
      </c>
      <c r="D156" s="51" t="s">
        <v>45</v>
      </c>
      <c r="E156" s="52" t="s">
        <v>6</v>
      </c>
      <c r="F156" s="52" t="s">
        <v>303</v>
      </c>
      <c r="G156" s="79">
        <v>103.3</v>
      </c>
      <c r="H156" s="79">
        <v>102.2</v>
      </c>
      <c r="I156" s="79">
        <v>101.1</v>
      </c>
      <c r="J156" s="79">
        <v>98.3</v>
      </c>
      <c r="K156" s="79">
        <v>102.1</v>
      </c>
      <c r="L156" s="79">
        <v>102.7</v>
      </c>
      <c r="M156" s="79">
        <v>609.70000000000005</v>
      </c>
      <c r="N156" s="80">
        <v>26</v>
      </c>
      <c r="O156" s="44"/>
      <c r="P156" s="2"/>
      <c r="Q156" s="79">
        <v>101.8</v>
      </c>
      <c r="R156" s="79">
        <v>104.2</v>
      </c>
      <c r="S156" s="79">
        <v>101.2</v>
      </c>
      <c r="T156" s="79">
        <v>102.5</v>
      </c>
      <c r="U156" s="79">
        <v>101.9</v>
      </c>
      <c r="V156" s="79">
        <v>101.8</v>
      </c>
      <c r="W156" s="79">
        <v>613.4</v>
      </c>
      <c r="X156" s="80">
        <v>29</v>
      </c>
      <c r="Y156" s="44"/>
      <c r="Z156" s="2"/>
      <c r="AA156" s="105">
        <f t="shared" si="3"/>
        <v>1223.0999999999999</v>
      </c>
    </row>
    <row r="157" spans="1:27" x14ac:dyDescent="0.35">
      <c r="A157" s="2">
        <v>19</v>
      </c>
      <c r="B157" s="49">
        <v>349</v>
      </c>
      <c r="C157" s="50" t="s">
        <v>152</v>
      </c>
      <c r="D157" s="51" t="s">
        <v>98</v>
      </c>
      <c r="E157" s="52" t="s">
        <v>6</v>
      </c>
      <c r="F157" s="52" t="s">
        <v>160</v>
      </c>
      <c r="G157" s="79">
        <v>103</v>
      </c>
      <c r="H157" s="79">
        <v>100.5</v>
      </c>
      <c r="I157" s="79">
        <v>100.4</v>
      </c>
      <c r="J157" s="79">
        <v>100.7</v>
      </c>
      <c r="K157" s="79">
        <v>101.3</v>
      </c>
      <c r="L157" s="79">
        <v>99.2</v>
      </c>
      <c r="M157" s="79">
        <v>605.1</v>
      </c>
      <c r="N157" s="80">
        <v>20</v>
      </c>
      <c r="O157" s="44"/>
      <c r="P157" s="2"/>
      <c r="Q157" s="79">
        <v>100.6</v>
      </c>
      <c r="R157" s="79">
        <v>101.6</v>
      </c>
      <c r="S157" s="79">
        <v>101.5</v>
      </c>
      <c r="T157" s="79">
        <v>101.9</v>
      </c>
      <c r="U157" s="79">
        <v>100.5</v>
      </c>
      <c r="V157" s="79">
        <v>103.1</v>
      </c>
      <c r="W157" s="79">
        <v>609.20000000000005</v>
      </c>
      <c r="X157" s="80">
        <v>20</v>
      </c>
      <c r="AA157" s="105">
        <f t="shared" si="3"/>
        <v>1214.3000000000002</v>
      </c>
    </row>
    <row r="158" spans="1:27" x14ac:dyDescent="0.35">
      <c r="A158" s="2">
        <v>20</v>
      </c>
      <c r="B158" s="49">
        <v>250</v>
      </c>
      <c r="C158" s="50" t="s">
        <v>388</v>
      </c>
      <c r="D158" s="51" t="s">
        <v>30</v>
      </c>
      <c r="E158" s="52" t="s">
        <v>6</v>
      </c>
      <c r="F158" s="52" t="s">
        <v>303</v>
      </c>
      <c r="G158" s="79">
        <v>100.9</v>
      </c>
      <c r="H158" s="79">
        <v>101.6</v>
      </c>
      <c r="I158" s="79">
        <v>103.6</v>
      </c>
      <c r="J158" s="79">
        <v>99.8</v>
      </c>
      <c r="K158" s="79">
        <v>101.4</v>
      </c>
      <c r="L158" s="79">
        <v>98.5</v>
      </c>
      <c r="M158" s="79">
        <v>605.79999999999995</v>
      </c>
      <c r="N158" s="80">
        <v>25</v>
      </c>
      <c r="O158" s="44"/>
      <c r="P158" s="2"/>
      <c r="Q158" s="79">
        <v>98.8</v>
      </c>
      <c r="R158" s="79">
        <v>98.2</v>
      </c>
      <c r="S158" s="79">
        <v>101.6</v>
      </c>
      <c r="T158" s="79">
        <v>103.5</v>
      </c>
      <c r="U158" s="79">
        <v>102.8</v>
      </c>
      <c r="V158" s="79">
        <v>103.6</v>
      </c>
      <c r="W158" s="79">
        <v>608.5</v>
      </c>
      <c r="X158" s="80">
        <v>25</v>
      </c>
      <c r="AA158" s="105">
        <f t="shared" si="3"/>
        <v>1214.3</v>
      </c>
    </row>
    <row r="159" spans="1:27" x14ac:dyDescent="0.35">
      <c r="A159" s="2">
        <v>21</v>
      </c>
      <c r="B159" s="49">
        <v>241</v>
      </c>
      <c r="C159" s="50" t="s">
        <v>570</v>
      </c>
      <c r="D159" s="51" t="s">
        <v>571</v>
      </c>
      <c r="E159" s="52" t="s">
        <v>349</v>
      </c>
      <c r="F159" s="52" t="s">
        <v>160</v>
      </c>
      <c r="G159" s="79">
        <v>97.5</v>
      </c>
      <c r="H159" s="79">
        <v>101.6</v>
      </c>
      <c r="I159" s="79">
        <v>100.8</v>
      </c>
      <c r="J159" s="79">
        <v>100.7</v>
      </c>
      <c r="K159" s="79">
        <v>102.7</v>
      </c>
      <c r="L159" s="79">
        <v>100.1</v>
      </c>
      <c r="M159" s="79">
        <v>603.4</v>
      </c>
      <c r="N159" s="80">
        <v>23</v>
      </c>
      <c r="O159" s="44"/>
      <c r="P159" s="2"/>
      <c r="Q159" s="79">
        <v>103.3</v>
      </c>
      <c r="R159" s="79">
        <v>100.2</v>
      </c>
      <c r="S159" s="79">
        <v>102.2</v>
      </c>
      <c r="T159" s="79">
        <v>100.7</v>
      </c>
      <c r="U159" s="79">
        <v>100.1</v>
      </c>
      <c r="V159" s="79">
        <v>103.9</v>
      </c>
      <c r="W159" s="79">
        <v>610.4</v>
      </c>
      <c r="X159" s="80">
        <v>27</v>
      </c>
      <c r="AA159" s="105">
        <f t="shared" si="3"/>
        <v>1213.8</v>
      </c>
    </row>
    <row r="160" spans="1:27" x14ac:dyDescent="0.35">
      <c r="A160" s="2">
        <v>22</v>
      </c>
      <c r="B160" s="49">
        <v>111</v>
      </c>
      <c r="C160" s="50" t="s">
        <v>64</v>
      </c>
      <c r="D160" s="51" t="s">
        <v>78</v>
      </c>
      <c r="E160" s="52" t="s">
        <v>629</v>
      </c>
      <c r="F160" s="59" t="s">
        <v>303</v>
      </c>
      <c r="G160" s="79">
        <v>103.4</v>
      </c>
      <c r="H160" s="79">
        <v>100.2</v>
      </c>
      <c r="I160" s="79">
        <v>98.1</v>
      </c>
      <c r="J160" s="79">
        <v>101</v>
      </c>
      <c r="K160" s="79">
        <v>96.9</v>
      </c>
      <c r="L160" s="79">
        <v>102.9</v>
      </c>
      <c r="M160" s="79">
        <v>602.5</v>
      </c>
      <c r="N160" s="80">
        <v>23</v>
      </c>
      <c r="O160" s="44"/>
      <c r="P160" s="2"/>
      <c r="Q160" s="79">
        <v>101.5</v>
      </c>
      <c r="R160" s="79">
        <v>103.2</v>
      </c>
      <c r="S160" s="79">
        <v>100.1</v>
      </c>
      <c r="T160" s="79">
        <v>102.2</v>
      </c>
      <c r="U160" s="79">
        <v>102.8</v>
      </c>
      <c r="V160" s="79">
        <v>100.9</v>
      </c>
      <c r="W160" s="79">
        <v>610.70000000000005</v>
      </c>
      <c r="X160" s="80">
        <v>23</v>
      </c>
      <c r="AA160" s="105">
        <f t="shared" si="3"/>
        <v>1213.2</v>
      </c>
    </row>
    <row r="161" spans="1:27" x14ac:dyDescent="0.35">
      <c r="A161" s="2">
        <v>23</v>
      </c>
      <c r="B161" s="49">
        <v>290</v>
      </c>
      <c r="C161" s="50" t="s">
        <v>90</v>
      </c>
      <c r="D161" s="51" t="s">
        <v>427</v>
      </c>
      <c r="E161" s="52" t="s">
        <v>6</v>
      </c>
      <c r="F161" s="52" t="s">
        <v>344</v>
      </c>
      <c r="G161" s="79">
        <v>99.1</v>
      </c>
      <c r="H161" s="79">
        <v>101.8</v>
      </c>
      <c r="I161" s="79">
        <v>99.9</v>
      </c>
      <c r="J161" s="79">
        <v>99.6</v>
      </c>
      <c r="K161" s="79">
        <v>102.9</v>
      </c>
      <c r="L161" s="79">
        <v>103.5</v>
      </c>
      <c r="M161" s="79">
        <v>606.79999999999995</v>
      </c>
      <c r="N161" s="80">
        <v>25</v>
      </c>
      <c r="O161" s="44"/>
      <c r="P161" s="2"/>
      <c r="Q161" s="79">
        <v>99</v>
      </c>
      <c r="R161" s="79">
        <v>100.7</v>
      </c>
      <c r="S161" s="79">
        <v>100.9</v>
      </c>
      <c r="T161" s="79">
        <v>101.7</v>
      </c>
      <c r="U161" s="79">
        <v>100.2</v>
      </c>
      <c r="V161" s="79">
        <v>103.8</v>
      </c>
      <c r="W161" s="79">
        <v>606.29999999999995</v>
      </c>
      <c r="X161" s="80">
        <v>29</v>
      </c>
      <c r="AA161" s="105">
        <f t="shared" si="3"/>
        <v>1213.0999999999999</v>
      </c>
    </row>
    <row r="162" spans="1:27" x14ac:dyDescent="0.35">
      <c r="A162" s="2">
        <v>24</v>
      </c>
      <c r="B162" s="49">
        <v>225</v>
      </c>
      <c r="C162" s="50" t="s">
        <v>630</v>
      </c>
      <c r="D162" s="51" t="s">
        <v>112</v>
      </c>
      <c r="E162" s="52" t="s">
        <v>37</v>
      </c>
      <c r="F162" s="52" t="s">
        <v>344</v>
      </c>
      <c r="G162" s="79">
        <v>102.5</v>
      </c>
      <c r="H162" s="79">
        <v>101.1</v>
      </c>
      <c r="I162" s="79">
        <v>99.9</v>
      </c>
      <c r="J162" s="79">
        <v>99.9</v>
      </c>
      <c r="K162" s="79">
        <v>98.6</v>
      </c>
      <c r="L162" s="79">
        <v>101</v>
      </c>
      <c r="M162" s="79">
        <v>603</v>
      </c>
      <c r="N162" s="80">
        <v>20</v>
      </c>
      <c r="O162" s="44"/>
      <c r="P162" s="2"/>
      <c r="Q162" s="79">
        <v>102</v>
      </c>
      <c r="R162" s="79">
        <v>100.1</v>
      </c>
      <c r="S162" s="79">
        <v>101</v>
      </c>
      <c r="T162" s="79">
        <v>103.7</v>
      </c>
      <c r="U162" s="79">
        <v>101.1</v>
      </c>
      <c r="V162" s="79">
        <v>101.5</v>
      </c>
      <c r="W162" s="79">
        <v>609.4</v>
      </c>
      <c r="X162" s="80">
        <v>25</v>
      </c>
      <c r="AA162" s="105">
        <f t="shared" si="3"/>
        <v>1212.4000000000001</v>
      </c>
    </row>
    <row r="163" spans="1:27" x14ac:dyDescent="0.35">
      <c r="A163" s="2">
        <v>25</v>
      </c>
      <c r="B163" s="49">
        <v>133</v>
      </c>
      <c r="C163" s="50" t="s">
        <v>395</v>
      </c>
      <c r="D163" s="51" t="s">
        <v>396</v>
      </c>
      <c r="E163" s="52" t="s">
        <v>37</v>
      </c>
      <c r="F163" s="52" t="s">
        <v>397</v>
      </c>
      <c r="G163" s="79">
        <v>99.5</v>
      </c>
      <c r="H163" s="79">
        <v>101.2</v>
      </c>
      <c r="I163" s="79">
        <v>103.6</v>
      </c>
      <c r="J163" s="79">
        <v>99.4</v>
      </c>
      <c r="K163" s="79">
        <v>102.4</v>
      </c>
      <c r="L163" s="79">
        <v>101.5</v>
      </c>
      <c r="M163" s="79">
        <v>607.6</v>
      </c>
      <c r="N163" s="80">
        <v>26</v>
      </c>
      <c r="O163" s="44"/>
      <c r="P163" s="2"/>
      <c r="Q163" s="79">
        <v>100.7</v>
      </c>
      <c r="R163" s="79">
        <v>101.5</v>
      </c>
      <c r="S163" s="79">
        <v>101.3</v>
      </c>
      <c r="T163" s="79">
        <v>100.9</v>
      </c>
      <c r="U163" s="79">
        <v>100.3</v>
      </c>
      <c r="V163" s="79">
        <v>99.9</v>
      </c>
      <c r="W163" s="79">
        <v>604.6</v>
      </c>
      <c r="X163" s="80">
        <v>24</v>
      </c>
      <c r="Y163" s="44"/>
      <c r="Z163" s="2"/>
      <c r="AA163" s="105">
        <f t="shared" si="3"/>
        <v>1212.2</v>
      </c>
    </row>
    <row r="164" spans="1:27" x14ac:dyDescent="0.35">
      <c r="A164" s="2">
        <v>26</v>
      </c>
      <c r="B164" s="49">
        <v>125</v>
      </c>
      <c r="C164" s="50" t="s">
        <v>43</v>
      </c>
      <c r="D164" s="51" t="s">
        <v>561</v>
      </c>
      <c r="E164" s="52" t="s">
        <v>6</v>
      </c>
      <c r="F164" s="52" t="s">
        <v>303</v>
      </c>
      <c r="G164" s="79">
        <v>99.8</v>
      </c>
      <c r="H164" s="79">
        <v>101.8</v>
      </c>
      <c r="I164" s="79">
        <v>101.2</v>
      </c>
      <c r="J164" s="79">
        <v>101.8</v>
      </c>
      <c r="K164" s="79">
        <v>100.8</v>
      </c>
      <c r="L164" s="79">
        <v>102</v>
      </c>
      <c r="M164" s="79">
        <v>607.4</v>
      </c>
      <c r="N164" s="80">
        <v>18</v>
      </c>
      <c r="O164" s="44"/>
      <c r="P164" s="2"/>
      <c r="Q164" s="79">
        <v>99.5</v>
      </c>
      <c r="R164" s="79">
        <v>99.8</v>
      </c>
      <c r="S164" s="79">
        <v>100.8</v>
      </c>
      <c r="T164" s="79">
        <v>101.4</v>
      </c>
      <c r="U164" s="79">
        <v>100.8</v>
      </c>
      <c r="V164" s="79">
        <v>99.8</v>
      </c>
      <c r="W164" s="79">
        <v>602.1</v>
      </c>
      <c r="X164" s="80">
        <v>17</v>
      </c>
      <c r="Y164" s="44"/>
      <c r="Z164" s="2"/>
      <c r="AA164" s="105">
        <f t="shared" si="3"/>
        <v>1209.5</v>
      </c>
    </row>
    <row r="165" spans="1:27" x14ac:dyDescent="0.35">
      <c r="A165" s="2">
        <v>27</v>
      </c>
      <c r="B165" s="49">
        <v>314</v>
      </c>
      <c r="C165" s="50" t="s">
        <v>13</v>
      </c>
      <c r="D165" s="51" t="s">
        <v>63</v>
      </c>
      <c r="E165" s="52" t="s">
        <v>6</v>
      </c>
      <c r="F165" s="52" t="s">
        <v>397</v>
      </c>
      <c r="G165" s="79">
        <v>100.6</v>
      </c>
      <c r="H165" s="79">
        <v>99.8</v>
      </c>
      <c r="I165" s="79">
        <v>98.1</v>
      </c>
      <c r="J165" s="79">
        <v>102.1</v>
      </c>
      <c r="K165" s="79">
        <v>101.1</v>
      </c>
      <c r="L165" s="79">
        <v>104.1</v>
      </c>
      <c r="M165" s="79">
        <v>605.79999999999995</v>
      </c>
      <c r="N165" s="80">
        <v>26</v>
      </c>
      <c r="O165" s="44"/>
      <c r="P165" s="2"/>
      <c r="Q165" s="79">
        <v>99.3</v>
      </c>
      <c r="R165" s="79">
        <v>99.9</v>
      </c>
      <c r="S165" s="79">
        <v>103.2</v>
      </c>
      <c r="T165" s="79">
        <v>101.8</v>
      </c>
      <c r="U165" s="79">
        <v>98.9</v>
      </c>
      <c r="V165" s="79">
        <v>99.8</v>
      </c>
      <c r="W165" s="79">
        <v>602.9</v>
      </c>
      <c r="X165" s="80">
        <v>18</v>
      </c>
      <c r="AA165" s="105">
        <f t="shared" si="3"/>
        <v>1208.6999999999998</v>
      </c>
    </row>
    <row r="166" spans="1:27" x14ac:dyDescent="0.35">
      <c r="A166" s="2">
        <v>28</v>
      </c>
      <c r="B166" s="49">
        <v>387</v>
      </c>
      <c r="C166" s="50" t="s">
        <v>80</v>
      </c>
      <c r="D166" s="51" t="s">
        <v>81</v>
      </c>
      <c r="E166" s="52" t="s">
        <v>37</v>
      </c>
      <c r="F166" s="52" t="s">
        <v>160</v>
      </c>
      <c r="G166" s="79">
        <v>98</v>
      </c>
      <c r="H166" s="79">
        <v>100.7</v>
      </c>
      <c r="I166" s="79">
        <v>100.6</v>
      </c>
      <c r="J166" s="79">
        <v>99.5</v>
      </c>
      <c r="K166" s="79">
        <v>101.9</v>
      </c>
      <c r="L166" s="79">
        <v>100.7</v>
      </c>
      <c r="M166" s="79">
        <v>601.4</v>
      </c>
      <c r="N166" s="80">
        <v>20</v>
      </c>
      <c r="O166" s="44"/>
      <c r="P166" s="2"/>
      <c r="Q166" s="79">
        <v>99.6</v>
      </c>
      <c r="R166" s="79">
        <v>101.3</v>
      </c>
      <c r="S166" s="79">
        <v>100.1</v>
      </c>
      <c r="T166" s="79">
        <v>100.2</v>
      </c>
      <c r="U166" s="79">
        <v>102.9</v>
      </c>
      <c r="V166" s="79">
        <v>101</v>
      </c>
      <c r="W166" s="79">
        <v>605.1</v>
      </c>
      <c r="X166" s="80">
        <v>26</v>
      </c>
      <c r="AA166" s="105">
        <f t="shared" si="3"/>
        <v>1206.5</v>
      </c>
    </row>
    <row r="167" spans="1:27" x14ac:dyDescent="0.35">
      <c r="A167" s="2">
        <v>29</v>
      </c>
      <c r="B167" s="49">
        <v>103</v>
      </c>
      <c r="C167" s="50" t="s">
        <v>43</v>
      </c>
      <c r="D167" s="51" t="s">
        <v>44</v>
      </c>
      <c r="E167" s="52" t="s">
        <v>37</v>
      </c>
      <c r="F167" s="52" t="s">
        <v>355</v>
      </c>
      <c r="G167" s="79">
        <v>102.3</v>
      </c>
      <c r="H167" s="79">
        <v>98.6</v>
      </c>
      <c r="I167" s="79">
        <v>101.5</v>
      </c>
      <c r="J167" s="79">
        <v>99.4</v>
      </c>
      <c r="K167" s="79">
        <v>101.7</v>
      </c>
      <c r="L167" s="79">
        <v>100</v>
      </c>
      <c r="M167" s="79">
        <v>603.5</v>
      </c>
      <c r="N167" s="80">
        <v>22</v>
      </c>
      <c r="O167" s="44"/>
      <c r="P167" s="2"/>
      <c r="Q167" s="79">
        <v>102.7</v>
      </c>
      <c r="R167" s="79">
        <v>100</v>
      </c>
      <c r="S167" s="79">
        <v>101.3</v>
      </c>
      <c r="T167" s="79">
        <v>100</v>
      </c>
      <c r="U167" s="79">
        <v>100.1</v>
      </c>
      <c r="V167" s="79">
        <v>98.8</v>
      </c>
      <c r="W167" s="79">
        <v>602.9</v>
      </c>
      <c r="X167" s="80">
        <v>22</v>
      </c>
      <c r="AA167" s="105">
        <f t="shared" si="3"/>
        <v>1206.4000000000001</v>
      </c>
    </row>
    <row r="168" spans="1:27" x14ac:dyDescent="0.35">
      <c r="A168" s="2">
        <v>30</v>
      </c>
      <c r="B168" s="49">
        <v>271</v>
      </c>
      <c r="C168" s="50" t="s">
        <v>23</v>
      </c>
      <c r="D168" s="51" t="s">
        <v>24</v>
      </c>
      <c r="E168" s="52" t="s">
        <v>6</v>
      </c>
      <c r="F168" s="52" t="s">
        <v>344</v>
      </c>
      <c r="G168" s="79">
        <v>101.3</v>
      </c>
      <c r="H168" s="79">
        <v>99.9</v>
      </c>
      <c r="I168" s="79">
        <v>101.4</v>
      </c>
      <c r="J168" s="79">
        <v>98.3</v>
      </c>
      <c r="K168" s="79">
        <v>101.4</v>
      </c>
      <c r="L168" s="79">
        <v>101.9</v>
      </c>
      <c r="M168" s="79">
        <v>604.20000000000005</v>
      </c>
      <c r="N168" s="80">
        <v>27</v>
      </c>
      <c r="O168" s="44"/>
      <c r="P168" s="2"/>
      <c r="Q168" s="79">
        <v>100.9</v>
      </c>
      <c r="R168" s="79">
        <v>100</v>
      </c>
      <c r="S168" s="79">
        <v>102.2</v>
      </c>
      <c r="T168" s="79">
        <v>100.1</v>
      </c>
      <c r="U168" s="79">
        <v>101.2</v>
      </c>
      <c r="V168" s="79">
        <v>97.8</v>
      </c>
      <c r="W168" s="79">
        <v>602.20000000000005</v>
      </c>
      <c r="X168" s="80">
        <v>26</v>
      </c>
      <c r="AA168" s="105">
        <f t="shared" si="3"/>
        <v>1206.4000000000001</v>
      </c>
    </row>
    <row r="169" spans="1:27" x14ac:dyDescent="0.35">
      <c r="A169" s="2">
        <v>31</v>
      </c>
      <c r="B169" s="49">
        <v>281</v>
      </c>
      <c r="C169" s="50" t="s">
        <v>92</v>
      </c>
      <c r="D169" s="51" t="s">
        <v>72</v>
      </c>
      <c r="E169" s="52" t="s">
        <v>611</v>
      </c>
      <c r="F169" s="52" t="s">
        <v>344</v>
      </c>
      <c r="G169" s="79">
        <v>97.3</v>
      </c>
      <c r="H169" s="79">
        <v>99.7</v>
      </c>
      <c r="I169" s="79">
        <v>96.6</v>
      </c>
      <c r="J169" s="79">
        <v>101.7</v>
      </c>
      <c r="K169" s="79">
        <v>95.8</v>
      </c>
      <c r="L169" s="79">
        <v>97.9</v>
      </c>
      <c r="M169" s="79">
        <v>589</v>
      </c>
      <c r="N169" s="80">
        <v>15</v>
      </c>
      <c r="O169" s="44"/>
      <c r="P169" s="2"/>
      <c r="Q169" s="79">
        <v>101.6</v>
      </c>
      <c r="R169" s="79">
        <v>104.2</v>
      </c>
      <c r="S169" s="79">
        <v>102.9</v>
      </c>
      <c r="T169" s="79">
        <v>100.8</v>
      </c>
      <c r="U169" s="79">
        <v>101.8</v>
      </c>
      <c r="V169" s="79">
        <v>101.7</v>
      </c>
      <c r="W169" s="79">
        <v>613</v>
      </c>
      <c r="X169" s="80">
        <v>28</v>
      </c>
      <c r="AA169" s="105">
        <f t="shared" si="3"/>
        <v>1202</v>
      </c>
    </row>
    <row r="170" spans="1:27" x14ac:dyDescent="0.35">
      <c r="A170" s="2">
        <v>32</v>
      </c>
      <c r="B170" s="49">
        <v>330</v>
      </c>
      <c r="C170" s="50" t="s">
        <v>64</v>
      </c>
      <c r="D170" s="51" t="s">
        <v>97</v>
      </c>
      <c r="E170" s="52" t="s">
        <v>70</v>
      </c>
      <c r="F170" s="52" t="s">
        <v>303</v>
      </c>
      <c r="G170" s="79">
        <v>98.8</v>
      </c>
      <c r="H170" s="79">
        <v>98.6</v>
      </c>
      <c r="I170" s="79">
        <v>103.8</v>
      </c>
      <c r="J170" s="79">
        <v>98.8</v>
      </c>
      <c r="K170" s="79">
        <v>101</v>
      </c>
      <c r="L170" s="79">
        <v>99.1</v>
      </c>
      <c r="M170" s="79">
        <v>600.1</v>
      </c>
      <c r="N170" s="80">
        <v>13</v>
      </c>
      <c r="O170" s="44"/>
      <c r="P170" s="2"/>
      <c r="Q170" s="79">
        <v>99.9</v>
      </c>
      <c r="R170" s="79">
        <v>99.8</v>
      </c>
      <c r="S170" s="79">
        <v>99.7</v>
      </c>
      <c r="T170" s="79">
        <v>102.8</v>
      </c>
      <c r="U170" s="79">
        <v>100.8</v>
      </c>
      <c r="V170" s="79">
        <v>98.2</v>
      </c>
      <c r="W170" s="79">
        <v>601.20000000000005</v>
      </c>
      <c r="X170" s="80">
        <v>22</v>
      </c>
      <c r="AA170" s="105">
        <f t="shared" si="3"/>
        <v>1201.3000000000002</v>
      </c>
    </row>
    <row r="171" spans="1:27" x14ac:dyDescent="0.35">
      <c r="A171" s="2">
        <v>33</v>
      </c>
      <c r="B171" s="49">
        <v>244</v>
      </c>
      <c r="C171" s="50" t="s">
        <v>13</v>
      </c>
      <c r="D171" s="51" t="s">
        <v>89</v>
      </c>
      <c r="E171" s="52" t="s">
        <v>6</v>
      </c>
      <c r="F171" s="52" t="s">
        <v>355</v>
      </c>
      <c r="G171" s="79">
        <v>98.3</v>
      </c>
      <c r="H171" s="79">
        <v>101.4</v>
      </c>
      <c r="I171" s="79">
        <v>100.3</v>
      </c>
      <c r="J171" s="79">
        <v>101</v>
      </c>
      <c r="K171" s="79">
        <v>98.8</v>
      </c>
      <c r="L171" s="79">
        <v>101.2</v>
      </c>
      <c r="M171" s="79">
        <v>601</v>
      </c>
      <c r="N171" s="80">
        <v>24</v>
      </c>
      <c r="O171" s="44"/>
      <c r="P171" s="2"/>
      <c r="Q171" s="79">
        <v>99.9</v>
      </c>
      <c r="R171" s="79">
        <v>102.3</v>
      </c>
      <c r="S171" s="79">
        <v>99.7</v>
      </c>
      <c r="T171" s="79">
        <v>101</v>
      </c>
      <c r="U171" s="79">
        <v>99.1</v>
      </c>
      <c r="V171" s="79">
        <v>98</v>
      </c>
      <c r="W171" s="79">
        <v>600</v>
      </c>
      <c r="X171" s="80">
        <v>18</v>
      </c>
      <c r="AA171" s="105">
        <f t="shared" si="3"/>
        <v>1201</v>
      </c>
    </row>
    <row r="172" spans="1:27" x14ac:dyDescent="0.35">
      <c r="A172" s="2">
        <v>34</v>
      </c>
      <c r="B172" s="49">
        <v>156</v>
      </c>
      <c r="C172" s="50" t="s">
        <v>15</v>
      </c>
      <c r="D172" s="51" t="s">
        <v>16</v>
      </c>
      <c r="E172" s="52" t="s">
        <v>6</v>
      </c>
      <c r="F172" s="52" t="s">
        <v>344</v>
      </c>
      <c r="G172" s="79">
        <v>101.8</v>
      </c>
      <c r="H172" s="79">
        <v>101.1</v>
      </c>
      <c r="I172" s="79">
        <v>99.5</v>
      </c>
      <c r="J172" s="79">
        <v>99.9</v>
      </c>
      <c r="K172" s="79">
        <v>97.5</v>
      </c>
      <c r="L172" s="79">
        <v>98.4</v>
      </c>
      <c r="M172" s="79">
        <v>598.20000000000005</v>
      </c>
      <c r="N172" s="80">
        <v>20</v>
      </c>
      <c r="O172" s="44"/>
      <c r="P172" s="2"/>
      <c r="Q172" s="79">
        <v>99.5</v>
      </c>
      <c r="R172" s="79">
        <v>97.8</v>
      </c>
      <c r="S172" s="79">
        <v>98.5</v>
      </c>
      <c r="T172" s="79">
        <v>101.7</v>
      </c>
      <c r="U172" s="79">
        <v>100.1</v>
      </c>
      <c r="V172" s="79">
        <v>102</v>
      </c>
      <c r="W172" s="79">
        <v>599.6</v>
      </c>
      <c r="X172" s="80">
        <v>21</v>
      </c>
      <c r="AA172" s="105">
        <f t="shared" si="3"/>
        <v>1197.8000000000002</v>
      </c>
    </row>
    <row r="173" spans="1:27" x14ac:dyDescent="0.35">
      <c r="A173" s="2">
        <v>35</v>
      </c>
      <c r="B173" s="49">
        <v>138</v>
      </c>
      <c r="C173" s="50" t="s">
        <v>21</v>
      </c>
      <c r="D173" s="51" t="s">
        <v>22</v>
      </c>
      <c r="E173" s="52" t="s">
        <v>6</v>
      </c>
      <c r="F173" s="52" t="s">
        <v>355</v>
      </c>
      <c r="G173" s="79">
        <v>98.3</v>
      </c>
      <c r="H173" s="79">
        <v>99.2</v>
      </c>
      <c r="I173" s="79">
        <v>98.8</v>
      </c>
      <c r="J173" s="79">
        <v>98.3</v>
      </c>
      <c r="K173" s="79">
        <v>98.5</v>
      </c>
      <c r="L173" s="79">
        <v>100.3</v>
      </c>
      <c r="M173" s="79">
        <v>593.4</v>
      </c>
      <c r="N173" s="80">
        <v>15</v>
      </c>
      <c r="O173" s="44"/>
      <c r="P173" s="2"/>
      <c r="Q173" s="79">
        <v>100.7</v>
      </c>
      <c r="R173" s="79">
        <v>99.7</v>
      </c>
      <c r="S173" s="79">
        <v>97.8</v>
      </c>
      <c r="T173" s="79">
        <v>101.6</v>
      </c>
      <c r="U173" s="79">
        <v>101.2</v>
      </c>
      <c r="V173" s="79">
        <v>100.1</v>
      </c>
      <c r="W173" s="79">
        <v>601.1</v>
      </c>
      <c r="X173" s="80">
        <v>21</v>
      </c>
      <c r="AA173" s="105">
        <f t="shared" si="3"/>
        <v>1194.5</v>
      </c>
    </row>
    <row r="174" spans="1:27" x14ac:dyDescent="0.35">
      <c r="A174" s="2">
        <v>36</v>
      </c>
      <c r="B174" s="49">
        <v>318</v>
      </c>
      <c r="C174" s="50" t="s">
        <v>99</v>
      </c>
      <c r="D174" s="51" t="s">
        <v>100</v>
      </c>
      <c r="E174" s="52" t="s">
        <v>37</v>
      </c>
      <c r="F174" s="52" t="s">
        <v>397</v>
      </c>
      <c r="G174" s="79">
        <v>99.9</v>
      </c>
      <c r="H174" s="79">
        <v>100.9</v>
      </c>
      <c r="I174" s="79">
        <v>98.4</v>
      </c>
      <c r="J174" s="79">
        <v>99.2</v>
      </c>
      <c r="K174" s="79">
        <v>100.7</v>
      </c>
      <c r="L174" s="79">
        <v>99.2</v>
      </c>
      <c r="M174" s="79">
        <v>598.29999999999995</v>
      </c>
      <c r="N174" s="80">
        <v>19</v>
      </c>
      <c r="O174" s="44"/>
      <c r="P174" s="2"/>
      <c r="Q174" s="79">
        <v>102.6</v>
      </c>
      <c r="R174" s="79">
        <v>101.7</v>
      </c>
      <c r="S174" s="79">
        <v>97.2</v>
      </c>
      <c r="T174" s="79">
        <v>96.4</v>
      </c>
      <c r="U174" s="79">
        <v>99.2</v>
      </c>
      <c r="V174" s="79">
        <v>98</v>
      </c>
      <c r="W174" s="79">
        <v>595.1</v>
      </c>
      <c r="X174" s="80">
        <v>19</v>
      </c>
      <c r="AA174" s="105">
        <f t="shared" si="3"/>
        <v>1193.4000000000001</v>
      </c>
    </row>
    <row r="175" spans="1:27" x14ac:dyDescent="0.35">
      <c r="A175" s="2">
        <v>37</v>
      </c>
      <c r="B175" s="49">
        <v>327</v>
      </c>
      <c r="C175" s="50" t="s">
        <v>48</v>
      </c>
      <c r="D175" s="51" t="s">
        <v>403</v>
      </c>
      <c r="E175" s="52" t="s">
        <v>37</v>
      </c>
      <c r="F175" s="52" t="s">
        <v>160</v>
      </c>
      <c r="G175" s="79">
        <v>96.8</v>
      </c>
      <c r="H175" s="79">
        <v>97.9</v>
      </c>
      <c r="I175" s="79">
        <v>96.6</v>
      </c>
      <c r="J175" s="79">
        <v>103.1</v>
      </c>
      <c r="K175" s="79">
        <v>99.3</v>
      </c>
      <c r="L175" s="79">
        <v>100</v>
      </c>
      <c r="M175" s="79">
        <v>593.70000000000005</v>
      </c>
      <c r="N175" s="80">
        <v>18</v>
      </c>
      <c r="O175" s="44"/>
      <c r="P175" s="2"/>
      <c r="Q175" s="79">
        <v>101.3</v>
      </c>
      <c r="R175" s="79">
        <v>100.7</v>
      </c>
      <c r="S175" s="79">
        <v>99.8</v>
      </c>
      <c r="T175" s="79">
        <v>98.1</v>
      </c>
      <c r="U175" s="79">
        <v>103</v>
      </c>
      <c r="V175" s="79">
        <v>96.5</v>
      </c>
      <c r="W175" s="79">
        <v>599.4</v>
      </c>
      <c r="X175" s="80">
        <v>20</v>
      </c>
      <c r="AA175" s="105">
        <f t="shared" si="3"/>
        <v>1193.0999999999999</v>
      </c>
    </row>
    <row r="176" spans="1:27" x14ac:dyDescent="0.35">
      <c r="A176" s="2">
        <v>38</v>
      </c>
      <c r="B176" s="49">
        <v>380</v>
      </c>
      <c r="C176" s="50" t="s">
        <v>103</v>
      </c>
      <c r="D176" s="51" t="s">
        <v>104</v>
      </c>
      <c r="E176" s="52" t="s">
        <v>37</v>
      </c>
      <c r="F176" s="52" t="s">
        <v>344</v>
      </c>
      <c r="G176" s="79">
        <v>99.9</v>
      </c>
      <c r="H176" s="79">
        <v>103.6</v>
      </c>
      <c r="I176" s="79">
        <v>96.7</v>
      </c>
      <c r="J176" s="79">
        <v>99.6</v>
      </c>
      <c r="K176" s="79">
        <v>101.9</v>
      </c>
      <c r="L176" s="79">
        <v>97.6</v>
      </c>
      <c r="M176" s="79">
        <v>599.29999999999995</v>
      </c>
      <c r="N176" s="80">
        <v>22</v>
      </c>
      <c r="O176" s="44"/>
      <c r="P176" s="2"/>
      <c r="Q176" s="79">
        <v>101.3</v>
      </c>
      <c r="R176" s="79">
        <v>101</v>
      </c>
      <c r="S176" s="79">
        <v>96.8</v>
      </c>
      <c r="T176" s="79">
        <v>99.6</v>
      </c>
      <c r="U176" s="79">
        <v>97</v>
      </c>
      <c r="V176" s="79">
        <v>98.1</v>
      </c>
      <c r="W176" s="79">
        <v>593.79999999999995</v>
      </c>
      <c r="X176" s="80">
        <v>14</v>
      </c>
      <c r="AA176" s="105">
        <f t="shared" si="3"/>
        <v>1193.0999999999999</v>
      </c>
    </row>
    <row r="177" spans="1:27" x14ac:dyDescent="0.35">
      <c r="A177" s="2">
        <v>39</v>
      </c>
      <c r="B177" s="49">
        <v>166</v>
      </c>
      <c r="C177" s="50" t="s">
        <v>116</v>
      </c>
      <c r="D177" s="51" t="s">
        <v>398</v>
      </c>
      <c r="E177" s="52" t="s">
        <v>37</v>
      </c>
      <c r="F177" s="52" t="s">
        <v>355</v>
      </c>
      <c r="G177" s="79">
        <v>99</v>
      </c>
      <c r="H177" s="79">
        <v>101.1</v>
      </c>
      <c r="I177" s="79">
        <v>98.2</v>
      </c>
      <c r="J177" s="79">
        <v>98.7</v>
      </c>
      <c r="K177" s="79">
        <v>97.9</v>
      </c>
      <c r="L177" s="79">
        <v>101.6</v>
      </c>
      <c r="M177" s="79">
        <v>596.5</v>
      </c>
      <c r="N177" s="80">
        <v>16</v>
      </c>
      <c r="O177" s="44"/>
      <c r="P177" s="2"/>
      <c r="Q177" s="79">
        <v>94.1</v>
      </c>
      <c r="R177" s="79">
        <v>99.5</v>
      </c>
      <c r="S177" s="79">
        <v>99.5</v>
      </c>
      <c r="T177" s="79">
        <v>102.1</v>
      </c>
      <c r="U177" s="79">
        <v>98.6</v>
      </c>
      <c r="V177" s="79">
        <v>100.2</v>
      </c>
      <c r="W177" s="79">
        <v>594</v>
      </c>
      <c r="X177" s="80">
        <v>18</v>
      </c>
      <c r="AA177" s="105">
        <f t="shared" si="3"/>
        <v>1190.5</v>
      </c>
    </row>
    <row r="178" spans="1:27" x14ac:dyDescent="0.35">
      <c r="A178" s="2">
        <v>40</v>
      </c>
      <c r="B178" s="49">
        <v>358</v>
      </c>
      <c r="C178" s="50" t="s">
        <v>90</v>
      </c>
      <c r="D178" s="51" t="s">
        <v>580</v>
      </c>
      <c r="E178" s="52" t="s">
        <v>611</v>
      </c>
      <c r="F178" s="52" t="s">
        <v>355</v>
      </c>
      <c r="G178" s="79">
        <v>95.6</v>
      </c>
      <c r="H178" s="79">
        <v>97.3</v>
      </c>
      <c r="I178" s="79">
        <v>100.4</v>
      </c>
      <c r="J178" s="79">
        <v>97.4</v>
      </c>
      <c r="K178" s="79">
        <v>101.1</v>
      </c>
      <c r="L178" s="79">
        <v>99.5</v>
      </c>
      <c r="M178" s="79">
        <v>591.29999999999995</v>
      </c>
      <c r="N178" s="80">
        <v>16</v>
      </c>
      <c r="O178" s="44"/>
      <c r="P178" s="2"/>
      <c r="Q178" s="79">
        <v>96.7</v>
      </c>
      <c r="R178" s="79">
        <v>100</v>
      </c>
      <c r="S178" s="79">
        <v>99.4</v>
      </c>
      <c r="T178" s="79">
        <v>100.2</v>
      </c>
      <c r="U178" s="79">
        <v>99.6</v>
      </c>
      <c r="V178" s="79">
        <v>98.3</v>
      </c>
      <c r="W178" s="79">
        <v>594.20000000000005</v>
      </c>
      <c r="X178" s="80">
        <v>17</v>
      </c>
      <c r="AA178" s="105">
        <f t="shared" si="3"/>
        <v>1185.5</v>
      </c>
    </row>
    <row r="179" spans="1:27" x14ac:dyDescent="0.35">
      <c r="A179" s="2">
        <v>41</v>
      </c>
      <c r="B179" s="49">
        <v>338</v>
      </c>
      <c r="C179" s="50" t="s">
        <v>32</v>
      </c>
      <c r="D179" s="51" t="s">
        <v>378</v>
      </c>
      <c r="E179" s="52" t="s">
        <v>37</v>
      </c>
      <c r="F179" s="52" t="s">
        <v>397</v>
      </c>
      <c r="G179" s="79">
        <v>99.6</v>
      </c>
      <c r="H179" s="79">
        <v>101</v>
      </c>
      <c r="I179" s="79">
        <v>100.6</v>
      </c>
      <c r="J179" s="79">
        <v>98.8</v>
      </c>
      <c r="K179" s="79">
        <v>98.9</v>
      </c>
      <c r="L179" s="79">
        <v>102.5</v>
      </c>
      <c r="M179" s="79">
        <v>601.4</v>
      </c>
      <c r="N179" s="80">
        <v>17</v>
      </c>
      <c r="O179" s="44"/>
      <c r="P179" s="2"/>
      <c r="Q179" s="79">
        <v>99.2</v>
      </c>
      <c r="R179" s="79">
        <v>95.9</v>
      </c>
      <c r="S179" s="79">
        <v>98.3</v>
      </c>
      <c r="T179" s="79">
        <v>93.9</v>
      </c>
      <c r="U179" s="79">
        <v>101.2</v>
      </c>
      <c r="V179" s="79">
        <v>94.6</v>
      </c>
      <c r="W179" s="79">
        <v>583.1</v>
      </c>
      <c r="X179" s="80">
        <v>17</v>
      </c>
      <c r="AA179" s="105">
        <f t="shared" si="3"/>
        <v>1184.5</v>
      </c>
    </row>
    <row r="180" spans="1:27" x14ac:dyDescent="0.35">
      <c r="A180" s="2">
        <v>42</v>
      </c>
      <c r="B180" s="49">
        <v>325</v>
      </c>
      <c r="C180" s="50" t="s">
        <v>9</v>
      </c>
      <c r="D180" s="51" t="s">
        <v>402</v>
      </c>
      <c r="E180" s="52" t="s">
        <v>37</v>
      </c>
      <c r="F180" s="52" t="s">
        <v>355</v>
      </c>
      <c r="G180" s="79">
        <v>99.5</v>
      </c>
      <c r="H180" s="79">
        <v>101.9</v>
      </c>
      <c r="I180" s="79">
        <v>98.3</v>
      </c>
      <c r="J180" s="79">
        <v>96.6</v>
      </c>
      <c r="K180" s="79">
        <v>96.4</v>
      </c>
      <c r="L180" s="79">
        <v>99.5</v>
      </c>
      <c r="M180" s="79">
        <v>592.20000000000005</v>
      </c>
      <c r="N180" s="80">
        <v>21</v>
      </c>
      <c r="O180" s="44"/>
      <c r="P180" s="2"/>
      <c r="Q180" s="79">
        <v>97.8</v>
      </c>
      <c r="R180" s="79">
        <v>96.2</v>
      </c>
      <c r="S180" s="79">
        <v>97.2</v>
      </c>
      <c r="T180" s="79">
        <v>98</v>
      </c>
      <c r="U180" s="79">
        <v>99.6</v>
      </c>
      <c r="V180" s="79">
        <v>101.5</v>
      </c>
      <c r="W180" s="79">
        <v>590.29999999999995</v>
      </c>
      <c r="X180" s="80">
        <v>17</v>
      </c>
      <c r="AA180" s="105">
        <f t="shared" si="3"/>
        <v>1182.5</v>
      </c>
    </row>
    <row r="181" spans="1:27" x14ac:dyDescent="0.35">
      <c r="A181" s="2">
        <v>43</v>
      </c>
      <c r="B181" s="49">
        <v>246</v>
      </c>
      <c r="C181" s="50" t="s">
        <v>382</v>
      </c>
      <c r="D181" s="51" t="s">
        <v>399</v>
      </c>
      <c r="E181" s="52" t="s">
        <v>37</v>
      </c>
      <c r="F181" s="52" t="s">
        <v>344</v>
      </c>
      <c r="G181" s="79">
        <v>95.6</v>
      </c>
      <c r="H181" s="79">
        <v>100.1</v>
      </c>
      <c r="I181" s="79">
        <v>98</v>
      </c>
      <c r="J181" s="79">
        <v>99.9</v>
      </c>
      <c r="K181" s="79">
        <v>100.9</v>
      </c>
      <c r="L181" s="79">
        <v>96.4</v>
      </c>
      <c r="M181" s="79">
        <v>590.9</v>
      </c>
      <c r="N181" s="80">
        <v>16</v>
      </c>
      <c r="O181" s="44"/>
      <c r="P181" s="2"/>
      <c r="Q181" s="79">
        <v>98.2</v>
      </c>
      <c r="R181" s="79">
        <v>99.9</v>
      </c>
      <c r="S181" s="79">
        <v>101.2</v>
      </c>
      <c r="T181" s="79">
        <v>96.6</v>
      </c>
      <c r="U181" s="79">
        <v>97.1</v>
      </c>
      <c r="V181" s="79">
        <v>97.9</v>
      </c>
      <c r="W181" s="79">
        <v>590.9</v>
      </c>
      <c r="X181" s="80">
        <v>14</v>
      </c>
      <c r="AA181" s="105">
        <f t="shared" si="3"/>
        <v>1181.8</v>
      </c>
    </row>
    <row r="182" spans="1:27" x14ac:dyDescent="0.35">
      <c r="A182" s="2">
        <v>44</v>
      </c>
      <c r="B182" s="49">
        <v>162</v>
      </c>
      <c r="C182" s="50" t="s">
        <v>400</v>
      </c>
      <c r="D182" s="51" t="s">
        <v>401</v>
      </c>
      <c r="E182" s="52" t="s">
        <v>37</v>
      </c>
      <c r="F182" s="52" t="s">
        <v>355</v>
      </c>
      <c r="G182" s="79">
        <v>98.7</v>
      </c>
      <c r="H182" s="79">
        <v>98.2</v>
      </c>
      <c r="I182" s="79">
        <v>100</v>
      </c>
      <c r="J182" s="79">
        <v>98.7</v>
      </c>
      <c r="K182" s="79">
        <v>97.8</v>
      </c>
      <c r="L182" s="79">
        <v>98.6</v>
      </c>
      <c r="M182" s="79">
        <v>592</v>
      </c>
      <c r="N182" s="80">
        <v>19</v>
      </c>
      <c r="O182" s="44"/>
      <c r="P182" s="2"/>
      <c r="Q182" s="79">
        <v>95.2</v>
      </c>
      <c r="R182" s="79">
        <v>98.2</v>
      </c>
      <c r="S182" s="79">
        <v>96.9</v>
      </c>
      <c r="T182" s="79">
        <v>97.3</v>
      </c>
      <c r="U182" s="79">
        <v>97.9</v>
      </c>
      <c r="V182" s="79">
        <v>96.3</v>
      </c>
      <c r="W182" s="79">
        <v>581.79999999999995</v>
      </c>
      <c r="X182" s="80">
        <v>13</v>
      </c>
      <c r="AA182" s="105">
        <f t="shared" si="3"/>
        <v>1173.8</v>
      </c>
    </row>
    <row r="183" spans="1:27" x14ac:dyDescent="0.35">
      <c r="A183" s="2">
        <v>45</v>
      </c>
      <c r="B183" s="49">
        <v>328</v>
      </c>
      <c r="C183" s="50" t="s">
        <v>130</v>
      </c>
      <c r="D183" s="51" t="s">
        <v>377</v>
      </c>
      <c r="E183" s="52" t="s">
        <v>37</v>
      </c>
      <c r="F183" s="52" t="s">
        <v>303</v>
      </c>
      <c r="G183" s="79">
        <v>97.4</v>
      </c>
      <c r="H183" s="79">
        <v>99.2</v>
      </c>
      <c r="I183" s="79">
        <v>99.4</v>
      </c>
      <c r="J183" s="79">
        <v>99.2</v>
      </c>
      <c r="K183" s="79">
        <v>98.5</v>
      </c>
      <c r="L183" s="79">
        <v>92.3</v>
      </c>
      <c r="M183" s="79">
        <v>586</v>
      </c>
      <c r="N183" s="80">
        <v>10</v>
      </c>
      <c r="O183" s="44"/>
      <c r="P183" s="2"/>
      <c r="Q183" s="79">
        <v>96.5</v>
      </c>
      <c r="R183" s="79">
        <v>96.6</v>
      </c>
      <c r="S183" s="79">
        <v>100.5</v>
      </c>
      <c r="T183" s="79">
        <v>97.4</v>
      </c>
      <c r="U183" s="79">
        <v>98.8</v>
      </c>
      <c r="V183" s="79">
        <v>95.6</v>
      </c>
      <c r="W183" s="79">
        <v>585.4</v>
      </c>
      <c r="X183" s="80">
        <v>13</v>
      </c>
      <c r="AA183" s="105">
        <f t="shared" si="3"/>
        <v>1171.4000000000001</v>
      </c>
    </row>
    <row r="184" spans="1:27" x14ac:dyDescent="0.35">
      <c r="A184" s="2">
        <v>46</v>
      </c>
      <c r="B184" s="49">
        <v>339</v>
      </c>
      <c r="C184" s="50" t="s">
        <v>113</v>
      </c>
      <c r="D184" s="51" t="s">
        <v>114</v>
      </c>
      <c r="E184" s="52" t="s">
        <v>37</v>
      </c>
      <c r="F184" s="52" t="s">
        <v>355</v>
      </c>
      <c r="G184" s="79">
        <v>97.2</v>
      </c>
      <c r="H184" s="79">
        <v>99.3</v>
      </c>
      <c r="I184" s="79">
        <v>93.3</v>
      </c>
      <c r="J184" s="79">
        <v>96.4</v>
      </c>
      <c r="K184" s="79">
        <v>97.7</v>
      </c>
      <c r="L184" s="79">
        <v>98.1</v>
      </c>
      <c r="M184" s="79">
        <v>582</v>
      </c>
      <c r="N184" s="80">
        <v>13</v>
      </c>
      <c r="O184" s="44"/>
      <c r="P184" s="2"/>
      <c r="Q184" s="79">
        <v>95.3</v>
      </c>
      <c r="R184" s="79">
        <v>94.8</v>
      </c>
      <c r="S184" s="79">
        <v>100.5</v>
      </c>
      <c r="T184" s="79">
        <v>95.3</v>
      </c>
      <c r="U184" s="79">
        <v>91.7</v>
      </c>
      <c r="V184" s="79">
        <v>95.9</v>
      </c>
      <c r="W184" s="79">
        <v>573.5</v>
      </c>
      <c r="X184" s="80">
        <v>9</v>
      </c>
      <c r="AA184" s="105">
        <f t="shared" si="3"/>
        <v>1155.5</v>
      </c>
    </row>
    <row r="185" spans="1:27" x14ac:dyDescent="0.35">
      <c r="A185" s="2">
        <v>47</v>
      </c>
      <c r="B185" s="49">
        <v>298</v>
      </c>
      <c r="C185" s="50" t="s">
        <v>130</v>
      </c>
      <c r="D185" s="51" t="s">
        <v>131</v>
      </c>
      <c r="E185" s="52" t="s">
        <v>70</v>
      </c>
      <c r="F185" s="52" t="s">
        <v>355</v>
      </c>
      <c r="G185" s="79">
        <v>91.7</v>
      </c>
      <c r="H185" s="79">
        <v>93.7</v>
      </c>
      <c r="I185" s="79">
        <v>97</v>
      </c>
      <c r="J185" s="79">
        <v>101.2</v>
      </c>
      <c r="K185" s="79">
        <v>89.2</v>
      </c>
      <c r="L185" s="79">
        <v>96.7</v>
      </c>
      <c r="M185" s="79">
        <v>569.5</v>
      </c>
      <c r="N185" s="80">
        <v>10</v>
      </c>
      <c r="O185" s="44"/>
      <c r="P185" s="2"/>
      <c r="Q185" s="79">
        <v>92.6</v>
      </c>
      <c r="R185" s="79">
        <v>98</v>
      </c>
      <c r="S185" s="79">
        <v>94.8</v>
      </c>
      <c r="T185" s="79">
        <v>94</v>
      </c>
      <c r="U185" s="79">
        <v>96.9</v>
      </c>
      <c r="V185" s="79">
        <v>92.6</v>
      </c>
      <c r="W185" s="79">
        <v>568.9</v>
      </c>
      <c r="X185" s="80">
        <v>6</v>
      </c>
      <c r="AA185" s="105">
        <f t="shared" si="3"/>
        <v>1138.4000000000001</v>
      </c>
    </row>
    <row r="186" spans="1:27" x14ac:dyDescent="0.35">
      <c r="A186" s="2">
        <v>48</v>
      </c>
      <c r="B186" s="49">
        <v>228</v>
      </c>
      <c r="C186" s="50" t="s">
        <v>376</v>
      </c>
      <c r="D186" s="51" t="s">
        <v>50</v>
      </c>
      <c r="E186" s="52" t="s">
        <v>6</v>
      </c>
      <c r="F186" s="52" t="s">
        <v>344</v>
      </c>
      <c r="G186" s="79">
        <v>100.4</v>
      </c>
      <c r="H186" s="79">
        <v>102.3</v>
      </c>
      <c r="I186" s="79">
        <v>95.4</v>
      </c>
      <c r="J186" s="79">
        <v>96.2</v>
      </c>
      <c r="K186" s="79">
        <v>97.3</v>
      </c>
      <c r="L186" s="79">
        <v>96.9</v>
      </c>
      <c r="M186" s="79">
        <v>588.5</v>
      </c>
      <c r="N186" s="80">
        <v>15</v>
      </c>
      <c r="O186" s="44"/>
      <c r="P186" s="2"/>
      <c r="Q186" s="79"/>
      <c r="R186" s="79"/>
      <c r="S186" s="79"/>
      <c r="T186" s="79"/>
      <c r="U186" s="79"/>
      <c r="V186" s="79"/>
      <c r="W186" s="79" t="s">
        <v>706</v>
      </c>
      <c r="X186" s="80"/>
      <c r="AA186" s="44">
        <v>588.5</v>
      </c>
    </row>
    <row r="187" spans="1:27" x14ac:dyDescent="0.35">
      <c r="A187" s="2"/>
      <c r="B187" s="49"/>
      <c r="C187" s="50"/>
      <c r="D187" s="51"/>
      <c r="E187" s="52"/>
      <c r="F187" s="52"/>
      <c r="G187" s="79"/>
      <c r="H187" s="79"/>
      <c r="I187" s="79"/>
      <c r="J187" s="79"/>
      <c r="K187" s="79"/>
      <c r="L187" s="79"/>
      <c r="M187" s="79"/>
      <c r="N187" s="80"/>
      <c r="O187" s="44"/>
      <c r="P187" s="2"/>
      <c r="Q187" s="79"/>
      <c r="R187" s="79"/>
      <c r="S187" s="79"/>
      <c r="T187" s="79"/>
      <c r="U187" s="79"/>
      <c r="V187" s="79"/>
      <c r="W187" s="79"/>
      <c r="X187" s="80"/>
      <c r="AA187" s="44"/>
    </row>
    <row r="188" spans="1:27" x14ac:dyDescent="0.35">
      <c r="A188" s="2"/>
      <c r="B188" s="49"/>
      <c r="C188" s="50"/>
      <c r="D188" s="51"/>
      <c r="E188" s="52"/>
      <c r="F188" s="52"/>
      <c r="G188" s="79"/>
      <c r="H188" s="79"/>
      <c r="I188" s="79"/>
      <c r="J188" s="79"/>
      <c r="K188" s="79"/>
      <c r="L188" s="79"/>
      <c r="M188" s="79"/>
      <c r="N188" s="80"/>
      <c r="O188" s="44"/>
      <c r="P188" s="2"/>
      <c r="Q188" s="79"/>
      <c r="R188" s="79"/>
      <c r="S188" s="79"/>
      <c r="T188" s="79"/>
      <c r="U188" s="79"/>
      <c r="V188" s="79"/>
      <c r="W188" s="79"/>
      <c r="X188" s="80"/>
      <c r="AA188" s="44"/>
    </row>
    <row r="189" spans="1:27" x14ac:dyDescent="0.35">
      <c r="A189" s="2"/>
      <c r="B189" s="49"/>
      <c r="C189" s="50"/>
      <c r="D189" s="51"/>
      <c r="E189" s="52"/>
      <c r="F189" s="52"/>
      <c r="G189" s="79"/>
      <c r="H189" s="79"/>
      <c r="I189" s="79"/>
      <c r="J189" s="79"/>
      <c r="K189" s="79"/>
      <c r="L189" s="79"/>
      <c r="M189" s="79"/>
      <c r="N189" s="80"/>
      <c r="O189" s="44"/>
      <c r="P189" s="2"/>
      <c r="Q189" s="79"/>
      <c r="R189" s="79"/>
      <c r="S189" s="79"/>
      <c r="T189" s="79"/>
      <c r="U189" s="79"/>
      <c r="V189" s="79"/>
      <c r="W189" s="79"/>
      <c r="X189" s="80"/>
      <c r="Y189" s="44"/>
      <c r="Z189" s="2"/>
      <c r="AA189" s="44"/>
    </row>
    <row r="190" spans="1:27" x14ac:dyDescent="0.35">
      <c r="A190" s="4" t="s">
        <v>269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5">
      <c r="A191" s="24" t="s">
        <v>775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x14ac:dyDescent="0.35">
      <c r="A192" s="12" t="s">
        <v>270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x14ac:dyDescent="0.35">
      <c r="A193" s="42"/>
      <c r="B193" s="2"/>
      <c r="C193" s="2"/>
      <c r="D193" s="2"/>
      <c r="E193" s="2"/>
      <c r="F193" s="2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x14ac:dyDescent="0.35">
      <c r="A194" s="13" t="s">
        <v>883</v>
      </c>
      <c r="B194" s="2"/>
      <c r="C194" s="2"/>
      <c r="D194" s="2"/>
      <c r="E194" s="13" t="s">
        <v>878</v>
      </c>
      <c r="F194" s="2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47">
        <v>1074.3</v>
      </c>
    </row>
    <row r="195" spans="1:27" x14ac:dyDescent="0.35">
      <c r="A195" s="42"/>
      <c r="B195" s="2"/>
      <c r="C195" s="2"/>
      <c r="D195" s="2"/>
      <c r="E195" s="2"/>
      <c r="F195" s="2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x14ac:dyDescent="0.35">
      <c r="A196" s="31" t="s">
        <v>165</v>
      </c>
      <c r="B196" s="33" t="s">
        <v>0</v>
      </c>
      <c r="C196" s="34" t="s">
        <v>1</v>
      </c>
      <c r="D196" s="34" t="s">
        <v>169</v>
      </c>
      <c r="E196" s="1" t="s">
        <v>3</v>
      </c>
      <c r="F196" s="1" t="s">
        <v>300</v>
      </c>
      <c r="G196" s="33">
        <v>1</v>
      </c>
      <c r="H196" s="31">
        <v>2</v>
      </c>
      <c r="I196" s="31">
        <v>3</v>
      </c>
      <c r="J196" s="31">
        <v>4</v>
      </c>
      <c r="K196" s="31">
        <v>5</v>
      </c>
      <c r="L196" s="31">
        <v>6</v>
      </c>
      <c r="M196" s="31" t="s">
        <v>285</v>
      </c>
      <c r="N196" s="31" t="s">
        <v>288</v>
      </c>
      <c r="O196" s="31" t="s">
        <v>289</v>
      </c>
      <c r="P196" s="31" t="s">
        <v>290</v>
      </c>
      <c r="Q196" s="33">
        <v>1</v>
      </c>
      <c r="R196" s="31">
        <v>2</v>
      </c>
      <c r="S196" s="31">
        <v>3</v>
      </c>
      <c r="T196" s="31">
        <v>4</v>
      </c>
      <c r="U196" s="31">
        <v>5</v>
      </c>
      <c r="V196" s="31">
        <v>6</v>
      </c>
      <c r="W196" s="31" t="s">
        <v>286</v>
      </c>
      <c r="X196" s="31" t="s">
        <v>287</v>
      </c>
      <c r="Y196" s="31"/>
      <c r="Z196" s="31"/>
      <c r="AA196" s="31" t="s">
        <v>164</v>
      </c>
    </row>
    <row r="197" spans="1:27" x14ac:dyDescent="0.35">
      <c r="A197" s="2">
        <v>1</v>
      </c>
      <c r="B197" s="49">
        <v>388</v>
      </c>
      <c r="C197" s="50" t="s">
        <v>583</v>
      </c>
      <c r="D197" s="51" t="s">
        <v>584</v>
      </c>
      <c r="E197" s="59" t="s">
        <v>355</v>
      </c>
      <c r="F197" s="59" t="s">
        <v>358</v>
      </c>
      <c r="G197" s="80">
        <v>89.2</v>
      </c>
      <c r="H197" s="80">
        <v>91.2</v>
      </c>
      <c r="I197" s="80">
        <v>85.7</v>
      </c>
      <c r="J197" s="80">
        <v>90.7</v>
      </c>
      <c r="K197" s="80">
        <v>88.9</v>
      </c>
      <c r="L197" s="80">
        <v>87.4</v>
      </c>
      <c r="M197" s="79">
        <v>533.1</v>
      </c>
      <c r="N197" s="80">
        <v>5</v>
      </c>
      <c r="Q197" s="79">
        <v>82.2</v>
      </c>
      <c r="R197" s="79">
        <v>92.3</v>
      </c>
      <c r="S197" s="79">
        <v>91</v>
      </c>
      <c r="T197" s="79">
        <v>91.3</v>
      </c>
      <c r="U197" s="79">
        <v>95.1</v>
      </c>
      <c r="V197" s="79">
        <v>89.3</v>
      </c>
      <c r="W197" s="79">
        <v>541.20000000000005</v>
      </c>
      <c r="X197" s="80">
        <v>7</v>
      </c>
      <c r="Y197" s="44"/>
      <c r="Z197" s="2"/>
      <c r="AA197" s="44">
        <f>W197+M197</f>
        <v>1074.3000000000002</v>
      </c>
    </row>
  </sheetData>
  <printOptions horizontalCentered="1"/>
  <pageMargins left="0" right="0" top="0.5" bottom="0.5" header="0.3" footer="0.3"/>
  <pageSetup scale="98" fitToHeight="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5"/>
  <sheetViews>
    <sheetView workbookViewId="0"/>
  </sheetViews>
  <sheetFormatPr defaultColWidth="9.1796875" defaultRowHeight="15.5" x14ac:dyDescent="0.35"/>
  <cols>
    <col min="1" max="1" width="5.54296875" style="54" customWidth="1"/>
    <col min="2" max="2" width="5" style="54" bestFit="1" customWidth="1"/>
    <col min="3" max="3" width="10.81640625" style="54" customWidth="1"/>
    <col min="4" max="4" width="18" style="54" customWidth="1"/>
    <col min="5" max="5" width="5" style="54" bestFit="1" customWidth="1"/>
    <col min="6" max="6" width="6.54296875" style="54" customWidth="1"/>
    <col min="7" max="12" width="3.81640625" style="54" hidden="1" customWidth="1"/>
    <col min="13" max="13" width="5.1796875" style="54" bestFit="1" customWidth="1"/>
    <col min="14" max="14" width="3.81640625" style="54" bestFit="1" customWidth="1"/>
    <col min="15" max="15" width="7" style="54" bestFit="1" customWidth="1"/>
    <col min="16" max="16" width="4.1796875" style="54" bestFit="1" customWidth="1"/>
    <col min="17" max="22" width="3.81640625" style="54" hidden="1" customWidth="1"/>
    <col min="23" max="23" width="5.1796875" style="54" bestFit="1" customWidth="1"/>
    <col min="24" max="24" width="3.81640625" style="54" bestFit="1" customWidth="1"/>
    <col min="25" max="25" width="7" style="54" bestFit="1" customWidth="1"/>
    <col min="26" max="26" width="4.1796875" style="54" bestFit="1" customWidth="1"/>
    <col min="27" max="27" width="6.7265625" style="54" bestFit="1" customWidth="1"/>
    <col min="28" max="16384" width="9.1796875" style="54"/>
  </cols>
  <sheetData>
    <row r="1" spans="1:28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s="28" customFormat="1" x14ac:dyDescent="0.35">
      <c r="A2" s="24" t="s">
        <v>296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8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s="8" customFormat="1" x14ac:dyDescent="0.35">
      <c r="A4" s="42"/>
      <c r="B4" s="2"/>
      <c r="C4" s="2"/>
      <c r="D4" s="2"/>
      <c r="E4" s="2"/>
      <c r="F4" s="2"/>
    </row>
    <row r="5" spans="1:28" s="7" customFormat="1" x14ac:dyDescent="0.35">
      <c r="A5" s="13" t="s">
        <v>155</v>
      </c>
      <c r="B5" s="13"/>
      <c r="C5" s="13"/>
      <c r="D5" s="13"/>
      <c r="E5" s="13" t="s">
        <v>776</v>
      </c>
      <c r="F5" s="13"/>
      <c r="AA5" s="42">
        <v>1164</v>
      </c>
    </row>
    <row r="6" spans="1:28" s="8" customFormat="1" x14ac:dyDescent="0.35">
      <c r="A6" s="13" t="s">
        <v>156</v>
      </c>
      <c r="B6" s="46"/>
      <c r="C6" s="46"/>
      <c r="D6" s="46"/>
      <c r="E6" s="13" t="s">
        <v>777</v>
      </c>
      <c r="F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42">
        <v>1162</v>
      </c>
      <c r="AB6" s="7"/>
    </row>
    <row r="7" spans="1:28" s="8" customFormat="1" x14ac:dyDescent="0.35">
      <c r="A7" s="13" t="s">
        <v>157</v>
      </c>
      <c r="B7" s="46"/>
      <c r="C7" s="46"/>
      <c r="D7" s="46"/>
      <c r="E7" s="13" t="s">
        <v>778</v>
      </c>
      <c r="F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2">
        <v>1149</v>
      </c>
      <c r="AB7" s="7"/>
    </row>
    <row r="8" spans="1:28" s="8" customFormat="1" x14ac:dyDescent="0.35">
      <c r="A8" s="13"/>
      <c r="B8" s="46"/>
      <c r="C8" s="46"/>
      <c r="D8" s="46"/>
      <c r="E8" s="13"/>
      <c r="F8" s="13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42"/>
      <c r="AB8" s="7"/>
    </row>
    <row r="9" spans="1:28" s="8" customFormat="1" x14ac:dyDescent="0.35">
      <c r="A9" s="13" t="s">
        <v>267</v>
      </c>
      <c r="B9" s="46"/>
      <c r="C9" s="46"/>
      <c r="D9" s="46"/>
      <c r="E9" s="13" t="s">
        <v>712</v>
      </c>
      <c r="F9" s="1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42">
        <v>1146</v>
      </c>
      <c r="AB9" s="7"/>
    </row>
    <row r="10" spans="1:28" s="8" customFormat="1" x14ac:dyDescent="0.35">
      <c r="A10" s="13" t="s">
        <v>156</v>
      </c>
      <c r="B10" s="46"/>
      <c r="C10" s="46"/>
      <c r="D10" s="46"/>
      <c r="E10" s="13" t="s">
        <v>767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42">
        <v>1085</v>
      </c>
      <c r="AB10" s="7"/>
    </row>
    <row r="11" spans="1:28" s="8" customFormat="1" x14ac:dyDescent="0.35">
      <c r="A11" s="13" t="s">
        <v>157</v>
      </c>
      <c r="B11" s="46"/>
      <c r="C11" s="46"/>
      <c r="D11" s="46"/>
      <c r="E11" s="13" t="s">
        <v>768</v>
      </c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2">
        <v>1073</v>
      </c>
      <c r="AB11" s="7"/>
    </row>
    <row r="12" spans="1:28" s="8" customFormat="1" x14ac:dyDescent="0.35">
      <c r="A12" s="13"/>
      <c r="B12" s="46"/>
      <c r="C12" s="46"/>
      <c r="D12" s="53"/>
      <c r="E12" s="101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42"/>
      <c r="AB12" s="7"/>
    </row>
    <row r="13" spans="1:28" s="8" customFormat="1" x14ac:dyDescent="0.35">
      <c r="A13" s="13" t="s">
        <v>273</v>
      </c>
      <c r="B13" s="46"/>
      <c r="C13" s="46"/>
      <c r="D13" s="46"/>
      <c r="E13" s="13" t="s">
        <v>769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2">
        <v>1120</v>
      </c>
      <c r="AB13" s="7"/>
    </row>
    <row r="14" spans="1:28" s="8" customFormat="1" x14ac:dyDescent="0.35">
      <c r="A14" s="13" t="s">
        <v>274</v>
      </c>
      <c r="B14" s="46"/>
      <c r="C14" s="46"/>
      <c r="D14" s="46"/>
      <c r="E14" s="13" t="s">
        <v>770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42">
        <v>1117</v>
      </c>
      <c r="AB14" s="7"/>
    </row>
    <row r="15" spans="1:28" s="8" customFormat="1" x14ac:dyDescent="0.35">
      <c r="A15" s="13" t="s">
        <v>275</v>
      </c>
      <c r="B15" s="46"/>
      <c r="C15" s="46"/>
      <c r="D15" s="46"/>
      <c r="E15" s="13" t="s">
        <v>771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42">
        <v>1113</v>
      </c>
      <c r="AB15" s="7"/>
    </row>
    <row r="16" spans="1:28" s="8" customFormat="1" x14ac:dyDescent="0.35">
      <c r="A16" s="13" t="s">
        <v>746</v>
      </c>
      <c r="B16" s="46"/>
      <c r="C16" s="46"/>
      <c r="D16" s="46"/>
      <c r="E16" s="13" t="s">
        <v>772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42">
        <v>1093</v>
      </c>
      <c r="AB16" s="7"/>
    </row>
    <row r="17" spans="1:28" s="8" customFormat="1" x14ac:dyDescent="0.35">
      <c r="A17" s="13" t="s">
        <v>747</v>
      </c>
      <c r="B17" s="46"/>
      <c r="C17" s="46"/>
      <c r="D17" s="46"/>
      <c r="E17" s="13" t="s">
        <v>713</v>
      </c>
      <c r="F17" s="13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2">
        <v>1069</v>
      </c>
      <c r="AB17" s="7"/>
    </row>
    <row r="18" spans="1:28" s="8" customFormat="1" x14ac:dyDescent="0.35">
      <c r="A18" s="13" t="s">
        <v>748</v>
      </c>
      <c r="B18" s="46"/>
      <c r="C18" s="46"/>
      <c r="D18" s="46"/>
      <c r="E18" s="13" t="s">
        <v>774</v>
      </c>
      <c r="F18" s="1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42">
        <v>1065</v>
      </c>
      <c r="AB18" s="7"/>
    </row>
    <row r="19" spans="1:28" s="8" customFormat="1" x14ac:dyDescent="0.35">
      <c r="A19" s="13" t="s">
        <v>282</v>
      </c>
      <c r="B19" s="46"/>
      <c r="C19" s="46"/>
      <c r="D19" s="46"/>
      <c r="E19" s="13" t="s">
        <v>773</v>
      </c>
      <c r="F19" s="13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42">
        <v>1066</v>
      </c>
      <c r="AB19" s="7"/>
    </row>
    <row r="20" spans="1:28" s="29" customFormat="1" x14ac:dyDescent="0.35">
      <c r="A20" s="32"/>
      <c r="AA20" s="100"/>
    </row>
    <row r="21" spans="1:28" s="35" customFormat="1" x14ac:dyDescent="0.35">
      <c r="A21" s="31" t="s">
        <v>165</v>
      </c>
      <c r="B21" s="33" t="s">
        <v>0</v>
      </c>
      <c r="C21" s="34" t="s">
        <v>1</v>
      </c>
      <c r="D21" s="34" t="s">
        <v>169</v>
      </c>
      <c r="E21" s="33" t="s">
        <v>3</v>
      </c>
      <c r="F21" s="33" t="s">
        <v>300</v>
      </c>
      <c r="G21" s="33">
        <v>1</v>
      </c>
      <c r="H21" s="31">
        <v>2</v>
      </c>
      <c r="I21" s="31">
        <v>3</v>
      </c>
      <c r="J21" s="31">
        <v>4</v>
      </c>
      <c r="K21" s="31">
        <v>5</v>
      </c>
      <c r="L21" s="31">
        <v>6</v>
      </c>
      <c r="M21" s="31" t="s">
        <v>285</v>
      </c>
      <c r="N21" s="31" t="s">
        <v>288</v>
      </c>
      <c r="O21" s="31"/>
      <c r="P21" s="31"/>
      <c r="Q21" s="33">
        <v>1</v>
      </c>
      <c r="R21" s="31">
        <v>2</v>
      </c>
      <c r="S21" s="31">
        <v>3</v>
      </c>
      <c r="T21" s="31">
        <v>4</v>
      </c>
      <c r="U21" s="31">
        <v>5</v>
      </c>
      <c r="V21" s="31">
        <v>6</v>
      </c>
      <c r="W21" s="31" t="s">
        <v>286</v>
      </c>
      <c r="X21" s="31" t="s">
        <v>287</v>
      </c>
      <c r="Y21" s="31" t="s">
        <v>292</v>
      </c>
      <c r="Z21" s="31" t="s">
        <v>291</v>
      </c>
      <c r="AA21" s="31" t="s">
        <v>164</v>
      </c>
    </row>
    <row r="22" spans="1:28" x14ac:dyDescent="0.35">
      <c r="A22" s="2">
        <v>1</v>
      </c>
      <c r="B22" s="49">
        <v>213</v>
      </c>
      <c r="C22" s="50" t="s">
        <v>75</v>
      </c>
      <c r="D22" s="51" t="s">
        <v>95</v>
      </c>
      <c r="E22" s="52"/>
      <c r="F22" s="52" t="s">
        <v>339</v>
      </c>
      <c r="G22" s="80">
        <v>94</v>
      </c>
      <c r="H22" s="80">
        <v>97</v>
      </c>
      <c r="I22" s="80">
        <v>96</v>
      </c>
      <c r="J22" s="80">
        <v>97</v>
      </c>
      <c r="K22" s="80">
        <v>97</v>
      </c>
      <c r="L22" s="80">
        <v>97</v>
      </c>
      <c r="M22" s="80">
        <v>578</v>
      </c>
      <c r="N22" s="80">
        <v>22</v>
      </c>
      <c r="O22" s="44"/>
      <c r="P22" s="2"/>
      <c r="Q22" s="2">
        <v>96</v>
      </c>
      <c r="R22" s="2">
        <v>97</v>
      </c>
      <c r="S22" s="2">
        <v>99</v>
      </c>
      <c r="T22" s="2">
        <v>95</v>
      </c>
      <c r="U22" s="2">
        <v>95</v>
      </c>
      <c r="V22" s="2">
        <v>96</v>
      </c>
      <c r="W22" s="2">
        <v>578</v>
      </c>
      <c r="X22" s="2">
        <v>21</v>
      </c>
      <c r="Y22" s="44">
        <v>198.8</v>
      </c>
      <c r="Z22" s="2">
        <v>8</v>
      </c>
      <c r="AA22" s="2">
        <f t="shared" ref="AA22:AA68" si="0">Z22+W22+M22</f>
        <v>1164</v>
      </c>
    </row>
    <row r="23" spans="1:28" x14ac:dyDescent="0.35">
      <c r="A23" s="2">
        <v>2</v>
      </c>
      <c r="B23" s="49">
        <v>288</v>
      </c>
      <c r="C23" s="50" t="s">
        <v>115</v>
      </c>
      <c r="D23" s="51" t="s">
        <v>451</v>
      </c>
      <c r="E23" s="52"/>
      <c r="F23" s="52" t="s">
        <v>339</v>
      </c>
      <c r="G23" s="80">
        <v>95</v>
      </c>
      <c r="H23" s="80">
        <v>95</v>
      </c>
      <c r="I23" s="80">
        <v>94</v>
      </c>
      <c r="J23" s="80">
        <v>97</v>
      </c>
      <c r="K23" s="80">
        <v>97</v>
      </c>
      <c r="L23" s="80">
        <v>98</v>
      </c>
      <c r="M23" s="80">
        <v>576</v>
      </c>
      <c r="N23" s="80">
        <v>21</v>
      </c>
      <c r="O23" s="44"/>
      <c r="P23" s="2"/>
      <c r="Q23" s="2">
        <v>95</v>
      </c>
      <c r="R23" s="2">
        <v>99</v>
      </c>
      <c r="S23" s="2">
        <v>94</v>
      </c>
      <c r="T23" s="2">
        <v>97</v>
      </c>
      <c r="U23" s="2">
        <v>97</v>
      </c>
      <c r="V23" s="2">
        <v>97</v>
      </c>
      <c r="W23" s="2">
        <v>579</v>
      </c>
      <c r="X23" s="2">
        <v>15</v>
      </c>
      <c r="Y23" s="44">
        <v>198.1</v>
      </c>
      <c r="Z23" s="2">
        <v>7</v>
      </c>
      <c r="AA23" s="2">
        <f t="shared" si="0"/>
        <v>1162</v>
      </c>
    </row>
    <row r="24" spans="1:28" x14ac:dyDescent="0.35">
      <c r="A24" s="2">
        <v>3</v>
      </c>
      <c r="B24" s="49">
        <v>120</v>
      </c>
      <c r="C24" s="50" t="s">
        <v>439</v>
      </c>
      <c r="D24" s="51" t="s">
        <v>531</v>
      </c>
      <c r="E24" s="52"/>
      <c r="F24" s="52" t="s">
        <v>339</v>
      </c>
      <c r="G24" s="80">
        <v>94</v>
      </c>
      <c r="H24" s="80">
        <v>92</v>
      </c>
      <c r="I24" s="80">
        <v>95</v>
      </c>
      <c r="J24" s="80">
        <v>95</v>
      </c>
      <c r="K24" s="80">
        <v>99</v>
      </c>
      <c r="L24" s="80">
        <v>96</v>
      </c>
      <c r="M24" s="80">
        <v>571</v>
      </c>
      <c r="N24" s="80">
        <v>15</v>
      </c>
      <c r="O24" s="44"/>
      <c r="P24" s="2"/>
      <c r="Q24" s="2">
        <v>97</v>
      </c>
      <c r="R24" s="2">
        <v>95</v>
      </c>
      <c r="S24" s="2">
        <v>95</v>
      </c>
      <c r="T24" s="2">
        <v>95</v>
      </c>
      <c r="U24" s="2">
        <v>97</v>
      </c>
      <c r="V24" s="2">
        <v>95</v>
      </c>
      <c r="W24" s="2">
        <v>574</v>
      </c>
      <c r="X24" s="2">
        <v>15</v>
      </c>
      <c r="Y24" s="44">
        <v>137.30000000000001</v>
      </c>
      <c r="Z24" s="2">
        <v>4</v>
      </c>
      <c r="AA24" s="2">
        <f t="shared" si="0"/>
        <v>1149</v>
      </c>
    </row>
    <row r="25" spans="1:28" x14ac:dyDescent="0.35">
      <c r="A25" s="2">
        <v>4</v>
      </c>
      <c r="B25" s="49">
        <v>334</v>
      </c>
      <c r="C25" s="50" t="s">
        <v>535</v>
      </c>
      <c r="D25" s="51" t="s">
        <v>536</v>
      </c>
      <c r="E25" s="52"/>
      <c r="F25" s="52" t="s">
        <v>339</v>
      </c>
      <c r="G25" s="80">
        <v>98</v>
      </c>
      <c r="H25" s="80">
        <v>94</v>
      </c>
      <c r="I25" s="80">
        <v>94</v>
      </c>
      <c r="J25" s="80">
        <v>97</v>
      </c>
      <c r="K25" s="80">
        <v>96</v>
      </c>
      <c r="L25" s="80">
        <v>97</v>
      </c>
      <c r="M25" s="80">
        <v>576</v>
      </c>
      <c r="N25" s="80">
        <v>20</v>
      </c>
      <c r="O25" s="44"/>
      <c r="P25" s="2"/>
      <c r="Q25" s="2">
        <v>94</v>
      </c>
      <c r="R25" s="2">
        <v>94</v>
      </c>
      <c r="S25" s="2">
        <v>97</v>
      </c>
      <c r="T25" s="2">
        <v>94</v>
      </c>
      <c r="U25" s="2">
        <v>97</v>
      </c>
      <c r="V25" s="2">
        <v>92</v>
      </c>
      <c r="W25" s="2">
        <v>568</v>
      </c>
      <c r="X25" s="2">
        <v>20</v>
      </c>
      <c r="Y25" s="44">
        <v>155.1</v>
      </c>
      <c r="Z25" s="2">
        <v>5</v>
      </c>
      <c r="AA25" s="2">
        <f t="shared" si="0"/>
        <v>1149</v>
      </c>
    </row>
    <row r="26" spans="1:28" x14ac:dyDescent="0.35">
      <c r="A26" s="2">
        <v>5</v>
      </c>
      <c r="B26" s="49">
        <v>402</v>
      </c>
      <c r="C26" s="50" t="s">
        <v>130</v>
      </c>
      <c r="D26" s="51" t="s">
        <v>436</v>
      </c>
      <c r="E26" s="52" t="s">
        <v>612</v>
      </c>
      <c r="F26" s="52" t="s">
        <v>339</v>
      </c>
      <c r="G26" s="80">
        <v>95</v>
      </c>
      <c r="H26" s="80">
        <v>96</v>
      </c>
      <c r="I26" s="80">
        <v>95</v>
      </c>
      <c r="J26" s="80">
        <v>98</v>
      </c>
      <c r="K26" s="80">
        <v>94</v>
      </c>
      <c r="L26" s="80">
        <v>96</v>
      </c>
      <c r="M26" s="80">
        <v>574</v>
      </c>
      <c r="N26" s="80">
        <v>19</v>
      </c>
      <c r="O26" s="44"/>
      <c r="P26" s="2"/>
      <c r="Q26" s="2">
        <v>97</v>
      </c>
      <c r="R26" s="2">
        <v>95</v>
      </c>
      <c r="S26" s="2">
        <v>96</v>
      </c>
      <c r="T26" s="2">
        <v>94</v>
      </c>
      <c r="U26" s="2">
        <v>98</v>
      </c>
      <c r="V26" s="2">
        <v>92</v>
      </c>
      <c r="W26" s="2">
        <v>572</v>
      </c>
      <c r="X26" s="2">
        <v>8</v>
      </c>
      <c r="Y26" s="44">
        <v>95.8</v>
      </c>
      <c r="Z26" s="2">
        <v>2</v>
      </c>
      <c r="AA26" s="2">
        <f t="shared" si="0"/>
        <v>1148</v>
      </c>
    </row>
    <row r="27" spans="1:28" x14ac:dyDescent="0.35">
      <c r="A27" s="2">
        <v>6</v>
      </c>
      <c r="B27" s="49">
        <v>265</v>
      </c>
      <c r="C27" s="50" t="s">
        <v>443</v>
      </c>
      <c r="D27" s="51" t="s">
        <v>444</v>
      </c>
      <c r="E27" s="52"/>
      <c r="F27" s="52" t="s">
        <v>339</v>
      </c>
      <c r="G27" s="80">
        <v>94</v>
      </c>
      <c r="H27" s="80">
        <v>97</v>
      </c>
      <c r="I27" s="80">
        <v>92</v>
      </c>
      <c r="J27" s="80">
        <v>93</v>
      </c>
      <c r="K27" s="80">
        <v>97</v>
      </c>
      <c r="L27" s="80">
        <v>94</v>
      </c>
      <c r="M27" s="80">
        <v>567</v>
      </c>
      <c r="N27" s="80">
        <v>13</v>
      </c>
      <c r="O27" s="44"/>
      <c r="P27" s="2"/>
      <c r="Q27" s="2">
        <v>91</v>
      </c>
      <c r="R27" s="2">
        <v>92</v>
      </c>
      <c r="S27" s="2">
        <v>94</v>
      </c>
      <c r="T27" s="2">
        <v>96</v>
      </c>
      <c r="U27" s="2">
        <v>99</v>
      </c>
      <c r="V27" s="2">
        <v>96</v>
      </c>
      <c r="W27" s="2">
        <v>568</v>
      </c>
      <c r="X27" s="2">
        <v>15</v>
      </c>
      <c r="Y27" s="44">
        <v>176.1</v>
      </c>
      <c r="Z27" s="2">
        <v>6</v>
      </c>
      <c r="AA27" s="2">
        <f t="shared" si="0"/>
        <v>1141</v>
      </c>
    </row>
    <row r="28" spans="1:28" x14ac:dyDescent="0.35">
      <c r="A28" s="2">
        <v>7</v>
      </c>
      <c r="B28" s="49">
        <v>204</v>
      </c>
      <c r="C28" s="50" t="s">
        <v>66</v>
      </c>
      <c r="D28" s="51" t="s">
        <v>414</v>
      </c>
      <c r="E28" s="52"/>
      <c r="F28" s="52" t="s">
        <v>339</v>
      </c>
      <c r="G28" s="80">
        <v>96</v>
      </c>
      <c r="H28" s="80">
        <v>97</v>
      </c>
      <c r="I28" s="80">
        <v>92</v>
      </c>
      <c r="J28" s="80">
        <v>95</v>
      </c>
      <c r="K28" s="80">
        <v>91</v>
      </c>
      <c r="L28" s="80">
        <v>94</v>
      </c>
      <c r="M28" s="80">
        <v>565</v>
      </c>
      <c r="N28" s="80">
        <v>14</v>
      </c>
      <c r="O28" s="44"/>
      <c r="P28" s="2"/>
      <c r="Q28" s="2">
        <v>94</v>
      </c>
      <c r="R28" s="2">
        <v>95</v>
      </c>
      <c r="S28" s="2">
        <v>97</v>
      </c>
      <c r="T28" s="2">
        <v>97</v>
      </c>
      <c r="U28" s="2">
        <v>95</v>
      </c>
      <c r="V28" s="2">
        <v>94</v>
      </c>
      <c r="W28" s="2">
        <v>572</v>
      </c>
      <c r="X28" s="2">
        <v>16</v>
      </c>
      <c r="Y28" s="44">
        <v>116.5</v>
      </c>
      <c r="Z28" s="2">
        <v>3</v>
      </c>
      <c r="AA28" s="2">
        <f t="shared" si="0"/>
        <v>1140</v>
      </c>
    </row>
    <row r="29" spans="1:28" x14ac:dyDescent="0.35">
      <c r="A29" s="2">
        <v>8</v>
      </c>
      <c r="B29" s="49">
        <v>140</v>
      </c>
      <c r="C29" s="50" t="s">
        <v>448</v>
      </c>
      <c r="D29" s="51" t="s">
        <v>248</v>
      </c>
      <c r="E29" s="59" t="s">
        <v>611</v>
      </c>
      <c r="F29" s="52" t="s">
        <v>303</v>
      </c>
      <c r="G29" s="80">
        <v>97</v>
      </c>
      <c r="H29" s="80">
        <v>96</v>
      </c>
      <c r="I29" s="80">
        <v>96</v>
      </c>
      <c r="J29" s="80">
        <v>91</v>
      </c>
      <c r="K29" s="80">
        <v>96</v>
      </c>
      <c r="L29" s="80">
        <v>94</v>
      </c>
      <c r="M29" s="80">
        <v>570</v>
      </c>
      <c r="N29" s="80">
        <v>13</v>
      </c>
      <c r="O29" s="44"/>
      <c r="P29" s="2"/>
      <c r="Q29" s="2">
        <v>94</v>
      </c>
      <c r="R29" s="2">
        <v>91</v>
      </c>
      <c r="S29" s="2">
        <v>94</v>
      </c>
      <c r="T29" s="2">
        <v>97</v>
      </c>
      <c r="U29" s="2">
        <v>94</v>
      </c>
      <c r="V29" s="2">
        <v>93</v>
      </c>
      <c r="W29" s="2">
        <v>563</v>
      </c>
      <c r="X29" s="2">
        <v>19</v>
      </c>
      <c r="Y29" s="44">
        <v>75.599999999999994</v>
      </c>
      <c r="Z29" s="2">
        <v>1</v>
      </c>
      <c r="AA29" s="2">
        <f t="shared" si="0"/>
        <v>1134</v>
      </c>
    </row>
    <row r="30" spans="1:28" x14ac:dyDescent="0.35">
      <c r="A30" s="2">
        <v>9</v>
      </c>
      <c r="B30" s="49">
        <v>151</v>
      </c>
      <c r="C30" s="50" t="s">
        <v>532</v>
      </c>
      <c r="D30" s="51" t="s">
        <v>533</v>
      </c>
      <c r="E30" s="52" t="s">
        <v>6</v>
      </c>
      <c r="F30" s="52" t="s">
        <v>339</v>
      </c>
      <c r="G30" s="80">
        <v>97</v>
      </c>
      <c r="H30" s="80">
        <v>90</v>
      </c>
      <c r="I30" s="80">
        <v>93</v>
      </c>
      <c r="J30" s="80">
        <v>96</v>
      </c>
      <c r="K30" s="80">
        <v>93</v>
      </c>
      <c r="L30" s="80">
        <v>92</v>
      </c>
      <c r="M30" s="80">
        <v>561</v>
      </c>
      <c r="N30" s="80">
        <v>10</v>
      </c>
      <c r="O30" s="44"/>
      <c r="P30" s="2"/>
      <c r="Q30" s="2">
        <v>94</v>
      </c>
      <c r="R30" s="2">
        <v>94</v>
      </c>
      <c r="S30" s="2">
        <v>95</v>
      </c>
      <c r="T30" s="2">
        <v>94</v>
      </c>
      <c r="U30" s="2">
        <v>95</v>
      </c>
      <c r="V30" s="2">
        <v>97</v>
      </c>
      <c r="W30" s="2">
        <v>569</v>
      </c>
      <c r="X30" s="2">
        <v>16</v>
      </c>
      <c r="Y30" s="44"/>
      <c r="Z30" s="2"/>
      <c r="AA30" s="2">
        <f t="shared" si="0"/>
        <v>1130</v>
      </c>
    </row>
    <row r="31" spans="1:28" x14ac:dyDescent="0.35">
      <c r="A31" s="2">
        <v>10</v>
      </c>
      <c r="B31" s="49">
        <v>437</v>
      </c>
      <c r="C31" s="53" t="s">
        <v>33</v>
      </c>
      <c r="D31" s="53" t="s">
        <v>666</v>
      </c>
      <c r="E31" s="59"/>
      <c r="F31" s="59" t="s">
        <v>339</v>
      </c>
      <c r="G31" s="80">
        <v>93</v>
      </c>
      <c r="H31" s="80">
        <v>95</v>
      </c>
      <c r="I31" s="80">
        <v>95</v>
      </c>
      <c r="J31" s="80">
        <v>94</v>
      </c>
      <c r="K31" s="80">
        <v>92</v>
      </c>
      <c r="L31" s="80">
        <v>95</v>
      </c>
      <c r="M31" s="80">
        <v>564</v>
      </c>
      <c r="N31" s="80">
        <v>15</v>
      </c>
      <c r="O31" s="44"/>
      <c r="P31" s="2"/>
      <c r="Q31" s="2">
        <v>96</v>
      </c>
      <c r="R31" s="2">
        <v>96</v>
      </c>
      <c r="S31" s="2">
        <v>93</v>
      </c>
      <c r="T31" s="2">
        <v>93</v>
      </c>
      <c r="U31" s="2">
        <v>93</v>
      </c>
      <c r="V31" s="2">
        <v>94</v>
      </c>
      <c r="W31" s="2">
        <v>565</v>
      </c>
      <c r="X31" s="2">
        <v>15</v>
      </c>
      <c r="Y31" s="44"/>
      <c r="Z31" s="2"/>
      <c r="AA31" s="2">
        <f t="shared" si="0"/>
        <v>1129</v>
      </c>
    </row>
    <row r="32" spans="1:28" x14ac:dyDescent="0.35">
      <c r="A32" s="2">
        <v>11</v>
      </c>
      <c r="B32" s="49">
        <v>101</v>
      </c>
      <c r="C32" s="50" t="s">
        <v>27</v>
      </c>
      <c r="D32" s="51" t="s">
        <v>455</v>
      </c>
      <c r="E32" s="52" t="s">
        <v>37</v>
      </c>
      <c r="F32" s="52" t="s">
        <v>339</v>
      </c>
      <c r="G32" s="80">
        <v>91</v>
      </c>
      <c r="H32" s="80">
        <v>94</v>
      </c>
      <c r="I32" s="80">
        <v>95</v>
      </c>
      <c r="J32" s="80">
        <v>95</v>
      </c>
      <c r="K32" s="80">
        <v>93</v>
      </c>
      <c r="L32" s="80">
        <v>93</v>
      </c>
      <c r="M32" s="80">
        <v>561</v>
      </c>
      <c r="N32" s="80">
        <v>14</v>
      </c>
      <c r="O32" s="44"/>
      <c r="P32" s="2"/>
      <c r="Q32" s="2">
        <v>94</v>
      </c>
      <c r="R32" s="2">
        <v>93</v>
      </c>
      <c r="S32" s="2">
        <v>90</v>
      </c>
      <c r="T32" s="2">
        <v>96</v>
      </c>
      <c r="U32" s="2">
        <v>96</v>
      </c>
      <c r="V32" s="2">
        <v>95</v>
      </c>
      <c r="W32" s="2">
        <v>564</v>
      </c>
      <c r="X32" s="2">
        <v>10</v>
      </c>
      <c r="Y32" s="44"/>
      <c r="Z32" s="2"/>
      <c r="AA32" s="2">
        <f t="shared" si="0"/>
        <v>1125</v>
      </c>
    </row>
    <row r="33" spans="1:27" x14ac:dyDescent="0.35">
      <c r="A33" s="2">
        <v>12</v>
      </c>
      <c r="B33" s="49">
        <v>192</v>
      </c>
      <c r="C33" s="53" t="s">
        <v>39</v>
      </c>
      <c r="D33" s="53" t="s">
        <v>638</v>
      </c>
      <c r="E33" s="59"/>
      <c r="F33" s="59" t="s">
        <v>339</v>
      </c>
      <c r="G33" s="80">
        <v>95</v>
      </c>
      <c r="H33" s="80">
        <v>91</v>
      </c>
      <c r="I33" s="80">
        <v>96</v>
      </c>
      <c r="J33" s="80">
        <v>93</v>
      </c>
      <c r="K33" s="80">
        <v>94</v>
      </c>
      <c r="L33" s="80">
        <v>94</v>
      </c>
      <c r="M33" s="80">
        <v>563</v>
      </c>
      <c r="N33" s="80">
        <v>10</v>
      </c>
      <c r="O33" s="44"/>
      <c r="P33" s="2"/>
      <c r="Q33" s="2">
        <v>95</v>
      </c>
      <c r="R33" s="2">
        <v>96</v>
      </c>
      <c r="S33" s="2">
        <v>92</v>
      </c>
      <c r="T33" s="2">
        <v>91</v>
      </c>
      <c r="U33" s="2">
        <v>95</v>
      </c>
      <c r="V33" s="2">
        <v>93</v>
      </c>
      <c r="W33" s="2">
        <v>562</v>
      </c>
      <c r="X33" s="2">
        <v>8</v>
      </c>
      <c r="Y33" s="44"/>
      <c r="Z33" s="2"/>
      <c r="AA33" s="2">
        <f t="shared" si="0"/>
        <v>1125</v>
      </c>
    </row>
    <row r="34" spans="1:27" x14ac:dyDescent="0.35">
      <c r="A34" s="2">
        <v>13</v>
      </c>
      <c r="B34" s="49">
        <v>106</v>
      </c>
      <c r="C34" s="50" t="s">
        <v>434</v>
      </c>
      <c r="D34" s="51" t="s">
        <v>435</v>
      </c>
      <c r="E34" s="52"/>
      <c r="F34" s="52" t="s">
        <v>303</v>
      </c>
      <c r="G34" s="80">
        <v>95</v>
      </c>
      <c r="H34" s="80">
        <v>95</v>
      </c>
      <c r="I34" s="80">
        <v>91</v>
      </c>
      <c r="J34" s="80">
        <v>93</v>
      </c>
      <c r="K34" s="80">
        <v>93</v>
      </c>
      <c r="L34" s="80">
        <v>93</v>
      </c>
      <c r="M34" s="80">
        <v>560</v>
      </c>
      <c r="N34" s="80">
        <v>13</v>
      </c>
      <c r="O34" s="44"/>
      <c r="P34" s="2"/>
      <c r="Q34" s="2">
        <v>91</v>
      </c>
      <c r="R34" s="2">
        <v>96</v>
      </c>
      <c r="S34" s="2">
        <v>92</v>
      </c>
      <c r="T34" s="2">
        <v>97</v>
      </c>
      <c r="U34" s="2">
        <v>90</v>
      </c>
      <c r="V34" s="2">
        <v>94</v>
      </c>
      <c r="W34" s="2">
        <v>560</v>
      </c>
      <c r="X34" s="2">
        <v>9</v>
      </c>
      <c r="Y34" s="44"/>
      <c r="Z34" s="2"/>
      <c r="AA34" s="2">
        <f t="shared" si="0"/>
        <v>1120</v>
      </c>
    </row>
    <row r="35" spans="1:27" x14ac:dyDescent="0.35">
      <c r="A35" s="2">
        <v>14</v>
      </c>
      <c r="B35" s="49">
        <v>310</v>
      </c>
      <c r="C35" s="50" t="s">
        <v>382</v>
      </c>
      <c r="D35" s="51" t="s">
        <v>548</v>
      </c>
      <c r="E35" s="52"/>
      <c r="F35" s="59" t="s">
        <v>339</v>
      </c>
      <c r="G35" s="80">
        <v>91</v>
      </c>
      <c r="H35" s="80">
        <v>94</v>
      </c>
      <c r="I35" s="80">
        <v>90</v>
      </c>
      <c r="J35" s="80">
        <v>95</v>
      </c>
      <c r="K35" s="80">
        <v>94</v>
      </c>
      <c r="L35" s="80">
        <v>95</v>
      </c>
      <c r="M35" s="80">
        <v>559</v>
      </c>
      <c r="N35" s="80">
        <v>8</v>
      </c>
      <c r="O35" s="44"/>
      <c r="P35" s="2"/>
      <c r="Q35" s="2">
        <v>93</v>
      </c>
      <c r="R35" s="2">
        <v>94</v>
      </c>
      <c r="S35" s="2">
        <v>96</v>
      </c>
      <c r="T35" s="2">
        <v>92</v>
      </c>
      <c r="U35" s="2">
        <v>94</v>
      </c>
      <c r="V35" s="2">
        <v>91</v>
      </c>
      <c r="W35" s="2">
        <v>560</v>
      </c>
      <c r="X35" s="2">
        <v>13</v>
      </c>
      <c r="Y35" s="44"/>
      <c r="Z35" s="2"/>
      <c r="AA35" s="2">
        <f t="shared" si="0"/>
        <v>1119</v>
      </c>
    </row>
    <row r="36" spans="1:27" x14ac:dyDescent="0.35">
      <c r="A36" s="2">
        <v>15</v>
      </c>
      <c r="B36" s="49">
        <v>340</v>
      </c>
      <c r="C36" s="50" t="s">
        <v>549</v>
      </c>
      <c r="D36" s="51" t="s">
        <v>210</v>
      </c>
      <c r="E36" s="52"/>
      <c r="F36" s="59" t="s">
        <v>303</v>
      </c>
      <c r="G36" s="80">
        <v>90</v>
      </c>
      <c r="H36" s="80">
        <v>94</v>
      </c>
      <c r="I36" s="80">
        <v>92</v>
      </c>
      <c r="J36" s="80">
        <v>94</v>
      </c>
      <c r="K36" s="80">
        <v>95</v>
      </c>
      <c r="L36" s="80">
        <v>93</v>
      </c>
      <c r="M36" s="80">
        <v>558</v>
      </c>
      <c r="N36" s="80">
        <v>16</v>
      </c>
      <c r="O36" s="44"/>
      <c r="P36" s="2"/>
      <c r="Q36" s="2">
        <v>93</v>
      </c>
      <c r="R36" s="2">
        <v>91</v>
      </c>
      <c r="S36" s="2">
        <v>93</v>
      </c>
      <c r="T36" s="2">
        <v>93</v>
      </c>
      <c r="U36" s="2">
        <v>96</v>
      </c>
      <c r="V36" s="2">
        <v>93</v>
      </c>
      <c r="W36" s="2">
        <v>559</v>
      </c>
      <c r="X36" s="2">
        <v>7</v>
      </c>
      <c r="Y36" s="44"/>
      <c r="Z36" s="2"/>
      <c r="AA36" s="2">
        <f t="shared" si="0"/>
        <v>1117</v>
      </c>
    </row>
    <row r="37" spans="1:27" x14ac:dyDescent="0.35">
      <c r="A37" s="2">
        <v>16</v>
      </c>
      <c r="B37" s="49">
        <v>207</v>
      </c>
      <c r="C37" s="50" t="s">
        <v>75</v>
      </c>
      <c r="D37" s="51" t="s">
        <v>106</v>
      </c>
      <c r="E37" s="52"/>
      <c r="F37" s="59" t="s">
        <v>303</v>
      </c>
      <c r="G37" s="80">
        <v>90</v>
      </c>
      <c r="H37" s="80">
        <v>94</v>
      </c>
      <c r="I37" s="80">
        <v>90</v>
      </c>
      <c r="J37" s="80">
        <v>95</v>
      </c>
      <c r="K37" s="80">
        <v>97</v>
      </c>
      <c r="L37" s="80">
        <v>93</v>
      </c>
      <c r="M37" s="80">
        <v>559</v>
      </c>
      <c r="N37" s="80">
        <v>14</v>
      </c>
      <c r="O37" s="44"/>
      <c r="P37" s="2"/>
      <c r="Q37" s="2">
        <v>90</v>
      </c>
      <c r="R37" s="2">
        <v>94</v>
      </c>
      <c r="S37" s="2">
        <v>90</v>
      </c>
      <c r="T37" s="2">
        <v>92</v>
      </c>
      <c r="U37" s="2">
        <v>92</v>
      </c>
      <c r="V37" s="2">
        <v>96</v>
      </c>
      <c r="W37" s="2">
        <v>554</v>
      </c>
      <c r="X37" s="2">
        <v>13</v>
      </c>
      <c r="AA37" s="2">
        <f t="shared" si="0"/>
        <v>1113</v>
      </c>
    </row>
    <row r="38" spans="1:27" x14ac:dyDescent="0.35">
      <c r="A38" s="2">
        <v>17</v>
      </c>
      <c r="B38" s="49">
        <v>399</v>
      </c>
      <c r="C38" s="50" t="s">
        <v>551</v>
      </c>
      <c r="D38" s="51" t="s">
        <v>552</v>
      </c>
      <c r="E38" s="52" t="s">
        <v>349</v>
      </c>
      <c r="F38" s="52" t="s">
        <v>160</v>
      </c>
      <c r="G38" s="80">
        <v>93</v>
      </c>
      <c r="H38" s="80">
        <v>92</v>
      </c>
      <c r="I38" s="80">
        <v>90</v>
      </c>
      <c r="J38" s="80">
        <v>95</v>
      </c>
      <c r="K38" s="80">
        <v>92</v>
      </c>
      <c r="L38" s="80">
        <v>90</v>
      </c>
      <c r="M38" s="80">
        <v>552</v>
      </c>
      <c r="N38" s="80">
        <v>5</v>
      </c>
      <c r="O38" s="44"/>
      <c r="P38" s="2"/>
      <c r="Q38" s="2">
        <v>97</v>
      </c>
      <c r="R38" s="2">
        <v>95</v>
      </c>
      <c r="S38" s="2">
        <v>91</v>
      </c>
      <c r="T38" s="2">
        <v>94</v>
      </c>
      <c r="U38" s="2">
        <v>93</v>
      </c>
      <c r="V38" s="2">
        <v>89</v>
      </c>
      <c r="W38" s="2">
        <v>559</v>
      </c>
      <c r="X38" s="2">
        <v>11</v>
      </c>
      <c r="AA38" s="2">
        <f t="shared" si="0"/>
        <v>1111</v>
      </c>
    </row>
    <row r="39" spans="1:27" x14ac:dyDescent="0.35">
      <c r="A39" s="2">
        <v>18</v>
      </c>
      <c r="B39" s="49">
        <v>377</v>
      </c>
      <c r="C39" s="50" t="s">
        <v>529</v>
      </c>
      <c r="D39" s="51" t="s">
        <v>530</v>
      </c>
      <c r="E39" s="52"/>
      <c r="F39" s="52" t="s">
        <v>303</v>
      </c>
      <c r="G39" s="80">
        <v>93</v>
      </c>
      <c r="H39" s="80">
        <v>95</v>
      </c>
      <c r="I39" s="80">
        <v>96</v>
      </c>
      <c r="J39" s="80">
        <v>93</v>
      </c>
      <c r="K39" s="80">
        <v>93</v>
      </c>
      <c r="L39" s="80">
        <v>89</v>
      </c>
      <c r="M39" s="80">
        <v>559</v>
      </c>
      <c r="N39" s="80">
        <v>11</v>
      </c>
      <c r="O39" s="44"/>
      <c r="P39" s="2"/>
      <c r="Q39" s="2">
        <v>88</v>
      </c>
      <c r="R39" s="2">
        <v>94</v>
      </c>
      <c r="S39" s="2">
        <v>95</v>
      </c>
      <c r="T39" s="2">
        <v>89</v>
      </c>
      <c r="U39" s="2">
        <v>90</v>
      </c>
      <c r="V39" s="2">
        <v>95</v>
      </c>
      <c r="W39" s="2">
        <v>551</v>
      </c>
      <c r="X39" s="2">
        <v>14</v>
      </c>
      <c r="AA39" s="2">
        <f t="shared" si="0"/>
        <v>1110</v>
      </c>
    </row>
    <row r="40" spans="1:27" x14ac:dyDescent="0.35">
      <c r="A40" s="2">
        <v>19</v>
      </c>
      <c r="B40" s="49">
        <v>149</v>
      </c>
      <c r="C40" s="50" t="s">
        <v>15</v>
      </c>
      <c r="D40" s="51" t="s">
        <v>442</v>
      </c>
      <c r="E40" s="52" t="s">
        <v>37</v>
      </c>
      <c r="F40" s="52" t="s">
        <v>303</v>
      </c>
      <c r="G40" s="80">
        <v>93</v>
      </c>
      <c r="H40" s="80">
        <v>96</v>
      </c>
      <c r="I40" s="80">
        <v>91</v>
      </c>
      <c r="J40" s="80">
        <v>95</v>
      </c>
      <c r="K40" s="80">
        <v>87</v>
      </c>
      <c r="L40" s="80">
        <v>89</v>
      </c>
      <c r="M40" s="80">
        <v>551</v>
      </c>
      <c r="N40" s="80">
        <v>7</v>
      </c>
      <c r="O40" s="44"/>
      <c r="P40" s="2"/>
      <c r="Q40" s="2">
        <v>97</v>
      </c>
      <c r="R40" s="2">
        <v>94</v>
      </c>
      <c r="S40" s="2">
        <v>93</v>
      </c>
      <c r="T40" s="2">
        <v>93</v>
      </c>
      <c r="U40" s="2">
        <v>91</v>
      </c>
      <c r="V40" s="2">
        <v>87</v>
      </c>
      <c r="W40" s="2">
        <v>555</v>
      </c>
      <c r="X40" s="2">
        <v>8</v>
      </c>
      <c r="AA40" s="2">
        <f t="shared" si="0"/>
        <v>1106</v>
      </c>
    </row>
    <row r="41" spans="1:27" x14ac:dyDescent="0.35">
      <c r="A41" s="2">
        <v>20</v>
      </c>
      <c r="B41" s="49">
        <v>233</v>
      </c>
      <c r="C41" s="50" t="s">
        <v>439</v>
      </c>
      <c r="D41" s="51" t="s">
        <v>440</v>
      </c>
      <c r="E41" s="52" t="s">
        <v>6</v>
      </c>
      <c r="F41" s="52" t="s">
        <v>303</v>
      </c>
      <c r="G41" s="80">
        <v>94</v>
      </c>
      <c r="H41" s="80">
        <v>92</v>
      </c>
      <c r="I41" s="80">
        <v>90</v>
      </c>
      <c r="J41" s="80">
        <v>95</v>
      </c>
      <c r="K41" s="80">
        <v>92</v>
      </c>
      <c r="L41" s="80">
        <v>93</v>
      </c>
      <c r="M41" s="80">
        <v>556</v>
      </c>
      <c r="N41" s="80">
        <v>5</v>
      </c>
      <c r="O41" s="44"/>
      <c r="P41" s="2"/>
      <c r="Q41" s="2">
        <v>91</v>
      </c>
      <c r="R41" s="2">
        <v>89</v>
      </c>
      <c r="S41" s="2">
        <v>93</v>
      </c>
      <c r="T41" s="2">
        <v>87</v>
      </c>
      <c r="U41" s="2">
        <v>93</v>
      </c>
      <c r="V41" s="2">
        <v>92</v>
      </c>
      <c r="W41" s="2">
        <v>545</v>
      </c>
      <c r="X41" s="2">
        <v>4</v>
      </c>
      <c r="AA41" s="2">
        <f t="shared" si="0"/>
        <v>1101</v>
      </c>
    </row>
    <row r="42" spans="1:27" x14ac:dyDescent="0.35">
      <c r="A42" s="2">
        <v>21</v>
      </c>
      <c r="B42" s="49">
        <v>234</v>
      </c>
      <c r="C42" s="50" t="s">
        <v>441</v>
      </c>
      <c r="D42" s="51" t="s">
        <v>440</v>
      </c>
      <c r="E42" s="52" t="s">
        <v>37</v>
      </c>
      <c r="F42" s="52" t="s">
        <v>339</v>
      </c>
      <c r="G42" s="80">
        <v>86</v>
      </c>
      <c r="H42" s="80">
        <v>95</v>
      </c>
      <c r="I42" s="80">
        <v>91</v>
      </c>
      <c r="J42" s="80">
        <v>92</v>
      </c>
      <c r="K42" s="80">
        <v>90</v>
      </c>
      <c r="L42" s="80">
        <v>91</v>
      </c>
      <c r="M42" s="80">
        <v>545</v>
      </c>
      <c r="N42" s="80">
        <v>6</v>
      </c>
      <c r="O42" s="44"/>
      <c r="P42" s="2"/>
      <c r="Q42" s="2">
        <v>90</v>
      </c>
      <c r="R42" s="2">
        <v>91</v>
      </c>
      <c r="S42" s="2">
        <v>93</v>
      </c>
      <c r="T42" s="2">
        <v>96</v>
      </c>
      <c r="U42" s="2">
        <v>93</v>
      </c>
      <c r="V42" s="2">
        <v>92</v>
      </c>
      <c r="W42" s="2">
        <v>555</v>
      </c>
      <c r="X42" s="2">
        <v>12</v>
      </c>
      <c r="AA42" s="2">
        <f t="shared" si="0"/>
        <v>1100</v>
      </c>
    </row>
    <row r="43" spans="1:27" x14ac:dyDescent="0.35">
      <c r="A43" s="2">
        <v>22</v>
      </c>
      <c r="B43" s="49">
        <v>384</v>
      </c>
      <c r="C43" s="50" t="s">
        <v>21</v>
      </c>
      <c r="D43" s="51" t="s">
        <v>550</v>
      </c>
      <c r="E43" s="52"/>
      <c r="F43" s="59" t="s">
        <v>339</v>
      </c>
      <c r="G43" s="80">
        <v>92</v>
      </c>
      <c r="H43" s="80">
        <v>94</v>
      </c>
      <c r="I43" s="80">
        <v>84</v>
      </c>
      <c r="J43" s="80">
        <v>91</v>
      </c>
      <c r="K43" s="80">
        <v>90</v>
      </c>
      <c r="L43" s="80">
        <v>93</v>
      </c>
      <c r="M43" s="80">
        <v>544</v>
      </c>
      <c r="N43" s="80">
        <v>9</v>
      </c>
      <c r="O43" s="44"/>
      <c r="P43" s="2"/>
      <c r="Q43" s="2">
        <v>91</v>
      </c>
      <c r="R43" s="2">
        <v>88</v>
      </c>
      <c r="S43" s="2">
        <v>94</v>
      </c>
      <c r="T43" s="2">
        <v>95</v>
      </c>
      <c r="U43" s="2">
        <v>92</v>
      </c>
      <c r="V43" s="2">
        <v>94</v>
      </c>
      <c r="W43" s="2">
        <v>554</v>
      </c>
      <c r="X43" s="2">
        <v>9</v>
      </c>
      <c r="AA43" s="2">
        <f t="shared" si="0"/>
        <v>1098</v>
      </c>
    </row>
    <row r="44" spans="1:27" x14ac:dyDescent="0.35">
      <c r="A44" s="2">
        <v>23</v>
      </c>
      <c r="B44" s="49">
        <v>283</v>
      </c>
      <c r="C44" s="50" t="s">
        <v>458</v>
      </c>
      <c r="D44" s="51" t="s">
        <v>526</v>
      </c>
      <c r="E44" s="52"/>
      <c r="F44" s="52" t="s">
        <v>303</v>
      </c>
      <c r="G44" s="80">
        <v>89</v>
      </c>
      <c r="H44" s="80">
        <v>91</v>
      </c>
      <c r="I44" s="80">
        <v>90</v>
      </c>
      <c r="J44" s="80">
        <v>88</v>
      </c>
      <c r="K44" s="80">
        <v>93</v>
      </c>
      <c r="L44" s="80">
        <v>95</v>
      </c>
      <c r="M44" s="80">
        <v>546</v>
      </c>
      <c r="N44" s="80">
        <v>10</v>
      </c>
      <c r="O44" s="44"/>
      <c r="P44" s="2"/>
      <c r="Q44" s="2">
        <v>92</v>
      </c>
      <c r="R44" s="2">
        <v>93</v>
      </c>
      <c r="S44" s="2">
        <v>93</v>
      </c>
      <c r="T44" s="2">
        <v>95</v>
      </c>
      <c r="U44" s="2">
        <v>91</v>
      </c>
      <c r="V44" s="2">
        <v>86</v>
      </c>
      <c r="W44" s="2">
        <v>550</v>
      </c>
      <c r="X44" s="2">
        <v>12</v>
      </c>
      <c r="AA44" s="2">
        <f t="shared" si="0"/>
        <v>1096</v>
      </c>
    </row>
    <row r="45" spans="1:27" x14ac:dyDescent="0.35">
      <c r="A45" s="2">
        <v>24</v>
      </c>
      <c r="B45" s="49">
        <v>227</v>
      </c>
      <c r="C45" s="50" t="s">
        <v>545</v>
      </c>
      <c r="D45" s="51" t="s">
        <v>186</v>
      </c>
      <c r="E45" s="52" t="s">
        <v>6</v>
      </c>
      <c r="F45" s="59" t="s">
        <v>344</v>
      </c>
      <c r="G45" s="80">
        <v>96</v>
      </c>
      <c r="H45" s="80">
        <v>92</v>
      </c>
      <c r="I45" s="80">
        <v>87</v>
      </c>
      <c r="J45" s="80">
        <v>91</v>
      </c>
      <c r="K45" s="80">
        <v>92</v>
      </c>
      <c r="L45" s="80">
        <v>87</v>
      </c>
      <c r="M45" s="80">
        <v>545</v>
      </c>
      <c r="N45" s="80">
        <v>8</v>
      </c>
      <c r="O45" s="44"/>
      <c r="P45" s="2"/>
      <c r="Q45" s="2">
        <v>87</v>
      </c>
      <c r="R45" s="2">
        <v>95</v>
      </c>
      <c r="S45" s="2">
        <v>93</v>
      </c>
      <c r="T45" s="2">
        <v>91</v>
      </c>
      <c r="U45" s="2">
        <v>92</v>
      </c>
      <c r="V45" s="2">
        <v>90</v>
      </c>
      <c r="W45" s="2">
        <v>548</v>
      </c>
      <c r="X45" s="2">
        <v>9</v>
      </c>
      <c r="AA45" s="2">
        <f t="shared" si="0"/>
        <v>1093</v>
      </c>
    </row>
    <row r="46" spans="1:27" x14ac:dyDescent="0.35">
      <c r="A46" s="2">
        <v>25</v>
      </c>
      <c r="B46" s="49">
        <v>175</v>
      </c>
      <c r="C46" s="50" t="s">
        <v>523</v>
      </c>
      <c r="D46" s="51" t="s">
        <v>524</v>
      </c>
      <c r="E46" s="52"/>
      <c r="F46" s="59" t="s">
        <v>339</v>
      </c>
      <c r="G46" s="80">
        <v>90</v>
      </c>
      <c r="H46" s="80">
        <v>91</v>
      </c>
      <c r="I46" s="80">
        <v>91</v>
      </c>
      <c r="J46" s="80">
        <v>92</v>
      </c>
      <c r="K46" s="80">
        <v>89</v>
      </c>
      <c r="L46" s="80">
        <v>92</v>
      </c>
      <c r="M46" s="80">
        <v>545</v>
      </c>
      <c r="N46" s="80">
        <v>7</v>
      </c>
      <c r="O46" s="44"/>
      <c r="P46" s="2"/>
      <c r="Q46" s="2">
        <v>89</v>
      </c>
      <c r="R46" s="2">
        <v>90</v>
      </c>
      <c r="S46" s="2">
        <v>89</v>
      </c>
      <c r="T46" s="2">
        <v>91</v>
      </c>
      <c r="U46" s="2">
        <v>94</v>
      </c>
      <c r="V46" s="2">
        <v>94</v>
      </c>
      <c r="W46" s="2">
        <v>547</v>
      </c>
      <c r="X46" s="2">
        <v>8</v>
      </c>
      <c r="AA46" s="2">
        <f t="shared" si="0"/>
        <v>1092</v>
      </c>
    </row>
    <row r="47" spans="1:27" x14ac:dyDescent="0.35">
      <c r="A47" s="2">
        <v>26</v>
      </c>
      <c r="B47" s="49">
        <v>264</v>
      </c>
      <c r="C47" s="50" t="s">
        <v>546</v>
      </c>
      <c r="D47" s="51" t="s">
        <v>547</v>
      </c>
      <c r="E47" s="52" t="s">
        <v>349</v>
      </c>
      <c r="F47" s="52" t="s">
        <v>160</v>
      </c>
      <c r="G47" s="80">
        <v>90</v>
      </c>
      <c r="H47" s="80">
        <v>92</v>
      </c>
      <c r="I47" s="80">
        <v>90</v>
      </c>
      <c r="J47" s="80">
        <v>91</v>
      </c>
      <c r="K47" s="80">
        <v>88</v>
      </c>
      <c r="L47" s="80">
        <v>90</v>
      </c>
      <c r="M47" s="80">
        <v>541</v>
      </c>
      <c r="N47" s="80">
        <v>9</v>
      </c>
      <c r="O47" s="44"/>
      <c r="P47" s="2"/>
      <c r="Q47" s="2">
        <v>96</v>
      </c>
      <c r="R47" s="2">
        <v>90</v>
      </c>
      <c r="S47" s="2">
        <v>84</v>
      </c>
      <c r="T47" s="2">
        <v>92</v>
      </c>
      <c r="U47" s="2">
        <v>91</v>
      </c>
      <c r="V47" s="2">
        <v>92</v>
      </c>
      <c r="W47" s="2">
        <v>545</v>
      </c>
      <c r="X47" s="2">
        <v>9</v>
      </c>
      <c r="AA47" s="2">
        <f t="shared" si="0"/>
        <v>1086</v>
      </c>
    </row>
    <row r="48" spans="1:27" x14ac:dyDescent="0.35">
      <c r="A48" s="2">
        <v>27</v>
      </c>
      <c r="B48" s="49">
        <v>214</v>
      </c>
      <c r="C48" s="50" t="s">
        <v>129</v>
      </c>
      <c r="D48" s="51" t="s">
        <v>534</v>
      </c>
      <c r="E48" s="52" t="s">
        <v>612</v>
      </c>
      <c r="F48" s="52" t="s">
        <v>339</v>
      </c>
      <c r="G48" s="80">
        <v>89</v>
      </c>
      <c r="H48" s="80">
        <v>85</v>
      </c>
      <c r="I48" s="80">
        <v>89</v>
      </c>
      <c r="J48" s="80">
        <v>89</v>
      </c>
      <c r="K48" s="80">
        <v>94</v>
      </c>
      <c r="L48" s="80">
        <v>94</v>
      </c>
      <c r="M48" s="80">
        <v>540</v>
      </c>
      <c r="N48" s="80">
        <v>8</v>
      </c>
      <c r="O48" s="44"/>
      <c r="P48" s="2"/>
      <c r="Q48" s="2">
        <v>95</v>
      </c>
      <c r="R48" s="2">
        <v>87</v>
      </c>
      <c r="S48" s="2">
        <v>93</v>
      </c>
      <c r="T48" s="2">
        <v>94</v>
      </c>
      <c r="U48" s="2">
        <v>92</v>
      </c>
      <c r="V48" s="2">
        <v>84</v>
      </c>
      <c r="W48" s="2">
        <v>545</v>
      </c>
      <c r="X48" s="2">
        <v>4</v>
      </c>
      <c r="AA48" s="2">
        <f t="shared" si="0"/>
        <v>1085</v>
      </c>
    </row>
    <row r="49" spans="1:27" x14ac:dyDescent="0.35">
      <c r="A49" s="2">
        <v>28</v>
      </c>
      <c r="B49" s="49">
        <v>400</v>
      </c>
      <c r="C49" s="50" t="s">
        <v>453</v>
      </c>
      <c r="D49" s="51" t="s">
        <v>454</v>
      </c>
      <c r="E49" s="52" t="s">
        <v>6</v>
      </c>
      <c r="F49" s="52" t="s">
        <v>303</v>
      </c>
      <c r="G49" s="80">
        <v>91</v>
      </c>
      <c r="H49" s="80">
        <v>90</v>
      </c>
      <c r="I49" s="80">
        <v>92</v>
      </c>
      <c r="J49" s="80">
        <v>90</v>
      </c>
      <c r="K49" s="80">
        <v>88</v>
      </c>
      <c r="L49" s="80">
        <v>90</v>
      </c>
      <c r="M49" s="80">
        <v>541</v>
      </c>
      <c r="N49" s="80">
        <v>6</v>
      </c>
      <c r="O49" s="44"/>
      <c r="P49" s="2"/>
      <c r="Q49" s="2">
        <v>93</v>
      </c>
      <c r="R49" s="2">
        <v>90</v>
      </c>
      <c r="S49" s="2">
        <v>89</v>
      </c>
      <c r="T49" s="2">
        <v>84</v>
      </c>
      <c r="U49" s="2">
        <v>95</v>
      </c>
      <c r="V49" s="2">
        <v>93</v>
      </c>
      <c r="W49" s="2">
        <v>544</v>
      </c>
      <c r="X49" s="2">
        <v>7</v>
      </c>
      <c r="AA49" s="2">
        <f t="shared" si="0"/>
        <v>1085</v>
      </c>
    </row>
    <row r="50" spans="1:27" x14ac:dyDescent="0.35">
      <c r="A50" s="2">
        <v>29</v>
      </c>
      <c r="B50" s="49">
        <v>223</v>
      </c>
      <c r="C50" s="50" t="s">
        <v>543</v>
      </c>
      <c r="D50" s="51" t="s">
        <v>544</v>
      </c>
      <c r="E50" s="52"/>
      <c r="F50" s="59" t="s">
        <v>303</v>
      </c>
      <c r="G50" s="80">
        <v>86</v>
      </c>
      <c r="H50" s="80">
        <v>92</v>
      </c>
      <c r="I50" s="80">
        <v>89</v>
      </c>
      <c r="J50" s="80">
        <v>89</v>
      </c>
      <c r="K50" s="80">
        <v>90</v>
      </c>
      <c r="L50" s="80">
        <v>86</v>
      </c>
      <c r="M50" s="80">
        <v>532</v>
      </c>
      <c r="N50" s="80">
        <v>4</v>
      </c>
      <c r="O50" s="44"/>
      <c r="P50" s="2"/>
      <c r="Q50" s="2">
        <v>90</v>
      </c>
      <c r="R50" s="2">
        <v>91</v>
      </c>
      <c r="S50" s="2">
        <v>94</v>
      </c>
      <c r="T50" s="2">
        <v>94</v>
      </c>
      <c r="U50" s="2">
        <v>93</v>
      </c>
      <c r="V50" s="2">
        <v>87</v>
      </c>
      <c r="W50" s="2">
        <v>549</v>
      </c>
      <c r="X50" s="2">
        <v>9</v>
      </c>
      <c r="AA50" s="2">
        <f t="shared" si="0"/>
        <v>1081</v>
      </c>
    </row>
    <row r="51" spans="1:27" x14ac:dyDescent="0.35">
      <c r="A51" s="2">
        <v>30</v>
      </c>
      <c r="B51" s="49">
        <v>154</v>
      </c>
      <c r="C51" s="50" t="s">
        <v>111</v>
      </c>
      <c r="D51" s="51" t="s">
        <v>437</v>
      </c>
      <c r="E51" s="52" t="s">
        <v>37</v>
      </c>
      <c r="F51" s="52" t="s">
        <v>303</v>
      </c>
      <c r="G51" s="80">
        <v>92</v>
      </c>
      <c r="H51" s="80">
        <v>90</v>
      </c>
      <c r="I51" s="80">
        <v>91</v>
      </c>
      <c r="J51" s="80">
        <v>90</v>
      </c>
      <c r="K51" s="80">
        <v>91</v>
      </c>
      <c r="L51" s="80">
        <v>91</v>
      </c>
      <c r="M51" s="80">
        <v>545</v>
      </c>
      <c r="N51" s="80">
        <v>7</v>
      </c>
      <c r="O51" s="44"/>
      <c r="P51" s="2"/>
      <c r="Q51" s="2">
        <v>92</v>
      </c>
      <c r="R51" s="2">
        <v>86</v>
      </c>
      <c r="S51" s="2">
        <v>91</v>
      </c>
      <c r="T51" s="2">
        <v>91</v>
      </c>
      <c r="U51" s="2">
        <v>88</v>
      </c>
      <c r="V51" s="2">
        <v>86</v>
      </c>
      <c r="W51" s="2">
        <v>534</v>
      </c>
      <c r="X51" s="2">
        <v>7</v>
      </c>
      <c r="AA51" s="2">
        <f t="shared" si="0"/>
        <v>1079</v>
      </c>
    </row>
    <row r="52" spans="1:27" x14ac:dyDescent="0.35">
      <c r="A52" s="2">
        <v>31</v>
      </c>
      <c r="B52" s="10">
        <v>415</v>
      </c>
      <c r="C52" s="53" t="s">
        <v>105</v>
      </c>
      <c r="D52" s="53" t="s">
        <v>248</v>
      </c>
      <c r="E52" s="49" t="s">
        <v>612</v>
      </c>
      <c r="F52" s="49" t="s">
        <v>303</v>
      </c>
      <c r="G52" s="80">
        <v>86</v>
      </c>
      <c r="H52" s="80">
        <v>90</v>
      </c>
      <c r="I52" s="80">
        <v>91</v>
      </c>
      <c r="J52" s="80">
        <v>91</v>
      </c>
      <c r="K52" s="80">
        <v>89</v>
      </c>
      <c r="L52" s="80">
        <v>89</v>
      </c>
      <c r="M52" s="80">
        <v>536</v>
      </c>
      <c r="N52" s="80">
        <v>9</v>
      </c>
      <c r="O52" s="44"/>
      <c r="P52" s="2"/>
      <c r="Q52" s="2">
        <v>84</v>
      </c>
      <c r="R52" s="2">
        <v>91</v>
      </c>
      <c r="S52" s="2">
        <v>89</v>
      </c>
      <c r="T52" s="2">
        <v>93</v>
      </c>
      <c r="U52" s="2">
        <v>90</v>
      </c>
      <c r="V52" s="2">
        <v>90</v>
      </c>
      <c r="W52" s="2">
        <v>537</v>
      </c>
      <c r="X52" s="2">
        <v>11</v>
      </c>
      <c r="AA52" s="2">
        <f t="shared" si="0"/>
        <v>1073</v>
      </c>
    </row>
    <row r="53" spans="1:27" x14ac:dyDescent="0.35">
      <c r="A53" s="2">
        <v>32</v>
      </c>
      <c r="B53" s="49">
        <v>379</v>
      </c>
      <c r="C53" s="50" t="s">
        <v>446</v>
      </c>
      <c r="D53" s="51" t="s">
        <v>447</v>
      </c>
      <c r="E53" s="52" t="s">
        <v>612</v>
      </c>
      <c r="F53" s="52" t="s">
        <v>344</v>
      </c>
      <c r="G53" s="80">
        <v>94</v>
      </c>
      <c r="H53" s="80">
        <v>93</v>
      </c>
      <c r="I53" s="80">
        <v>89</v>
      </c>
      <c r="J53" s="80">
        <v>88</v>
      </c>
      <c r="K53" s="80">
        <v>85</v>
      </c>
      <c r="L53" s="80">
        <v>90</v>
      </c>
      <c r="M53" s="80">
        <v>539</v>
      </c>
      <c r="N53" s="80">
        <v>8</v>
      </c>
      <c r="O53" s="44"/>
      <c r="P53" s="2"/>
      <c r="Q53" s="2">
        <v>86</v>
      </c>
      <c r="R53" s="2">
        <v>85</v>
      </c>
      <c r="S53" s="2">
        <v>82</v>
      </c>
      <c r="T53" s="2">
        <v>91</v>
      </c>
      <c r="U53" s="2">
        <v>91</v>
      </c>
      <c r="V53" s="2">
        <v>95</v>
      </c>
      <c r="W53" s="2">
        <v>530</v>
      </c>
      <c r="X53" s="2">
        <v>8</v>
      </c>
      <c r="AA53" s="2">
        <f t="shared" si="0"/>
        <v>1069</v>
      </c>
    </row>
    <row r="54" spans="1:27" x14ac:dyDescent="0.35">
      <c r="A54" s="2">
        <v>33</v>
      </c>
      <c r="B54" s="10">
        <v>433</v>
      </c>
      <c r="C54" s="53" t="s">
        <v>627</v>
      </c>
      <c r="D54" s="53" t="s">
        <v>628</v>
      </c>
      <c r="E54" s="49" t="s">
        <v>37</v>
      </c>
      <c r="F54" s="2" t="s">
        <v>355</v>
      </c>
      <c r="G54" s="80">
        <v>89</v>
      </c>
      <c r="H54" s="80">
        <v>90</v>
      </c>
      <c r="I54" s="80">
        <v>90</v>
      </c>
      <c r="J54" s="80">
        <v>86</v>
      </c>
      <c r="K54" s="80">
        <v>90</v>
      </c>
      <c r="L54" s="80">
        <v>94</v>
      </c>
      <c r="M54" s="80">
        <v>539</v>
      </c>
      <c r="N54" s="80">
        <v>10</v>
      </c>
      <c r="O54" s="44"/>
      <c r="P54" s="2"/>
      <c r="Q54" s="2">
        <v>86</v>
      </c>
      <c r="R54" s="2">
        <v>91</v>
      </c>
      <c r="S54" s="2">
        <v>91</v>
      </c>
      <c r="T54" s="2">
        <v>82</v>
      </c>
      <c r="U54" s="2">
        <v>87</v>
      </c>
      <c r="V54" s="2">
        <v>90</v>
      </c>
      <c r="W54" s="2">
        <v>527</v>
      </c>
      <c r="X54" s="2">
        <v>4</v>
      </c>
      <c r="AA54" s="2">
        <f t="shared" si="0"/>
        <v>1066</v>
      </c>
    </row>
    <row r="55" spans="1:27" x14ac:dyDescent="0.35">
      <c r="A55" s="2">
        <v>34</v>
      </c>
      <c r="B55" s="49">
        <v>245</v>
      </c>
      <c r="C55" s="50" t="s">
        <v>130</v>
      </c>
      <c r="D55" s="51" t="s">
        <v>31</v>
      </c>
      <c r="E55" s="52"/>
      <c r="F55" s="52" t="s">
        <v>397</v>
      </c>
      <c r="G55" s="80">
        <v>88</v>
      </c>
      <c r="H55" s="80">
        <v>89</v>
      </c>
      <c r="I55" s="80">
        <v>84</v>
      </c>
      <c r="J55" s="80">
        <v>91</v>
      </c>
      <c r="K55" s="80">
        <v>91</v>
      </c>
      <c r="L55" s="80">
        <v>87</v>
      </c>
      <c r="M55" s="80">
        <v>530</v>
      </c>
      <c r="N55" s="80">
        <v>6</v>
      </c>
      <c r="O55" s="44"/>
      <c r="P55" s="2"/>
      <c r="Q55" s="2">
        <v>88</v>
      </c>
      <c r="R55" s="2">
        <v>89</v>
      </c>
      <c r="S55" s="2">
        <v>89</v>
      </c>
      <c r="T55" s="2">
        <v>91</v>
      </c>
      <c r="U55" s="2">
        <v>90</v>
      </c>
      <c r="V55" s="2">
        <v>88</v>
      </c>
      <c r="W55" s="2">
        <v>535</v>
      </c>
      <c r="X55" s="2">
        <v>7</v>
      </c>
      <c r="AA55" s="2">
        <f t="shared" si="0"/>
        <v>1065</v>
      </c>
    </row>
    <row r="56" spans="1:27" x14ac:dyDescent="0.35">
      <c r="A56" s="2">
        <v>35</v>
      </c>
      <c r="B56" s="49">
        <v>277</v>
      </c>
      <c r="C56" s="50" t="s">
        <v>449</v>
      </c>
      <c r="D56" s="51" t="s">
        <v>450</v>
      </c>
      <c r="E56" s="52" t="s">
        <v>612</v>
      </c>
      <c r="F56" s="52" t="s">
        <v>344</v>
      </c>
      <c r="G56" s="80">
        <v>89</v>
      </c>
      <c r="H56" s="80">
        <v>92</v>
      </c>
      <c r="I56" s="80">
        <v>87</v>
      </c>
      <c r="J56" s="80">
        <v>92</v>
      </c>
      <c r="K56" s="80">
        <v>90</v>
      </c>
      <c r="L56" s="80">
        <v>90</v>
      </c>
      <c r="M56" s="80">
        <v>540</v>
      </c>
      <c r="N56" s="80">
        <v>6</v>
      </c>
      <c r="O56" s="44"/>
      <c r="P56" s="2"/>
      <c r="Q56" s="2">
        <v>83</v>
      </c>
      <c r="R56" s="2">
        <v>80</v>
      </c>
      <c r="S56" s="2">
        <v>89</v>
      </c>
      <c r="T56" s="2">
        <v>89</v>
      </c>
      <c r="U56" s="2">
        <v>94</v>
      </c>
      <c r="V56" s="2">
        <v>90</v>
      </c>
      <c r="W56" s="2">
        <v>525</v>
      </c>
      <c r="X56" s="2">
        <v>5</v>
      </c>
      <c r="AA56" s="2">
        <f t="shared" si="0"/>
        <v>1065</v>
      </c>
    </row>
    <row r="57" spans="1:27" x14ac:dyDescent="0.35">
      <c r="A57" s="2">
        <v>36</v>
      </c>
      <c r="B57" s="49">
        <v>306</v>
      </c>
      <c r="C57" s="50" t="s">
        <v>456</v>
      </c>
      <c r="D57" s="51" t="s">
        <v>452</v>
      </c>
      <c r="E57" s="52" t="s">
        <v>37</v>
      </c>
      <c r="F57" s="52" t="s">
        <v>303</v>
      </c>
      <c r="G57" s="80">
        <v>89</v>
      </c>
      <c r="H57" s="80">
        <v>87</v>
      </c>
      <c r="I57" s="80">
        <v>84</v>
      </c>
      <c r="J57" s="80">
        <v>90</v>
      </c>
      <c r="K57" s="80">
        <v>87</v>
      </c>
      <c r="L57" s="80">
        <v>97</v>
      </c>
      <c r="M57" s="80">
        <v>534</v>
      </c>
      <c r="N57" s="80">
        <v>7</v>
      </c>
      <c r="O57" s="44"/>
      <c r="P57" s="2"/>
      <c r="Q57" s="2">
        <v>92</v>
      </c>
      <c r="R57" s="2">
        <v>88</v>
      </c>
      <c r="S57" s="2">
        <v>85</v>
      </c>
      <c r="T57" s="2">
        <v>85</v>
      </c>
      <c r="U57" s="2">
        <v>87</v>
      </c>
      <c r="V57" s="2">
        <v>87</v>
      </c>
      <c r="W57" s="2">
        <v>524</v>
      </c>
      <c r="X57" s="2">
        <v>6</v>
      </c>
      <c r="AA57" s="2">
        <f t="shared" si="0"/>
        <v>1058</v>
      </c>
    </row>
    <row r="58" spans="1:27" x14ac:dyDescent="0.35">
      <c r="A58" s="2">
        <v>37</v>
      </c>
      <c r="B58" s="49">
        <v>160</v>
      </c>
      <c r="C58" s="50" t="s">
        <v>540</v>
      </c>
      <c r="D58" s="51" t="s">
        <v>541</v>
      </c>
      <c r="E58" s="52" t="s">
        <v>612</v>
      </c>
      <c r="F58" s="59" t="s">
        <v>355</v>
      </c>
      <c r="G58" s="80">
        <v>89</v>
      </c>
      <c r="H58" s="80">
        <v>88</v>
      </c>
      <c r="I58" s="80">
        <v>93</v>
      </c>
      <c r="J58" s="80">
        <v>90</v>
      </c>
      <c r="K58" s="80">
        <v>87</v>
      </c>
      <c r="L58" s="80">
        <v>87</v>
      </c>
      <c r="M58" s="80">
        <v>534</v>
      </c>
      <c r="N58" s="80">
        <v>8</v>
      </c>
      <c r="O58" s="44"/>
      <c r="P58" s="2"/>
      <c r="Q58" s="2">
        <v>89</v>
      </c>
      <c r="R58" s="2">
        <v>87</v>
      </c>
      <c r="S58" s="2">
        <v>92</v>
      </c>
      <c r="T58" s="2">
        <v>88</v>
      </c>
      <c r="U58" s="2">
        <v>86</v>
      </c>
      <c r="V58" s="2">
        <v>81</v>
      </c>
      <c r="W58" s="2">
        <v>523</v>
      </c>
      <c r="X58" s="2">
        <v>2</v>
      </c>
      <c r="AA58" s="2">
        <f t="shared" si="0"/>
        <v>1057</v>
      </c>
    </row>
    <row r="59" spans="1:27" x14ac:dyDescent="0.35">
      <c r="A59" s="2">
        <v>38</v>
      </c>
      <c r="B59" s="49">
        <v>282</v>
      </c>
      <c r="C59" s="50" t="s">
        <v>48</v>
      </c>
      <c r="D59" s="51" t="s">
        <v>72</v>
      </c>
      <c r="E59" s="52" t="s">
        <v>70</v>
      </c>
      <c r="F59" s="52" t="s">
        <v>344</v>
      </c>
      <c r="G59" s="80">
        <v>88</v>
      </c>
      <c r="H59" s="80">
        <v>90</v>
      </c>
      <c r="I59" s="80">
        <v>89</v>
      </c>
      <c r="J59" s="80">
        <v>89</v>
      </c>
      <c r="K59" s="80">
        <v>85</v>
      </c>
      <c r="L59" s="80">
        <v>89</v>
      </c>
      <c r="M59" s="80">
        <v>530</v>
      </c>
      <c r="N59" s="80">
        <v>4</v>
      </c>
      <c r="O59" s="44"/>
      <c r="P59" s="2"/>
      <c r="Q59" s="2">
        <v>86</v>
      </c>
      <c r="R59" s="2">
        <v>87</v>
      </c>
      <c r="S59" s="2">
        <v>94</v>
      </c>
      <c r="T59" s="2">
        <v>87</v>
      </c>
      <c r="U59" s="2">
        <v>93</v>
      </c>
      <c r="V59" s="2">
        <v>79</v>
      </c>
      <c r="W59" s="2">
        <v>526</v>
      </c>
      <c r="X59" s="2">
        <v>6</v>
      </c>
      <c r="AA59" s="2">
        <f t="shared" si="0"/>
        <v>1056</v>
      </c>
    </row>
    <row r="60" spans="1:27" x14ac:dyDescent="0.35">
      <c r="A60" s="2">
        <v>39</v>
      </c>
      <c r="B60" s="49">
        <v>279</v>
      </c>
      <c r="C60" s="50" t="s">
        <v>43</v>
      </c>
      <c r="D60" s="51" t="s">
        <v>525</v>
      </c>
      <c r="E60" s="59" t="s">
        <v>612</v>
      </c>
      <c r="F60" s="52" t="s">
        <v>303</v>
      </c>
      <c r="G60" s="80">
        <v>87</v>
      </c>
      <c r="H60" s="80">
        <v>86</v>
      </c>
      <c r="I60" s="80">
        <v>93</v>
      </c>
      <c r="J60" s="80">
        <v>93</v>
      </c>
      <c r="K60" s="80">
        <v>89</v>
      </c>
      <c r="L60" s="80">
        <v>93</v>
      </c>
      <c r="M60" s="80">
        <v>541</v>
      </c>
      <c r="N60" s="80">
        <v>5</v>
      </c>
      <c r="O60" s="44"/>
      <c r="P60" s="2"/>
      <c r="Q60" s="2">
        <v>86</v>
      </c>
      <c r="R60" s="2">
        <v>89</v>
      </c>
      <c r="S60" s="2">
        <v>83</v>
      </c>
      <c r="T60" s="2">
        <v>81</v>
      </c>
      <c r="U60" s="2">
        <v>85</v>
      </c>
      <c r="V60" s="2">
        <v>86</v>
      </c>
      <c r="W60" s="2">
        <v>510</v>
      </c>
      <c r="X60" s="2">
        <v>4</v>
      </c>
      <c r="AA60" s="2">
        <f t="shared" si="0"/>
        <v>1051</v>
      </c>
    </row>
    <row r="61" spans="1:27" x14ac:dyDescent="0.35">
      <c r="A61" s="2">
        <v>40</v>
      </c>
      <c r="B61" s="49">
        <v>174</v>
      </c>
      <c r="C61" s="50" t="s">
        <v>113</v>
      </c>
      <c r="D61" s="51" t="s">
        <v>522</v>
      </c>
      <c r="E61" s="52" t="s">
        <v>37</v>
      </c>
      <c r="F61" s="52" t="s">
        <v>303</v>
      </c>
      <c r="G61" s="80">
        <v>90</v>
      </c>
      <c r="H61" s="80">
        <v>84</v>
      </c>
      <c r="I61" s="80">
        <v>89</v>
      </c>
      <c r="J61" s="80">
        <v>85</v>
      </c>
      <c r="K61" s="80">
        <v>89</v>
      </c>
      <c r="L61" s="80">
        <v>88</v>
      </c>
      <c r="M61" s="80">
        <v>525</v>
      </c>
      <c r="N61" s="80">
        <v>3</v>
      </c>
      <c r="O61" s="44"/>
      <c r="P61" s="2"/>
      <c r="Q61" s="2">
        <v>88</v>
      </c>
      <c r="R61" s="2">
        <v>87</v>
      </c>
      <c r="S61" s="2">
        <v>89</v>
      </c>
      <c r="T61" s="2">
        <v>85</v>
      </c>
      <c r="U61" s="2">
        <v>83</v>
      </c>
      <c r="V61" s="2">
        <v>93</v>
      </c>
      <c r="W61" s="2">
        <v>525</v>
      </c>
      <c r="X61" s="2">
        <v>5</v>
      </c>
      <c r="AA61" s="2">
        <f t="shared" si="0"/>
        <v>1050</v>
      </c>
    </row>
    <row r="62" spans="1:27" x14ac:dyDescent="0.35">
      <c r="A62" s="2">
        <v>41</v>
      </c>
      <c r="B62" s="49">
        <v>393</v>
      </c>
      <c r="C62" s="50" t="s">
        <v>379</v>
      </c>
      <c r="D62" s="51" t="s">
        <v>537</v>
      </c>
      <c r="E62" s="52"/>
      <c r="F62" s="52" t="s">
        <v>344</v>
      </c>
      <c r="G62" s="80">
        <v>89</v>
      </c>
      <c r="H62" s="80">
        <v>92</v>
      </c>
      <c r="I62" s="80">
        <v>89</v>
      </c>
      <c r="J62" s="80">
        <v>85</v>
      </c>
      <c r="K62" s="80">
        <v>81</v>
      </c>
      <c r="L62" s="80">
        <v>89</v>
      </c>
      <c r="M62" s="80">
        <v>525</v>
      </c>
      <c r="N62" s="80">
        <v>3</v>
      </c>
      <c r="O62" s="44"/>
      <c r="P62" s="2"/>
      <c r="Q62" s="2">
        <v>84</v>
      </c>
      <c r="R62" s="2">
        <v>90</v>
      </c>
      <c r="S62" s="2">
        <v>89</v>
      </c>
      <c r="T62" s="2">
        <v>88</v>
      </c>
      <c r="U62" s="2">
        <v>84</v>
      </c>
      <c r="V62" s="2">
        <v>85</v>
      </c>
      <c r="W62" s="2">
        <v>520</v>
      </c>
      <c r="X62" s="2">
        <v>6</v>
      </c>
      <c r="AA62" s="2">
        <f t="shared" si="0"/>
        <v>1045</v>
      </c>
    </row>
    <row r="63" spans="1:27" x14ac:dyDescent="0.35">
      <c r="A63" s="2">
        <v>42</v>
      </c>
      <c r="B63" s="49">
        <v>320</v>
      </c>
      <c r="C63" s="50" t="s">
        <v>527</v>
      </c>
      <c r="D63" s="51" t="s">
        <v>528</v>
      </c>
      <c r="E63" s="59" t="s">
        <v>612</v>
      </c>
      <c r="F63" s="52" t="s">
        <v>303</v>
      </c>
      <c r="G63" s="80">
        <v>88</v>
      </c>
      <c r="H63" s="80">
        <v>86</v>
      </c>
      <c r="I63" s="80">
        <v>83</v>
      </c>
      <c r="J63" s="80">
        <v>89</v>
      </c>
      <c r="K63" s="80">
        <v>83</v>
      </c>
      <c r="L63" s="80">
        <v>86</v>
      </c>
      <c r="M63" s="80">
        <v>515</v>
      </c>
      <c r="N63" s="80">
        <v>2</v>
      </c>
      <c r="O63" s="44"/>
      <c r="P63" s="2"/>
      <c r="Q63" s="2">
        <v>85</v>
      </c>
      <c r="R63" s="2">
        <v>81</v>
      </c>
      <c r="S63" s="2">
        <v>89</v>
      </c>
      <c r="T63" s="2">
        <v>91</v>
      </c>
      <c r="U63" s="2">
        <v>88</v>
      </c>
      <c r="V63" s="2">
        <v>87</v>
      </c>
      <c r="W63" s="2">
        <v>521</v>
      </c>
      <c r="X63" s="2">
        <v>6</v>
      </c>
      <c r="AA63" s="2">
        <f t="shared" si="0"/>
        <v>1036</v>
      </c>
    </row>
    <row r="64" spans="1:27" x14ac:dyDescent="0.35">
      <c r="A64" s="2">
        <v>43</v>
      </c>
      <c r="B64" s="49">
        <v>438</v>
      </c>
      <c r="C64" s="53" t="s">
        <v>417</v>
      </c>
      <c r="D64" s="53" t="s">
        <v>681</v>
      </c>
      <c r="E64" s="59" t="s">
        <v>612</v>
      </c>
      <c r="F64" s="59" t="s">
        <v>160</v>
      </c>
      <c r="G64" s="80">
        <v>89</v>
      </c>
      <c r="H64" s="80">
        <v>87</v>
      </c>
      <c r="I64" s="80">
        <v>86</v>
      </c>
      <c r="J64" s="80">
        <v>86</v>
      </c>
      <c r="K64" s="80">
        <v>89</v>
      </c>
      <c r="L64" s="80">
        <v>85</v>
      </c>
      <c r="M64" s="80">
        <v>522</v>
      </c>
      <c r="N64" s="80">
        <v>3</v>
      </c>
      <c r="O64" s="44"/>
      <c r="P64" s="2"/>
      <c r="Q64" s="2">
        <v>86</v>
      </c>
      <c r="R64" s="2">
        <v>84</v>
      </c>
      <c r="S64" s="2">
        <v>80</v>
      </c>
      <c r="T64" s="2">
        <v>84</v>
      </c>
      <c r="U64" s="2">
        <v>92</v>
      </c>
      <c r="V64" s="2">
        <v>84</v>
      </c>
      <c r="W64" s="2">
        <v>510</v>
      </c>
      <c r="X64" s="2">
        <v>5</v>
      </c>
      <c r="AA64" s="2">
        <f t="shared" si="0"/>
        <v>1032</v>
      </c>
    </row>
    <row r="65" spans="1:27" x14ac:dyDescent="0.35">
      <c r="A65" s="2">
        <v>44</v>
      </c>
      <c r="B65" s="49">
        <v>218</v>
      </c>
      <c r="C65" s="50" t="s">
        <v>538</v>
      </c>
      <c r="D65" s="51" t="s">
        <v>539</v>
      </c>
      <c r="E65" s="52"/>
      <c r="F65" s="59" t="s">
        <v>355</v>
      </c>
      <c r="G65" s="80">
        <v>84</v>
      </c>
      <c r="H65" s="80">
        <v>88</v>
      </c>
      <c r="I65" s="80">
        <v>84</v>
      </c>
      <c r="J65" s="80">
        <v>87</v>
      </c>
      <c r="K65" s="80">
        <v>80</v>
      </c>
      <c r="L65" s="80">
        <v>88</v>
      </c>
      <c r="M65" s="80">
        <v>511</v>
      </c>
      <c r="N65" s="80">
        <v>5</v>
      </c>
      <c r="O65" s="44"/>
      <c r="P65" s="2"/>
      <c r="Q65" s="2">
        <v>87</v>
      </c>
      <c r="R65" s="2">
        <v>87</v>
      </c>
      <c r="S65" s="2">
        <v>84</v>
      </c>
      <c r="T65" s="2">
        <v>86</v>
      </c>
      <c r="U65" s="2">
        <v>88</v>
      </c>
      <c r="V65" s="2">
        <v>81</v>
      </c>
      <c r="W65" s="2">
        <v>513</v>
      </c>
      <c r="X65" s="2">
        <v>2</v>
      </c>
      <c r="AA65" s="2">
        <f t="shared" si="0"/>
        <v>1024</v>
      </c>
    </row>
    <row r="66" spans="1:27" x14ac:dyDescent="0.35">
      <c r="A66" s="2">
        <v>45</v>
      </c>
      <c r="B66" s="49">
        <v>323</v>
      </c>
      <c r="C66" s="50" t="s">
        <v>432</v>
      </c>
      <c r="D66" s="51" t="s">
        <v>445</v>
      </c>
      <c r="E66" s="52"/>
      <c r="F66" s="52" t="s">
        <v>344</v>
      </c>
      <c r="G66" s="80">
        <v>83</v>
      </c>
      <c r="H66" s="80">
        <v>86</v>
      </c>
      <c r="I66" s="80">
        <v>83</v>
      </c>
      <c r="J66" s="80">
        <v>89</v>
      </c>
      <c r="K66" s="80">
        <v>86</v>
      </c>
      <c r="L66" s="80">
        <v>90</v>
      </c>
      <c r="M66" s="80">
        <v>517</v>
      </c>
      <c r="N66" s="80">
        <v>7</v>
      </c>
      <c r="O66" s="44"/>
      <c r="P66" s="2"/>
      <c r="Q66" s="2">
        <v>84</v>
      </c>
      <c r="R66" s="2">
        <v>80</v>
      </c>
      <c r="S66" s="2">
        <v>82</v>
      </c>
      <c r="T66" s="2">
        <v>86</v>
      </c>
      <c r="U66" s="2">
        <v>86</v>
      </c>
      <c r="V66" s="2">
        <v>89</v>
      </c>
      <c r="W66" s="2">
        <v>507</v>
      </c>
      <c r="X66" s="2">
        <v>6</v>
      </c>
      <c r="AA66" s="2">
        <f t="shared" si="0"/>
        <v>1024</v>
      </c>
    </row>
    <row r="67" spans="1:27" x14ac:dyDescent="0.35">
      <c r="A67" s="2">
        <v>46</v>
      </c>
      <c r="B67" s="49">
        <v>230</v>
      </c>
      <c r="C67" s="50" t="s">
        <v>39</v>
      </c>
      <c r="D67" s="51" t="s">
        <v>438</v>
      </c>
      <c r="E67" s="52"/>
      <c r="F67" s="52" t="s">
        <v>303</v>
      </c>
      <c r="G67" s="80">
        <v>82</v>
      </c>
      <c r="H67" s="80">
        <v>84</v>
      </c>
      <c r="I67" s="80">
        <v>90</v>
      </c>
      <c r="J67" s="80">
        <v>86</v>
      </c>
      <c r="K67" s="80">
        <v>89</v>
      </c>
      <c r="L67" s="80">
        <v>88</v>
      </c>
      <c r="M67" s="80">
        <v>519</v>
      </c>
      <c r="N67" s="80">
        <v>4</v>
      </c>
      <c r="O67" s="44"/>
      <c r="P67" s="2"/>
      <c r="Q67" s="2">
        <v>88</v>
      </c>
      <c r="R67" s="2">
        <v>87</v>
      </c>
      <c r="S67" s="2">
        <v>82</v>
      </c>
      <c r="T67" s="2">
        <v>80</v>
      </c>
      <c r="U67" s="2">
        <v>87</v>
      </c>
      <c r="V67" s="2">
        <v>81</v>
      </c>
      <c r="W67" s="2">
        <v>505</v>
      </c>
      <c r="X67" s="2">
        <v>6</v>
      </c>
      <c r="AA67" s="2">
        <f t="shared" si="0"/>
        <v>1024</v>
      </c>
    </row>
    <row r="68" spans="1:27" x14ac:dyDescent="0.35">
      <c r="A68" s="2">
        <v>47</v>
      </c>
      <c r="B68" s="49">
        <v>206</v>
      </c>
      <c r="C68" s="50" t="s">
        <v>542</v>
      </c>
      <c r="D68" s="51" t="s">
        <v>106</v>
      </c>
      <c r="E68" s="52" t="s">
        <v>612</v>
      </c>
      <c r="F68" s="52" t="s">
        <v>397</v>
      </c>
      <c r="G68" s="80">
        <v>79</v>
      </c>
      <c r="H68" s="80">
        <v>82</v>
      </c>
      <c r="I68" s="80">
        <v>76</v>
      </c>
      <c r="J68" s="80">
        <v>81</v>
      </c>
      <c r="K68" s="80">
        <v>76</v>
      </c>
      <c r="L68" s="80">
        <v>79</v>
      </c>
      <c r="M68" s="80">
        <v>473</v>
      </c>
      <c r="N68" s="80">
        <v>3</v>
      </c>
      <c r="O68" s="44"/>
      <c r="P68" s="2"/>
      <c r="Q68" s="2">
        <v>75</v>
      </c>
      <c r="R68" s="2">
        <v>76</v>
      </c>
      <c r="S68" s="2">
        <v>75</v>
      </c>
      <c r="T68" s="2">
        <v>81</v>
      </c>
      <c r="U68" s="2">
        <v>75</v>
      </c>
      <c r="V68" s="2">
        <v>84</v>
      </c>
      <c r="W68" s="2">
        <v>466</v>
      </c>
      <c r="X68" s="2">
        <v>4</v>
      </c>
      <c r="AA68" s="2">
        <f t="shared" si="0"/>
        <v>939</v>
      </c>
    </row>
    <row r="70" spans="1:27" x14ac:dyDescent="0.35">
      <c r="B70" s="54" t="s">
        <v>781</v>
      </c>
    </row>
    <row r="71" spans="1:27" x14ac:dyDescent="0.35">
      <c r="B71" s="49"/>
      <c r="C71" s="53"/>
      <c r="D71" s="53"/>
      <c r="E71" s="59"/>
      <c r="F71" s="59"/>
    </row>
    <row r="72" spans="1:27" x14ac:dyDescent="0.35">
      <c r="B72" s="49"/>
      <c r="C72" s="53"/>
      <c r="D72" s="53"/>
      <c r="E72" s="59"/>
      <c r="F72" s="59"/>
    </row>
    <row r="73" spans="1:27" s="7" customFormat="1" x14ac:dyDescent="0.35">
      <c r="A73" s="4" t="s">
        <v>269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s="28" customFormat="1" x14ac:dyDescent="0.35">
      <c r="A74" s="24" t="s">
        <v>764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s="8" customFormat="1" x14ac:dyDescent="0.35">
      <c r="A75" s="12" t="s">
        <v>270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s="8" customFormat="1" x14ac:dyDescent="0.35">
      <c r="A76" s="42"/>
      <c r="B76" s="2"/>
      <c r="C76" s="2"/>
      <c r="D76" s="2"/>
      <c r="E76" s="2"/>
      <c r="F76" s="2"/>
    </row>
    <row r="77" spans="1:27" s="8" customFormat="1" x14ac:dyDescent="0.35">
      <c r="A77" s="13" t="s">
        <v>268</v>
      </c>
      <c r="B77" s="46"/>
      <c r="C77" s="46"/>
      <c r="D77" s="46"/>
      <c r="E77" s="13" t="s">
        <v>721</v>
      </c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42">
        <v>1147</v>
      </c>
    </row>
    <row r="78" spans="1:27" s="8" customFormat="1" x14ac:dyDescent="0.35">
      <c r="A78" s="13" t="s">
        <v>156</v>
      </c>
      <c r="B78" s="46"/>
      <c r="C78" s="46"/>
      <c r="D78" s="46"/>
      <c r="E78" s="13" t="s">
        <v>731</v>
      </c>
      <c r="F78" s="1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42">
        <v>1138</v>
      </c>
    </row>
    <row r="79" spans="1:27" s="8" customFormat="1" x14ac:dyDescent="0.35">
      <c r="A79" s="13" t="s">
        <v>157</v>
      </c>
      <c r="B79" s="46"/>
      <c r="C79" s="46"/>
      <c r="D79" s="46"/>
      <c r="E79" s="13" t="s">
        <v>730</v>
      </c>
      <c r="F79" s="13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42">
        <v>1135</v>
      </c>
    </row>
    <row r="80" spans="1:27" s="8" customFormat="1" x14ac:dyDescent="0.35">
      <c r="A80" s="13"/>
      <c r="B80" s="46"/>
      <c r="C80" s="46"/>
      <c r="D80" s="46"/>
      <c r="E80" s="13"/>
      <c r="F80" s="13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42"/>
    </row>
    <row r="81" spans="1:27" s="8" customFormat="1" x14ac:dyDescent="0.35">
      <c r="A81" s="13" t="s">
        <v>246</v>
      </c>
      <c r="B81" s="46"/>
      <c r="C81" s="46"/>
      <c r="D81" s="46"/>
      <c r="E81" s="13" t="s">
        <v>723</v>
      </c>
      <c r="F81" s="13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42">
        <v>1116</v>
      </c>
    </row>
    <row r="82" spans="1:27" s="8" customFormat="1" x14ac:dyDescent="0.35">
      <c r="A82" s="13"/>
      <c r="B82" s="46"/>
      <c r="C82" s="46"/>
      <c r="D82" s="46"/>
      <c r="E82" s="46"/>
      <c r="F82" s="7"/>
    </row>
    <row r="83" spans="1:27" s="35" customFormat="1" x14ac:dyDescent="0.35">
      <c r="A83" s="31" t="s">
        <v>165</v>
      </c>
      <c r="B83" s="33" t="s">
        <v>0</v>
      </c>
      <c r="C83" s="34" t="s">
        <v>1</v>
      </c>
      <c r="D83" s="34" t="s">
        <v>169</v>
      </c>
      <c r="E83" s="33" t="s">
        <v>3</v>
      </c>
      <c r="F83" s="33" t="s">
        <v>300</v>
      </c>
      <c r="G83" s="33">
        <v>1</v>
      </c>
      <c r="H83" s="31">
        <v>2</v>
      </c>
      <c r="I83" s="31">
        <v>3</v>
      </c>
      <c r="J83" s="31">
        <v>4</v>
      </c>
      <c r="K83" s="31">
        <v>5</v>
      </c>
      <c r="L83" s="31">
        <v>6</v>
      </c>
      <c r="M83" s="31" t="s">
        <v>285</v>
      </c>
      <c r="N83" s="31" t="s">
        <v>288</v>
      </c>
      <c r="O83" s="31" t="s">
        <v>289</v>
      </c>
      <c r="P83" s="31" t="s">
        <v>290</v>
      </c>
      <c r="Q83" s="33">
        <v>1</v>
      </c>
      <c r="R83" s="31">
        <v>2</v>
      </c>
      <c r="S83" s="31">
        <v>3</v>
      </c>
      <c r="T83" s="31">
        <v>4</v>
      </c>
      <c r="U83" s="31">
        <v>5</v>
      </c>
      <c r="V83" s="31">
        <v>6</v>
      </c>
      <c r="W83" s="31" t="s">
        <v>286</v>
      </c>
      <c r="X83" s="31" t="s">
        <v>287</v>
      </c>
      <c r="Y83" s="31" t="s">
        <v>292</v>
      </c>
      <c r="Z83" s="31" t="s">
        <v>291</v>
      </c>
      <c r="AA83" s="31" t="s">
        <v>164</v>
      </c>
    </row>
    <row r="84" spans="1:27" x14ac:dyDescent="0.35">
      <c r="A84" s="2">
        <v>1</v>
      </c>
      <c r="B84" s="49">
        <v>140</v>
      </c>
      <c r="C84" s="50" t="s">
        <v>448</v>
      </c>
      <c r="D84" s="51" t="s">
        <v>248</v>
      </c>
      <c r="E84" s="59" t="s">
        <v>611</v>
      </c>
      <c r="F84" s="52" t="s">
        <v>303</v>
      </c>
      <c r="G84" s="80">
        <v>97</v>
      </c>
      <c r="H84" s="80">
        <v>96</v>
      </c>
      <c r="I84" s="80">
        <v>96</v>
      </c>
      <c r="J84" s="80">
        <v>91</v>
      </c>
      <c r="K84" s="80">
        <v>96</v>
      </c>
      <c r="L84" s="80">
        <v>94</v>
      </c>
      <c r="M84" s="80">
        <v>570</v>
      </c>
      <c r="N84" s="80">
        <v>13</v>
      </c>
      <c r="O84" s="44">
        <v>193.8</v>
      </c>
      <c r="P84" s="2">
        <v>8</v>
      </c>
      <c r="Q84" s="2">
        <v>94</v>
      </c>
      <c r="R84" s="2">
        <v>91</v>
      </c>
      <c r="S84" s="2">
        <v>94</v>
      </c>
      <c r="T84" s="2">
        <v>97</v>
      </c>
      <c r="U84" s="2">
        <v>94</v>
      </c>
      <c r="V84" s="2">
        <v>93</v>
      </c>
      <c r="W84" s="2">
        <v>563</v>
      </c>
      <c r="X84" s="2">
        <v>19</v>
      </c>
      <c r="Y84" s="44">
        <v>171.3</v>
      </c>
      <c r="Z84" s="2">
        <v>6</v>
      </c>
      <c r="AA84" s="2">
        <f t="shared" ref="AA84:AA96" si="1">Z84+W84+P84+M84</f>
        <v>1147</v>
      </c>
    </row>
    <row r="85" spans="1:27" x14ac:dyDescent="0.35">
      <c r="A85" s="2">
        <v>2</v>
      </c>
      <c r="B85" s="49">
        <v>151</v>
      </c>
      <c r="C85" s="50" t="s">
        <v>532</v>
      </c>
      <c r="D85" s="51" t="s">
        <v>533</v>
      </c>
      <c r="E85" s="52" t="s">
        <v>6</v>
      </c>
      <c r="F85" s="52" t="s">
        <v>339</v>
      </c>
      <c r="G85" s="80">
        <v>97</v>
      </c>
      <c r="H85" s="80">
        <v>90</v>
      </c>
      <c r="I85" s="80">
        <v>93</v>
      </c>
      <c r="J85" s="80">
        <v>96</v>
      </c>
      <c r="K85" s="80">
        <v>93</v>
      </c>
      <c r="L85" s="80">
        <v>92</v>
      </c>
      <c r="M85" s="80">
        <v>561</v>
      </c>
      <c r="N85" s="80">
        <v>10</v>
      </c>
      <c r="O85" s="44">
        <v>151.30000000000001</v>
      </c>
      <c r="P85" s="2">
        <v>5</v>
      </c>
      <c r="Q85" s="2">
        <v>94</v>
      </c>
      <c r="R85" s="2">
        <v>94</v>
      </c>
      <c r="S85" s="2">
        <v>95</v>
      </c>
      <c r="T85" s="2">
        <v>94</v>
      </c>
      <c r="U85" s="2">
        <v>95</v>
      </c>
      <c r="V85" s="2">
        <v>97</v>
      </c>
      <c r="W85" s="2">
        <v>569</v>
      </c>
      <c r="X85" s="2">
        <v>16</v>
      </c>
      <c r="Y85" s="44">
        <v>112.8</v>
      </c>
      <c r="Z85" s="2">
        <v>3</v>
      </c>
      <c r="AA85" s="2">
        <f t="shared" si="1"/>
        <v>1138</v>
      </c>
    </row>
    <row r="86" spans="1:27" x14ac:dyDescent="0.35">
      <c r="A86" s="2">
        <v>3</v>
      </c>
      <c r="B86" s="49">
        <v>101</v>
      </c>
      <c r="C86" s="50" t="s">
        <v>27</v>
      </c>
      <c r="D86" s="51" t="s">
        <v>455</v>
      </c>
      <c r="E86" s="52" t="s">
        <v>37</v>
      </c>
      <c r="F86" s="52" t="s">
        <v>339</v>
      </c>
      <c r="G86" s="80">
        <v>91</v>
      </c>
      <c r="H86" s="80">
        <v>94</v>
      </c>
      <c r="I86" s="80">
        <v>95</v>
      </c>
      <c r="J86" s="80">
        <v>95</v>
      </c>
      <c r="K86" s="80">
        <v>93</v>
      </c>
      <c r="L86" s="80">
        <v>93</v>
      </c>
      <c r="M86" s="80">
        <v>561</v>
      </c>
      <c r="N86" s="80">
        <v>14</v>
      </c>
      <c r="O86" s="44">
        <v>89.3</v>
      </c>
      <c r="P86" s="2">
        <v>2</v>
      </c>
      <c r="Q86" s="2">
        <v>94</v>
      </c>
      <c r="R86" s="2">
        <v>93</v>
      </c>
      <c r="S86" s="2">
        <v>90</v>
      </c>
      <c r="T86" s="2">
        <v>96</v>
      </c>
      <c r="U86" s="2">
        <v>96</v>
      </c>
      <c r="V86" s="2">
        <v>95</v>
      </c>
      <c r="W86" s="2">
        <v>564</v>
      </c>
      <c r="X86" s="2">
        <v>10</v>
      </c>
      <c r="Y86" s="44">
        <v>193.8</v>
      </c>
      <c r="Z86" s="2">
        <v>8</v>
      </c>
      <c r="AA86" s="2">
        <f t="shared" si="1"/>
        <v>1135</v>
      </c>
    </row>
    <row r="87" spans="1:27" x14ac:dyDescent="0.35">
      <c r="A87" s="2">
        <v>4</v>
      </c>
      <c r="B87" s="49">
        <v>149</v>
      </c>
      <c r="C87" s="50" t="s">
        <v>15</v>
      </c>
      <c r="D87" s="51" t="s">
        <v>442</v>
      </c>
      <c r="E87" s="52" t="s">
        <v>37</v>
      </c>
      <c r="F87" s="52" t="s">
        <v>303</v>
      </c>
      <c r="G87" s="80">
        <v>93</v>
      </c>
      <c r="H87" s="80">
        <v>96</v>
      </c>
      <c r="I87" s="80">
        <v>91</v>
      </c>
      <c r="J87" s="80">
        <v>95</v>
      </c>
      <c r="K87" s="80">
        <v>87</v>
      </c>
      <c r="L87" s="80">
        <v>89</v>
      </c>
      <c r="M87" s="80">
        <v>551</v>
      </c>
      <c r="N87" s="80">
        <v>7</v>
      </c>
      <c r="O87" s="44">
        <v>111.7</v>
      </c>
      <c r="P87" s="2">
        <v>3</v>
      </c>
      <c r="Q87" s="2">
        <v>97</v>
      </c>
      <c r="R87" s="2">
        <v>94</v>
      </c>
      <c r="S87" s="2">
        <v>93</v>
      </c>
      <c r="T87" s="2">
        <v>93</v>
      </c>
      <c r="U87" s="2">
        <v>91</v>
      </c>
      <c r="V87" s="2">
        <v>87</v>
      </c>
      <c r="W87" s="2">
        <v>555</v>
      </c>
      <c r="X87" s="2">
        <v>8</v>
      </c>
      <c r="Y87" s="44">
        <v>192.4</v>
      </c>
      <c r="Z87" s="2">
        <v>7</v>
      </c>
      <c r="AA87" s="2">
        <f t="shared" si="1"/>
        <v>1116</v>
      </c>
    </row>
    <row r="88" spans="1:27" x14ac:dyDescent="0.35">
      <c r="A88" s="2">
        <v>5</v>
      </c>
      <c r="B88" s="49">
        <v>233</v>
      </c>
      <c r="C88" s="50" t="s">
        <v>439</v>
      </c>
      <c r="D88" s="51" t="s">
        <v>440</v>
      </c>
      <c r="E88" s="52" t="s">
        <v>6</v>
      </c>
      <c r="F88" s="52" t="s">
        <v>303</v>
      </c>
      <c r="G88" s="80">
        <v>94</v>
      </c>
      <c r="H88" s="80">
        <v>92</v>
      </c>
      <c r="I88" s="80">
        <v>90</v>
      </c>
      <c r="J88" s="80">
        <v>95</v>
      </c>
      <c r="K88" s="80">
        <v>92</v>
      </c>
      <c r="L88" s="80">
        <v>93</v>
      </c>
      <c r="M88" s="80">
        <v>556</v>
      </c>
      <c r="N88" s="80">
        <v>5</v>
      </c>
      <c r="O88" s="44">
        <v>173.4</v>
      </c>
      <c r="P88" s="2">
        <v>6</v>
      </c>
      <c r="Q88" s="2">
        <v>91</v>
      </c>
      <c r="R88" s="2">
        <v>89</v>
      </c>
      <c r="S88" s="2">
        <v>93</v>
      </c>
      <c r="T88" s="2">
        <v>87</v>
      </c>
      <c r="U88" s="2">
        <v>93</v>
      </c>
      <c r="V88" s="2">
        <v>92</v>
      </c>
      <c r="W88" s="2">
        <v>545</v>
      </c>
      <c r="X88" s="2">
        <v>4</v>
      </c>
      <c r="Y88" s="44">
        <v>151.9</v>
      </c>
      <c r="Z88" s="2">
        <v>5</v>
      </c>
      <c r="AA88" s="2">
        <f t="shared" si="1"/>
        <v>1112</v>
      </c>
    </row>
    <row r="89" spans="1:27" x14ac:dyDescent="0.35">
      <c r="A89" s="2">
        <v>6</v>
      </c>
      <c r="B89" s="49">
        <v>234</v>
      </c>
      <c r="C89" s="50" t="s">
        <v>441</v>
      </c>
      <c r="D89" s="51" t="s">
        <v>440</v>
      </c>
      <c r="E89" s="52" t="s">
        <v>37</v>
      </c>
      <c r="F89" s="52" t="s">
        <v>339</v>
      </c>
      <c r="G89" s="80">
        <v>86</v>
      </c>
      <c r="H89" s="80">
        <v>95</v>
      </c>
      <c r="I89" s="80">
        <v>91</v>
      </c>
      <c r="J89" s="80">
        <v>92</v>
      </c>
      <c r="K89" s="80">
        <v>90</v>
      </c>
      <c r="L89" s="80">
        <v>91</v>
      </c>
      <c r="M89" s="80">
        <v>545</v>
      </c>
      <c r="N89" s="80">
        <v>6</v>
      </c>
      <c r="O89" s="44">
        <v>69.900000000000006</v>
      </c>
      <c r="P89" s="2">
        <v>1</v>
      </c>
      <c r="Q89" s="2">
        <v>90</v>
      </c>
      <c r="R89" s="2">
        <v>91</v>
      </c>
      <c r="S89" s="2">
        <v>93</v>
      </c>
      <c r="T89" s="2">
        <v>96</v>
      </c>
      <c r="U89" s="2">
        <v>93</v>
      </c>
      <c r="V89" s="2">
        <v>92</v>
      </c>
      <c r="W89" s="2">
        <v>555</v>
      </c>
      <c r="X89" s="2">
        <v>12</v>
      </c>
      <c r="Y89" s="44">
        <v>72.5</v>
      </c>
      <c r="Z89" s="2">
        <v>1</v>
      </c>
      <c r="AA89" s="2">
        <f t="shared" si="1"/>
        <v>1102</v>
      </c>
    </row>
    <row r="90" spans="1:27" x14ac:dyDescent="0.35">
      <c r="A90" s="2">
        <v>7</v>
      </c>
      <c r="B90" s="49">
        <v>227</v>
      </c>
      <c r="C90" s="50" t="s">
        <v>545</v>
      </c>
      <c r="D90" s="51" t="s">
        <v>186</v>
      </c>
      <c r="E90" s="52" t="s">
        <v>6</v>
      </c>
      <c r="F90" s="59" t="s">
        <v>344</v>
      </c>
      <c r="G90" s="80">
        <v>96</v>
      </c>
      <c r="H90" s="80">
        <v>92</v>
      </c>
      <c r="I90" s="80">
        <v>87</v>
      </c>
      <c r="J90" s="80">
        <v>91</v>
      </c>
      <c r="K90" s="80">
        <v>92</v>
      </c>
      <c r="L90" s="80">
        <v>87</v>
      </c>
      <c r="M90" s="80">
        <v>545</v>
      </c>
      <c r="N90" s="80">
        <v>8</v>
      </c>
      <c r="O90" s="44">
        <v>130.30000000000001</v>
      </c>
      <c r="P90" s="2">
        <v>4</v>
      </c>
      <c r="Q90" s="2">
        <v>87</v>
      </c>
      <c r="R90" s="2">
        <v>95</v>
      </c>
      <c r="S90" s="2">
        <v>93</v>
      </c>
      <c r="T90" s="2">
        <v>91</v>
      </c>
      <c r="U90" s="2">
        <v>92</v>
      </c>
      <c r="V90" s="2">
        <v>90</v>
      </c>
      <c r="W90" s="2">
        <v>548</v>
      </c>
      <c r="X90" s="2">
        <v>9</v>
      </c>
      <c r="Y90" s="44">
        <v>93.5</v>
      </c>
      <c r="Z90" s="2">
        <v>2</v>
      </c>
      <c r="AA90" s="2">
        <f t="shared" si="1"/>
        <v>1099</v>
      </c>
    </row>
    <row r="91" spans="1:27" x14ac:dyDescent="0.35">
      <c r="A91" s="2">
        <v>8</v>
      </c>
      <c r="B91" s="49">
        <v>400</v>
      </c>
      <c r="C91" s="50" t="s">
        <v>453</v>
      </c>
      <c r="D91" s="51" t="s">
        <v>454</v>
      </c>
      <c r="E91" s="52" t="s">
        <v>6</v>
      </c>
      <c r="F91" s="52" t="s">
        <v>303</v>
      </c>
      <c r="G91" s="80">
        <v>91</v>
      </c>
      <c r="H91" s="80">
        <v>90</v>
      </c>
      <c r="I91" s="80">
        <v>92</v>
      </c>
      <c r="J91" s="80">
        <v>90</v>
      </c>
      <c r="K91" s="80">
        <v>88</v>
      </c>
      <c r="L91" s="80">
        <v>90</v>
      </c>
      <c r="M91" s="80">
        <v>541</v>
      </c>
      <c r="N91" s="80">
        <v>6</v>
      </c>
      <c r="O91" s="44"/>
      <c r="P91" s="2"/>
      <c r="Q91" s="2">
        <v>93</v>
      </c>
      <c r="R91" s="2">
        <v>90</v>
      </c>
      <c r="S91" s="2">
        <v>89</v>
      </c>
      <c r="T91" s="2">
        <v>84</v>
      </c>
      <c r="U91" s="2">
        <v>95</v>
      </c>
      <c r="V91" s="2">
        <v>93</v>
      </c>
      <c r="W91" s="2">
        <v>544</v>
      </c>
      <c r="X91" s="2">
        <v>7</v>
      </c>
      <c r="Y91" s="44">
        <v>132.30000000000001</v>
      </c>
      <c r="Z91" s="2">
        <v>4</v>
      </c>
      <c r="AA91" s="2">
        <f t="shared" si="1"/>
        <v>1089</v>
      </c>
    </row>
    <row r="92" spans="1:27" x14ac:dyDescent="0.35">
      <c r="A92" s="2">
        <v>9</v>
      </c>
      <c r="B92" s="49">
        <v>154</v>
      </c>
      <c r="C92" s="50" t="s">
        <v>111</v>
      </c>
      <c r="D92" s="51" t="s">
        <v>437</v>
      </c>
      <c r="E92" s="52" t="s">
        <v>37</v>
      </c>
      <c r="F92" s="52" t="s">
        <v>303</v>
      </c>
      <c r="G92" s="80">
        <v>92</v>
      </c>
      <c r="H92" s="80">
        <v>90</v>
      </c>
      <c r="I92" s="80">
        <v>91</v>
      </c>
      <c r="J92" s="80">
        <v>90</v>
      </c>
      <c r="K92" s="80">
        <v>91</v>
      </c>
      <c r="L92" s="80">
        <v>91</v>
      </c>
      <c r="M92" s="80">
        <v>545</v>
      </c>
      <c r="N92" s="80">
        <v>7</v>
      </c>
      <c r="O92" s="44">
        <v>192.1</v>
      </c>
      <c r="P92" s="2">
        <v>7</v>
      </c>
      <c r="Q92" s="2">
        <v>92</v>
      </c>
      <c r="R92" s="2">
        <v>86</v>
      </c>
      <c r="S92" s="2">
        <v>91</v>
      </c>
      <c r="T92" s="2">
        <v>91</v>
      </c>
      <c r="U92" s="2">
        <v>88</v>
      </c>
      <c r="V92" s="2">
        <v>86</v>
      </c>
      <c r="W92" s="2">
        <v>534</v>
      </c>
      <c r="X92" s="2">
        <v>7</v>
      </c>
      <c r="Y92" s="44"/>
      <c r="Z92" s="2"/>
      <c r="AA92" s="2">
        <f t="shared" si="1"/>
        <v>1086</v>
      </c>
    </row>
    <row r="93" spans="1:27" x14ac:dyDescent="0.35">
      <c r="A93" s="2">
        <v>10</v>
      </c>
      <c r="B93" s="10">
        <v>433</v>
      </c>
      <c r="C93" s="53" t="s">
        <v>627</v>
      </c>
      <c r="D93" s="53" t="s">
        <v>628</v>
      </c>
      <c r="E93" s="49" t="s">
        <v>37</v>
      </c>
      <c r="F93" s="2" t="s">
        <v>355</v>
      </c>
      <c r="G93" s="80">
        <v>89</v>
      </c>
      <c r="H93" s="80">
        <v>90</v>
      </c>
      <c r="I93" s="80">
        <v>90</v>
      </c>
      <c r="J93" s="80">
        <v>86</v>
      </c>
      <c r="K93" s="80">
        <v>90</v>
      </c>
      <c r="L93" s="80">
        <v>94</v>
      </c>
      <c r="M93" s="80">
        <v>539</v>
      </c>
      <c r="N93" s="80">
        <v>10</v>
      </c>
      <c r="O93" s="44"/>
      <c r="P93" s="2"/>
      <c r="Q93" s="2">
        <v>86</v>
      </c>
      <c r="R93" s="2">
        <v>91</v>
      </c>
      <c r="S93" s="2">
        <v>91</v>
      </c>
      <c r="T93" s="2">
        <v>82</v>
      </c>
      <c r="U93" s="2">
        <v>87</v>
      </c>
      <c r="V93" s="2">
        <v>90</v>
      </c>
      <c r="W93" s="2">
        <v>527</v>
      </c>
      <c r="X93" s="2">
        <v>4</v>
      </c>
      <c r="Y93" s="44"/>
      <c r="Z93" s="2"/>
      <c r="AA93" s="2">
        <f t="shared" si="1"/>
        <v>1066</v>
      </c>
    </row>
    <row r="94" spans="1:27" x14ac:dyDescent="0.35">
      <c r="A94" s="2">
        <v>11</v>
      </c>
      <c r="B94" s="49">
        <v>306</v>
      </c>
      <c r="C94" s="50" t="s">
        <v>456</v>
      </c>
      <c r="D94" s="51" t="s">
        <v>452</v>
      </c>
      <c r="E94" s="52" t="s">
        <v>37</v>
      </c>
      <c r="F94" s="52" t="s">
        <v>303</v>
      </c>
      <c r="G94" s="80">
        <v>89</v>
      </c>
      <c r="H94" s="80">
        <v>87</v>
      </c>
      <c r="I94" s="80">
        <v>84</v>
      </c>
      <c r="J94" s="80">
        <v>90</v>
      </c>
      <c r="K94" s="80">
        <v>87</v>
      </c>
      <c r="L94" s="80">
        <v>97</v>
      </c>
      <c r="M94" s="80">
        <v>534</v>
      </c>
      <c r="N94" s="80">
        <v>7</v>
      </c>
      <c r="O94" s="44"/>
      <c r="P94" s="2"/>
      <c r="Q94" s="2">
        <v>92</v>
      </c>
      <c r="R94" s="2">
        <v>88</v>
      </c>
      <c r="S94" s="2">
        <v>85</v>
      </c>
      <c r="T94" s="2">
        <v>85</v>
      </c>
      <c r="U94" s="2">
        <v>87</v>
      </c>
      <c r="V94" s="2">
        <v>87</v>
      </c>
      <c r="W94" s="2">
        <v>524</v>
      </c>
      <c r="X94" s="2">
        <v>6</v>
      </c>
      <c r="Y94" s="44"/>
      <c r="Z94" s="2"/>
      <c r="AA94" s="2">
        <f t="shared" si="1"/>
        <v>1058</v>
      </c>
    </row>
    <row r="95" spans="1:27" x14ac:dyDescent="0.35">
      <c r="A95" s="2">
        <v>12</v>
      </c>
      <c r="B95" s="49">
        <v>282</v>
      </c>
      <c r="C95" s="50" t="s">
        <v>48</v>
      </c>
      <c r="D95" s="51" t="s">
        <v>72</v>
      </c>
      <c r="E95" s="52" t="s">
        <v>70</v>
      </c>
      <c r="F95" s="52" t="s">
        <v>344</v>
      </c>
      <c r="G95" s="80">
        <v>88</v>
      </c>
      <c r="H95" s="80">
        <v>90</v>
      </c>
      <c r="I95" s="80">
        <v>89</v>
      </c>
      <c r="J95" s="80">
        <v>89</v>
      </c>
      <c r="K95" s="80">
        <v>85</v>
      </c>
      <c r="L95" s="80">
        <v>89</v>
      </c>
      <c r="M95" s="80">
        <v>530</v>
      </c>
      <c r="N95" s="80">
        <v>4</v>
      </c>
      <c r="O95" s="44"/>
      <c r="P95" s="2"/>
      <c r="Q95" s="2">
        <v>86</v>
      </c>
      <c r="R95" s="2">
        <v>87</v>
      </c>
      <c r="S95" s="2">
        <v>94</v>
      </c>
      <c r="T95" s="2">
        <v>87</v>
      </c>
      <c r="U95" s="2">
        <v>93</v>
      </c>
      <c r="V95" s="2">
        <v>79</v>
      </c>
      <c r="W95" s="2">
        <v>526</v>
      </c>
      <c r="X95" s="2">
        <v>6</v>
      </c>
      <c r="Y95" s="62"/>
      <c r="AA95" s="2">
        <f t="shared" si="1"/>
        <v>1056</v>
      </c>
    </row>
    <row r="96" spans="1:27" x14ac:dyDescent="0.35">
      <c r="A96" s="2">
        <v>13</v>
      </c>
      <c r="B96" s="49">
        <v>174</v>
      </c>
      <c r="C96" s="50" t="s">
        <v>113</v>
      </c>
      <c r="D96" s="51" t="s">
        <v>522</v>
      </c>
      <c r="E96" s="52" t="s">
        <v>37</v>
      </c>
      <c r="F96" s="52" t="s">
        <v>303</v>
      </c>
      <c r="G96" s="80">
        <v>90</v>
      </c>
      <c r="H96" s="80">
        <v>84</v>
      </c>
      <c r="I96" s="80">
        <v>89</v>
      </c>
      <c r="J96" s="80">
        <v>85</v>
      </c>
      <c r="K96" s="80">
        <v>89</v>
      </c>
      <c r="L96" s="80">
        <v>88</v>
      </c>
      <c r="M96" s="80">
        <v>525</v>
      </c>
      <c r="N96" s="80">
        <v>3</v>
      </c>
      <c r="O96" s="44"/>
      <c r="P96" s="2"/>
      <c r="Q96" s="2">
        <v>88</v>
      </c>
      <c r="R96" s="2">
        <v>87</v>
      </c>
      <c r="S96" s="2">
        <v>89</v>
      </c>
      <c r="T96" s="2">
        <v>85</v>
      </c>
      <c r="U96" s="2">
        <v>83</v>
      </c>
      <c r="V96" s="2">
        <v>93</v>
      </c>
      <c r="W96" s="2">
        <v>525</v>
      </c>
      <c r="X96" s="2">
        <v>5</v>
      </c>
      <c r="Y96" s="62"/>
      <c r="AA96" s="2">
        <f t="shared" si="1"/>
        <v>1050</v>
      </c>
    </row>
    <row r="97" spans="1:28" x14ac:dyDescent="0.35">
      <c r="A97" s="2"/>
      <c r="B97" s="10"/>
      <c r="C97" s="53"/>
      <c r="D97" s="53"/>
      <c r="E97" s="49"/>
      <c r="F97" s="2"/>
      <c r="G97" s="80"/>
      <c r="H97" s="80"/>
      <c r="I97" s="80"/>
      <c r="J97" s="80"/>
      <c r="K97" s="80"/>
      <c r="L97" s="80"/>
      <c r="M97" s="80"/>
      <c r="N97" s="80"/>
      <c r="O97" s="44"/>
      <c r="P97" s="2"/>
      <c r="Q97" s="2"/>
      <c r="R97" s="2"/>
      <c r="S97" s="2"/>
      <c r="T97" s="2"/>
      <c r="U97" s="2"/>
      <c r="V97" s="2"/>
      <c r="W97" s="2"/>
      <c r="X97" s="2"/>
      <c r="AA97" s="2"/>
    </row>
    <row r="98" spans="1:28" x14ac:dyDescent="0.35">
      <c r="A98" s="2"/>
      <c r="B98" s="10"/>
      <c r="C98" s="53"/>
      <c r="D98" s="53"/>
      <c r="E98" s="49"/>
      <c r="F98" s="2"/>
      <c r="G98" s="80"/>
      <c r="H98" s="80"/>
      <c r="I98" s="80"/>
      <c r="J98" s="80"/>
      <c r="K98" s="80"/>
      <c r="L98" s="80"/>
      <c r="M98" s="80"/>
      <c r="N98" s="80"/>
      <c r="O98" s="44"/>
      <c r="P98" s="2"/>
      <c r="Q98" s="2"/>
      <c r="R98" s="2"/>
      <c r="S98" s="2"/>
      <c r="T98" s="2"/>
      <c r="U98" s="2"/>
      <c r="V98" s="2"/>
      <c r="W98" s="2"/>
      <c r="X98" s="2"/>
      <c r="AA98" s="2"/>
    </row>
    <row r="99" spans="1:28" x14ac:dyDescent="0.35">
      <c r="A99" s="2"/>
      <c r="B99" s="10"/>
      <c r="C99" s="53"/>
      <c r="D99" s="53"/>
      <c r="E99" s="49"/>
      <c r="F99" s="2"/>
      <c r="G99" s="80"/>
      <c r="H99" s="80"/>
      <c r="I99" s="80"/>
      <c r="J99" s="80"/>
      <c r="K99" s="80"/>
      <c r="L99" s="80"/>
      <c r="M99" s="80"/>
      <c r="N99" s="80"/>
      <c r="O99" s="44"/>
      <c r="P99" s="2"/>
      <c r="Q99" s="2"/>
      <c r="R99" s="2"/>
      <c r="S99" s="2"/>
      <c r="T99" s="2"/>
      <c r="U99" s="2"/>
      <c r="V99" s="2"/>
      <c r="W99" s="2"/>
      <c r="X99" s="2"/>
      <c r="AA99" s="2"/>
    </row>
    <row r="100" spans="1:28" x14ac:dyDescent="0.35">
      <c r="B100" s="49"/>
      <c r="C100" s="53"/>
      <c r="D100" s="53"/>
      <c r="E100" s="59"/>
      <c r="F100" s="59"/>
    </row>
    <row r="101" spans="1:28" ht="18" x14ac:dyDescent="0.4">
      <c r="A101" s="3" t="s">
        <v>269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8" x14ac:dyDescent="0.35">
      <c r="A102" s="4" t="s">
        <v>602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8" x14ac:dyDescent="0.35">
      <c r="A103" s="12" t="s">
        <v>270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8" x14ac:dyDescent="0.35">
      <c r="A104" s="12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8" s="8" customFormat="1" x14ac:dyDescent="0.35">
      <c r="A105" s="13" t="s">
        <v>765</v>
      </c>
      <c r="B105" s="46"/>
      <c r="C105" s="46"/>
      <c r="D105" s="46"/>
      <c r="E105" s="13" t="s">
        <v>766</v>
      </c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42">
        <v>1088</v>
      </c>
      <c r="AB105" s="7"/>
    </row>
    <row r="106" spans="1:28" s="8" customFormat="1" x14ac:dyDescent="0.35">
      <c r="A106" s="13" t="s">
        <v>156</v>
      </c>
      <c r="B106" s="46"/>
      <c r="C106" s="46"/>
      <c r="D106" s="46"/>
      <c r="E106" s="13" t="s">
        <v>881</v>
      </c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42">
        <v>1081</v>
      </c>
      <c r="AB106" s="7"/>
    </row>
    <row r="107" spans="1:28" s="8" customFormat="1" x14ac:dyDescent="0.35">
      <c r="A107" s="13" t="s">
        <v>157</v>
      </c>
      <c r="B107" s="46"/>
      <c r="C107" s="46"/>
      <c r="D107" s="46"/>
      <c r="E107" s="13" t="s">
        <v>882</v>
      </c>
      <c r="F107" s="13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42">
        <v>1065</v>
      </c>
      <c r="AB107" s="7"/>
    </row>
    <row r="108" spans="1:28" s="8" customFormat="1" x14ac:dyDescent="0.35">
      <c r="A108" s="13"/>
      <c r="B108" s="46"/>
      <c r="C108" s="46"/>
      <c r="D108" s="46"/>
      <c r="E108" s="13"/>
      <c r="F108" s="13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42"/>
      <c r="AB108" s="7"/>
    </row>
    <row r="109" spans="1:28" x14ac:dyDescent="0.35">
      <c r="A109" s="42" t="s">
        <v>165</v>
      </c>
      <c r="B109" s="1" t="s">
        <v>0</v>
      </c>
      <c r="C109" s="9" t="s">
        <v>1</v>
      </c>
      <c r="D109" s="9" t="s">
        <v>169</v>
      </c>
      <c r="E109" s="1" t="s">
        <v>3</v>
      </c>
      <c r="F109" s="1" t="s">
        <v>300</v>
      </c>
      <c r="G109" s="33">
        <v>1</v>
      </c>
      <c r="H109" s="31">
        <v>2</v>
      </c>
      <c r="I109" s="31">
        <v>3</v>
      </c>
      <c r="J109" s="31">
        <v>4</v>
      </c>
      <c r="K109" s="31">
        <v>5</v>
      </c>
      <c r="L109" s="31">
        <v>6</v>
      </c>
      <c r="M109" s="31" t="s">
        <v>285</v>
      </c>
      <c r="N109" s="31" t="s">
        <v>288</v>
      </c>
      <c r="O109" s="31"/>
      <c r="P109" s="31"/>
      <c r="Q109" s="33">
        <v>1</v>
      </c>
      <c r="R109" s="31">
        <v>2</v>
      </c>
      <c r="S109" s="31">
        <v>3</v>
      </c>
      <c r="T109" s="31">
        <v>4</v>
      </c>
      <c r="U109" s="31">
        <v>5</v>
      </c>
      <c r="V109" s="31">
        <v>6</v>
      </c>
      <c r="W109" s="31" t="s">
        <v>286</v>
      </c>
      <c r="X109" s="31" t="s">
        <v>287</v>
      </c>
      <c r="Y109" s="31"/>
      <c r="Z109" s="31"/>
      <c r="AA109" s="31" t="s">
        <v>164</v>
      </c>
    </row>
    <row r="110" spans="1:28" x14ac:dyDescent="0.35">
      <c r="A110" s="2">
        <v>1</v>
      </c>
      <c r="B110" s="10">
        <v>413</v>
      </c>
      <c r="C110" s="53" t="s">
        <v>458</v>
      </c>
      <c r="D110" s="54" t="s">
        <v>654</v>
      </c>
      <c r="E110" s="49" t="s">
        <v>355</v>
      </c>
      <c r="F110" s="49" t="s">
        <v>358</v>
      </c>
      <c r="G110" s="80">
        <v>91</v>
      </c>
      <c r="H110" s="80">
        <v>92</v>
      </c>
      <c r="I110" s="80">
        <v>88</v>
      </c>
      <c r="J110" s="80">
        <v>88</v>
      </c>
      <c r="K110" s="80">
        <v>88</v>
      </c>
      <c r="L110" s="80">
        <v>91</v>
      </c>
      <c r="M110" s="80">
        <v>538</v>
      </c>
      <c r="N110" s="80">
        <v>9</v>
      </c>
      <c r="Q110" s="2">
        <v>89</v>
      </c>
      <c r="R110" s="2">
        <v>89</v>
      </c>
      <c r="S110" s="2">
        <v>93</v>
      </c>
      <c r="T110" s="2">
        <v>93</v>
      </c>
      <c r="U110" s="2">
        <v>93</v>
      </c>
      <c r="V110" s="2">
        <v>93</v>
      </c>
      <c r="W110" s="2">
        <v>550</v>
      </c>
      <c r="X110" s="2">
        <v>5</v>
      </c>
      <c r="AA110" s="54">
        <f>W110+M110</f>
        <v>1088</v>
      </c>
    </row>
    <row r="111" spans="1:28" x14ac:dyDescent="0.35">
      <c r="A111" s="2">
        <v>2</v>
      </c>
      <c r="B111" s="10">
        <v>412</v>
      </c>
      <c r="C111" s="53" t="s">
        <v>457</v>
      </c>
      <c r="D111" s="54" t="s">
        <v>653</v>
      </c>
      <c r="E111" s="49" t="s">
        <v>355</v>
      </c>
      <c r="F111" s="49" t="s">
        <v>358</v>
      </c>
      <c r="G111" s="80">
        <v>91</v>
      </c>
      <c r="H111" s="80">
        <v>90</v>
      </c>
      <c r="I111" s="80">
        <v>79</v>
      </c>
      <c r="J111" s="80">
        <v>89</v>
      </c>
      <c r="K111" s="80">
        <v>94</v>
      </c>
      <c r="L111" s="80">
        <v>96</v>
      </c>
      <c r="M111" s="80">
        <v>539</v>
      </c>
      <c r="N111" s="80">
        <v>12</v>
      </c>
      <c r="Q111" s="2">
        <v>96</v>
      </c>
      <c r="R111" s="2">
        <v>88</v>
      </c>
      <c r="S111" s="2">
        <v>89</v>
      </c>
      <c r="T111" s="2">
        <v>88</v>
      </c>
      <c r="U111" s="2">
        <v>93</v>
      </c>
      <c r="V111" s="2">
        <v>88</v>
      </c>
      <c r="W111" s="2">
        <v>542</v>
      </c>
      <c r="X111" s="2">
        <v>10</v>
      </c>
      <c r="AA111" s="54">
        <f>W111+M111</f>
        <v>1081</v>
      </c>
    </row>
    <row r="112" spans="1:28" x14ac:dyDescent="0.35">
      <c r="A112" s="2">
        <v>3</v>
      </c>
      <c r="B112" s="10">
        <v>410</v>
      </c>
      <c r="C112" s="53" t="s">
        <v>113</v>
      </c>
      <c r="D112" s="53" t="s">
        <v>715</v>
      </c>
      <c r="E112" s="49" t="s">
        <v>355</v>
      </c>
      <c r="F112" s="49" t="s">
        <v>358</v>
      </c>
      <c r="G112" s="80">
        <v>87</v>
      </c>
      <c r="H112" s="80">
        <v>87</v>
      </c>
      <c r="I112" s="80">
        <v>91</v>
      </c>
      <c r="J112" s="80">
        <v>88</v>
      </c>
      <c r="K112" s="80">
        <v>85</v>
      </c>
      <c r="L112" s="80">
        <v>89</v>
      </c>
      <c r="M112" s="80">
        <v>527</v>
      </c>
      <c r="N112" s="80">
        <v>5</v>
      </c>
      <c r="Q112" s="2">
        <v>89</v>
      </c>
      <c r="R112" s="2">
        <v>89</v>
      </c>
      <c r="S112" s="2">
        <v>94</v>
      </c>
      <c r="T112" s="2">
        <v>86</v>
      </c>
      <c r="U112" s="2">
        <v>93</v>
      </c>
      <c r="V112" s="2">
        <v>87</v>
      </c>
      <c r="W112" s="2">
        <v>538</v>
      </c>
      <c r="X112" s="2">
        <v>7</v>
      </c>
      <c r="AA112" s="54">
        <f>W112+M112</f>
        <v>1065</v>
      </c>
    </row>
    <row r="113" spans="1:27" x14ac:dyDescent="0.35">
      <c r="A113" s="2">
        <v>4</v>
      </c>
      <c r="B113" s="10">
        <v>425</v>
      </c>
      <c r="C113" s="56" t="s">
        <v>619</v>
      </c>
      <c r="D113" s="56" t="s">
        <v>248</v>
      </c>
      <c r="E113" s="10" t="s">
        <v>355</v>
      </c>
      <c r="F113" s="49" t="s">
        <v>358</v>
      </c>
      <c r="G113" s="80">
        <v>82</v>
      </c>
      <c r="H113" s="80">
        <v>75</v>
      </c>
      <c r="I113" s="80">
        <v>81</v>
      </c>
      <c r="J113" s="80">
        <v>83</v>
      </c>
      <c r="K113" s="80">
        <v>84</v>
      </c>
      <c r="L113" s="80">
        <v>80</v>
      </c>
      <c r="M113" s="80">
        <v>485</v>
      </c>
      <c r="N113" s="80">
        <v>6</v>
      </c>
      <c r="Q113" s="2">
        <v>87</v>
      </c>
      <c r="R113" s="2">
        <v>88</v>
      </c>
      <c r="S113" s="2">
        <v>78</v>
      </c>
      <c r="T113" s="2">
        <v>84</v>
      </c>
      <c r="U113" s="2">
        <v>84</v>
      </c>
      <c r="V113" s="2">
        <v>83</v>
      </c>
      <c r="W113" s="2">
        <v>504</v>
      </c>
      <c r="X113" s="2">
        <v>5</v>
      </c>
      <c r="AA113" s="54">
        <f>W113+M113</f>
        <v>989</v>
      </c>
    </row>
    <row r="115" spans="1:27" x14ac:dyDescent="0.35">
      <c r="C115" s="54" t="s">
        <v>833</v>
      </c>
    </row>
  </sheetData>
  <printOptions horizontalCentered="1"/>
  <pageMargins left="0.2" right="0.2" top="0.5" bottom="0.2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workbookViewId="0"/>
  </sheetViews>
  <sheetFormatPr defaultColWidth="9.1796875" defaultRowHeight="15.5" x14ac:dyDescent="0.35"/>
  <cols>
    <col min="1" max="1" width="5.7265625" style="54" customWidth="1"/>
    <col min="2" max="2" width="5.1796875" style="54" bestFit="1" customWidth="1"/>
    <col min="3" max="3" width="14" style="54" bestFit="1" customWidth="1"/>
    <col min="4" max="4" width="17.26953125" style="54" bestFit="1" customWidth="1"/>
    <col min="5" max="5" width="6.81640625" style="54" bestFit="1" customWidth="1"/>
    <col min="6" max="6" width="6.26953125" style="54" customWidth="1"/>
    <col min="7" max="10" width="3.81640625" style="54" hidden="1" customWidth="1"/>
    <col min="11" max="11" width="5.1796875" style="54" bestFit="1" customWidth="1"/>
    <col min="12" max="12" width="3.81640625" style="54" bestFit="1" customWidth="1"/>
    <col min="13" max="13" width="7" style="54" bestFit="1" customWidth="1"/>
    <col min="14" max="14" width="4.1796875" style="54" bestFit="1" customWidth="1"/>
    <col min="15" max="18" width="3.81640625" style="54" hidden="1" customWidth="1"/>
    <col min="19" max="19" width="5.1796875" style="54" bestFit="1" customWidth="1"/>
    <col min="20" max="20" width="3.81640625" style="54" bestFit="1" customWidth="1"/>
    <col min="21" max="21" width="7" style="54" bestFit="1" customWidth="1"/>
    <col min="22" max="22" width="4.1796875" style="54" bestFit="1" customWidth="1"/>
    <col min="23" max="23" width="6.7265625" style="54" bestFit="1" customWidth="1"/>
    <col min="24" max="16384" width="9.1796875" style="54"/>
  </cols>
  <sheetData>
    <row r="1" spans="1:24" s="7" customFormat="1" x14ac:dyDescent="0.35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4" s="7" customFormat="1" x14ac:dyDescent="0.35">
      <c r="A2" s="4" t="s">
        <v>295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s="8" customFormat="1" x14ac:dyDescent="0.35">
      <c r="A3" s="12" t="s">
        <v>270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s="8" customFormat="1" x14ac:dyDescent="0.35">
      <c r="A4" s="42"/>
      <c r="B4" s="2"/>
      <c r="C4" s="2"/>
      <c r="D4" s="2"/>
      <c r="E4" s="2"/>
      <c r="F4" s="2"/>
      <c r="I4" s="42"/>
    </row>
    <row r="5" spans="1:24" s="7" customFormat="1" x14ac:dyDescent="0.35">
      <c r="A5" s="13" t="s">
        <v>155</v>
      </c>
      <c r="B5" s="13"/>
      <c r="C5" s="13"/>
      <c r="D5" s="13"/>
      <c r="E5" s="13" t="s">
        <v>818</v>
      </c>
      <c r="F5" s="13"/>
      <c r="G5" s="13"/>
      <c r="I5" s="42"/>
      <c r="W5" s="42">
        <v>768</v>
      </c>
    </row>
    <row r="6" spans="1:24" s="8" customFormat="1" x14ac:dyDescent="0.35">
      <c r="A6" s="13" t="s">
        <v>156</v>
      </c>
      <c r="B6" s="46"/>
      <c r="C6" s="46"/>
      <c r="D6" s="46"/>
      <c r="E6" s="13" t="s">
        <v>820</v>
      </c>
      <c r="F6" s="13"/>
      <c r="G6" s="13"/>
      <c r="H6" s="7"/>
      <c r="I6" s="4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42">
        <v>762</v>
      </c>
    </row>
    <row r="7" spans="1:24" s="8" customFormat="1" x14ac:dyDescent="0.35">
      <c r="A7" s="13" t="s">
        <v>157</v>
      </c>
      <c r="B7" s="46"/>
      <c r="C7" s="46"/>
      <c r="D7" s="46"/>
      <c r="E7" s="13" t="s">
        <v>819</v>
      </c>
      <c r="F7" s="13"/>
      <c r="G7" s="13"/>
      <c r="H7" s="7"/>
      <c r="I7" s="4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42">
        <v>760</v>
      </c>
    </row>
    <row r="8" spans="1:24" s="8" customFormat="1" x14ac:dyDescent="0.35">
      <c r="A8" s="13"/>
      <c r="B8" s="46"/>
      <c r="C8" s="46"/>
      <c r="D8" s="46"/>
      <c r="F8" s="13"/>
      <c r="G8" s="13"/>
      <c r="H8" s="7"/>
      <c r="I8" s="4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42"/>
    </row>
    <row r="9" spans="1:24" s="8" customFormat="1" x14ac:dyDescent="0.35">
      <c r="A9" s="13" t="s">
        <v>267</v>
      </c>
      <c r="B9" s="46"/>
      <c r="C9" s="46"/>
      <c r="D9" s="46"/>
      <c r="E9" s="13" t="s">
        <v>808</v>
      </c>
      <c r="F9" s="13"/>
      <c r="G9" s="13"/>
      <c r="H9" s="7"/>
      <c r="I9" s="4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2">
        <v>750</v>
      </c>
    </row>
    <row r="10" spans="1:24" s="8" customFormat="1" x14ac:dyDescent="0.35">
      <c r="A10" s="13" t="s">
        <v>156</v>
      </c>
      <c r="B10" s="46"/>
      <c r="C10" s="46"/>
      <c r="D10" s="46"/>
      <c r="E10" s="13" t="s">
        <v>817</v>
      </c>
      <c r="F10" s="13"/>
      <c r="G10" s="13"/>
      <c r="H10" s="7"/>
      <c r="I10" s="4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42">
        <v>732</v>
      </c>
    </row>
    <row r="11" spans="1:24" s="8" customFormat="1" x14ac:dyDescent="0.35">
      <c r="A11" s="13" t="s">
        <v>157</v>
      </c>
      <c r="B11" s="46"/>
      <c r="C11" s="50"/>
      <c r="D11" s="51"/>
      <c r="E11" s="13" t="s">
        <v>809</v>
      </c>
      <c r="F11" s="13"/>
      <c r="G11" s="13"/>
      <c r="H11" s="7"/>
      <c r="I11" s="4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42">
        <v>716</v>
      </c>
    </row>
    <row r="12" spans="1:24" s="8" customFormat="1" x14ac:dyDescent="0.35">
      <c r="A12" s="13"/>
      <c r="B12" s="46"/>
      <c r="C12" s="46"/>
      <c r="D12" s="46"/>
      <c r="E12" s="13"/>
      <c r="F12" s="13"/>
      <c r="G12" s="13"/>
      <c r="H12" s="7"/>
      <c r="I12" s="4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42"/>
    </row>
    <row r="13" spans="1:24" s="8" customFormat="1" x14ac:dyDescent="0.35">
      <c r="A13" s="13" t="s">
        <v>272</v>
      </c>
      <c r="B13" s="46"/>
      <c r="C13" s="46"/>
      <c r="D13" s="46"/>
      <c r="E13" s="7" t="s">
        <v>798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42">
        <v>753</v>
      </c>
    </row>
    <row r="14" spans="1:24" s="8" customFormat="1" x14ac:dyDescent="0.35">
      <c r="A14" s="13" t="s">
        <v>821</v>
      </c>
      <c r="B14" s="46"/>
      <c r="C14" s="46"/>
      <c r="D14" s="46"/>
      <c r="E14" s="7" t="s">
        <v>822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42">
        <v>741</v>
      </c>
    </row>
    <row r="15" spans="1:24" s="8" customFormat="1" x14ac:dyDescent="0.35">
      <c r="A15" s="13"/>
      <c r="B15" s="46"/>
      <c r="C15" s="46"/>
      <c r="D15" s="10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8" customFormat="1" x14ac:dyDescent="0.35">
      <c r="A16" s="13" t="s">
        <v>273</v>
      </c>
      <c r="B16" s="46"/>
      <c r="C16" s="46"/>
      <c r="D16" s="102"/>
      <c r="E16" s="28" t="s">
        <v>799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100">
        <v>752</v>
      </c>
      <c r="X16" s="23"/>
    </row>
    <row r="17" spans="1:24" s="8" customFormat="1" x14ac:dyDescent="0.35">
      <c r="A17" s="13" t="s">
        <v>274</v>
      </c>
      <c r="B17" s="46"/>
      <c r="C17" s="46"/>
      <c r="D17" s="102"/>
      <c r="E17" s="28" t="s">
        <v>801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100">
        <v>737</v>
      </c>
      <c r="X17" s="23"/>
    </row>
    <row r="18" spans="1:24" s="8" customFormat="1" x14ac:dyDescent="0.35">
      <c r="A18" s="13" t="s">
        <v>275</v>
      </c>
      <c r="B18" s="46"/>
      <c r="C18" s="46"/>
      <c r="D18" s="102"/>
      <c r="E18" s="28" t="s">
        <v>802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100">
        <v>734</v>
      </c>
      <c r="X18" s="23"/>
    </row>
    <row r="19" spans="1:24" s="8" customFormat="1" x14ac:dyDescent="0.35">
      <c r="A19" s="13" t="s">
        <v>276</v>
      </c>
      <c r="B19" s="46"/>
      <c r="C19" s="46"/>
      <c r="D19" s="102"/>
      <c r="E19" s="28" t="s">
        <v>803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100">
        <v>716</v>
      </c>
      <c r="X19" s="23"/>
    </row>
    <row r="20" spans="1:24" s="8" customFormat="1" x14ac:dyDescent="0.35">
      <c r="A20" s="13" t="s">
        <v>277</v>
      </c>
      <c r="B20" s="46"/>
      <c r="C20" s="50"/>
      <c r="D20" s="51"/>
      <c r="E20" s="29" t="s">
        <v>804</v>
      </c>
      <c r="F20" s="29"/>
      <c r="G20" s="29"/>
      <c r="H20" s="28"/>
      <c r="I20" s="4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100">
        <v>703</v>
      </c>
      <c r="X20" s="23"/>
    </row>
    <row r="21" spans="1:24" s="8" customFormat="1" x14ac:dyDescent="0.35">
      <c r="A21" s="13" t="s">
        <v>279</v>
      </c>
      <c r="B21" s="46"/>
      <c r="C21" s="50"/>
      <c r="D21" s="51"/>
      <c r="E21" s="13" t="s">
        <v>805</v>
      </c>
      <c r="F21" s="13"/>
      <c r="G21" s="13"/>
      <c r="H21" s="7"/>
      <c r="I21" s="4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42">
        <v>704</v>
      </c>
    </row>
    <row r="22" spans="1:24" s="8" customFormat="1" x14ac:dyDescent="0.35">
      <c r="A22" s="13" t="s">
        <v>280</v>
      </c>
      <c r="B22" s="46"/>
      <c r="C22" s="50"/>
      <c r="D22" s="51"/>
      <c r="E22" s="13" t="s">
        <v>806</v>
      </c>
      <c r="F22" s="13"/>
      <c r="G22" s="13"/>
      <c r="H22" s="7"/>
      <c r="I22" s="4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42">
        <v>669</v>
      </c>
    </row>
    <row r="23" spans="1:24" s="8" customFormat="1" x14ac:dyDescent="0.35">
      <c r="A23" s="13" t="s">
        <v>282</v>
      </c>
      <c r="B23" s="46"/>
      <c r="C23" s="50"/>
      <c r="D23" s="51"/>
      <c r="E23" s="13" t="s">
        <v>807</v>
      </c>
      <c r="F23" s="13"/>
      <c r="G23" s="13"/>
      <c r="H23" s="7"/>
      <c r="I23" s="4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2">
        <v>619</v>
      </c>
    </row>
    <row r="24" spans="1:24" s="7" customFormat="1" x14ac:dyDescent="0.35">
      <c r="A24" s="4"/>
      <c r="B24" s="4"/>
      <c r="C24" s="4"/>
      <c r="D24" s="4"/>
      <c r="E24" s="4"/>
      <c r="F24" s="4"/>
      <c r="W24" s="42"/>
    </row>
    <row r="25" spans="1:24" s="8" customFormat="1" x14ac:dyDescent="0.35">
      <c r="A25" s="42" t="s">
        <v>165</v>
      </c>
      <c r="B25" s="1" t="s">
        <v>0</v>
      </c>
      <c r="C25" s="9" t="s">
        <v>1</v>
      </c>
      <c r="D25" s="9" t="s">
        <v>169</v>
      </c>
      <c r="E25" s="1" t="s">
        <v>3</v>
      </c>
      <c r="F25" s="1" t="s">
        <v>300</v>
      </c>
      <c r="G25" s="33">
        <v>1</v>
      </c>
      <c r="H25" s="31">
        <v>2</v>
      </c>
      <c r="I25" s="31">
        <v>3</v>
      </c>
      <c r="J25" s="31">
        <v>4</v>
      </c>
      <c r="K25" s="31" t="s">
        <v>285</v>
      </c>
      <c r="L25" s="31" t="s">
        <v>288</v>
      </c>
      <c r="M25" s="31"/>
      <c r="N25" s="31"/>
      <c r="O25" s="33">
        <v>1</v>
      </c>
      <c r="P25" s="31">
        <v>2</v>
      </c>
      <c r="Q25" s="31">
        <v>3</v>
      </c>
      <c r="R25" s="31">
        <v>4</v>
      </c>
      <c r="S25" s="31" t="s">
        <v>286</v>
      </c>
      <c r="T25" s="31" t="s">
        <v>287</v>
      </c>
      <c r="U25" s="31" t="s">
        <v>162</v>
      </c>
      <c r="V25" s="31" t="s">
        <v>163</v>
      </c>
      <c r="W25" s="31" t="s">
        <v>164</v>
      </c>
    </row>
    <row r="26" spans="1:24" x14ac:dyDescent="0.35">
      <c r="A26" s="2">
        <v>1</v>
      </c>
      <c r="B26" s="49">
        <v>109</v>
      </c>
      <c r="C26" s="50" t="s">
        <v>476</v>
      </c>
      <c r="D26" s="51" t="s">
        <v>419</v>
      </c>
      <c r="E26" s="52"/>
      <c r="F26" s="52" t="s">
        <v>339</v>
      </c>
      <c r="G26" s="80">
        <v>95</v>
      </c>
      <c r="H26" s="80">
        <v>91</v>
      </c>
      <c r="I26" s="80">
        <v>94</v>
      </c>
      <c r="J26" s="80">
        <v>97</v>
      </c>
      <c r="K26" s="80">
        <v>377</v>
      </c>
      <c r="L26" s="80">
        <v>8</v>
      </c>
      <c r="M26" s="44"/>
      <c r="N26" s="2"/>
      <c r="O26" s="80">
        <v>94</v>
      </c>
      <c r="P26" s="80">
        <v>96</v>
      </c>
      <c r="Q26" s="80">
        <v>98</v>
      </c>
      <c r="R26" s="80">
        <v>97</v>
      </c>
      <c r="S26" s="80">
        <f t="shared" ref="S26:S70" si="0">SUM(O26:R26)</f>
        <v>385</v>
      </c>
      <c r="T26" s="80">
        <v>11</v>
      </c>
      <c r="U26" s="44">
        <v>175.6</v>
      </c>
      <c r="V26" s="2">
        <v>6</v>
      </c>
      <c r="W26" s="2">
        <f t="shared" ref="W26:W70" si="1">S26+K26+V26</f>
        <v>768</v>
      </c>
    </row>
    <row r="27" spans="1:24" x14ac:dyDescent="0.35">
      <c r="A27" s="2">
        <v>2</v>
      </c>
      <c r="B27" s="49">
        <v>146</v>
      </c>
      <c r="C27" s="50" t="s">
        <v>478</v>
      </c>
      <c r="D27" s="51" t="s">
        <v>479</v>
      </c>
      <c r="E27" s="52"/>
      <c r="F27" s="52" t="s">
        <v>339</v>
      </c>
      <c r="G27" s="80">
        <v>92</v>
      </c>
      <c r="H27" s="80">
        <v>88</v>
      </c>
      <c r="I27" s="80">
        <v>95</v>
      </c>
      <c r="J27" s="80">
        <v>95</v>
      </c>
      <c r="K27" s="80">
        <v>370</v>
      </c>
      <c r="L27" s="80">
        <v>2</v>
      </c>
      <c r="M27" s="44"/>
      <c r="N27" s="2"/>
      <c r="O27" s="80">
        <v>93</v>
      </c>
      <c r="P27" s="80">
        <v>96</v>
      </c>
      <c r="Q27" s="80">
        <v>97</v>
      </c>
      <c r="R27" s="80">
        <v>99</v>
      </c>
      <c r="S27" s="80">
        <f t="shared" si="0"/>
        <v>385</v>
      </c>
      <c r="T27" s="80">
        <v>11</v>
      </c>
      <c r="U27" s="44">
        <v>155.80000000000001</v>
      </c>
      <c r="V27" s="2">
        <v>5</v>
      </c>
      <c r="W27" s="2">
        <f t="shared" si="1"/>
        <v>760</v>
      </c>
    </row>
    <row r="28" spans="1:24" x14ac:dyDescent="0.35">
      <c r="A28" s="2">
        <v>3</v>
      </c>
      <c r="B28" s="49">
        <v>368</v>
      </c>
      <c r="C28" s="50" t="s">
        <v>487</v>
      </c>
      <c r="D28" s="51" t="s">
        <v>488</v>
      </c>
      <c r="E28" s="52"/>
      <c r="F28" s="52" t="s">
        <v>339</v>
      </c>
      <c r="G28" s="80">
        <v>93</v>
      </c>
      <c r="H28" s="80">
        <v>94</v>
      </c>
      <c r="I28" s="80">
        <v>94</v>
      </c>
      <c r="J28" s="80">
        <v>94</v>
      </c>
      <c r="K28" s="80">
        <v>375</v>
      </c>
      <c r="L28" s="80">
        <v>7</v>
      </c>
      <c r="M28" s="44"/>
      <c r="N28" s="2"/>
      <c r="O28" s="80">
        <v>95</v>
      </c>
      <c r="P28" s="80">
        <v>94</v>
      </c>
      <c r="Q28" s="80">
        <v>96</v>
      </c>
      <c r="R28" s="80">
        <v>94</v>
      </c>
      <c r="S28" s="80">
        <f t="shared" si="0"/>
        <v>379</v>
      </c>
      <c r="T28" s="80">
        <v>12</v>
      </c>
      <c r="U28" s="44">
        <v>198.5</v>
      </c>
      <c r="V28" s="2">
        <v>8</v>
      </c>
      <c r="W28" s="2">
        <f t="shared" si="1"/>
        <v>762</v>
      </c>
    </row>
    <row r="29" spans="1:24" x14ac:dyDescent="0.35">
      <c r="A29" s="2">
        <v>4</v>
      </c>
      <c r="B29" s="49">
        <v>360</v>
      </c>
      <c r="C29" s="50" t="s">
        <v>517</v>
      </c>
      <c r="D29" s="51" t="s">
        <v>518</v>
      </c>
      <c r="E29" s="59" t="s">
        <v>349</v>
      </c>
      <c r="F29" s="52" t="s">
        <v>160</v>
      </c>
      <c r="G29" s="80">
        <v>93</v>
      </c>
      <c r="H29" s="80">
        <v>95</v>
      </c>
      <c r="I29" s="80">
        <v>92</v>
      </c>
      <c r="J29" s="80">
        <v>95</v>
      </c>
      <c r="K29" s="80">
        <v>375</v>
      </c>
      <c r="L29" s="80">
        <v>10</v>
      </c>
      <c r="M29" s="44"/>
      <c r="N29" s="2"/>
      <c r="O29" s="80">
        <v>96</v>
      </c>
      <c r="P29" s="80">
        <v>92</v>
      </c>
      <c r="Q29" s="80">
        <v>97</v>
      </c>
      <c r="R29" s="80">
        <v>93</v>
      </c>
      <c r="S29" s="80">
        <f t="shared" si="0"/>
        <v>378</v>
      </c>
      <c r="T29" s="80">
        <v>9</v>
      </c>
      <c r="U29" s="44"/>
      <c r="V29" s="2"/>
      <c r="W29" s="2">
        <f t="shared" si="1"/>
        <v>753</v>
      </c>
    </row>
    <row r="30" spans="1:24" x14ac:dyDescent="0.35">
      <c r="A30" s="2">
        <v>5</v>
      </c>
      <c r="B30" s="49">
        <v>297</v>
      </c>
      <c r="C30" s="50" t="s">
        <v>513</v>
      </c>
      <c r="D30" s="51" t="s">
        <v>514</v>
      </c>
      <c r="E30" s="52" t="s">
        <v>6</v>
      </c>
      <c r="F30" s="59" t="s">
        <v>339</v>
      </c>
      <c r="G30" s="80">
        <v>95</v>
      </c>
      <c r="H30" s="80">
        <v>95</v>
      </c>
      <c r="I30" s="80">
        <v>89</v>
      </c>
      <c r="J30" s="80">
        <v>98</v>
      </c>
      <c r="K30" s="80">
        <v>377</v>
      </c>
      <c r="L30" s="80">
        <v>13</v>
      </c>
      <c r="M30" s="44"/>
      <c r="N30" s="2"/>
      <c r="O30" s="80">
        <v>94</v>
      </c>
      <c r="P30" s="80">
        <v>98</v>
      </c>
      <c r="Q30" s="80">
        <v>93</v>
      </c>
      <c r="R30" s="80">
        <v>90</v>
      </c>
      <c r="S30" s="80">
        <f t="shared" si="0"/>
        <v>375</v>
      </c>
      <c r="T30" s="80">
        <v>8</v>
      </c>
      <c r="U30" s="44">
        <v>134.9</v>
      </c>
      <c r="V30" s="2">
        <v>4</v>
      </c>
      <c r="W30" s="2">
        <f t="shared" si="1"/>
        <v>756</v>
      </c>
    </row>
    <row r="31" spans="1:24" x14ac:dyDescent="0.35">
      <c r="A31" s="2">
        <v>6</v>
      </c>
      <c r="B31" s="49">
        <v>240</v>
      </c>
      <c r="C31" s="50" t="s">
        <v>467</v>
      </c>
      <c r="D31" s="51" t="s">
        <v>468</v>
      </c>
      <c r="E31" s="52"/>
      <c r="F31" s="52" t="s">
        <v>303</v>
      </c>
      <c r="G31" s="80">
        <v>94</v>
      </c>
      <c r="H31" s="80">
        <v>90</v>
      </c>
      <c r="I31" s="80">
        <v>96</v>
      </c>
      <c r="J31" s="80">
        <v>96</v>
      </c>
      <c r="K31" s="80">
        <v>376</v>
      </c>
      <c r="L31" s="80">
        <v>10</v>
      </c>
      <c r="M31" s="44"/>
      <c r="N31" s="2"/>
      <c r="O31" s="80">
        <v>95</v>
      </c>
      <c r="P31" s="80">
        <v>95</v>
      </c>
      <c r="Q31" s="80">
        <v>91</v>
      </c>
      <c r="R31" s="80">
        <v>93</v>
      </c>
      <c r="S31" s="80">
        <f t="shared" si="0"/>
        <v>374</v>
      </c>
      <c r="T31" s="80">
        <v>10</v>
      </c>
      <c r="U31" s="44">
        <v>116.4</v>
      </c>
      <c r="V31" s="2">
        <v>3</v>
      </c>
      <c r="W31" s="2">
        <f t="shared" si="1"/>
        <v>753</v>
      </c>
    </row>
    <row r="32" spans="1:24" x14ac:dyDescent="0.35">
      <c r="A32" s="2">
        <v>7</v>
      </c>
      <c r="B32" s="49">
        <v>336</v>
      </c>
      <c r="C32" s="50" t="s">
        <v>485</v>
      </c>
      <c r="D32" s="51" t="s">
        <v>486</v>
      </c>
      <c r="E32" s="52" t="s">
        <v>612</v>
      </c>
      <c r="F32" s="52" t="s">
        <v>339</v>
      </c>
      <c r="G32" s="80">
        <v>92</v>
      </c>
      <c r="H32" s="80">
        <v>95</v>
      </c>
      <c r="I32" s="80">
        <v>95</v>
      </c>
      <c r="J32" s="80">
        <v>90</v>
      </c>
      <c r="K32" s="80">
        <v>372</v>
      </c>
      <c r="L32" s="80">
        <v>3</v>
      </c>
      <c r="M32" s="44"/>
      <c r="N32" s="2"/>
      <c r="O32" s="80">
        <v>94</v>
      </c>
      <c r="P32" s="80">
        <v>95</v>
      </c>
      <c r="Q32" s="80">
        <v>92</v>
      </c>
      <c r="R32" s="80">
        <v>95</v>
      </c>
      <c r="S32" s="80">
        <f t="shared" si="0"/>
        <v>376</v>
      </c>
      <c r="T32" s="80">
        <v>6</v>
      </c>
      <c r="U32" s="44">
        <v>96.4</v>
      </c>
      <c r="V32" s="2">
        <v>2</v>
      </c>
      <c r="W32" s="2">
        <f t="shared" si="1"/>
        <v>750</v>
      </c>
    </row>
    <row r="33" spans="1:23" x14ac:dyDescent="0.35">
      <c r="A33" s="2">
        <v>8</v>
      </c>
      <c r="B33" s="10">
        <v>429</v>
      </c>
      <c r="C33" s="56" t="s">
        <v>625</v>
      </c>
      <c r="D33" s="56" t="s">
        <v>626</v>
      </c>
      <c r="E33" s="10" t="s">
        <v>349</v>
      </c>
      <c r="F33" s="2"/>
      <c r="G33" s="80">
        <v>92</v>
      </c>
      <c r="H33" s="80">
        <v>93</v>
      </c>
      <c r="I33" s="80">
        <v>97</v>
      </c>
      <c r="J33" s="80">
        <v>92</v>
      </c>
      <c r="K33" s="80">
        <v>374</v>
      </c>
      <c r="L33" s="80">
        <v>8</v>
      </c>
      <c r="M33" s="44"/>
      <c r="N33" s="2"/>
      <c r="O33" s="80">
        <v>96</v>
      </c>
      <c r="P33" s="80">
        <v>94</v>
      </c>
      <c r="Q33" s="80">
        <v>90</v>
      </c>
      <c r="R33" s="80">
        <v>92</v>
      </c>
      <c r="S33" s="80">
        <f t="shared" si="0"/>
        <v>372</v>
      </c>
      <c r="T33" s="80">
        <v>3</v>
      </c>
      <c r="U33" s="44"/>
      <c r="V33" s="2"/>
      <c r="W33" s="2">
        <f t="shared" si="1"/>
        <v>746</v>
      </c>
    </row>
    <row r="34" spans="1:23" x14ac:dyDescent="0.35">
      <c r="A34" s="2">
        <v>9</v>
      </c>
      <c r="B34" s="49">
        <v>296</v>
      </c>
      <c r="C34" s="50" t="s">
        <v>472</v>
      </c>
      <c r="D34" s="51" t="s">
        <v>36</v>
      </c>
      <c r="E34" s="52" t="s">
        <v>6</v>
      </c>
      <c r="F34" s="52" t="s">
        <v>303</v>
      </c>
      <c r="G34" s="80">
        <v>93</v>
      </c>
      <c r="H34" s="80">
        <v>93</v>
      </c>
      <c r="I34" s="80">
        <v>93</v>
      </c>
      <c r="J34" s="80">
        <v>90</v>
      </c>
      <c r="K34" s="80">
        <v>369</v>
      </c>
      <c r="L34" s="80">
        <v>7</v>
      </c>
      <c r="M34" s="44"/>
      <c r="N34" s="2"/>
      <c r="O34" s="80">
        <v>96</v>
      </c>
      <c r="P34" s="80">
        <v>91</v>
      </c>
      <c r="Q34" s="80">
        <v>93</v>
      </c>
      <c r="R34" s="80">
        <v>93</v>
      </c>
      <c r="S34" s="80">
        <f t="shared" si="0"/>
        <v>373</v>
      </c>
      <c r="T34" s="80">
        <v>2</v>
      </c>
      <c r="U34" s="44">
        <v>195.2</v>
      </c>
      <c r="V34" s="2">
        <v>7</v>
      </c>
      <c r="W34" s="2">
        <f t="shared" si="1"/>
        <v>749</v>
      </c>
    </row>
    <row r="35" spans="1:23" x14ac:dyDescent="0.35">
      <c r="A35" s="2">
        <v>10</v>
      </c>
      <c r="B35" s="49">
        <v>189</v>
      </c>
      <c r="C35" s="50" t="s">
        <v>177</v>
      </c>
      <c r="D35" s="51" t="s">
        <v>482</v>
      </c>
      <c r="E35" s="59" t="s">
        <v>611</v>
      </c>
      <c r="F35" s="52" t="s">
        <v>339</v>
      </c>
      <c r="G35" s="80">
        <v>91</v>
      </c>
      <c r="H35" s="80">
        <v>94</v>
      </c>
      <c r="I35" s="80">
        <v>94</v>
      </c>
      <c r="J35" s="80">
        <v>95</v>
      </c>
      <c r="K35" s="80">
        <v>374</v>
      </c>
      <c r="L35" s="80">
        <v>6</v>
      </c>
      <c r="M35" s="44"/>
      <c r="N35" s="2"/>
      <c r="O35" s="80">
        <v>90</v>
      </c>
      <c r="P35" s="80">
        <v>94</v>
      </c>
      <c r="Q35" s="80">
        <v>90</v>
      </c>
      <c r="R35" s="80">
        <v>94</v>
      </c>
      <c r="S35" s="80">
        <f t="shared" si="0"/>
        <v>368</v>
      </c>
      <c r="T35" s="80">
        <v>5</v>
      </c>
      <c r="U35" s="44">
        <v>75</v>
      </c>
      <c r="V35" s="2">
        <v>1</v>
      </c>
      <c r="W35" s="2">
        <f t="shared" si="1"/>
        <v>743</v>
      </c>
    </row>
    <row r="36" spans="1:23" x14ac:dyDescent="0.35">
      <c r="A36" s="2">
        <v>11</v>
      </c>
      <c r="B36" s="49">
        <v>361</v>
      </c>
      <c r="C36" s="50" t="s">
        <v>201</v>
      </c>
      <c r="D36" s="51" t="s">
        <v>519</v>
      </c>
      <c r="E36" s="59" t="s">
        <v>611</v>
      </c>
      <c r="F36" s="59" t="s">
        <v>339</v>
      </c>
      <c r="G36" s="80">
        <v>93</v>
      </c>
      <c r="H36" s="80">
        <v>90</v>
      </c>
      <c r="I36" s="80">
        <v>92</v>
      </c>
      <c r="J36" s="80">
        <v>92</v>
      </c>
      <c r="K36" s="80">
        <v>367</v>
      </c>
      <c r="L36" s="80">
        <v>2</v>
      </c>
      <c r="M36" s="44"/>
      <c r="N36" s="2"/>
      <c r="O36" s="80">
        <v>92</v>
      </c>
      <c r="P36" s="80">
        <v>91</v>
      </c>
      <c r="Q36" s="80">
        <v>96</v>
      </c>
      <c r="R36" s="80">
        <v>95</v>
      </c>
      <c r="S36" s="80">
        <f t="shared" si="0"/>
        <v>374</v>
      </c>
      <c r="T36" s="80">
        <v>8</v>
      </c>
      <c r="U36" s="44"/>
      <c r="V36" s="2"/>
      <c r="W36" s="2">
        <f t="shared" si="1"/>
        <v>741</v>
      </c>
    </row>
    <row r="37" spans="1:23" x14ac:dyDescent="0.35">
      <c r="A37" s="2">
        <v>12</v>
      </c>
      <c r="B37" s="49">
        <v>185</v>
      </c>
      <c r="C37" s="50" t="s">
        <v>464</v>
      </c>
      <c r="D37" s="51" t="s">
        <v>465</v>
      </c>
      <c r="E37" s="52" t="s">
        <v>37</v>
      </c>
      <c r="F37" s="52" t="s">
        <v>303</v>
      </c>
      <c r="G37" s="80">
        <v>90</v>
      </c>
      <c r="H37" s="80">
        <v>93</v>
      </c>
      <c r="I37" s="80">
        <v>96</v>
      </c>
      <c r="J37" s="80">
        <v>91</v>
      </c>
      <c r="K37" s="80">
        <v>370</v>
      </c>
      <c r="L37" s="80">
        <v>8</v>
      </c>
      <c r="M37" s="44"/>
      <c r="N37" s="2"/>
      <c r="O37" s="80">
        <v>90</v>
      </c>
      <c r="P37" s="80">
        <v>92</v>
      </c>
      <c r="Q37" s="80">
        <v>89</v>
      </c>
      <c r="R37" s="80">
        <v>96</v>
      </c>
      <c r="S37" s="80">
        <f t="shared" si="0"/>
        <v>367</v>
      </c>
      <c r="T37" s="80">
        <v>4</v>
      </c>
      <c r="U37" s="2"/>
      <c r="V37" s="2"/>
      <c r="W37" s="2">
        <f t="shared" si="1"/>
        <v>737</v>
      </c>
    </row>
    <row r="38" spans="1:23" x14ac:dyDescent="0.35">
      <c r="A38" s="2">
        <v>13</v>
      </c>
      <c r="B38" s="49">
        <v>294</v>
      </c>
      <c r="C38" s="50" t="s">
        <v>371</v>
      </c>
      <c r="D38" s="51" t="s">
        <v>471</v>
      </c>
      <c r="E38" s="52"/>
      <c r="F38" s="52" t="s">
        <v>303</v>
      </c>
      <c r="G38" s="80">
        <v>90</v>
      </c>
      <c r="H38" s="80">
        <v>90</v>
      </c>
      <c r="I38" s="80">
        <v>97</v>
      </c>
      <c r="J38" s="80">
        <v>87</v>
      </c>
      <c r="K38" s="80">
        <v>364</v>
      </c>
      <c r="L38" s="80">
        <v>10</v>
      </c>
      <c r="M38" s="44"/>
      <c r="N38" s="2"/>
      <c r="O38" s="80">
        <v>92</v>
      </c>
      <c r="P38" s="80">
        <v>94</v>
      </c>
      <c r="Q38" s="80">
        <v>93</v>
      </c>
      <c r="R38" s="80">
        <v>91</v>
      </c>
      <c r="S38" s="80">
        <f t="shared" si="0"/>
        <v>370</v>
      </c>
      <c r="T38" s="80">
        <v>2</v>
      </c>
      <c r="U38" s="2"/>
      <c r="V38" s="2"/>
      <c r="W38" s="2">
        <f t="shared" si="1"/>
        <v>734</v>
      </c>
    </row>
    <row r="39" spans="1:23" x14ac:dyDescent="0.35">
      <c r="A39" s="2">
        <v>14</v>
      </c>
      <c r="B39" s="49">
        <v>139</v>
      </c>
      <c r="C39" s="50" t="s">
        <v>477</v>
      </c>
      <c r="D39" s="51" t="s">
        <v>248</v>
      </c>
      <c r="E39" s="59" t="s">
        <v>612</v>
      </c>
      <c r="F39" s="52" t="s">
        <v>339</v>
      </c>
      <c r="G39" s="80">
        <v>89</v>
      </c>
      <c r="H39" s="80">
        <v>89</v>
      </c>
      <c r="I39" s="80">
        <v>90</v>
      </c>
      <c r="J39" s="80">
        <v>89</v>
      </c>
      <c r="K39" s="80">
        <v>357</v>
      </c>
      <c r="L39" s="80">
        <v>3</v>
      </c>
      <c r="M39" s="44"/>
      <c r="N39" s="2"/>
      <c r="O39" s="80">
        <v>94</v>
      </c>
      <c r="P39" s="80">
        <v>93</v>
      </c>
      <c r="Q39" s="80">
        <v>93</v>
      </c>
      <c r="R39" s="80">
        <v>95</v>
      </c>
      <c r="S39" s="80">
        <f t="shared" si="0"/>
        <v>375</v>
      </c>
      <c r="T39" s="80">
        <v>7</v>
      </c>
      <c r="U39" s="2"/>
      <c r="V39" s="2"/>
      <c r="W39" s="2">
        <f t="shared" si="1"/>
        <v>732</v>
      </c>
    </row>
    <row r="40" spans="1:23" x14ac:dyDescent="0.35">
      <c r="A40" s="2">
        <v>15</v>
      </c>
      <c r="B40" s="49">
        <v>188</v>
      </c>
      <c r="C40" s="50" t="s">
        <v>480</v>
      </c>
      <c r="D40" s="51" t="s">
        <v>481</v>
      </c>
      <c r="E40" s="52"/>
      <c r="F40" s="52" t="s">
        <v>339</v>
      </c>
      <c r="G40" s="80">
        <v>91</v>
      </c>
      <c r="H40" s="80">
        <v>91</v>
      </c>
      <c r="I40" s="80">
        <v>88</v>
      </c>
      <c r="J40" s="80">
        <v>89</v>
      </c>
      <c r="K40" s="80">
        <v>359</v>
      </c>
      <c r="L40" s="80">
        <v>5</v>
      </c>
      <c r="M40" s="44"/>
      <c r="N40" s="2"/>
      <c r="O40" s="80">
        <v>93</v>
      </c>
      <c r="P40" s="80">
        <v>92</v>
      </c>
      <c r="Q40" s="80">
        <v>93</v>
      </c>
      <c r="R40" s="80">
        <v>95</v>
      </c>
      <c r="S40" s="80">
        <f t="shared" si="0"/>
        <v>373</v>
      </c>
      <c r="T40" s="80">
        <v>9</v>
      </c>
      <c r="U40" s="2"/>
      <c r="V40" s="2"/>
      <c r="W40" s="2">
        <f t="shared" si="1"/>
        <v>732</v>
      </c>
    </row>
    <row r="41" spans="1:23" x14ac:dyDescent="0.35">
      <c r="A41" s="2">
        <v>16</v>
      </c>
      <c r="B41" s="49">
        <v>322</v>
      </c>
      <c r="C41" s="50" t="s">
        <v>473</v>
      </c>
      <c r="D41" s="51" t="s">
        <v>474</v>
      </c>
      <c r="E41" s="52" t="s">
        <v>70</v>
      </c>
      <c r="F41" s="52" t="s">
        <v>303</v>
      </c>
      <c r="G41" s="80">
        <v>92</v>
      </c>
      <c r="H41" s="80">
        <v>92</v>
      </c>
      <c r="I41" s="80">
        <v>94</v>
      </c>
      <c r="J41" s="80">
        <v>90</v>
      </c>
      <c r="K41" s="80">
        <v>368</v>
      </c>
      <c r="L41" s="80">
        <v>8</v>
      </c>
      <c r="M41" s="44"/>
      <c r="N41" s="2"/>
      <c r="O41" s="80">
        <v>90</v>
      </c>
      <c r="P41" s="80">
        <v>92</v>
      </c>
      <c r="Q41" s="80">
        <v>92</v>
      </c>
      <c r="R41" s="80">
        <v>88</v>
      </c>
      <c r="S41" s="80">
        <f t="shared" si="0"/>
        <v>362</v>
      </c>
      <c r="T41" s="80">
        <v>3</v>
      </c>
      <c r="U41" s="2"/>
      <c r="V41" s="2"/>
      <c r="W41" s="2">
        <f t="shared" si="1"/>
        <v>730</v>
      </c>
    </row>
    <row r="42" spans="1:23" x14ac:dyDescent="0.35">
      <c r="A42" s="2">
        <v>17</v>
      </c>
      <c r="B42" s="49">
        <v>136</v>
      </c>
      <c r="C42" s="50" t="s">
        <v>506</v>
      </c>
      <c r="D42" s="51" t="s">
        <v>507</v>
      </c>
      <c r="E42" s="52" t="s">
        <v>349</v>
      </c>
      <c r="F42" s="52" t="s">
        <v>160</v>
      </c>
      <c r="G42" s="80">
        <v>91</v>
      </c>
      <c r="H42" s="80">
        <v>89</v>
      </c>
      <c r="I42" s="80">
        <v>87</v>
      </c>
      <c r="J42" s="80">
        <v>94</v>
      </c>
      <c r="K42" s="80">
        <v>361</v>
      </c>
      <c r="L42" s="80">
        <v>5</v>
      </c>
      <c r="M42" s="44"/>
      <c r="N42" s="2"/>
      <c r="O42" s="80">
        <v>91</v>
      </c>
      <c r="P42" s="80">
        <v>92</v>
      </c>
      <c r="Q42" s="80">
        <v>94</v>
      </c>
      <c r="R42" s="80">
        <v>88</v>
      </c>
      <c r="S42" s="80">
        <f t="shared" si="0"/>
        <v>365</v>
      </c>
      <c r="T42" s="80">
        <v>6</v>
      </c>
      <c r="U42" s="2"/>
      <c r="V42" s="2"/>
      <c r="W42" s="2">
        <f t="shared" si="1"/>
        <v>726</v>
      </c>
    </row>
    <row r="43" spans="1:23" x14ac:dyDescent="0.35">
      <c r="A43" s="2">
        <v>18</v>
      </c>
      <c r="B43" s="49">
        <v>332</v>
      </c>
      <c r="C43" s="50" t="s">
        <v>515</v>
      </c>
      <c r="D43" s="51" t="s">
        <v>516</v>
      </c>
      <c r="E43" s="52" t="s">
        <v>6</v>
      </c>
      <c r="F43" s="59" t="s">
        <v>339</v>
      </c>
      <c r="G43" s="80">
        <v>91</v>
      </c>
      <c r="H43" s="80">
        <v>89</v>
      </c>
      <c r="I43" s="80">
        <v>93</v>
      </c>
      <c r="J43" s="80">
        <v>91</v>
      </c>
      <c r="K43" s="80">
        <v>364</v>
      </c>
      <c r="L43" s="80">
        <v>3</v>
      </c>
      <c r="M43" s="44"/>
      <c r="N43" s="2"/>
      <c r="O43" s="80">
        <v>90</v>
      </c>
      <c r="P43" s="80">
        <v>92</v>
      </c>
      <c r="Q43" s="80">
        <v>88</v>
      </c>
      <c r="R43" s="80">
        <v>92</v>
      </c>
      <c r="S43" s="80">
        <f t="shared" si="0"/>
        <v>362</v>
      </c>
      <c r="T43" s="80">
        <v>6</v>
      </c>
      <c r="U43" s="2"/>
      <c r="V43" s="2"/>
      <c r="W43" s="2">
        <f t="shared" si="1"/>
        <v>726</v>
      </c>
    </row>
    <row r="44" spans="1:23" x14ac:dyDescent="0.35">
      <c r="A44" s="2">
        <v>19</v>
      </c>
      <c r="B44" s="49">
        <v>238</v>
      </c>
      <c r="C44" s="50" t="s">
        <v>511</v>
      </c>
      <c r="D44" s="51" t="s">
        <v>512</v>
      </c>
      <c r="E44" s="52" t="s">
        <v>349</v>
      </c>
      <c r="F44" s="52" t="s">
        <v>160</v>
      </c>
      <c r="G44" s="80">
        <v>90</v>
      </c>
      <c r="H44" s="80">
        <v>91</v>
      </c>
      <c r="I44" s="80">
        <v>92</v>
      </c>
      <c r="J44" s="80">
        <v>85</v>
      </c>
      <c r="K44" s="80">
        <v>358</v>
      </c>
      <c r="L44" s="80">
        <v>4</v>
      </c>
      <c r="M44" s="44"/>
      <c r="N44" s="2"/>
      <c r="O44" s="80">
        <v>89</v>
      </c>
      <c r="P44" s="80">
        <v>90</v>
      </c>
      <c r="Q44" s="80">
        <v>94</v>
      </c>
      <c r="R44" s="80">
        <v>94</v>
      </c>
      <c r="S44" s="80">
        <f t="shared" si="0"/>
        <v>367</v>
      </c>
      <c r="T44" s="80">
        <v>7</v>
      </c>
      <c r="U44" s="2"/>
      <c r="V44" s="2"/>
      <c r="W44" s="2">
        <f t="shared" si="1"/>
        <v>725</v>
      </c>
    </row>
    <row r="45" spans="1:23" x14ac:dyDescent="0.35">
      <c r="A45" s="2">
        <v>20</v>
      </c>
      <c r="B45" s="49">
        <v>299</v>
      </c>
      <c r="C45" s="50" t="s">
        <v>483</v>
      </c>
      <c r="D45" s="51" t="s">
        <v>484</v>
      </c>
      <c r="E45" s="52"/>
      <c r="F45" s="52" t="s">
        <v>339</v>
      </c>
      <c r="G45" s="80">
        <v>89</v>
      </c>
      <c r="H45" s="80">
        <v>88</v>
      </c>
      <c r="I45" s="80">
        <v>89</v>
      </c>
      <c r="J45" s="80">
        <v>89</v>
      </c>
      <c r="K45" s="80">
        <v>355</v>
      </c>
      <c r="L45" s="80">
        <v>0</v>
      </c>
      <c r="M45" s="44"/>
      <c r="N45" s="2"/>
      <c r="O45" s="80">
        <v>94</v>
      </c>
      <c r="P45" s="80">
        <v>90</v>
      </c>
      <c r="Q45" s="80">
        <v>92</v>
      </c>
      <c r="R45" s="80">
        <v>92</v>
      </c>
      <c r="S45" s="80">
        <f t="shared" si="0"/>
        <v>368</v>
      </c>
      <c r="T45" s="80">
        <v>4</v>
      </c>
      <c r="U45" s="2"/>
      <c r="V45" s="2"/>
      <c r="W45" s="2">
        <f t="shared" si="1"/>
        <v>723</v>
      </c>
    </row>
    <row r="46" spans="1:23" x14ac:dyDescent="0.35">
      <c r="A46" s="2">
        <v>21</v>
      </c>
      <c r="B46" s="49">
        <v>147</v>
      </c>
      <c r="C46" s="50" t="s">
        <v>508</v>
      </c>
      <c r="D46" s="51" t="s">
        <v>509</v>
      </c>
      <c r="E46" s="52" t="s">
        <v>349</v>
      </c>
      <c r="F46" s="52" t="s">
        <v>160</v>
      </c>
      <c r="G46" s="80">
        <v>90</v>
      </c>
      <c r="H46" s="80">
        <v>89</v>
      </c>
      <c r="I46" s="80">
        <v>89</v>
      </c>
      <c r="J46" s="80">
        <v>88</v>
      </c>
      <c r="K46" s="80">
        <v>356</v>
      </c>
      <c r="L46" s="80">
        <v>1</v>
      </c>
      <c r="M46" s="44"/>
      <c r="N46" s="2"/>
      <c r="O46" s="80">
        <v>92</v>
      </c>
      <c r="P46" s="80">
        <v>90</v>
      </c>
      <c r="Q46" s="80">
        <v>91</v>
      </c>
      <c r="R46" s="80">
        <v>93</v>
      </c>
      <c r="S46" s="80">
        <f t="shared" si="0"/>
        <v>366</v>
      </c>
      <c r="T46" s="80">
        <v>8</v>
      </c>
      <c r="U46" s="2"/>
      <c r="V46" s="2"/>
      <c r="W46" s="2">
        <f t="shared" si="1"/>
        <v>722</v>
      </c>
    </row>
    <row r="47" spans="1:23" x14ac:dyDescent="0.35">
      <c r="A47" s="2">
        <v>22</v>
      </c>
      <c r="B47" s="49">
        <v>153</v>
      </c>
      <c r="C47" s="50" t="s">
        <v>347</v>
      </c>
      <c r="D47" s="51" t="s">
        <v>437</v>
      </c>
      <c r="E47" s="52" t="s">
        <v>6</v>
      </c>
      <c r="F47" s="52" t="s">
        <v>303</v>
      </c>
      <c r="G47" s="80">
        <v>93</v>
      </c>
      <c r="H47" s="80">
        <v>91</v>
      </c>
      <c r="I47" s="80">
        <v>87</v>
      </c>
      <c r="J47" s="80">
        <v>85</v>
      </c>
      <c r="K47" s="80">
        <v>356</v>
      </c>
      <c r="L47" s="80">
        <v>4</v>
      </c>
      <c r="M47" s="44"/>
      <c r="N47" s="2"/>
      <c r="O47" s="80">
        <v>92</v>
      </c>
      <c r="P47" s="80">
        <v>94</v>
      </c>
      <c r="Q47" s="80">
        <v>89</v>
      </c>
      <c r="R47" s="80">
        <v>86</v>
      </c>
      <c r="S47" s="80">
        <f t="shared" si="0"/>
        <v>361</v>
      </c>
      <c r="T47" s="80">
        <v>10</v>
      </c>
      <c r="U47" s="2"/>
      <c r="V47" s="2"/>
      <c r="W47" s="2">
        <f t="shared" si="1"/>
        <v>717</v>
      </c>
    </row>
    <row r="48" spans="1:23" x14ac:dyDescent="0.35">
      <c r="A48" s="2">
        <v>23</v>
      </c>
      <c r="B48" s="49">
        <v>176</v>
      </c>
      <c r="C48" s="50" t="s">
        <v>190</v>
      </c>
      <c r="D48" s="51" t="s">
        <v>510</v>
      </c>
      <c r="E48" s="52"/>
      <c r="F48" s="59" t="s">
        <v>344</v>
      </c>
      <c r="G48" s="80">
        <v>87</v>
      </c>
      <c r="H48" s="80">
        <v>89</v>
      </c>
      <c r="I48" s="80">
        <v>87</v>
      </c>
      <c r="J48" s="80">
        <v>90</v>
      </c>
      <c r="K48" s="80">
        <v>353</v>
      </c>
      <c r="L48" s="80">
        <v>3</v>
      </c>
      <c r="M48" s="44"/>
      <c r="N48" s="2"/>
      <c r="O48" s="80">
        <v>93</v>
      </c>
      <c r="P48" s="80">
        <v>89</v>
      </c>
      <c r="Q48" s="80">
        <v>91</v>
      </c>
      <c r="R48" s="80">
        <v>90</v>
      </c>
      <c r="S48" s="80">
        <f t="shared" si="0"/>
        <v>363</v>
      </c>
      <c r="T48" s="80">
        <v>6</v>
      </c>
      <c r="U48" s="2"/>
      <c r="V48" s="2"/>
      <c r="W48" s="2">
        <f t="shared" si="1"/>
        <v>716</v>
      </c>
    </row>
    <row r="49" spans="1:23" x14ac:dyDescent="0.35">
      <c r="A49" s="2">
        <v>24</v>
      </c>
      <c r="B49" s="49">
        <v>285</v>
      </c>
      <c r="C49" s="50" t="s">
        <v>469</v>
      </c>
      <c r="D49" s="51" t="s">
        <v>470</v>
      </c>
      <c r="E49" s="59" t="s">
        <v>612</v>
      </c>
      <c r="F49" s="52" t="s">
        <v>303</v>
      </c>
      <c r="G49" s="80">
        <v>89</v>
      </c>
      <c r="H49" s="80">
        <v>91</v>
      </c>
      <c r="I49" s="80">
        <v>91</v>
      </c>
      <c r="J49" s="80">
        <v>89</v>
      </c>
      <c r="K49" s="80">
        <v>360</v>
      </c>
      <c r="L49" s="80">
        <v>5</v>
      </c>
      <c r="M49" s="44"/>
      <c r="N49" s="2"/>
      <c r="O49" s="80">
        <v>91</v>
      </c>
      <c r="P49" s="80">
        <v>90</v>
      </c>
      <c r="Q49" s="80">
        <v>85</v>
      </c>
      <c r="R49" s="80">
        <v>90</v>
      </c>
      <c r="S49" s="80">
        <f t="shared" si="0"/>
        <v>356</v>
      </c>
      <c r="T49" s="80">
        <v>4</v>
      </c>
      <c r="U49" s="2"/>
      <c r="V49" s="2"/>
      <c r="W49" s="2">
        <f t="shared" si="1"/>
        <v>716</v>
      </c>
    </row>
    <row r="50" spans="1:23" x14ac:dyDescent="0.35">
      <c r="A50" s="2">
        <v>25</v>
      </c>
      <c r="B50" s="49">
        <v>107</v>
      </c>
      <c r="C50" s="50" t="s">
        <v>459</v>
      </c>
      <c r="D50" s="51" t="s">
        <v>460</v>
      </c>
      <c r="E50" s="52" t="s">
        <v>6</v>
      </c>
      <c r="F50" s="52" t="s">
        <v>303</v>
      </c>
      <c r="G50" s="80">
        <v>84</v>
      </c>
      <c r="H50" s="80">
        <v>91</v>
      </c>
      <c r="I50" s="80">
        <v>87</v>
      </c>
      <c r="J50" s="80">
        <v>91</v>
      </c>
      <c r="K50" s="80">
        <v>353</v>
      </c>
      <c r="L50" s="80">
        <v>4</v>
      </c>
      <c r="M50" s="44"/>
      <c r="N50" s="2"/>
      <c r="O50" s="80">
        <v>93</v>
      </c>
      <c r="P50" s="80">
        <v>84</v>
      </c>
      <c r="Q50" s="80">
        <v>89</v>
      </c>
      <c r="R50" s="80">
        <v>96</v>
      </c>
      <c r="S50" s="80">
        <f t="shared" si="0"/>
        <v>362</v>
      </c>
      <c r="T50" s="80">
        <v>7</v>
      </c>
      <c r="U50" s="2"/>
      <c r="V50" s="2"/>
      <c r="W50" s="2">
        <f t="shared" si="1"/>
        <v>715</v>
      </c>
    </row>
    <row r="51" spans="1:23" x14ac:dyDescent="0.35">
      <c r="A51" s="2">
        <v>26</v>
      </c>
      <c r="B51" s="49">
        <v>401</v>
      </c>
      <c r="C51" s="50" t="s">
        <v>475</v>
      </c>
      <c r="D51" s="51" t="s">
        <v>454</v>
      </c>
      <c r="E51" s="52" t="s">
        <v>612</v>
      </c>
      <c r="F51" s="52" t="s">
        <v>303</v>
      </c>
      <c r="G51" s="80">
        <v>88</v>
      </c>
      <c r="H51" s="80">
        <v>87</v>
      </c>
      <c r="I51" s="80">
        <v>89</v>
      </c>
      <c r="J51" s="80">
        <v>91</v>
      </c>
      <c r="K51" s="80">
        <v>355</v>
      </c>
      <c r="L51" s="80">
        <v>5</v>
      </c>
      <c r="M51" s="44"/>
      <c r="N51" s="2"/>
      <c r="O51" s="80">
        <v>90</v>
      </c>
      <c r="P51" s="80">
        <v>89</v>
      </c>
      <c r="Q51" s="80">
        <v>93</v>
      </c>
      <c r="R51" s="80">
        <v>87</v>
      </c>
      <c r="S51" s="80">
        <f t="shared" si="0"/>
        <v>359</v>
      </c>
      <c r="T51" s="80">
        <v>4</v>
      </c>
      <c r="U51" s="2"/>
      <c r="V51" s="2"/>
      <c r="W51" s="2">
        <f t="shared" si="1"/>
        <v>714</v>
      </c>
    </row>
    <row r="52" spans="1:23" x14ac:dyDescent="0.35">
      <c r="A52" s="2">
        <v>27</v>
      </c>
      <c r="B52" s="10">
        <v>434</v>
      </c>
      <c r="C52" s="53" t="s">
        <v>253</v>
      </c>
      <c r="D52" s="53" t="s">
        <v>655</v>
      </c>
      <c r="E52" s="10" t="s">
        <v>349</v>
      </c>
      <c r="F52" s="2" t="s">
        <v>160</v>
      </c>
      <c r="G52" s="80">
        <v>87</v>
      </c>
      <c r="H52" s="80">
        <v>89</v>
      </c>
      <c r="I52" s="80">
        <v>88</v>
      </c>
      <c r="J52" s="80">
        <v>90</v>
      </c>
      <c r="K52" s="80">
        <v>354</v>
      </c>
      <c r="L52" s="80">
        <v>2</v>
      </c>
      <c r="M52" s="44"/>
      <c r="N52" s="2"/>
      <c r="O52" s="80">
        <v>88</v>
      </c>
      <c r="P52" s="80">
        <v>90</v>
      </c>
      <c r="Q52" s="80">
        <v>89</v>
      </c>
      <c r="R52" s="80">
        <v>86</v>
      </c>
      <c r="S52" s="80">
        <f t="shared" si="0"/>
        <v>353</v>
      </c>
      <c r="T52" s="80">
        <v>5</v>
      </c>
      <c r="U52" s="2"/>
      <c r="V52" s="2"/>
      <c r="W52" s="2">
        <f t="shared" si="1"/>
        <v>707</v>
      </c>
    </row>
    <row r="53" spans="1:23" x14ac:dyDescent="0.35">
      <c r="A53" s="2">
        <v>28</v>
      </c>
      <c r="B53" s="49">
        <v>321</v>
      </c>
      <c r="C53" s="50" t="s">
        <v>498</v>
      </c>
      <c r="D53" s="51" t="s">
        <v>499</v>
      </c>
      <c r="E53" s="52"/>
      <c r="F53" s="52" t="s">
        <v>397</v>
      </c>
      <c r="G53" s="80">
        <v>84</v>
      </c>
      <c r="H53" s="80">
        <v>88</v>
      </c>
      <c r="I53" s="80">
        <v>87</v>
      </c>
      <c r="J53" s="80">
        <v>83</v>
      </c>
      <c r="K53" s="80">
        <v>342</v>
      </c>
      <c r="L53" s="80">
        <v>3</v>
      </c>
      <c r="M53" s="44"/>
      <c r="N53" s="2"/>
      <c r="O53" s="80">
        <v>88</v>
      </c>
      <c r="P53" s="80">
        <v>92</v>
      </c>
      <c r="Q53" s="80">
        <v>92</v>
      </c>
      <c r="R53" s="80">
        <v>90</v>
      </c>
      <c r="S53" s="80">
        <f t="shared" si="0"/>
        <v>362</v>
      </c>
      <c r="T53" s="80">
        <v>4</v>
      </c>
      <c r="U53" s="2"/>
      <c r="V53" s="2"/>
      <c r="W53" s="2">
        <f t="shared" si="1"/>
        <v>704</v>
      </c>
    </row>
    <row r="54" spans="1:23" x14ac:dyDescent="0.35">
      <c r="A54" s="2">
        <v>29</v>
      </c>
      <c r="B54" s="49">
        <v>348</v>
      </c>
      <c r="C54" s="50" t="s">
        <v>223</v>
      </c>
      <c r="D54" s="51" t="s">
        <v>494</v>
      </c>
      <c r="E54" s="52" t="s">
        <v>37</v>
      </c>
      <c r="F54" s="52" t="s">
        <v>344</v>
      </c>
      <c r="G54" s="80">
        <v>87</v>
      </c>
      <c r="H54" s="80">
        <v>90</v>
      </c>
      <c r="I54" s="80">
        <v>90</v>
      </c>
      <c r="J54" s="80">
        <v>89</v>
      </c>
      <c r="K54" s="80">
        <v>356</v>
      </c>
      <c r="L54" s="80">
        <v>4</v>
      </c>
      <c r="M54" s="44"/>
      <c r="N54" s="2"/>
      <c r="O54" s="80">
        <v>87</v>
      </c>
      <c r="P54" s="80">
        <v>89</v>
      </c>
      <c r="Q54" s="80">
        <v>84</v>
      </c>
      <c r="R54" s="80">
        <v>87</v>
      </c>
      <c r="S54" s="80">
        <f t="shared" si="0"/>
        <v>347</v>
      </c>
      <c r="T54" s="80">
        <v>4</v>
      </c>
      <c r="U54" s="2"/>
      <c r="V54" s="2"/>
      <c r="W54" s="2">
        <f t="shared" si="1"/>
        <v>703</v>
      </c>
    </row>
    <row r="55" spans="1:23" x14ac:dyDescent="0.35">
      <c r="A55" s="2">
        <v>30</v>
      </c>
      <c r="B55" s="49">
        <v>259</v>
      </c>
      <c r="C55" s="50" t="s">
        <v>492</v>
      </c>
      <c r="D55" s="51" t="s">
        <v>493</v>
      </c>
      <c r="E55" s="52" t="s">
        <v>37</v>
      </c>
      <c r="F55" s="52" t="s">
        <v>344</v>
      </c>
      <c r="G55" s="80">
        <v>85</v>
      </c>
      <c r="H55" s="80">
        <v>88</v>
      </c>
      <c r="I55" s="80">
        <v>87</v>
      </c>
      <c r="J55" s="80">
        <v>86</v>
      </c>
      <c r="K55" s="80">
        <v>346</v>
      </c>
      <c r="L55" s="80">
        <v>4</v>
      </c>
      <c r="M55" s="44"/>
      <c r="N55" s="2"/>
      <c r="O55" s="80">
        <v>90</v>
      </c>
      <c r="P55" s="80">
        <v>89</v>
      </c>
      <c r="Q55" s="80">
        <v>86</v>
      </c>
      <c r="R55" s="80">
        <v>87</v>
      </c>
      <c r="S55" s="80">
        <f t="shared" si="0"/>
        <v>352</v>
      </c>
      <c r="T55" s="80">
        <v>3</v>
      </c>
      <c r="U55" s="2"/>
      <c r="V55" s="2"/>
      <c r="W55" s="2">
        <f t="shared" si="1"/>
        <v>698</v>
      </c>
    </row>
    <row r="56" spans="1:23" x14ac:dyDescent="0.35">
      <c r="A56" s="2">
        <v>31</v>
      </c>
      <c r="B56" s="49">
        <v>366</v>
      </c>
      <c r="C56" s="50" t="s">
        <v>480</v>
      </c>
      <c r="D56" s="51" t="s">
        <v>500</v>
      </c>
      <c r="E56" s="52" t="s">
        <v>37</v>
      </c>
      <c r="F56" s="52" t="s">
        <v>397</v>
      </c>
      <c r="G56" s="80">
        <v>87</v>
      </c>
      <c r="H56" s="80">
        <v>85</v>
      </c>
      <c r="I56" s="80">
        <v>88</v>
      </c>
      <c r="J56" s="80">
        <v>89</v>
      </c>
      <c r="K56" s="80">
        <v>349</v>
      </c>
      <c r="L56" s="80">
        <v>4</v>
      </c>
      <c r="M56" s="44"/>
      <c r="N56" s="2"/>
      <c r="O56" s="80">
        <v>88</v>
      </c>
      <c r="P56" s="80">
        <v>84</v>
      </c>
      <c r="Q56" s="80">
        <v>86</v>
      </c>
      <c r="R56" s="80">
        <v>88</v>
      </c>
      <c r="S56" s="80">
        <f t="shared" si="0"/>
        <v>346</v>
      </c>
      <c r="T56" s="80">
        <v>2</v>
      </c>
      <c r="U56" s="2"/>
      <c r="V56" s="2"/>
      <c r="W56" s="2">
        <f t="shared" si="1"/>
        <v>695</v>
      </c>
    </row>
    <row r="57" spans="1:23" x14ac:dyDescent="0.35">
      <c r="A57" s="2">
        <v>32</v>
      </c>
      <c r="B57" s="49">
        <v>119</v>
      </c>
      <c r="C57" s="50" t="s">
        <v>461</v>
      </c>
      <c r="D57" s="51" t="s">
        <v>462</v>
      </c>
      <c r="E57" s="52"/>
      <c r="F57" s="52" t="s">
        <v>303</v>
      </c>
      <c r="G57" s="80">
        <v>82</v>
      </c>
      <c r="H57" s="80">
        <v>89</v>
      </c>
      <c r="I57" s="80">
        <v>87</v>
      </c>
      <c r="J57" s="80">
        <v>90</v>
      </c>
      <c r="K57" s="80">
        <v>348</v>
      </c>
      <c r="L57" s="80">
        <v>7</v>
      </c>
      <c r="M57" s="44"/>
      <c r="N57" s="2"/>
      <c r="O57" s="80">
        <v>80</v>
      </c>
      <c r="P57" s="80">
        <v>90</v>
      </c>
      <c r="Q57" s="80">
        <v>86</v>
      </c>
      <c r="R57" s="80">
        <v>84</v>
      </c>
      <c r="S57" s="80">
        <f t="shared" si="0"/>
        <v>340</v>
      </c>
      <c r="T57" s="80">
        <v>6</v>
      </c>
      <c r="U57" s="2"/>
      <c r="V57" s="2"/>
      <c r="W57" s="2">
        <f t="shared" si="1"/>
        <v>688</v>
      </c>
    </row>
    <row r="58" spans="1:23" x14ac:dyDescent="0.35">
      <c r="A58" s="2">
        <v>33</v>
      </c>
      <c r="B58" s="49">
        <v>229</v>
      </c>
      <c r="C58" s="50" t="s">
        <v>466</v>
      </c>
      <c r="D58" s="51" t="s">
        <v>438</v>
      </c>
      <c r="E58" s="52" t="s">
        <v>6</v>
      </c>
      <c r="F58" s="52" t="s">
        <v>303</v>
      </c>
      <c r="G58" s="80">
        <v>86</v>
      </c>
      <c r="H58" s="80">
        <v>84</v>
      </c>
      <c r="I58" s="80">
        <v>91</v>
      </c>
      <c r="J58" s="80">
        <v>91</v>
      </c>
      <c r="K58" s="80">
        <v>352</v>
      </c>
      <c r="L58" s="80">
        <v>4</v>
      </c>
      <c r="M58" s="44"/>
      <c r="N58" s="2"/>
      <c r="O58" s="80">
        <v>78</v>
      </c>
      <c r="P58" s="80">
        <v>81</v>
      </c>
      <c r="Q58" s="80">
        <v>90</v>
      </c>
      <c r="R58" s="80">
        <v>85</v>
      </c>
      <c r="S58" s="80">
        <f t="shared" si="0"/>
        <v>334</v>
      </c>
      <c r="T58" s="80">
        <v>1</v>
      </c>
      <c r="U58" s="2"/>
      <c r="V58" s="2"/>
      <c r="W58" s="2">
        <f t="shared" si="1"/>
        <v>686</v>
      </c>
    </row>
    <row r="59" spans="1:23" x14ac:dyDescent="0.35">
      <c r="A59" s="2">
        <v>34</v>
      </c>
      <c r="B59" s="49">
        <v>391</v>
      </c>
      <c r="C59" s="50" t="s">
        <v>520</v>
      </c>
      <c r="D59" s="51" t="s">
        <v>521</v>
      </c>
      <c r="E59" s="52" t="s">
        <v>370</v>
      </c>
      <c r="F59" s="52" t="s">
        <v>160</v>
      </c>
      <c r="G59" s="80">
        <v>90</v>
      </c>
      <c r="H59" s="80">
        <v>88</v>
      </c>
      <c r="I59" s="80">
        <v>85</v>
      </c>
      <c r="J59" s="80">
        <v>82</v>
      </c>
      <c r="K59" s="80">
        <v>345</v>
      </c>
      <c r="L59" s="80">
        <v>3</v>
      </c>
      <c r="M59" s="44"/>
      <c r="N59" s="2"/>
      <c r="O59" s="80">
        <v>84</v>
      </c>
      <c r="P59" s="80">
        <v>83</v>
      </c>
      <c r="Q59" s="80">
        <v>87</v>
      </c>
      <c r="R59" s="80">
        <v>85</v>
      </c>
      <c r="S59" s="80">
        <f t="shared" si="0"/>
        <v>339</v>
      </c>
      <c r="T59" s="80">
        <v>1</v>
      </c>
      <c r="U59" s="2"/>
      <c r="V59" s="2"/>
      <c r="W59" s="2">
        <f t="shared" si="1"/>
        <v>684</v>
      </c>
    </row>
    <row r="60" spans="1:23" x14ac:dyDescent="0.35">
      <c r="A60" s="2">
        <v>35</v>
      </c>
      <c r="B60" s="49">
        <v>292</v>
      </c>
      <c r="C60" s="50" t="s">
        <v>371</v>
      </c>
      <c r="D60" s="51" t="s">
        <v>372</v>
      </c>
      <c r="E60" s="52"/>
      <c r="F60" s="52" t="s">
        <v>339</v>
      </c>
      <c r="G60" s="80">
        <v>81</v>
      </c>
      <c r="H60" s="80">
        <v>83</v>
      </c>
      <c r="I60" s="80">
        <v>86</v>
      </c>
      <c r="J60" s="80">
        <v>88</v>
      </c>
      <c r="K60" s="80">
        <v>338</v>
      </c>
      <c r="L60" s="80">
        <v>3</v>
      </c>
      <c r="M60" s="44"/>
      <c r="N60" s="2"/>
      <c r="O60" s="80">
        <v>89</v>
      </c>
      <c r="P60" s="80">
        <v>89</v>
      </c>
      <c r="Q60" s="80">
        <v>83</v>
      </c>
      <c r="R60" s="80">
        <v>84</v>
      </c>
      <c r="S60" s="80">
        <f t="shared" si="0"/>
        <v>345</v>
      </c>
      <c r="T60" s="80">
        <v>3</v>
      </c>
      <c r="U60" s="2"/>
      <c r="V60" s="2"/>
      <c r="W60" s="2">
        <f t="shared" si="1"/>
        <v>683</v>
      </c>
    </row>
    <row r="61" spans="1:23" x14ac:dyDescent="0.35">
      <c r="A61" s="2">
        <v>36</v>
      </c>
      <c r="B61" s="49">
        <v>108</v>
      </c>
      <c r="C61" s="50" t="s">
        <v>491</v>
      </c>
      <c r="D61" s="51" t="s">
        <v>460</v>
      </c>
      <c r="E61" s="52" t="s">
        <v>397</v>
      </c>
      <c r="F61" s="52" t="s">
        <v>344</v>
      </c>
      <c r="G61" s="80">
        <v>86</v>
      </c>
      <c r="H61" s="80">
        <v>89</v>
      </c>
      <c r="I61" s="80">
        <v>83</v>
      </c>
      <c r="J61" s="80">
        <v>89</v>
      </c>
      <c r="K61" s="80">
        <v>347</v>
      </c>
      <c r="L61" s="80">
        <v>3</v>
      </c>
      <c r="M61" s="44"/>
      <c r="N61" s="2"/>
      <c r="O61" s="80">
        <v>90</v>
      </c>
      <c r="P61" s="80">
        <v>80</v>
      </c>
      <c r="Q61" s="80">
        <v>80</v>
      </c>
      <c r="R61" s="80">
        <v>80</v>
      </c>
      <c r="S61" s="80">
        <f t="shared" si="0"/>
        <v>330</v>
      </c>
      <c r="T61" s="80">
        <v>2</v>
      </c>
      <c r="U61" s="2"/>
      <c r="V61" s="2"/>
      <c r="W61" s="2">
        <f t="shared" si="1"/>
        <v>677</v>
      </c>
    </row>
    <row r="62" spans="1:23" x14ac:dyDescent="0.35">
      <c r="A62" s="2">
        <v>37</v>
      </c>
      <c r="B62" s="54">
        <v>423</v>
      </c>
      <c r="C62" s="54" t="s">
        <v>618</v>
      </c>
      <c r="D62" s="54" t="s">
        <v>617</v>
      </c>
      <c r="E62" s="2" t="s">
        <v>349</v>
      </c>
      <c r="F62" s="2" t="s">
        <v>160</v>
      </c>
      <c r="G62" s="80">
        <v>89</v>
      </c>
      <c r="H62" s="80">
        <v>83</v>
      </c>
      <c r="I62" s="80">
        <v>89</v>
      </c>
      <c r="J62" s="80">
        <v>82</v>
      </c>
      <c r="K62" s="80">
        <v>343</v>
      </c>
      <c r="L62" s="80">
        <v>4</v>
      </c>
      <c r="M62" s="44"/>
      <c r="N62" s="2"/>
      <c r="O62" s="80">
        <v>85</v>
      </c>
      <c r="P62" s="80">
        <v>78</v>
      </c>
      <c r="Q62" s="80">
        <v>82</v>
      </c>
      <c r="R62" s="80">
        <v>85</v>
      </c>
      <c r="S62" s="80">
        <f t="shared" si="0"/>
        <v>330</v>
      </c>
      <c r="T62" s="80">
        <v>3</v>
      </c>
      <c r="U62" s="2"/>
      <c r="V62" s="2"/>
      <c r="W62" s="2">
        <f t="shared" si="1"/>
        <v>673</v>
      </c>
    </row>
    <row r="63" spans="1:23" x14ac:dyDescent="0.35">
      <c r="A63" s="2">
        <v>38</v>
      </c>
      <c r="B63" s="49">
        <v>398</v>
      </c>
      <c r="C63" s="50" t="s">
        <v>503</v>
      </c>
      <c r="D63" s="51" t="s">
        <v>504</v>
      </c>
      <c r="E63" s="52" t="s">
        <v>70</v>
      </c>
      <c r="F63" s="52" t="s">
        <v>397</v>
      </c>
      <c r="G63" s="80">
        <v>86</v>
      </c>
      <c r="H63" s="80">
        <v>82</v>
      </c>
      <c r="I63" s="80">
        <v>85</v>
      </c>
      <c r="J63" s="80">
        <v>80</v>
      </c>
      <c r="K63" s="80">
        <v>333</v>
      </c>
      <c r="L63" s="80">
        <v>5</v>
      </c>
      <c r="M63" s="44"/>
      <c r="N63" s="2"/>
      <c r="O63" s="80">
        <v>89</v>
      </c>
      <c r="P63" s="80">
        <v>80</v>
      </c>
      <c r="Q63" s="80">
        <v>85</v>
      </c>
      <c r="R63" s="80">
        <v>82</v>
      </c>
      <c r="S63" s="80">
        <f t="shared" si="0"/>
        <v>336</v>
      </c>
      <c r="T63" s="80">
        <v>1</v>
      </c>
      <c r="U63" s="2"/>
      <c r="V63" s="2"/>
      <c r="W63" s="2">
        <f t="shared" si="1"/>
        <v>669</v>
      </c>
    </row>
    <row r="64" spans="1:23" x14ac:dyDescent="0.35">
      <c r="A64" s="2">
        <v>39</v>
      </c>
      <c r="B64" s="49">
        <v>100</v>
      </c>
      <c r="C64" s="50" t="s">
        <v>489</v>
      </c>
      <c r="D64" s="51" t="s">
        <v>490</v>
      </c>
      <c r="E64" s="52" t="s">
        <v>70</v>
      </c>
      <c r="F64" s="52" t="s">
        <v>344</v>
      </c>
      <c r="G64" s="80">
        <v>86</v>
      </c>
      <c r="H64" s="80">
        <v>85</v>
      </c>
      <c r="I64" s="80">
        <v>87</v>
      </c>
      <c r="J64" s="80">
        <v>80</v>
      </c>
      <c r="K64" s="80">
        <v>338</v>
      </c>
      <c r="L64" s="80">
        <v>3</v>
      </c>
      <c r="M64" s="44"/>
      <c r="N64" s="2"/>
      <c r="O64" s="80">
        <v>77</v>
      </c>
      <c r="P64" s="80">
        <v>86</v>
      </c>
      <c r="Q64" s="80">
        <v>82</v>
      </c>
      <c r="R64" s="80">
        <v>86</v>
      </c>
      <c r="S64" s="80">
        <f t="shared" si="0"/>
        <v>331</v>
      </c>
      <c r="T64" s="80">
        <v>0</v>
      </c>
      <c r="U64" s="2"/>
      <c r="V64" s="2"/>
      <c r="W64" s="2">
        <f t="shared" si="1"/>
        <v>669</v>
      </c>
    </row>
    <row r="65" spans="1:23" x14ac:dyDescent="0.35">
      <c r="A65" s="2">
        <v>40</v>
      </c>
      <c r="B65" s="49">
        <v>287</v>
      </c>
      <c r="C65" s="50" t="s">
        <v>483</v>
      </c>
      <c r="D65" s="51" t="s">
        <v>497</v>
      </c>
      <c r="E65" s="52" t="s">
        <v>6</v>
      </c>
      <c r="F65" s="52" t="s">
        <v>397</v>
      </c>
      <c r="G65" s="80">
        <v>84</v>
      </c>
      <c r="H65" s="80">
        <v>86</v>
      </c>
      <c r="I65" s="80">
        <v>83</v>
      </c>
      <c r="J65" s="80">
        <v>85</v>
      </c>
      <c r="K65" s="80">
        <v>338</v>
      </c>
      <c r="L65" s="80">
        <v>3</v>
      </c>
      <c r="M65" s="44"/>
      <c r="N65" s="2"/>
      <c r="O65" s="80">
        <v>87</v>
      </c>
      <c r="P65" s="80">
        <v>83</v>
      </c>
      <c r="Q65" s="80">
        <v>75</v>
      </c>
      <c r="R65" s="80">
        <v>74</v>
      </c>
      <c r="S65" s="80">
        <f t="shared" si="0"/>
        <v>319</v>
      </c>
      <c r="T65" s="80">
        <v>3</v>
      </c>
      <c r="U65" s="2"/>
      <c r="V65" s="2"/>
      <c r="W65" s="2">
        <f t="shared" si="1"/>
        <v>657</v>
      </c>
    </row>
    <row r="66" spans="1:23" x14ac:dyDescent="0.35">
      <c r="A66" s="2">
        <v>41</v>
      </c>
      <c r="B66" s="49">
        <v>373</v>
      </c>
      <c r="C66" s="50" t="s">
        <v>501</v>
      </c>
      <c r="D66" s="51" t="s">
        <v>502</v>
      </c>
      <c r="E66" s="52" t="s">
        <v>70</v>
      </c>
      <c r="F66" s="52" t="s">
        <v>397</v>
      </c>
      <c r="G66" s="80">
        <v>85</v>
      </c>
      <c r="H66" s="80">
        <v>83</v>
      </c>
      <c r="I66" s="80">
        <v>78</v>
      </c>
      <c r="J66" s="80">
        <v>75</v>
      </c>
      <c r="K66" s="80">
        <v>321</v>
      </c>
      <c r="L66" s="80">
        <v>4</v>
      </c>
      <c r="M66" s="44"/>
      <c r="N66" s="2"/>
      <c r="O66" s="80">
        <v>80</v>
      </c>
      <c r="P66" s="80">
        <v>86</v>
      </c>
      <c r="Q66" s="80">
        <v>73</v>
      </c>
      <c r="R66" s="80">
        <v>85</v>
      </c>
      <c r="S66" s="80">
        <f t="shared" si="0"/>
        <v>324</v>
      </c>
      <c r="T66" s="80">
        <v>3</v>
      </c>
      <c r="U66" s="2"/>
      <c r="V66" s="2"/>
      <c r="W66" s="2">
        <f t="shared" si="1"/>
        <v>645</v>
      </c>
    </row>
    <row r="67" spans="1:23" x14ac:dyDescent="0.35">
      <c r="A67" s="2">
        <v>42</v>
      </c>
      <c r="B67" s="49">
        <v>168</v>
      </c>
      <c r="C67" s="50" t="s">
        <v>495</v>
      </c>
      <c r="D67" s="51" t="s">
        <v>496</v>
      </c>
      <c r="E67" s="52" t="s">
        <v>37</v>
      </c>
      <c r="F67" s="52" t="s">
        <v>397</v>
      </c>
      <c r="G67" s="80">
        <v>75</v>
      </c>
      <c r="H67" s="80">
        <v>83</v>
      </c>
      <c r="I67" s="80">
        <v>83</v>
      </c>
      <c r="J67" s="80">
        <v>83</v>
      </c>
      <c r="K67" s="80">
        <v>324</v>
      </c>
      <c r="L67" s="80">
        <v>1</v>
      </c>
      <c r="M67" s="44"/>
      <c r="N67" s="2"/>
      <c r="O67" s="80">
        <v>78</v>
      </c>
      <c r="P67" s="80">
        <v>82</v>
      </c>
      <c r="Q67" s="80">
        <v>78</v>
      </c>
      <c r="R67" s="80">
        <v>78</v>
      </c>
      <c r="S67" s="80">
        <f t="shared" si="0"/>
        <v>316</v>
      </c>
      <c r="T67" s="80">
        <v>1</v>
      </c>
      <c r="U67" s="2"/>
      <c r="V67" s="2"/>
      <c r="W67" s="2">
        <f t="shared" si="1"/>
        <v>640</v>
      </c>
    </row>
    <row r="68" spans="1:23" x14ac:dyDescent="0.35">
      <c r="A68" s="2">
        <v>43</v>
      </c>
      <c r="B68" s="49">
        <v>342</v>
      </c>
      <c r="C68" s="58" t="s">
        <v>211</v>
      </c>
      <c r="D68" s="61" t="s">
        <v>342</v>
      </c>
      <c r="E68" s="59"/>
      <c r="F68" s="59" t="s">
        <v>355</v>
      </c>
      <c r="G68" s="80">
        <v>77</v>
      </c>
      <c r="H68" s="80">
        <v>75</v>
      </c>
      <c r="I68" s="80">
        <v>81</v>
      </c>
      <c r="J68" s="80">
        <v>79</v>
      </c>
      <c r="K68" s="80">
        <v>312</v>
      </c>
      <c r="L68" s="80">
        <v>2</v>
      </c>
      <c r="M68" s="44"/>
      <c r="N68" s="2"/>
      <c r="O68" s="80">
        <v>82</v>
      </c>
      <c r="P68" s="80">
        <v>78</v>
      </c>
      <c r="Q68" s="80">
        <v>82</v>
      </c>
      <c r="R68" s="80">
        <v>77</v>
      </c>
      <c r="S68" s="80">
        <f t="shared" si="0"/>
        <v>319</v>
      </c>
      <c r="T68" s="80">
        <v>2</v>
      </c>
      <c r="U68" s="2"/>
      <c r="V68" s="2"/>
      <c r="W68" s="2">
        <f t="shared" si="1"/>
        <v>631</v>
      </c>
    </row>
    <row r="69" spans="1:23" x14ac:dyDescent="0.35">
      <c r="A69" s="2">
        <v>44</v>
      </c>
      <c r="B69" s="49">
        <v>196</v>
      </c>
      <c r="C69" s="50" t="s">
        <v>181</v>
      </c>
      <c r="D69" s="51" t="s">
        <v>505</v>
      </c>
      <c r="E69" s="52" t="s">
        <v>6</v>
      </c>
      <c r="F69" s="52" t="s">
        <v>355</v>
      </c>
      <c r="G69" s="80">
        <v>80</v>
      </c>
      <c r="H69" s="80">
        <v>71</v>
      </c>
      <c r="I69" s="80">
        <v>88</v>
      </c>
      <c r="J69" s="80">
        <v>72</v>
      </c>
      <c r="K69" s="80">
        <v>311</v>
      </c>
      <c r="L69" s="80">
        <v>3</v>
      </c>
      <c r="M69" s="44"/>
      <c r="N69" s="2"/>
      <c r="O69" s="80">
        <v>76</v>
      </c>
      <c r="P69" s="80">
        <v>75</v>
      </c>
      <c r="Q69" s="80">
        <v>77</v>
      </c>
      <c r="R69" s="80">
        <v>80</v>
      </c>
      <c r="S69" s="80">
        <f t="shared" si="0"/>
        <v>308</v>
      </c>
      <c r="T69" s="80">
        <v>2</v>
      </c>
      <c r="U69" s="2"/>
      <c r="V69" s="2"/>
      <c r="W69" s="2">
        <f t="shared" si="1"/>
        <v>619</v>
      </c>
    </row>
    <row r="70" spans="1:23" x14ac:dyDescent="0.35">
      <c r="A70" s="2">
        <v>45</v>
      </c>
      <c r="B70" s="49">
        <v>308</v>
      </c>
      <c r="C70" s="50" t="s">
        <v>191</v>
      </c>
      <c r="D70" s="51" t="s">
        <v>452</v>
      </c>
      <c r="E70" s="52" t="s">
        <v>37</v>
      </c>
      <c r="F70" s="52" t="s">
        <v>355</v>
      </c>
      <c r="G70" s="80">
        <v>78</v>
      </c>
      <c r="H70" s="80">
        <v>79</v>
      </c>
      <c r="I70" s="80">
        <v>68</v>
      </c>
      <c r="J70" s="80">
        <v>70</v>
      </c>
      <c r="K70" s="80">
        <v>295</v>
      </c>
      <c r="L70" s="80">
        <v>1</v>
      </c>
      <c r="M70" s="44"/>
      <c r="N70" s="2"/>
      <c r="O70" s="80">
        <v>90</v>
      </c>
      <c r="P70" s="80">
        <v>79</v>
      </c>
      <c r="Q70" s="80">
        <v>72</v>
      </c>
      <c r="R70" s="80">
        <v>76</v>
      </c>
      <c r="S70" s="80">
        <f t="shared" si="0"/>
        <v>317</v>
      </c>
      <c r="T70" s="80">
        <v>2</v>
      </c>
      <c r="U70" s="2"/>
      <c r="V70" s="2"/>
      <c r="W70" s="2">
        <f t="shared" si="1"/>
        <v>612</v>
      </c>
    </row>
    <row r="74" spans="1:23" s="7" customFormat="1" x14ac:dyDescent="0.35">
      <c r="A74" s="4" t="s">
        <v>269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s="7" customFormat="1" x14ac:dyDescent="0.35">
      <c r="A75" s="4" t="s">
        <v>797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s="8" customFormat="1" x14ac:dyDescent="0.35">
      <c r="A76" s="12" t="s">
        <v>270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s="8" customFormat="1" x14ac:dyDescent="0.35">
      <c r="A77" s="42"/>
      <c r="B77" s="2"/>
      <c r="C77" s="2"/>
      <c r="D77" s="2"/>
      <c r="E77" s="2"/>
      <c r="F77" s="2"/>
      <c r="I77" s="42"/>
    </row>
    <row r="78" spans="1:23" s="8" customFormat="1" x14ac:dyDescent="0.35">
      <c r="A78" s="13" t="s">
        <v>268</v>
      </c>
      <c r="B78" s="46"/>
      <c r="C78" s="46"/>
      <c r="D78" s="46"/>
      <c r="E78" s="13" t="s">
        <v>814</v>
      </c>
      <c r="F78" s="13"/>
      <c r="G78" s="13"/>
      <c r="H78" s="7"/>
      <c r="I78" s="4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42">
        <v>768</v>
      </c>
    </row>
    <row r="79" spans="1:23" s="8" customFormat="1" x14ac:dyDescent="0.35">
      <c r="A79" s="13" t="s">
        <v>156</v>
      </c>
      <c r="B79" s="46"/>
      <c r="C79" s="46"/>
      <c r="D79" s="46"/>
      <c r="E79" s="13" t="s">
        <v>800</v>
      </c>
      <c r="F79" s="13"/>
      <c r="G79" s="13"/>
      <c r="H79" s="7"/>
      <c r="I79" s="4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42">
        <v>752</v>
      </c>
    </row>
    <row r="80" spans="1:23" s="8" customFormat="1" x14ac:dyDescent="0.35">
      <c r="A80" s="13" t="s">
        <v>157</v>
      </c>
      <c r="B80" s="46"/>
      <c r="C80" s="46"/>
      <c r="D80" s="46"/>
      <c r="E80" s="13" t="s">
        <v>815</v>
      </c>
      <c r="F80" s="13"/>
      <c r="G80" s="13"/>
      <c r="H80" s="7"/>
      <c r="I80" s="4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42">
        <v>750</v>
      </c>
    </row>
    <row r="81" spans="1:23" s="8" customFormat="1" x14ac:dyDescent="0.35">
      <c r="A81" s="13"/>
      <c r="B81" s="46"/>
      <c r="C81" s="46"/>
      <c r="D81" s="46"/>
      <c r="E81" s="13"/>
      <c r="F81" s="13"/>
      <c r="G81" s="13"/>
      <c r="H81" s="7"/>
      <c r="I81" s="4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42"/>
    </row>
    <row r="82" spans="1:23" s="8" customFormat="1" x14ac:dyDescent="0.35">
      <c r="A82" s="13" t="s">
        <v>246</v>
      </c>
      <c r="B82" s="46"/>
      <c r="C82" s="46"/>
      <c r="D82" s="46"/>
      <c r="E82" s="13" t="s">
        <v>801</v>
      </c>
      <c r="F82" s="13"/>
      <c r="G82" s="13"/>
      <c r="H82" s="7"/>
      <c r="I82" s="4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42">
        <v>743</v>
      </c>
    </row>
    <row r="83" spans="1:23" s="8" customFormat="1" x14ac:dyDescent="0.35">
      <c r="A83" s="13" t="s">
        <v>245</v>
      </c>
      <c r="B83" s="46"/>
      <c r="C83" s="46"/>
      <c r="D83" s="46"/>
      <c r="E83" s="7" t="s">
        <v>810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42">
        <v>744</v>
      </c>
    </row>
    <row r="84" spans="1:23" s="8" customFormat="1" x14ac:dyDescent="0.35">
      <c r="A84" s="13"/>
      <c r="B84" s="46"/>
      <c r="C84" s="46"/>
      <c r="D84" s="46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s="8" customFormat="1" x14ac:dyDescent="0.35">
      <c r="A85" s="42" t="s">
        <v>165</v>
      </c>
      <c r="B85" s="1" t="s">
        <v>0</v>
      </c>
      <c r="C85" s="9" t="s">
        <v>1</v>
      </c>
      <c r="D85" s="9" t="s">
        <v>169</v>
      </c>
      <c r="E85" s="1" t="s">
        <v>3</v>
      </c>
      <c r="F85" s="1" t="s">
        <v>300</v>
      </c>
      <c r="G85" s="33">
        <v>1</v>
      </c>
      <c r="H85" s="31">
        <v>2</v>
      </c>
      <c r="I85" s="31">
        <v>3</v>
      </c>
      <c r="J85" s="31">
        <v>4</v>
      </c>
      <c r="K85" s="31" t="s">
        <v>285</v>
      </c>
      <c r="L85" s="31" t="s">
        <v>288</v>
      </c>
      <c r="M85" s="31" t="s">
        <v>289</v>
      </c>
      <c r="N85" s="31" t="s">
        <v>290</v>
      </c>
      <c r="O85" s="33">
        <v>1</v>
      </c>
      <c r="P85" s="31">
        <v>2</v>
      </c>
      <c r="Q85" s="31">
        <v>3</v>
      </c>
      <c r="R85" s="31">
        <v>4</v>
      </c>
      <c r="S85" s="31" t="s">
        <v>286</v>
      </c>
      <c r="T85" s="31" t="s">
        <v>287</v>
      </c>
      <c r="U85" s="31" t="s">
        <v>292</v>
      </c>
      <c r="V85" s="31" t="s">
        <v>291</v>
      </c>
      <c r="W85" s="31" t="s">
        <v>164</v>
      </c>
    </row>
    <row r="86" spans="1:23" x14ac:dyDescent="0.35">
      <c r="A86" s="2">
        <v>1</v>
      </c>
      <c r="B86" s="49">
        <v>297</v>
      </c>
      <c r="C86" s="50" t="s">
        <v>513</v>
      </c>
      <c r="D86" s="51" t="s">
        <v>514</v>
      </c>
      <c r="E86" s="52" t="s">
        <v>6</v>
      </c>
      <c r="F86" s="59" t="s">
        <v>339</v>
      </c>
      <c r="G86" s="80">
        <v>95</v>
      </c>
      <c r="H86" s="80">
        <v>95</v>
      </c>
      <c r="I86" s="80">
        <v>89</v>
      </c>
      <c r="J86" s="80">
        <v>98</v>
      </c>
      <c r="K86" s="80">
        <v>377</v>
      </c>
      <c r="L86" s="80">
        <v>13</v>
      </c>
      <c r="M86" s="44">
        <v>194.3</v>
      </c>
      <c r="N86" s="2">
        <v>8</v>
      </c>
      <c r="O86" s="80">
        <v>94</v>
      </c>
      <c r="P86" s="80">
        <v>98</v>
      </c>
      <c r="Q86" s="80">
        <v>93</v>
      </c>
      <c r="R86" s="80">
        <v>90</v>
      </c>
      <c r="S86" s="80">
        <f t="shared" ref="S86:S106" si="2">SUM(O86:R86)</f>
        <v>375</v>
      </c>
      <c r="T86" s="80">
        <v>8</v>
      </c>
      <c r="U86" s="44">
        <v>195.6</v>
      </c>
      <c r="V86" s="2">
        <v>8</v>
      </c>
      <c r="W86" s="2">
        <f t="shared" ref="W86:W106" si="3">K86+N86+S86+V86</f>
        <v>768</v>
      </c>
    </row>
    <row r="87" spans="1:23" x14ac:dyDescent="0.35">
      <c r="A87" s="2">
        <v>2</v>
      </c>
      <c r="B87" s="49">
        <v>296</v>
      </c>
      <c r="C87" s="50" t="s">
        <v>472</v>
      </c>
      <c r="D87" s="51" t="s">
        <v>36</v>
      </c>
      <c r="E87" s="52" t="s">
        <v>6</v>
      </c>
      <c r="F87" s="52" t="s">
        <v>303</v>
      </c>
      <c r="G87" s="80">
        <v>93</v>
      </c>
      <c r="H87" s="80">
        <v>93</v>
      </c>
      <c r="I87" s="80">
        <v>93</v>
      </c>
      <c r="J87" s="80">
        <v>90</v>
      </c>
      <c r="K87" s="80">
        <v>369</v>
      </c>
      <c r="L87" s="80">
        <v>7</v>
      </c>
      <c r="M87" s="44">
        <v>130.19999999999999</v>
      </c>
      <c r="N87" s="2">
        <v>4</v>
      </c>
      <c r="O87" s="80">
        <v>96</v>
      </c>
      <c r="P87" s="80">
        <v>91</v>
      </c>
      <c r="Q87" s="80">
        <v>93</v>
      </c>
      <c r="R87" s="80">
        <v>93</v>
      </c>
      <c r="S87" s="80">
        <f t="shared" si="2"/>
        <v>373</v>
      </c>
      <c r="T87" s="80">
        <v>2</v>
      </c>
      <c r="U87" s="44">
        <v>173.5</v>
      </c>
      <c r="V87" s="2">
        <v>6</v>
      </c>
      <c r="W87" s="2">
        <f t="shared" si="3"/>
        <v>752</v>
      </c>
    </row>
    <row r="88" spans="1:23" x14ac:dyDescent="0.35">
      <c r="A88" s="2">
        <v>3</v>
      </c>
      <c r="B88" s="49">
        <v>189</v>
      </c>
      <c r="C88" s="50" t="s">
        <v>177</v>
      </c>
      <c r="D88" s="51" t="s">
        <v>482</v>
      </c>
      <c r="E88" s="52" t="s">
        <v>6</v>
      </c>
      <c r="F88" s="52" t="s">
        <v>339</v>
      </c>
      <c r="G88" s="80">
        <v>91</v>
      </c>
      <c r="H88" s="80">
        <v>94</v>
      </c>
      <c r="I88" s="80">
        <v>94</v>
      </c>
      <c r="J88" s="80">
        <v>95</v>
      </c>
      <c r="K88" s="80">
        <v>374</v>
      </c>
      <c r="L88" s="80">
        <v>6</v>
      </c>
      <c r="M88" s="44">
        <v>111</v>
      </c>
      <c r="N88" s="2">
        <v>3</v>
      </c>
      <c r="O88" s="80">
        <v>90</v>
      </c>
      <c r="P88" s="80">
        <v>94</v>
      </c>
      <c r="Q88" s="80">
        <v>90</v>
      </c>
      <c r="R88" s="80">
        <v>94</v>
      </c>
      <c r="S88" s="80">
        <f t="shared" si="2"/>
        <v>368</v>
      </c>
      <c r="T88" s="80">
        <v>5</v>
      </c>
      <c r="U88" s="44">
        <v>151.6</v>
      </c>
      <c r="V88" s="2">
        <v>5</v>
      </c>
      <c r="W88" s="2">
        <f t="shared" si="3"/>
        <v>750</v>
      </c>
    </row>
    <row r="89" spans="1:23" x14ac:dyDescent="0.35">
      <c r="A89" s="2">
        <v>4</v>
      </c>
      <c r="B89" s="49">
        <v>361</v>
      </c>
      <c r="C89" s="50" t="s">
        <v>201</v>
      </c>
      <c r="D89" s="51" t="s">
        <v>519</v>
      </c>
      <c r="E89" s="59" t="s">
        <v>611</v>
      </c>
      <c r="F89" s="59" t="s">
        <v>339</v>
      </c>
      <c r="G89" s="80">
        <v>93</v>
      </c>
      <c r="H89" s="80">
        <v>90</v>
      </c>
      <c r="I89" s="80">
        <v>92</v>
      </c>
      <c r="J89" s="80">
        <v>92</v>
      </c>
      <c r="K89" s="80">
        <v>367</v>
      </c>
      <c r="L89" s="80">
        <v>2</v>
      </c>
      <c r="M89" s="44">
        <v>173.3</v>
      </c>
      <c r="N89" s="2">
        <v>6</v>
      </c>
      <c r="O89" s="80">
        <v>92</v>
      </c>
      <c r="P89" s="80">
        <v>91</v>
      </c>
      <c r="Q89" s="80">
        <v>96</v>
      </c>
      <c r="R89" s="80">
        <v>95</v>
      </c>
      <c r="S89" s="80">
        <f t="shared" si="2"/>
        <v>374</v>
      </c>
      <c r="T89" s="80">
        <v>8</v>
      </c>
      <c r="U89" s="44">
        <v>93.2</v>
      </c>
      <c r="V89" s="2">
        <v>2</v>
      </c>
      <c r="W89" s="2">
        <f t="shared" si="3"/>
        <v>749</v>
      </c>
    </row>
    <row r="90" spans="1:23" x14ac:dyDescent="0.35">
      <c r="A90" s="2">
        <v>5</v>
      </c>
      <c r="B90" s="49">
        <v>322</v>
      </c>
      <c r="C90" s="50" t="s">
        <v>473</v>
      </c>
      <c r="D90" s="51" t="s">
        <v>474</v>
      </c>
      <c r="E90" s="52" t="s">
        <v>70</v>
      </c>
      <c r="F90" s="52" t="s">
        <v>303</v>
      </c>
      <c r="G90" s="80">
        <v>92</v>
      </c>
      <c r="H90" s="80">
        <v>92</v>
      </c>
      <c r="I90" s="80">
        <v>94</v>
      </c>
      <c r="J90" s="80">
        <v>90</v>
      </c>
      <c r="K90" s="80">
        <v>368</v>
      </c>
      <c r="L90" s="80">
        <v>8</v>
      </c>
      <c r="M90" s="44">
        <v>193.6</v>
      </c>
      <c r="N90" s="2">
        <v>7</v>
      </c>
      <c r="O90" s="80">
        <v>90</v>
      </c>
      <c r="P90" s="80">
        <v>92</v>
      </c>
      <c r="Q90" s="80">
        <v>92</v>
      </c>
      <c r="R90" s="80">
        <v>88</v>
      </c>
      <c r="S90" s="80">
        <f t="shared" si="2"/>
        <v>362</v>
      </c>
      <c r="T90" s="80">
        <v>3</v>
      </c>
      <c r="U90" s="44">
        <v>192.7</v>
      </c>
      <c r="V90" s="2">
        <v>7</v>
      </c>
      <c r="W90" s="2">
        <f t="shared" si="3"/>
        <v>744</v>
      </c>
    </row>
    <row r="91" spans="1:23" x14ac:dyDescent="0.35">
      <c r="A91" s="2">
        <v>6</v>
      </c>
      <c r="B91" s="49">
        <v>185</v>
      </c>
      <c r="C91" s="50" t="s">
        <v>464</v>
      </c>
      <c r="D91" s="51" t="s">
        <v>465</v>
      </c>
      <c r="E91" s="52" t="s">
        <v>37</v>
      </c>
      <c r="F91" s="52" t="s">
        <v>303</v>
      </c>
      <c r="G91" s="80">
        <v>90</v>
      </c>
      <c r="H91" s="80">
        <v>93</v>
      </c>
      <c r="I91" s="80">
        <v>96</v>
      </c>
      <c r="J91" s="80">
        <v>91</v>
      </c>
      <c r="K91" s="80">
        <v>370</v>
      </c>
      <c r="L91" s="80">
        <v>8</v>
      </c>
      <c r="M91" s="44">
        <v>151.19999999999999</v>
      </c>
      <c r="N91" s="2">
        <v>5</v>
      </c>
      <c r="O91" s="80">
        <v>90</v>
      </c>
      <c r="P91" s="80">
        <v>92</v>
      </c>
      <c r="Q91" s="80">
        <v>89</v>
      </c>
      <c r="R91" s="80">
        <v>96</v>
      </c>
      <c r="S91" s="80">
        <f t="shared" si="2"/>
        <v>367</v>
      </c>
      <c r="T91" s="80">
        <v>4</v>
      </c>
      <c r="U91" s="44">
        <v>73</v>
      </c>
      <c r="V91" s="2">
        <v>1</v>
      </c>
      <c r="W91" s="2">
        <f t="shared" si="3"/>
        <v>743</v>
      </c>
    </row>
    <row r="92" spans="1:23" x14ac:dyDescent="0.35">
      <c r="A92" s="2">
        <v>7</v>
      </c>
      <c r="B92" s="49">
        <v>332</v>
      </c>
      <c r="C92" s="50" t="s">
        <v>515</v>
      </c>
      <c r="D92" s="51" t="s">
        <v>516</v>
      </c>
      <c r="E92" s="52" t="s">
        <v>6</v>
      </c>
      <c r="F92" s="59" t="s">
        <v>339</v>
      </c>
      <c r="G92" s="80">
        <v>91</v>
      </c>
      <c r="H92" s="80">
        <v>89</v>
      </c>
      <c r="I92" s="80">
        <v>93</v>
      </c>
      <c r="J92" s="80">
        <v>91</v>
      </c>
      <c r="K92" s="80">
        <v>364</v>
      </c>
      <c r="L92" s="80">
        <v>3</v>
      </c>
      <c r="M92" s="44">
        <v>67.2</v>
      </c>
      <c r="N92" s="2">
        <v>1</v>
      </c>
      <c r="O92" s="80">
        <v>90</v>
      </c>
      <c r="P92" s="80">
        <v>92</v>
      </c>
      <c r="Q92" s="80">
        <v>88</v>
      </c>
      <c r="R92" s="80">
        <v>92</v>
      </c>
      <c r="S92" s="80">
        <f t="shared" si="2"/>
        <v>362</v>
      </c>
      <c r="T92" s="80">
        <v>6</v>
      </c>
      <c r="U92" s="44">
        <v>131.5</v>
      </c>
      <c r="V92" s="2">
        <v>4</v>
      </c>
      <c r="W92" s="2">
        <f t="shared" si="3"/>
        <v>731</v>
      </c>
    </row>
    <row r="93" spans="1:23" x14ac:dyDescent="0.35">
      <c r="A93" s="2">
        <v>8</v>
      </c>
      <c r="B93" s="49">
        <v>107</v>
      </c>
      <c r="C93" s="50" t="s">
        <v>459</v>
      </c>
      <c r="D93" s="51" t="s">
        <v>460</v>
      </c>
      <c r="E93" s="52" t="s">
        <v>6</v>
      </c>
      <c r="F93" s="52" t="s">
        <v>303</v>
      </c>
      <c r="G93" s="80">
        <v>84</v>
      </c>
      <c r="H93" s="80">
        <v>91</v>
      </c>
      <c r="I93" s="80">
        <v>87</v>
      </c>
      <c r="J93" s="80">
        <v>91</v>
      </c>
      <c r="K93" s="80">
        <v>353</v>
      </c>
      <c r="L93" s="80">
        <v>4</v>
      </c>
      <c r="M93" s="44"/>
      <c r="N93" s="2"/>
      <c r="O93" s="80">
        <v>93</v>
      </c>
      <c r="P93" s="80">
        <v>84</v>
      </c>
      <c r="Q93" s="80">
        <v>89</v>
      </c>
      <c r="R93" s="80">
        <v>96</v>
      </c>
      <c r="S93" s="80">
        <f t="shared" si="2"/>
        <v>362</v>
      </c>
      <c r="T93" s="80">
        <v>7</v>
      </c>
      <c r="U93" s="44">
        <v>109.3</v>
      </c>
      <c r="V93" s="2">
        <v>3</v>
      </c>
      <c r="W93" s="2">
        <f t="shared" si="3"/>
        <v>718</v>
      </c>
    </row>
    <row r="94" spans="1:23" x14ac:dyDescent="0.35">
      <c r="A94" s="2">
        <v>9</v>
      </c>
      <c r="B94" s="49">
        <v>153</v>
      </c>
      <c r="C94" s="50" t="s">
        <v>347</v>
      </c>
      <c r="D94" s="51" t="s">
        <v>437</v>
      </c>
      <c r="E94" s="52" t="s">
        <v>6</v>
      </c>
      <c r="F94" s="52" t="s">
        <v>303</v>
      </c>
      <c r="G94" s="80">
        <v>93</v>
      </c>
      <c r="H94" s="80">
        <v>91</v>
      </c>
      <c r="I94" s="80">
        <v>87</v>
      </c>
      <c r="J94" s="80">
        <v>85</v>
      </c>
      <c r="K94" s="80">
        <v>356</v>
      </c>
      <c r="L94" s="80">
        <v>4</v>
      </c>
      <c r="M94" s="44"/>
      <c r="N94" s="2"/>
      <c r="O94" s="80">
        <v>92</v>
      </c>
      <c r="P94" s="80">
        <v>94</v>
      </c>
      <c r="Q94" s="80">
        <v>89</v>
      </c>
      <c r="R94" s="80">
        <v>86</v>
      </c>
      <c r="S94" s="80">
        <f t="shared" si="2"/>
        <v>361</v>
      </c>
      <c r="T94" s="80">
        <v>10</v>
      </c>
      <c r="U94" s="44"/>
      <c r="V94" s="2"/>
      <c r="W94" s="2">
        <f t="shared" si="3"/>
        <v>717</v>
      </c>
    </row>
    <row r="95" spans="1:23" x14ac:dyDescent="0.35">
      <c r="A95" s="2">
        <v>10</v>
      </c>
      <c r="B95" s="49">
        <v>348</v>
      </c>
      <c r="C95" s="50" t="s">
        <v>223</v>
      </c>
      <c r="D95" s="51" t="s">
        <v>494</v>
      </c>
      <c r="E95" s="52" t="s">
        <v>37</v>
      </c>
      <c r="F95" s="52" t="s">
        <v>344</v>
      </c>
      <c r="G95" s="80">
        <v>87</v>
      </c>
      <c r="H95" s="80">
        <v>90</v>
      </c>
      <c r="I95" s="80">
        <v>90</v>
      </c>
      <c r="J95" s="80">
        <v>89</v>
      </c>
      <c r="K95" s="80">
        <v>356</v>
      </c>
      <c r="L95" s="80">
        <v>4</v>
      </c>
      <c r="M95" s="44">
        <v>85.8</v>
      </c>
      <c r="N95" s="2">
        <v>2</v>
      </c>
      <c r="O95" s="80">
        <v>87</v>
      </c>
      <c r="P95" s="80">
        <v>89</v>
      </c>
      <c r="Q95" s="80">
        <v>84</v>
      </c>
      <c r="R95" s="80">
        <v>87</v>
      </c>
      <c r="S95" s="80">
        <f t="shared" si="2"/>
        <v>347</v>
      </c>
      <c r="T95" s="80">
        <v>4</v>
      </c>
      <c r="U95" s="44"/>
      <c r="V95" s="2"/>
      <c r="W95" s="2">
        <f t="shared" si="3"/>
        <v>705</v>
      </c>
    </row>
    <row r="96" spans="1:23" x14ac:dyDescent="0.35">
      <c r="A96" s="2">
        <v>11</v>
      </c>
      <c r="B96" s="49">
        <v>259</v>
      </c>
      <c r="C96" s="50" t="s">
        <v>492</v>
      </c>
      <c r="D96" s="51" t="s">
        <v>493</v>
      </c>
      <c r="E96" s="52" t="s">
        <v>37</v>
      </c>
      <c r="F96" s="52" t="s">
        <v>344</v>
      </c>
      <c r="G96" s="80">
        <v>85</v>
      </c>
      <c r="H96" s="80">
        <v>88</v>
      </c>
      <c r="I96" s="80">
        <v>87</v>
      </c>
      <c r="J96" s="80">
        <v>86</v>
      </c>
      <c r="K96" s="80">
        <v>346</v>
      </c>
      <c r="L96" s="80">
        <v>4</v>
      </c>
      <c r="M96" s="44"/>
      <c r="N96" s="2"/>
      <c r="O96" s="80">
        <v>90</v>
      </c>
      <c r="P96" s="80">
        <v>89</v>
      </c>
      <c r="Q96" s="80">
        <v>86</v>
      </c>
      <c r="R96" s="80">
        <v>87</v>
      </c>
      <c r="S96" s="80">
        <f t="shared" si="2"/>
        <v>352</v>
      </c>
      <c r="T96" s="80">
        <v>3</v>
      </c>
      <c r="U96" s="44"/>
      <c r="V96" s="2"/>
      <c r="W96" s="2">
        <f t="shared" si="3"/>
        <v>698</v>
      </c>
    </row>
    <row r="97" spans="1:23" x14ac:dyDescent="0.35">
      <c r="A97" s="2">
        <v>12</v>
      </c>
      <c r="B97" s="49">
        <v>366</v>
      </c>
      <c r="C97" s="50" t="s">
        <v>480</v>
      </c>
      <c r="D97" s="51" t="s">
        <v>500</v>
      </c>
      <c r="E97" s="52" t="s">
        <v>37</v>
      </c>
      <c r="F97" s="52" t="s">
        <v>397</v>
      </c>
      <c r="G97" s="80">
        <v>87</v>
      </c>
      <c r="H97" s="80">
        <v>85</v>
      </c>
      <c r="I97" s="80">
        <v>88</v>
      </c>
      <c r="J97" s="80">
        <v>89</v>
      </c>
      <c r="K97" s="80">
        <v>349</v>
      </c>
      <c r="L97" s="80">
        <v>4</v>
      </c>
      <c r="M97" s="44"/>
      <c r="N97" s="2"/>
      <c r="O97" s="80">
        <v>88</v>
      </c>
      <c r="P97" s="80">
        <v>84</v>
      </c>
      <c r="Q97" s="80">
        <v>86</v>
      </c>
      <c r="R97" s="80">
        <v>88</v>
      </c>
      <c r="S97" s="80">
        <f t="shared" si="2"/>
        <v>346</v>
      </c>
      <c r="T97" s="80">
        <v>2</v>
      </c>
      <c r="U97" s="44"/>
      <c r="V97" s="2"/>
      <c r="W97" s="2">
        <f t="shared" si="3"/>
        <v>695</v>
      </c>
    </row>
    <row r="98" spans="1:23" x14ac:dyDescent="0.35">
      <c r="A98" s="2">
        <v>13</v>
      </c>
      <c r="B98" s="49">
        <v>229</v>
      </c>
      <c r="C98" s="50" t="s">
        <v>466</v>
      </c>
      <c r="D98" s="51" t="s">
        <v>438</v>
      </c>
      <c r="E98" s="52" t="s">
        <v>6</v>
      </c>
      <c r="F98" s="52" t="s">
        <v>303</v>
      </c>
      <c r="G98" s="80">
        <v>86</v>
      </c>
      <c r="H98" s="80">
        <v>84</v>
      </c>
      <c r="I98" s="80">
        <v>91</v>
      </c>
      <c r="J98" s="80">
        <v>91</v>
      </c>
      <c r="K98" s="80">
        <v>352</v>
      </c>
      <c r="L98" s="80">
        <v>4</v>
      </c>
      <c r="M98" s="44"/>
      <c r="N98" s="2"/>
      <c r="O98" s="80">
        <v>78</v>
      </c>
      <c r="P98" s="80">
        <v>81</v>
      </c>
      <c r="Q98" s="80">
        <v>90</v>
      </c>
      <c r="R98" s="80">
        <v>85</v>
      </c>
      <c r="S98" s="80">
        <f t="shared" si="2"/>
        <v>334</v>
      </c>
      <c r="T98" s="80">
        <v>1</v>
      </c>
      <c r="U98" s="2"/>
      <c r="V98" s="2"/>
      <c r="W98" s="2">
        <f t="shared" si="3"/>
        <v>686</v>
      </c>
    </row>
    <row r="99" spans="1:23" x14ac:dyDescent="0.35">
      <c r="A99" s="2">
        <v>14</v>
      </c>
      <c r="B99" s="49">
        <v>391</v>
      </c>
      <c r="C99" s="50" t="s">
        <v>520</v>
      </c>
      <c r="D99" s="51" t="s">
        <v>521</v>
      </c>
      <c r="E99" s="52" t="s">
        <v>370</v>
      </c>
      <c r="F99" s="52" t="s">
        <v>160</v>
      </c>
      <c r="G99" s="80">
        <v>90</v>
      </c>
      <c r="H99" s="80">
        <v>88</v>
      </c>
      <c r="I99" s="80">
        <v>85</v>
      </c>
      <c r="J99" s="80">
        <v>82</v>
      </c>
      <c r="K99" s="80">
        <v>345</v>
      </c>
      <c r="L99" s="80">
        <v>3</v>
      </c>
      <c r="M99" s="44"/>
      <c r="N99" s="2"/>
      <c r="O99" s="80">
        <v>84</v>
      </c>
      <c r="P99" s="80">
        <v>83</v>
      </c>
      <c r="Q99" s="80">
        <v>87</v>
      </c>
      <c r="R99" s="80">
        <v>85</v>
      </c>
      <c r="S99" s="80">
        <f t="shared" si="2"/>
        <v>339</v>
      </c>
      <c r="T99" s="80">
        <v>1</v>
      </c>
      <c r="U99" s="2"/>
      <c r="V99" s="2"/>
      <c r="W99" s="2">
        <f t="shared" si="3"/>
        <v>684</v>
      </c>
    </row>
    <row r="100" spans="1:23" x14ac:dyDescent="0.35">
      <c r="A100" s="2">
        <v>15</v>
      </c>
      <c r="B100" s="49">
        <v>398</v>
      </c>
      <c r="C100" s="50" t="s">
        <v>503</v>
      </c>
      <c r="D100" s="51" t="s">
        <v>504</v>
      </c>
      <c r="E100" s="52" t="s">
        <v>70</v>
      </c>
      <c r="F100" s="52" t="s">
        <v>397</v>
      </c>
      <c r="G100" s="80">
        <v>86</v>
      </c>
      <c r="H100" s="80">
        <v>82</v>
      </c>
      <c r="I100" s="80">
        <v>85</v>
      </c>
      <c r="J100" s="80">
        <v>80</v>
      </c>
      <c r="K100" s="80">
        <v>333</v>
      </c>
      <c r="L100" s="80">
        <v>5</v>
      </c>
      <c r="M100" s="44"/>
      <c r="N100" s="2"/>
      <c r="O100" s="80">
        <v>89</v>
      </c>
      <c r="P100" s="80">
        <v>80</v>
      </c>
      <c r="Q100" s="80">
        <v>85</v>
      </c>
      <c r="R100" s="80">
        <v>82</v>
      </c>
      <c r="S100" s="80">
        <f t="shared" si="2"/>
        <v>336</v>
      </c>
      <c r="T100" s="80">
        <v>1</v>
      </c>
      <c r="U100" s="2"/>
      <c r="V100" s="2"/>
      <c r="W100" s="2">
        <f t="shared" si="3"/>
        <v>669</v>
      </c>
    </row>
    <row r="101" spans="1:23" x14ac:dyDescent="0.35">
      <c r="A101" s="2">
        <v>16</v>
      </c>
      <c r="B101" s="49">
        <v>100</v>
      </c>
      <c r="C101" s="50" t="s">
        <v>489</v>
      </c>
      <c r="D101" s="51" t="s">
        <v>490</v>
      </c>
      <c r="E101" s="52" t="s">
        <v>70</v>
      </c>
      <c r="F101" s="52" t="s">
        <v>344</v>
      </c>
      <c r="G101" s="80">
        <v>86</v>
      </c>
      <c r="H101" s="80">
        <v>85</v>
      </c>
      <c r="I101" s="80">
        <v>87</v>
      </c>
      <c r="J101" s="80">
        <v>80</v>
      </c>
      <c r="K101" s="80">
        <v>338</v>
      </c>
      <c r="L101" s="80">
        <v>3</v>
      </c>
      <c r="M101" s="44"/>
      <c r="N101" s="2"/>
      <c r="O101" s="80">
        <v>77</v>
      </c>
      <c r="P101" s="80">
        <v>86</v>
      </c>
      <c r="Q101" s="80">
        <v>82</v>
      </c>
      <c r="R101" s="80">
        <v>86</v>
      </c>
      <c r="S101" s="80">
        <f t="shared" si="2"/>
        <v>331</v>
      </c>
      <c r="T101" s="80">
        <v>0</v>
      </c>
      <c r="U101" s="2"/>
      <c r="V101" s="2"/>
      <c r="W101" s="2">
        <f t="shared" si="3"/>
        <v>669</v>
      </c>
    </row>
    <row r="102" spans="1:23" x14ac:dyDescent="0.35">
      <c r="A102" s="2">
        <v>17</v>
      </c>
      <c r="B102" s="49">
        <v>287</v>
      </c>
      <c r="C102" s="50" t="s">
        <v>483</v>
      </c>
      <c r="D102" s="51" t="s">
        <v>497</v>
      </c>
      <c r="E102" s="52" t="s">
        <v>6</v>
      </c>
      <c r="F102" s="52" t="s">
        <v>397</v>
      </c>
      <c r="G102" s="80">
        <v>84</v>
      </c>
      <c r="H102" s="80">
        <v>86</v>
      </c>
      <c r="I102" s="80">
        <v>83</v>
      </c>
      <c r="J102" s="80">
        <v>85</v>
      </c>
      <c r="K102" s="80">
        <v>338</v>
      </c>
      <c r="L102" s="80">
        <v>3</v>
      </c>
      <c r="M102" s="44"/>
      <c r="N102" s="2"/>
      <c r="O102" s="80">
        <v>87</v>
      </c>
      <c r="P102" s="80">
        <v>83</v>
      </c>
      <c r="Q102" s="80">
        <v>75</v>
      </c>
      <c r="R102" s="80">
        <v>74</v>
      </c>
      <c r="S102" s="80">
        <f t="shared" si="2"/>
        <v>319</v>
      </c>
      <c r="T102" s="80">
        <v>3</v>
      </c>
      <c r="U102" s="2"/>
      <c r="V102" s="2"/>
      <c r="W102" s="2">
        <f t="shared" si="3"/>
        <v>657</v>
      </c>
    </row>
    <row r="103" spans="1:23" x14ac:dyDescent="0.35">
      <c r="A103" s="2">
        <v>18</v>
      </c>
      <c r="B103" s="49">
        <v>373</v>
      </c>
      <c r="C103" s="50" t="s">
        <v>501</v>
      </c>
      <c r="D103" s="51" t="s">
        <v>502</v>
      </c>
      <c r="E103" s="52" t="s">
        <v>70</v>
      </c>
      <c r="F103" s="52" t="s">
        <v>397</v>
      </c>
      <c r="G103" s="80">
        <v>85</v>
      </c>
      <c r="H103" s="80">
        <v>83</v>
      </c>
      <c r="I103" s="80">
        <v>78</v>
      </c>
      <c r="J103" s="80">
        <v>75</v>
      </c>
      <c r="K103" s="80">
        <v>321</v>
      </c>
      <c r="L103" s="80">
        <v>4</v>
      </c>
      <c r="M103" s="44"/>
      <c r="N103" s="2"/>
      <c r="O103" s="80">
        <v>80</v>
      </c>
      <c r="P103" s="80">
        <v>86</v>
      </c>
      <c r="Q103" s="80">
        <v>73</v>
      </c>
      <c r="R103" s="80">
        <v>85</v>
      </c>
      <c r="S103" s="80">
        <f t="shared" si="2"/>
        <v>324</v>
      </c>
      <c r="T103" s="80">
        <v>3</v>
      </c>
      <c r="U103" s="2"/>
      <c r="V103" s="2"/>
      <c r="W103" s="2">
        <f t="shared" si="3"/>
        <v>645</v>
      </c>
    </row>
    <row r="104" spans="1:23" x14ac:dyDescent="0.35">
      <c r="A104" s="2">
        <v>19</v>
      </c>
      <c r="B104" s="49">
        <v>168</v>
      </c>
      <c r="C104" s="50" t="s">
        <v>495</v>
      </c>
      <c r="D104" s="51" t="s">
        <v>496</v>
      </c>
      <c r="E104" s="52" t="s">
        <v>37</v>
      </c>
      <c r="F104" s="52" t="s">
        <v>397</v>
      </c>
      <c r="G104" s="80">
        <v>75</v>
      </c>
      <c r="H104" s="80">
        <v>83</v>
      </c>
      <c r="I104" s="80">
        <v>83</v>
      </c>
      <c r="J104" s="80">
        <v>83</v>
      </c>
      <c r="K104" s="80">
        <v>324</v>
      </c>
      <c r="L104" s="80">
        <v>1</v>
      </c>
      <c r="M104" s="44"/>
      <c r="N104" s="2"/>
      <c r="O104" s="80">
        <v>78</v>
      </c>
      <c r="P104" s="80">
        <v>82</v>
      </c>
      <c r="Q104" s="80">
        <v>78</v>
      </c>
      <c r="R104" s="80">
        <v>78</v>
      </c>
      <c r="S104" s="80">
        <f t="shared" si="2"/>
        <v>316</v>
      </c>
      <c r="T104" s="80">
        <v>1</v>
      </c>
      <c r="U104" s="2"/>
      <c r="V104" s="2"/>
      <c r="W104" s="2">
        <f t="shared" si="3"/>
        <v>640</v>
      </c>
    </row>
    <row r="105" spans="1:23" x14ac:dyDescent="0.35">
      <c r="A105" s="2">
        <v>20</v>
      </c>
      <c r="B105" s="49">
        <v>196</v>
      </c>
      <c r="C105" s="50" t="s">
        <v>181</v>
      </c>
      <c r="D105" s="51" t="s">
        <v>505</v>
      </c>
      <c r="E105" s="52" t="s">
        <v>6</v>
      </c>
      <c r="F105" s="52" t="s">
        <v>355</v>
      </c>
      <c r="G105" s="80">
        <v>80</v>
      </c>
      <c r="H105" s="80">
        <v>71</v>
      </c>
      <c r="I105" s="80">
        <v>88</v>
      </c>
      <c r="J105" s="80">
        <v>72</v>
      </c>
      <c r="K105" s="80">
        <v>311</v>
      </c>
      <c r="L105" s="80">
        <v>3</v>
      </c>
      <c r="M105" s="44"/>
      <c r="N105" s="2"/>
      <c r="O105" s="80">
        <v>76</v>
      </c>
      <c r="P105" s="80">
        <v>75</v>
      </c>
      <c r="Q105" s="80">
        <v>77</v>
      </c>
      <c r="R105" s="80">
        <v>80</v>
      </c>
      <c r="S105" s="80">
        <f t="shared" si="2"/>
        <v>308</v>
      </c>
      <c r="T105" s="80">
        <v>2</v>
      </c>
      <c r="U105" s="2"/>
      <c r="V105" s="2"/>
      <c r="W105" s="2">
        <f t="shared" si="3"/>
        <v>619</v>
      </c>
    </row>
    <row r="106" spans="1:23" x14ac:dyDescent="0.35">
      <c r="A106" s="2">
        <v>21</v>
      </c>
      <c r="B106" s="49">
        <v>308</v>
      </c>
      <c r="C106" s="50" t="s">
        <v>191</v>
      </c>
      <c r="D106" s="51" t="s">
        <v>452</v>
      </c>
      <c r="E106" s="52" t="s">
        <v>37</v>
      </c>
      <c r="F106" s="52" t="s">
        <v>355</v>
      </c>
      <c r="G106" s="80">
        <v>78</v>
      </c>
      <c r="H106" s="80">
        <v>79</v>
      </c>
      <c r="I106" s="80">
        <v>68</v>
      </c>
      <c r="J106" s="80">
        <v>70</v>
      </c>
      <c r="K106" s="80">
        <v>295</v>
      </c>
      <c r="L106" s="80">
        <v>1</v>
      </c>
      <c r="M106" s="44"/>
      <c r="N106" s="2"/>
      <c r="O106" s="80">
        <v>90</v>
      </c>
      <c r="P106" s="80">
        <v>79</v>
      </c>
      <c r="Q106" s="80">
        <v>72</v>
      </c>
      <c r="R106" s="80">
        <v>76</v>
      </c>
      <c r="S106" s="80">
        <f t="shared" si="2"/>
        <v>317</v>
      </c>
      <c r="T106" s="80">
        <v>2</v>
      </c>
      <c r="U106" s="2"/>
      <c r="V106" s="2"/>
      <c r="W106" s="2">
        <f t="shared" si="3"/>
        <v>612</v>
      </c>
    </row>
  </sheetData>
  <printOptions horizontalCentered="1"/>
  <pageMargins left="0.2" right="0.2" top="0.5" bottom="0.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EC8CE-B043-4F69-B922-E661FAF8F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69CDC-1B8E-4BB6-AA6B-1CEF1CD0FC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WAR</vt:lpstr>
      <vt:lpstr>Stand</vt:lpstr>
      <vt:lpstr>Center</vt:lpstr>
      <vt:lpstr>JrSp P3</vt:lpstr>
      <vt:lpstr>3x40 </vt:lpstr>
      <vt:lpstr>W Prone</vt:lpstr>
      <vt:lpstr>M Prone</vt:lpstr>
      <vt:lpstr>MAP</vt:lpstr>
      <vt:lpstr>WAP</vt:lpstr>
      <vt:lpstr>Rapid</vt:lpstr>
      <vt:lpstr>MAR</vt:lpstr>
      <vt:lpstr>3x20</vt:lpstr>
      <vt:lpstr>Sport</vt:lpstr>
      <vt:lpstr>Free</vt:lpstr>
      <vt:lpstr>R3R5 Air Prn</vt:lpstr>
      <vt:lpstr>'3x40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Reya Kempley</cp:lastModifiedBy>
  <cp:lastPrinted>2014-06-29T17:46:47Z</cp:lastPrinted>
  <dcterms:created xsi:type="dcterms:W3CDTF">2014-04-04T23:00:47Z</dcterms:created>
  <dcterms:modified xsi:type="dcterms:W3CDTF">2020-06-19T14:54:35Z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