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4895" windowHeight="4830" activeTab="1"/>
  </bookViews>
  <sheets>
    <sheet name="Trap Results" sheetId="1" r:id="rId1"/>
    <sheet name="TR JR Points" sheetId="5" r:id="rId2"/>
    <sheet name="TR_Natl_Finals" sheetId="7" r:id="rId3"/>
    <sheet name="DT" sheetId="2" r:id="rId4"/>
    <sheet name="DT JR Points" sheetId="9" r:id="rId5"/>
    <sheet name="DT_Natl_Finals" sheetId="8" r:id="rId6"/>
    <sheet name="Skeet" sheetId="3" r:id="rId7"/>
    <sheet name="SK JR Points" sheetId="10" r:id="rId8"/>
    <sheet name="SK_Natl_Finals" sheetId="6" r:id="rId9"/>
  </sheets>
  <definedNames>
    <definedName name="_xlnm.Print_Area" localSheetId="3">DT!$A$1:$K$70</definedName>
    <definedName name="_xlnm.Print_Area" localSheetId="6">Skeet!$A$1:$M$109</definedName>
    <definedName name="_xlnm.Print_Area" localSheetId="0">'Trap Results'!$A$1:$N$189</definedName>
  </definedNames>
  <calcPr calcId="145621"/>
</workbook>
</file>

<file path=xl/calcChain.xml><?xml version="1.0" encoding="utf-8"?>
<calcChain xmlns="http://schemas.openxmlformats.org/spreadsheetml/2006/main">
  <c r="Y25" i="1" l="1"/>
  <c r="Y24" i="1"/>
  <c r="Y23" i="1"/>
  <c r="Y22" i="1"/>
  <c r="Y21" i="1"/>
  <c r="Y20" i="1"/>
  <c r="Y83" i="1"/>
  <c r="Y82" i="1"/>
  <c r="Y81" i="1"/>
  <c r="Y80" i="1"/>
  <c r="Y79" i="1"/>
  <c r="Y78" i="1"/>
  <c r="Y77" i="1"/>
  <c r="Y25" i="3"/>
  <c r="Y24" i="3"/>
  <c r="Y23" i="3"/>
  <c r="Y22" i="3"/>
  <c r="Y21" i="3"/>
  <c r="Y20" i="3"/>
  <c r="AB54" i="3"/>
  <c r="AB53" i="3"/>
  <c r="AB52" i="3"/>
  <c r="AB51" i="3"/>
  <c r="AB50" i="3"/>
  <c r="AB49" i="3"/>
  <c r="U9" i="10"/>
  <c r="U10" i="10"/>
  <c r="U7" i="10"/>
  <c r="U8" i="10"/>
  <c r="U6" i="10"/>
  <c r="U11" i="10"/>
  <c r="T109" i="10"/>
  <c r="T108" i="10"/>
  <c r="T107" i="10"/>
  <c r="T106" i="10"/>
  <c r="T105" i="10"/>
  <c r="T104" i="10"/>
  <c r="K115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6" i="10"/>
  <c r="K5" i="10"/>
  <c r="K7" i="10"/>
  <c r="K9" i="10"/>
  <c r="K8" i="10"/>
  <c r="K10" i="10"/>
  <c r="K11" i="10"/>
  <c r="K13" i="10"/>
  <c r="K14" i="10"/>
  <c r="K15" i="10"/>
  <c r="K16" i="10"/>
  <c r="K17" i="10"/>
  <c r="K12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I55" i="3"/>
  <c r="M55" i="3" s="1"/>
  <c r="L55" i="3"/>
  <c r="I50" i="3"/>
  <c r="L50" i="3"/>
  <c r="M50" i="3" s="1"/>
  <c r="K117" i="10"/>
  <c r="K116" i="10"/>
  <c r="K118" i="10"/>
  <c r="K119" i="10"/>
  <c r="K123" i="10"/>
  <c r="K120" i="10"/>
  <c r="K121" i="10"/>
  <c r="K122" i="10"/>
  <c r="K124" i="10"/>
  <c r="K125" i="10"/>
  <c r="K126" i="10"/>
  <c r="K127" i="10"/>
  <c r="V11" i="9" l="1"/>
  <c r="L42" i="3"/>
  <c r="V13" i="9"/>
  <c r="V12" i="9"/>
  <c r="V10" i="9"/>
  <c r="V9" i="9"/>
  <c r="V7" i="9"/>
  <c r="V8" i="9"/>
  <c r="V6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6" i="9"/>
  <c r="K35" i="9"/>
  <c r="K37" i="9"/>
  <c r="K38" i="9"/>
  <c r="K39" i="9"/>
  <c r="K40" i="9"/>
  <c r="K41" i="9"/>
  <c r="K42" i="9"/>
  <c r="K43" i="9"/>
  <c r="K44" i="9"/>
  <c r="K25" i="2"/>
  <c r="K26" i="2"/>
  <c r="K102" i="10"/>
  <c r="K109" i="10"/>
  <c r="K106" i="10"/>
  <c r="K105" i="10"/>
  <c r="K114" i="10"/>
  <c r="K111" i="10"/>
  <c r="K112" i="10"/>
  <c r="K103" i="10"/>
  <c r="K108" i="10"/>
  <c r="K110" i="10"/>
  <c r="K113" i="10"/>
  <c r="K104" i="10"/>
  <c r="K107" i="10"/>
  <c r="K4" i="10" l="1"/>
  <c r="L84" i="3"/>
  <c r="L20" i="3"/>
  <c r="L19" i="3"/>
  <c r="L22" i="3"/>
  <c r="L25" i="3"/>
  <c r="L24" i="3"/>
  <c r="L23" i="3"/>
  <c r="L27" i="3"/>
  <c r="L26" i="3"/>
  <c r="I35" i="3"/>
  <c r="I18" i="3"/>
  <c r="I52" i="3"/>
  <c r="K43" i="2"/>
  <c r="K27" i="2"/>
  <c r="I27" i="3"/>
  <c r="M27" i="3" l="1"/>
  <c r="K6" i="9"/>
  <c r="K9" i="9"/>
  <c r="K8" i="9"/>
  <c r="K5" i="9"/>
  <c r="K7" i="9"/>
  <c r="K18" i="9"/>
  <c r="K11" i="9"/>
  <c r="K10" i="9"/>
  <c r="K19" i="9"/>
  <c r="K13" i="9"/>
  <c r="K12" i="9"/>
  <c r="K14" i="9"/>
  <c r="K15" i="9"/>
  <c r="K17" i="9"/>
  <c r="K16" i="9"/>
  <c r="K4" i="9"/>
  <c r="S11" i="8"/>
  <c r="S10" i="8"/>
  <c r="S9" i="8"/>
  <c r="S8" i="8"/>
  <c r="S7" i="8"/>
  <c r="S6" i="8"/>
  <c r="S5" i="8"/>
  <c r="S4" i="8"/>
  <c r="S3" i="8"/>
  <c r="R25" i="6"/>
  <c r="R24" i="6"/>
  <c r="R23" i="6"/>
  <c r="R22" i="6"/>
  <c r="R21" i="6"/>
  <c r="R20" i="6"/>
  <c r="R19" i="6"/>
  <c r="R18" i="6"/>
  <c r="S14" i="6"/>
  <c r="S13" i="6"/>
  <c r="S12" i="6"/>
  <c r="S11" i="6"/>
  <c r="S10" i="6"/>
  <c r="S9" i="6"/>
  <c r="S8" i="6"/>
  <c r="S7" i="6"/>
  <c r="S6" i="6"/>
  <c r="S5" i="6"/>
  <c r="S4" i="6"/>
  <c r="S3" i="6"/>
  <c r="K29" i="2" l="1"/>
  <c r="K36" i="2"/>
  <c r="K40" i="2"/>
  <c r="K45" i="2"/>
  <c r="K57" i="2"/>
  <c r="K19" i="2"/>
  <c r="K33" i="2"/>
  <c r="K35" i="2"/>
  <c r="K58" i="2"/>
  <c r="K24" i="2"/>
  <c r="K23" i="2"/>
  <c r="K21" i="2"/>
  <c r="K50" i="2"/>
  <c r="K34" i="2"/>
  <c r="K30" i="2"/>
  <c r="K41" i="2"/>
  <c r="K22" i="2"/>
  <c r="K54" i="2"/>
  <c r="K47" i="2"/>
  <c r="K37" i="2"/>
  <c r="K31" i="2"/>
  <c r="K53" i="2"/>
  <c r="K49" i="2"/>
  <c r="K55" i="2"/>
  <c r="K48" i="2"/>
  <c r="K52" i="2"/>
  <c r="K32" i="2"/>
  <c r="K44" i="2"/>
  <c r="K56" i="2"/>
  <c r="K46" i="2"/>
  <c r="K38" i="2"/>
  <c r="K39" i="2"/>
  <c r="K28" i="2"/>
  <c r="K42" i="2"/>
  <c r="K20" i="2"/>
  <c r="K51" i="2"/>
  <c r="I84" i="3"/>
  <c r="M84" i="3" s="1"/>
  <c r="L89" i="3"/>
  <c r="I57" i="3"/>
  <c r="L91" i="3"/>
  <c r="I85" i="3"/>
  <c r="L88" i="3"/>
  <c r="I90" i="3"/>
  <c r="L95" i="3"/>
  <c r="I109" i="3"/>
  <c r="L93" i="3"/>
  <c r="I78" i="3"/>
  <c r="L98" i="3"/>
  <c r="I81" i="3"/>
  <c r="L100" i="3"/>
  <c r="I63" i="3"/>
  <c r="L97" i="3"/>
  <c r="I75" i="3"/>
  <c r="L101" i="3"/>
  <c r="I69" i="3"/>
  <c r="L99" i="3"/>
  <c r="I104" i="3"/>
  <c r="L96" i="3"/>
  <c r="L104" i="3"/>
  <c r="I95" i="3"/>
  <c r="L103" i="3"/>
  <c r="I105" i="3"/>
  <c r="L106" i="3"/>
  <c r="M106" i="3" s="1"/>
  <c r="I74" i="3"/>
  <c r="L102" i="3"/>
  <c r="I108" i="3"/>
  <c r="L109" i="3"/>
  <c r="M109" i="3" s="1"/>
  <c r="I106" i="3"/>
  <c r="L105" i="3"/>
  <c r="M105" i="3" s="1"/>
  <c r="I92" i="3"/>
  <c r="L108" i="3"/>
  <c r="M108" i="3" s="1"/>
  <c r="I60" i="3"/>
  <c r="L107" i="3"/>
  <c r="I56" i="3"/>
  <c r="I39" i="3"/>
  <c r="L43" i="3"/>
  <c r="I79" i="3"/>
  <c r="I65" i="3"/>
  <c r="M95" i="3" l="1"/>
  <c r="M104" i="3"/>
  <c r="U12" i="5"/>
  <c r="U7" i="5"/>
  <c r="U9" i="5"/>
  <c r="U11" i="5"/>
  <c r="U6" i="5"/>
  <c r="U8" i="5"/>
  <c r="U10" i="5"/>
  <c r="K130" i="5"/>
  <c r="U134" i="5"/>
  <c r="U135" i="5"/>
  <c r="U136" i="5"/>
  <c r="U137" i="5"/>
  <c r="U138" i="5"/>
  <c r="U133" i="5"/>
  <c r="L183" i="1" l="1"/>
  <c r="L182" i="1"/>
  <c r="L88" i="1"/>
  <c r="L84" i="1"/>
  <c r="L98" i="1"/>
  <c r="L81" i="1"/>
  <c r="K85" i="5"/>
  <c r="K131" i="5"/>
  <c r="K137" i="5"/>
  <c r="K141" i="5"/>
  <c r="K147" i="5"/>
  <c r="K145" i="5"/>
  <c r="K146" i="5"/>
  <c r="K150" i="5"/>
  <c r="K113" i="5"/>
  <c r="K91" i="5"/>
  <c r="K66" i="5"/>
  <c r="K116" i="5"/>
  <c r="K106" i="5"/>
  <c r="K120" i="5"/>
  <c r="K86" i="5"/>
  <c r="K101" i="5"/>
  <c r="K72" i="5"/>
  <c r="K104" i="5"/>
  <c r="K79" i="5"/>
  <c r="K62" i="5"/>
  <c r="K102" i="5"/>
  <c r="K107" i="5"/>
  <c r="K100" i="5"/>
  <c r="K93" i="5"/>
  <c r="K71" i="5"/>
  <c r="K90" i="5"/>
  <c r="K70" i="5"/>
  <c r="K110" i="5"/>
  <c r="K99" i="5"/>
  <c r="K115" i="5"/>
  <c r="K94" i="5"/>
  <c r="K123" i="5"/>
  <c r="K121" i="5"/>
  <c r="K98" i="5"/>
  <c r="K109" i="5"/>
  <c r="K122" i="5"/>
  <c r="K82" i="5"/>
  <c r="K76" i="5"/>
  <c r="K78" i="5"/>
  <c r="K87" i="5"/>
  <c r="K105" i="5"/>
  <c r="K92" i="5"/>
  <c r="K97" i="5"/>
  <c r="K68" i="5"/>
  <c r="K119" i="5"/>
  <c r="K65" i="5"/>
  <c r="K61" i="5"/>
  <c r="K108" i="5"/>
  <c r="K81" i="5"/>
  <c r="K111" i="5"/>
  <c r="K96" i="5"/>
  <c r="K67" i="5"/>
  <c r="K74" i="5"/>
  <c r="K118" i="5"/>
  <c r="K83" i="5"/>
  <c r="K63" i="5"/>
  <c r="K75" i="5"/>
  <c r="K103" i="5"/>
  <c r="K73" i="5"/>
  <c r="K84" i="5"/>
  <c r="K114" i="5"/>
  <c r="K112" i="5"/>
  <c r="K95" i="5"/>
  <c r="K80" i="5"/>
  <c r="K77" i="5"/>
  <c r="K89" i="5"/>
  <c r="K88" i="5"/>
  <c r="K64" i="5"/>
  <c r="K117" i="5"/>
  <c r="K69" i="5"/>
  <c r="K175" i="5"/>
  <c r="K158" i="5"/>
  <c r="K154" i="5"/>
  <c r="K157" i="5"/>
  <c r="K163" i="5"/>
  <c r="K160" i="5"/>
  <c r="K177" i="5"/>
  <c r="K178" i="5"/>
  <c r="K182" i="5"/>
  <c r="K162" i="5"/>
  <c r="K161" i="5"/>
  <c r="K169" i="5"/>
  <c r="K164" i="5"/>
  <c r="K172" i="5"/>
  <c r="K180" i="5"/>
  <c r="K155" i="5"/>
  <c r="K153" i="5"/>
  <c r="K183" i="5"/>
  <c r="K170" i="5"/>
  <c r="K166" i="5"/>
  <c r="K168" i="5"/>
  <c r="K174" i="5"/>
  <c r="K171" i="5"/>
  <c r="K159" i="5"/>
  <c r="K165" i="5"/>
  <c r="K156" i="5"/>
  <c r="K176" i="5"/>
  <c r="K167" i="5"/>
  <c r="K184" i="5"/>
  <c r="K181" i="5"/>
  <c r="K173" i="5"/>
  <c r="K179" i="5"/>
  <c r="K152" i="5"/>
  <c r="K151" i="5"/>
  <c r="K149" i="5"/>
  <c r="K148" i="5"/>
  <c r="K143" i="5"/>
  <c r="K144" i="5"/>
  <c r="K142" i="5"/>
  <c r="K136" i="5"/>
  <c r="K135" i="5"/>
  <c r="K140" i="5"/>
  <c r="K139" i="5"/>
  <c r="K138" i="5"/>
  <c r="K134" i="5"/>
  <c r="K133" i="5"/>
  <c r="K132" i="5"/>
  <c r="K5" i="5"/>
  <c r="K6" i="5"/>
  <c r="K8" i="5"/>
  <c r="K12" i="5"/>
  <c r="K7" i="5"/>
  <c r="K10" i="5"/>
  <c r="K9" i="5"/>
  <c r="K24" i="5"/>
  <c r="K13" i="5"/>
  <c r="K17" i="5"/>
  <c r="K18" i="5"/>
  <c r="K22" i="5"/>
  <c r="K14" i="5"/>
  <c r="K15" i="5"/>
  <c r="K11" i="5"/>
  <c r="K16" i="5"/>
  <c r="K25" i="5"/>
  <c r="K23" i="5"/>
  <c r="K20" i="5"/>
  <c r="K26" i="5"/>
  <c r="K28" i="5"/>
  <c r="K19" i="5"/>
  <c r="K27" i="5"/>
  <c r="K29" i="5"/>
  <c r="K30" i="5"/>
  <c r="K21" i="5"/>
  <c r="K31" i="5"/>
  <c r="K32" i="5"/>
  <c r="K34" i="5"/>
  <c r="K33" i="5"/>
  <c r="K35" i="5"/>
  <c r="K36" i="5"/>
  <c r="K39" i="5"/>
  <c r="K38" i="5"/>
  <c r="K37" i="5"/>
  <c r="K40" i="5"/>
  <c r="K41" i="5"/>
  <c r="K42" i="5"/>
  <c r="K43" i="5"/>
  <c r="K45" i="5"/>
  <c r="K44" i="5"/>
  <c r="K46" i="5"/>
  <c r="K47" i="5"/>
  <c r="K48" i="5"/>
  <c r="K49" i="5"/>
  <c r="K50" i="5"/>
  <c r="K51" i="5"/>
  <c r="K52" i="5"/>
  <c r="K54" i="5"/>
  <c r="K53" i="5"/>
  <c r="K56" i="5"/>
  <c r="K55" i="5"/>
  <c r="K57" i="5"/>
  <c r="K58" i="5"/>
  <c r="K59" i="5"/>
  <c r="K60" i="5"/>
  <c r="K4" i="5"/>
  <c r="T55" i="7" l="1"/>
  <c r="T54" i="7"/>
  <c r="T53" i="7"/>
  <c r="T52" i="7"/>
  <c r="T51" i="7"/>
  <c r="T50" i="7"/>
  <c r="T49" i="7"/>
  <c r="T48" i="7"/>
  <c r="T47" i="7"/>
  <c r="T46" i="7"/>
  <c r="T45" i="7"/>
  <c r="T41" i="7"/>
  <c r="T40" i="7"/>
  <c r="T39" i="7"/>
  <c r="T38" i="7"/>
  <c r="T37" i="7"/>
  <c r="T36" i="7"/>
  <c r="T35" i="7"/>
  <c r="T34" i="7"/>
  <c r="T33" i="7"/>
  <c r="S29" i="7"/>
  <c r="S28" i="7"/>
  <c r="S27" i="7"/>
  <c r="S26" i="7"/>
  <c r="S25" i="7"/>
  <c r="S24" i="7"/>
  <c r="S23" i="7"/>
  <c r="S22" i="7"/>
  <c r="S21" i="7"/>
  <c r="S20" i="7"/>
  <c r="S19" i="7"/>
  <c r="U15" i="7"/>
  <c r="U14" i="7"/>
  <c r="U13" i="7"/>
  <c r="U12" i="7"/>
  <c r="U11" i="7"/>
  <c r="U10" i="7"/>
  <c r="U9" i="7"/>
  <c r="U8" i="7"/>
  <c r="U7" i="7"/>
  <c r="U6" i="7"/>
  <c r="U5" i="7"/>
  <c r="I124" i="1" l="1"/>
  <c r="M124" i="1" s="1"/>
  <c r="I111" i="1"/>
  <c r="I152" i="1"/>
  <c r="I109" i="1"/>
  <c r="I171" i="1"/>
  <c r="L113" i="1"/>
  <c r="L148" i="1"/>
  <c r="L156" i="1"/>
  <c r="L131" i="1"/>
  <c r="L170" i="1"/>
  <c r="L150" i="1"/>
  <c r="L153" i="1"/>
  <c r="L157" i="1"/>
  <c r="L152" i="1"/>
  <c r="I155" i="1"/>
  <c r="I127" i="1"/>
  <c r="I88" i="1"/>
  <c r="M88" i="1" s="1"/>
  <c r="I139" i="1"/>
  <c r="I95" i="1"/>
  <c r="I107" i="1"/>
  <c r="I174" i="1"/>
  <c r="I98" i="1"/>
  <c r="M98" i="1" s="1"/>
  <c r="L140" i="1"/>
  <c r="I160" i="1"/>
  <c r="I79" i="1"/>
  <c r="I143" i="1"/>
  <c r="L112" i="1"/>
  <c r="L119" i="1"/>
  <c r="L132" i="1"/>
  <c r="L141" i="1"/>
  <c r="L138" i="1"/>
  <c r="L124" i="1"/>
  <c r="L125" i="1"/>
  <c r="L143" i="1"/>
  <c r="L142" i="1"/>
  <c r="L144" i="1"/>
  <c r="L111" i="1"/>
  <c r="L145" i="1"/>
  <c r="L147" i="1"/>
  <c r="L164" i="1"/>
  <c r="L146" i="1"/>
  <c r="L136" i="1"/>
  <c r="L137" i="1"/>
  <c r="L149" i="1"/>
  <c r="L151" i="1"/>
  <c r="L160" i="1"/>
  <c r="L154" i="1"/>
  <c r="L155" i="1"/>
  <c r="L174" i="1"/>
  <c r="L167" i="1"/>
  <c r="L176" i="1"/>
  <c r="L159" i="1"/>
  <c r="L165" i="1"/>
  <c r="L171" i="1"/>
  <c r="L158" i="1"/>
  <c r="L166" i="1"/>
  <c r="L179" i="1"/>
  <c r="L163" i="1"/>
  <c r="L162" i="1"/>
  <c r="L161" i="1"/>
  <c r="L169" i="1"/>
  <c r="L168" i="1"/>
  <c r="L172" i="1"/>
  <c r="L175" i="1"/>
  <c r="L173" i="1"/>
  <c r="L177" i="1"/>
  <c r="L181" i="1"/>
  <c r="I106" i="1"/>
  <c r="I186" i="1"/>
  <c r="I166" i="1"/>
  <c r="M166" i="1" s="1"/>
  <c r="I136" i="1"/>
  <c r="I116" i="1"/>
  <c r="I170" i="1"/>
  <c r="M170" i="1" s="1"/>
  <c r="I151" i="1"/>
  <c r="I93" i="1"/>
  <c r="I140" i="1"/>
  <c r="I167" i="1"/>
  <c r="I81" i="1"/>
  <c r="M81" i="1" s="1"/>
  <c r="O81" i="1" s="1"/>
  <c r="I144" i="1"/>
  <c r="M144" i="1" s="1"/>
  <c r="I112" i="1"/>
  <c r="I129" i="1"/>
  <c r="I159" i="1"/>
  <c r="M159" i="1" s="1"/>
  <c r="I181" i="1"/>
  <c r="M181" i="1" s="1"/>
  <c r="I101" i="1"/>
  <c r="I173" i="1"/>
  <c r="M173" i="1" s="1"/>
  <c r="I163" i="1"/>
  <c r="M163" i="1" s="1"/>
  <c r="I122" i="1"/>
  <c r="I141" i="1"/>
  <c r="I82" i="1"/>
  <c r="I90" i="1"/>
  <c r="I115" i="1"/>
  <c r="I97" i="1"/>
  <c r="I104" i="1"/>
  <c r="I153" i="1"/>
  <c r="M153" i="1" s="1"/>
  <c r="I84" i="1"/>
  <c r="M84" i="1" s="1"/>
  <c r="I168" i="1"/>
  <c r="I76" i="1"/>
  <c r="I138" i="1"/>
  <c r="I183" i="1"/>
  <c r="M183" i="1" s="1"/>
  <c r="I108" i="1"/>
  <c r="I180" i="1"/>
  <c r="I165" i="1"/>
  <c r="L91" i="1"/>
  <c r="L93" i="1"/>
  <c r="L89" i="1"/>
  <c r="L139" i="1"/>
  <c r="L103" i="1"/>
  <c r="L90" i="1"/>
  <c r="L110" i="1"/>
  <c r="L130" i="1"/>
  <c r="L108" i="1"/>
  <c r="L122" i="1"/>
  <c r="L100" i="1"/>
  <c r="L133" i="1"/>
  <c r="L123" i="1"/>
  <c r="I146" i="1"/>
  <c r="I102" i="1"/>
  <c r="I178" i="1"/>
  <c r="I149" i="1"/>
  <c r="M149" i="1" s="1"/>
  <c r="I91" i="1"/>
  <c r="I154" i="1"/>
  <c r="M154" i="1" s="1"/>
  <c r="I113" i="1"/>
  <c r="M113" i="1" s="1"/>
  <c r="I182" i="1"/>
  <c r="M182" i="1" s="1"/>
  <c r="I176" i="1"/>
  <c r="I145" i="1"/>
  <c r="I86" i="1"/>
  <c r="I162" i="1"/>
  <c r="M162" i="1" s="1"/>
  <c r="I175" i="1"/>
  <c r="M175" i="1" s="1"/>
  <c r="M145" i="1" l="1"/>
  <c r="M167" i="1"/>
  <c r="M168" i="1"/>
  <c r="M141" i="1"/>
  <c r="M122" i="1"/>
  <c r="M93" i="1"/>
  <c r="M136" i="1"/>
  <c r="M155" i="1"/>
  <c r="M152" i="1"/>
  <c r="M171" i="1"/>
  <c r="M174" i="1"/>
  <c r="M176" i="1"/>
  <c r="M91" i="1"/>
  <c r="M146" i="1"/>
  <c r="M108" i="1"/>
  <c r="M112" i="1"/>
  <c r="M140" i="1"/>
  <c r="M160" i="1"/>
  <c r="M165" i="1"/>
  <c r="M138" i="1"/>
  <c r="M90" i="1"/>
  <c r="M151" i="1"/>
  <c r="M143" i="1"/>
  <c r="M139" i="1"/>
  <c r="M111" i="1"/>
  <c r="L29" i="3"/>
  <c r="L28" i="3"/>
  <c r="L32" i="3"/>
  <c r="L30" i="3"/>
  <c r="L33" i="3"/>
  <c r="L34" i="3"/>
  <c r="L35" i="3"/>
  <c r="M35" i="3" s="1"/>
  <c r="L39" i="3"/>
  <c r="M39" i="3" s="1"/>
  <c r="L37" i="3"/>
  <c r="L36" i="3"/>
  <c r="L38" i="3"/>
  <c r="L40" i="3"/>
  <c r="L41" i="3"/>
  <c r="I28" i="3"/>
  <c r="I43" i="3"/>
  <c r="M43" i="3" s="1"/>
  <c r="I21" i="3"/>
  <c r="I19" i="3"/>
  <c r="M19" i="3" s="1"/>
  <c r="I31" i="3"/>
  <c r="I36" i="3"/>
  <c r="I25" i="3"/>
  <c r="M25" i="3" s="1"/>
  <c r="I26" i="3"/>
  <c r="M26" i="3" s="1"/>
  <c r="I34" i="3"/>
  <c r="I24" i="3"/>
  <c r="M24" i="3" s="1"/>
  <c r="I33" i="3"/>
  <c r="I22" i="3"/>
  <c r="M22" i="3" s="1"/>
  <c r="I42" i="3"/>
  <c r="M42" i="3" s="1"/>
  <c r="I41" i="3"/>
  <c r="I29" i="3"/>
  <c r="M36" i="3" l="1"/>
  <c r="M34" i="3"/>
  <c r="M28" i="3"/>
  <c r="M41" i="3"/>
  <c r="M33" i="3"/>
  <c r="M29" i="3"/>
  <c r="L68" i="1"/>
  <c r="L67" i="1"/>
  <c r="L69" i="1"/>
  <c r="L70" i="1"/>
  <c r="I30" i="1"/>
  <c r="I25" i="1"/>
  <c r="I39" i="1"/>
  <c r="I23" i="1"/>
  <c r="I51" i="1"/>
  <c r="L23" i="1"/>
  <c r="I26" i="1"/>
  <c r="L20" i="1"/>
  <c r="I52" i="1"/>
  <c r="L21" i="1"/>
  <c r="I59" i="1"/>
  <c r="L36" i="1"/>
  <c r="I24" i="1"/>
  <c r="M24" i="1" s="1"/>
  <c r="O24" i="1" s="1"/>
  <c r="L27" i="1"/>
  <c r="I38" i="1"/>
  <c r="L24" i="1"/>
  <c r="I49" i="1"/>
  <c r="L28" i="1"/>
  <c r="I33" i="1"/>
  <c r="L26" i="1"/>
  <c r="I28" i="1"/>
  <c r="L22" i="1"/>
  <c r="I61" i="1"/>
  <c r="L25" i="1"/>
  <c r="I35" i="1"/>
  <c r="L30" i="1"/>
  <c r="I48" i="1"/>
  <c r="L31" i="1"/>
  <c r="I43" i="1"/>
  <c r="L29" i="1"/>
  <c r="I32" i="1"/>
  <c r="M32" i="1" s="1"/>
  <c r="L33" i="1"/>
  <c r="I45" i="1"/>
  <c r="L42" i="1"/>
  <c r="I22" i="1"/>
  <c r="L32" i="1"/>
  <c r="I47" i="1"/>
  <c r="M47" i="1" s="1"/>
  <c r="L38" i="1"/>
  <c r="I29" i="1"/>
  <c r="L34" i="1"/>
  <c r="I20" i="1"/>
  <c r="M20" i="1" s="1"/>
  <c r="O20" i="1" s="1"/>
  <c r="L35" i="1"/>
  <c r="I65" i="1"/>
  <c r="L55" i="1"/>
  <c r="I64" i="1"/>
  <c r="L41" i="1"/>
  <c r="I68" i="1"/>
  <c r="L39" i="1"/>
  <c r="I54" i="1"/>
  <c r="M54" i="1" s="1"/>
  <c r="L43" i="1"/>
  <c r="I31" i="1"/>
  <c r="M31" i="1" s="1"/>
  <c r="L48" i="1"/>
  <c r="I37" i="1"/>
  <c r="L37" i="1"/>
  <c r="I60" i="1"/>
  <c r="L47" i="1"/>
  <c r="I62" i="1"/>
  <c r="L40" i="1"/>
  <c r="I40" i="1"/>
  <c r="L44" i="1"/>
  <c r="I70" i="1"/>
  <c r="M70" i="1" s="1"/>
  <c r="L52" i="1"/>
  <c r="I27" i="1"/>
  <c r="L45" i="1"/>
  <c r="I46" i="1"/>
  <c r="M46" i="1" s="1"/>
  <c r="L57" i="1"/>
  <c r="I71" i="1"/>
  <c r="L46" i="1"/>
  <c r="I50" i="1"/>
  <c r="L51" i="1"/>
  <c r="I57" i="1"/>
  <c r="L63" i="1"/>
  <c r="I36" i="1"/>
  <c r="M36" i="1" s="1"/>
  <c r="L58" i="1"/>
  <c r="I58" i="1"/>
  <c r="L56" i="1"/>
  <c r="I34" i="1"/>
  <c r="M34" i="1" s="1"/>
  <c r="L49" i="1"/>
  <c r="I53" i="1"/>
  <c r="M53" i="1" s="1"/>
  <c r="L60" i="1"/>
  <c r="I66" i="1"/>
  <c r="L64" i="1"/>
  <c r="I21" i="1"/>
  <c r="L54" i="1"/>
  <c r="I55" i="1"/>
  <c r="M55" i="1" s="1"/>
  <c r="L50" i="1"/>
  <c r="I41" i="1"/>
  <c r="L53" i="1"/>
  <c r="I42" i="1"/>
  <c r="L62" i="1"/>
  <c r="I72" i="1"/>
  <c r="L61" i="1"/>
  <c r="I44" i="1"/>
  <c r="M44" i="1" s="1"/>
  <c r="L65" i="1"/>
  <c r="I56" i="1"/>
  <c r="M56" i="1" s="1"/>
  <c r="L59" i="1"/>
  <c r="I69" i="1"/>
  <c r="M69" i="1" s="1"/>
  <c r="L66" i="1"/>
  <c r="I63" i="1"/>
  <c r="M63" i="1" s="1"/>
  <c r="L71" i="1"/>
  <c r="I67" i="1"/>
  <c r="M67" i="1" s="1"/>
  <c r="L72" i="1"/>
  <c r="I177" i="1"/>
  <c r="M177" i="1" s="1"/>
  <c r="L115" i="1"/>
  <c r="M115" i="1" s="1"/>
  <c r="M71" i="1" l="1"/>
  <c r="M45" i="1"/>
  <c r="M60" i="1"/>
  <c r="M42" i="1"/>
  <c r="M28" i="1"/>
  <c r="M37" i="1"/>
  <c r="M41" i="1"/>
  <c r="M21" i="1"/>
  <c r="O21" i="1" s="1"/>
  <c r="M27" i="1"/>
  <c r="M68" i="1"/>
  <c r="M33" i="1"/>
  <c r="M50" i="1"/>
  <c r="M35" i="1"/>
  <c r="M72" i="1"/>
  <c r="M58" i="1"/>
  <c r="M57" i="1"/>
  <c r="M40" i="1"/>
  <c r="M65" i="1"/>
  <c r="M29" i="1"/>
  <c r="M22" i="1"/>
  <c r="O22" i="1" s="1"/>
  <c r="M48" i="1"/>
  <c r="M61" i="1"/>
  <c r="M38" i="1"/>
  <c r="M59" i="1"/>
  <c r="M26" i="1"/>
  <c r="M39" i="1"/>
  <c r="M66" i="1"/>
  <c r="M62" i="1"/>
  <c r="M64" i="1"/>
  <c r="M43" i="1"/>
  <c r="M49" i="1"/>
  <c r="M52" i="1"/>
  <c r="M51" i="1"/>
  <c r="M30" i="1"/>
  <c r="M23" i="1"/>
  <c r="O23" i="1" s="1"/>
  <c r="M25" i="1"/>
  <c r="O25" i="1" s="1"/>
  <c r="L21" i="3"/>
  <c r="M21" i="3" s="1"/>
  <c r="L18" i="3"/>
  <c r="M18" i="3" s="1"/>
  <c r="L48" i="3"/>
  <c r="L53" i="3"/>
  <c r="L57" i="3"/>
  <c r="M57" i="3" s="1"/>
  <c r="L58" i="3"/>
  <c r="L67" i="3"/>
  <c r="L60" i="3"/>
  <c r="M60" i="3" s="1"/>
  <c r="L51" i="3"/>
  <c r="L59" i="3"/>
  <c r="L52" i="3"/>
  <c r="M52" i="3" s="1"/>
  <c r="L64" i="3"/>
  <c r="L66" i="3"/>
  <c r="L54" i="3"/>
  <c r="L76" i="3"/>
  <c r="L78" i="3"/>
  <c r="M78" i="3" s="1"/>
  <c r="L65" i="3"/>
  <c r="M65" i="3" s="1"/>
  <c r="L70" i="3"/>
  <c r="L56" i="3"/>
  <c r="M56" i="3" s="1"/>
  <c r="L61" i="3"/>
  <c r="L72" i="3"/>
  <c r="L74" i="3"/>
  <c r="M74" i="3" s="1"/>
  <c r="L71" i="3"/>
  <c r="L62" i="3"/>
  <c r="L82" i="3"/>
  <c r="L68" i="3"/>
  <c r="L75" i="3"/>
  <c r="M75" i="3" s="1"/>
  <c r="L73" i="3"/>
  <c r="L63" i="3"/>
  <c r="M63" i="3" s="1"/>
  <c r="L31" i="3"/>
  <c r="M31" i="3" s="1"/>
  <c r="L79" i="3"/>
  <c r="M79" i="3" s="1"/>
  <c r="L69" i="3"/>
  <c r="M69" i="3" s="1"/>
  <c r="L85" i="3"/>
  <c r="M85" i="3" s="1"/>
  <c r="L77" i="3"/>
  <c r="L80" i="3"/>
  <c r="L83" i="3"/>
  <c r="L94" i="3"/>
  <c r="L87" i="3"/>
  <c r="L90" i="3"/>
  <c r="M90" i="3" s="1"/>
  <c r="L81" i="3"/>
  <c r="M81" i="3" s="1"/>
  <c r="L86" i="3"/>
  <c r="L92" i="3"/>
  <c r="M92" i="3" s="1"/>
  <c r="L49" i="3"/>
  <c r="I82" i="3" l="1"/>
  <c r="M82" i="3" s="1"/>
  <c r="I72" i="3"/>
  <c r="M72" i="3" s="1"/>
  <c r="I87" i="3"/>
  <c r="M87" i="3" s="1"/>
  <c r="I67" i="3"/>
  <c r="M67" i="3" s="1"/>
  <c r="I107" i="3"/>
  <c r="M107" i="3" s="1"/>
  <c r="I101" i="3"/>
  <c r="M101" i="3" s="1"/>
  <c r="I98" i="3"/>
  <c r="M98" i="3" s="1"/>
  <c r="I61" i="3"/>
  <c r="M61" i="3" s="1"/>
  <c r="I51" i="3"/>
  <c r="M51" i="3" s="1"/>
  <c r="I83" i="3"/>
  <c r="M83" i="3" s="1"/>
  <c r="I58" i="3"/>
  <c r="M58" i="3" s="1"/>
  <c r="I96" i="3"/>
  <c r="M96" i="3" s="1"/>
  <c r="I99" i="3"/>
  <c r="M99" i="3" s="1"/>
  <c r="I76" i="3"/>
  <c r="M76" i="3" s="1"/>
  <c r="I59" i="3"/>
  <c r="M59" i="3" s="1"/>
  <c r="I66" i="3"/>
  <c r="M66" i="3" s="1"/>
  <c r="I93" i="3"/>
  <c r="M93" i="3" s="1"/>
  <c r="I102" i="3"/>
  <c r="M102" i="3" s="1"/>
  <c r="I86" i="3"/>
  <c r="M86" i="3" s="1"/>
  <c r="I91" i="3"/>
  <c r="M91" i="3" s="1"/>
  <c r="I88" i="3"/>
  <c r="M88" i="3" s="1"/>
  <c r="I89" i="3"/>
  <c r="M89" i="3" s="1"/>
  <c r="I54" i="3"/>
  <c r="M54" i="3" s="1"/>
  <c r="I68" i="3"/>
  <c r="M68" i="3" s="1"/>
  <c r="I73" i="3"/>
  <c r="M73" i="3" s="1"/>
  <c r="I80" i="3"/>
  <c r="M80" i="3" s="1"/>
  <c r="I53" i="3"/>
  <c r="M53" i="3" s="1"/>
  <c r="I70" i="3"/>
  <c r="M70" i="3" s="1"/>
  <c r="I49" i="3"/>
  <c r="M49" i="3" s="1"/>
  <c r="I38" i="3"/>
  <c r="M38" i="3" s="1"/>
  <c r="I103" i="3"/>
  <c r="M103" i="3" s="1"/>
  <c r="I71" i="3"/>
  <c r="M71" i="3" s="1"/>
  <c r="I64" i="3"/>
  <c r="M64" i="3" s="1"/>
  <c r="I62" i="3"/>
  <c r="M62" i="3" s="1"/>
  <c r="I94" i="3"/>
  <c r="M94" i="3" s="1"/>
  <c r="I48" i="3"/>
  <c r="M48" i="3" s="1"/>
  <c r="I100" i="3"/>
  <c r="M100" i="3" s="1"/>
  <c r="I97" i="3"/>
  <c r="M97" i="3" s="1"/>
  <c r="I77" i="3"/>
  <c r="M77" i="3" s="1"/>
  <c r="I40" i="3"/>
  <c r="M40" i="3" s="1"/>
  <c r="I20" i="3"/>
  <c r="M20" i="3" s="1"/>
  <c r="I30" i="3"/>
  <c r="M30" i="3" s="1"/>
  <c r="I37" i="3"/>
  <c r="M37" i="3" s="1"/>
  <c r="I32" i="3"/>
  <c r="M32" i="3" s="1"/>
  <c r="I23" i="3"/>
  <c r="M23" i="3" s="1"/>
  <c r="I172" i="1" l="1"/>
  <c r="M172" i="1" s="1"/>
  <c r="L128" i="1"/>
  <c r="I99" i="1"/>
  <c r="L92" i="1"/>
  <c r="I131" i="1"/>
  <c r="M131" i="1" s="1"/>
  <c r="L79" i="1"/>
  <c r="M79" i="1" s="1"/>
  <c r="O79" i="1" s="1"/>
  <c r="I118" i="1"/>
  <c r="L102" i="1"/>
  <c r="M102" i="1" s="1"/>
  <c r="I164" i="1"/>
  <c r="M164" i="1" s="1"/>
  <c r="L186" i="1"/>
  <c r="M186" i="1" s="1"/>
  <c r="I148" i="1"/>
  <c r="M148" i="1" s="1"/>
  <c r="L126" i="1"/>
  <c r="I142" i="1"/>
  <c r="M142" i="1" s="1"/>
  <c r="I133" i="1"/>
  <c r="M133" i="1" s="1"/>
  <c r="L87" i="1"/>
  <c r="I184" i="1"/>
  <c r="L99" i="1"/>
  <c r="I89" i="1"/>
  <c r="M89" i="1" s="1"/>
  <c r="L96" i="1"/>
  <c r="I117" i="1"/>
  <c r="L85" i="1"/>
  <c r="I132" i="1"/>
  <c r="M132" i="1" s="1"/>
  <c r="I94" i="1"/>
  <c r="L118" i="1"/>
  <c r="I157" i="1"/>
  <c r="M157" i="1" s="1"/>
  <c r="L101" i="1"/>
  <c r="M101" i="1" s="1"/>
  <c r="I158" i="1"/>
  <c r="M158" i="1" s="1"/>
  <c r="L106" i="1"/>
  <c r="M106" i="1" s="1"/>
  <c r="I187" i="1"/>
  <c r="L76" i="1"/>
  <c r="M76" i="1" s="1"/>
  <c r="O76" i="1" s="1"/>
  <c r="I100" i="1"/>
  <c r="M100" i="1" s="1"/>
  <c r="L121" i="1"/>
  <c r="I110" i="1"/>
  <c r="M110" i="1" s="1"/>
  <c r="L129" i="1"/>
  <c r="M129" i="1" s="1"/>
  <c r="I92" i="1"/>
  <c r="M92" i="1" s="1"/>
  <c r="L134" i="1"/>
  <c r="I85" i="1"/>
  <c r="M85" i="1" s="1"/>
  <c r="L116" i="1"/>
  <c r="M116" i="1" s="1"/>
  <c r="I135" i="1"/>
  <c r="L78" i="1"/>
  <c r="I147" i="1"/>
  <c r="M147" i="1" s="1"/>
  <c r="L185" i="1"/>
  <c r="I156" i="1"/>
  <c r="M156" i="1" s="1"/>
  <c r="I130" i="1"/>
  <c r="M130" i="1" s="1"/>
  <c r="L127" i="1"/>
  <c r="M127" i="1" s="1"/>
  <c r="I188" i="1"/>
  <c r="L105" i="1"/>
  <c r="I105" i="1"/>
  <c r="L184" i="1"/>
  <c r="I123" i="1"/>
  <c r="M123" i="1" s="1"/>
  <c r="I80" i="1"/>
  <c r="L120" i="1"/>
  <c r="I96" i="1"/>
  <c r="M96" i="1" s="1"/>
  <c r="L80" i="1"/>
  <c r="I121" i="1"/>
  <c r="M121" i="1" s="1"/>
  <c r="L86" i="1"/>
  <c r="M86" i="1" s="1"/>
  <c r="I134" i="1"/>
  <c r="M134" i="1" s="1"/>
  <c r="L109" i="1"/>
  <c r="M109" i="1" s="1"/>
  <c r="I120" i="1"/>
  <c r="M120" i="1" s="1"/>
  <c r="L82" i="1"/>
  <c r="M82" i="1" s="1"/>
  <c r="O82" i="1" s="1"/>
  <c r="I185" i="1"/>
  <c r="L107" i="1"/>
  <c r="M107" i="1" s="1"/>
  <c r="I103" i="1"/>
  <c r="M103" i="1" s="1"/>
  <c r="L104" i="1"/>
  <c r="M104" i="1" s="1"/>
  <c r="I119" i="1"/>
  <c r="M119" i="1" s="1"/>
  <c r="L97" i="1"/>
  <c r="M97" i="1" s="1"/>
  <c r="I77" i="1"/>
  <c r="L77" i="1"/>
  <c r="I126" i="1"/>
  <c r="M126" i="1" s="1"/>
  <c r="L114" i="1"/>
  <c r="I114" i="1"/>
  <c r="I125" i="1"/>
  <c r="M125" i="1" s="1"/>
  <c r="L180" i="1"/>
  <c r="M180" i="1" s="1"/>
  <c r="I150" i="1"/>
  <c r="M150" i="1" s="1"/>
  <c r="L83" i="1"/>
  <c r="I83" i="1"/>
  <c r="L117" i="1"/>
  <c r="I179" i="1"/>
  <c r="M179" i="1" s="1"/>
  <c r="L188" i="1"/>
  <c r="I128" i="1"/>
  <c r="M128" i="1" s="1"/>
  <c r="L187" i="1"/>
  <c r="I78" i="1"/>
  <c r="M78" i="1" s="1"/>
  <c r="O78" i="1" s="1"/>
  <c r="L135" i="1"/>
  <c r="I161" i="1"/>
  <c r="M161" i="1" s="1"/>
  <c r="L94" i="1"/>
  <c r="I87" i="1"/>
  <c r="I137" i="1"/>
  <c r="M137" i="1" s="1"/>
  <c r="I169" i="1"/>
  <c r="M169" i="1" s="1"/>
  <c r="L95" i="1"/>
  <c r="M95" i="1" s="1"/>
  <c r="L178" i="1"/>
  <c r="M178" i="1" s="1"/>
  <c r="M77" i="1" l="1"/>
  <c r="O77" i="1" s="1"/>
  <c r="M185" i="1"/>
  <c r="M114" i="1"/>
  <c r="M80" i="1"/>
  <c r="O80" i="1" s="1"/>
  <c r="M118" i="1"/>
  <c r="M187" i="1"/>
  <c r="M83" i="1"/>
  <c r="M105" i="1"/>
  <c r="M117" i="1"/>
  <c r="M184" i="1"/>
  <c r="M135" i="1"/>
  <c r="M94" i="1"/>
  <c r="M99" i="1"/>
  <c r="M87" i="1"/>
  <c r="M188" i="1"/>
</calcChain>
</file>

<file path=xl/sharedStrings.xml><?xml version="1.0" encoding="utf-8"?>
<sst xmlns="http://schemas.openxmlformats.org/spreadsheetml/2006/main" count="3228" uniqueCount="652">
  <si>
    <t>J2</t>
  </si>
  <si>
    <t>AZ</t>
  </si>
  <si>
    <t>Matthew</t>
  </si>
  <si>
    <t>Wilson</t>
  </si>
  <si>
    <t>J3</t>
  </si>
  <si>
    <t>Samuel</t>
  </si>
  <si>
    <t>J1</t>
  </si>
  <si>
    <t>TN</t>
  </si>
  <si>
    <t>Jared</t>
  </si>
  <si>
    <t>Williams</t>
  </si>
  <si>
    <t>AR</t>
  </si>
  <si>
    <t>GA</t>
  </si>
  <si>
    <t>William</t>
  </si>
  <si>
    <t>Mick</t>
  </si>
  <si>
    <t>Wertz</t>
  </si>
  <si>
    <t>WI</t>
  </si>
  <si>
    <t>Mike</t>
  </si>
  <si>
    <t>James</t>
  </si>
  <si>
    <t>Walker</t>
  </si>
  <si>
    <t>Joshua</t>
  </si>
  <si>
    <t>Vernon</t>
  </si>
  <si>
    <t>FL</t>
  </si>
  <si>
    <t>Vega</t>
  </si>
  <si>
    <t>Lance</t>
  </si>
  <si>
    <t>Thompson</t>
  </si>
  <si>
    <t>Tanner</t>
  </si>
  <si>
    <t>Thiede</t>
  </si>
  <si>
    <t>Tyler</t>
  </si>
  <si>
    <t>Taylor</t>
  </si>
  <si>
    <t>TX</t>
  </si>
  <si>
    <t>CO</t>
  </si>
  <si>
    <t>Damien</t>
  </si>
  <si>
    <t>Stewart</t>
  </si>
  <si>
    <t>Noah</t>
  </si>
  <si>
    <t>Stafford</t>
  </si>
  <si>
    <t>Spencer</t>
  </si>
  <si>
    <t>Sol</t>
  </si>
  <si>
    <t>NM</t>
  </si>
  <si>
    <t>Smith</t>
  </si>
  <si>
    <t>David</t>
  </si>
  <si>
    <t>Will</t>
  </si>
  <si>
    <t>Singleton</t>
  </si>
  <si>
    <t>WA</t>
  </si>
  <si>
    <t>Tucker</t>
  </si>
  <si>
    <t>Simpson</t>
  </si>
  <si>
    <t>Gabriel</t>
  </si>
  <si>
    <t>Shandles</t>
  </si>
  <si>
    <t>IA</t>
  </si>
  <si>
    <t>Ethan</t>
  </si>
  <si>
    <t>Schieffer</t>
  </si>
  <si>
    <t>Logan</t>
  </si>
  <si>
    <t>Ryan</t>
  </si>
  <si>
    <t>Roe</t>
  </si>
  <si>
    <t>Reynolds</t>
  </si>
  <si>
    <t>Renner</t>
  </si>
  <si>
    <t>Renfrow</t>
  </si>
  <si>
    <t>Anthony</t>
  </si>
  <si>
    <t>Pozzi</t>
  </si>
  <si>
    <t>Ross</t>
  </si>
  <si>
    <t>Powell</t>
  </si>
  <si>
    <t>Grant</t>
  </si>
  <si>
    <t>Porter</t>
  </si>
  <si>
    <t>Chase</t>
  </si>
  <si>
    <t>Owens</t>
  </si>
  <si>
    <t>Robert</t>
  </si>
  <si>
    <t>Osborne</t>
  </si>
  <si>
    <t>Travis</t>
  </si>
  <si>
    <t>Old</t>
  </si>
  <si>
    <t>Ogle</t>
  </si>
  <si>
    <t>CA</t>
  </si>
  <si>
    <t>Mountain</t>
  </si>
  <si>
    <t>KS</t>
  </si>
  <si>
    <t>Timothy</t>
  </si>
  <si>
    <t>Minkel</t>
  </si>
  <si>
    <t>Joseph</t>
  </si>
  <si>
    <t>Milone</t>
  </si>
  <si>
    <t>Peter</t>
  </si>
  <si>
    <t>Meola</t>
  </si>
  <si>
    <t>John</t>
  </si>
  <si>
    <t>Meghreblian</t>
  </si>
  <si>
    <t>Dustin</t>
  </si>
  <si>
    <t>McGowen</t>
  </si>
  <si>
    <t>Zachary</t>
  </si>
  <si>
    <t>McGaughey</t>
  </si>
  <si>
    <t>Westen</t>
  </si>
  <si>
    <t>Seamus</t>
  </si>
  <si>
    <t>McCurley</t>
  </si>
  <si>
    <t>Conor</t>
  </si>
  <si>
    <t>McCoy</t>
  </si>
  <si>
    <t>MA</t>
  </si>
  <si>
    <t>Benjamin</t>
  </si>
  <si>
    <t>Martell</t>
  </si>
  <si>
    <t>Nathaniel</t>
  </si>
  <si>
    <t>Lundie</t>
  </si>
  <si>
    <t>Lirio</t>
  </si>
  <si>
    <t>Caleb</t>
  </si>
  <si>
    <t>Lindsey</t>
  </si>
  <si>
    <t>Sevin</t>
  </si>
  <si>
    <t>Layer</t>
  </si>
  <si>
    <t>OH</t>
  </si>
  <si>
    <t>Sam</t>
  </si>
  <si>
    <t>Keenan</t>
  </si>
  <si>
    <t>Kremke</t>
  </si>
  <si>
    <t>Hunter</t>
  </si>
  <si>
    <t>Johnson</t>
  </si>
  <si>
    <t>Corey</t>
  </si>
  <si>
    <t>Hutto</t>
  </si>
  <si>
    <t>Jacob</t>
  </si>
  <si>
    <t>CT</t>
  </si>
  <si>
    <t>Michael</t>
  </si>
  <si>
    <t>Anderson</t>
  </si>
  <si>
    <t>Hambuchen</t>
  </si>
  <si>
    <t>Christopher</t>
  </si>
  <si>
    <t>Haire</t>
  </si>
  <si>
    <t>Corbin</t>
  </si>
  <si>
    <t>Green</t>
  </si>
  <si>
    <t>Colman</t>
  </si>
  <si>
    <t>Etelkozi</t>
  </si>
  <si>
    <t>Cody</t>
  </si>
  <si>
    <t>AK</t>
  </si>
  <si>
    <t>Grayson</t>
  </si>
  <si>
    <t>Davey</t>
  </si>
  <si>
    <t>Thomas</t>
  </si>
  <si>
    <t>Cruz</t>
  </si>
  <si>
    <t>Cole</t>
  </si>
  <si>
    <t>George</t>
  </si>
  <si>
    <t>Clark</t>
  </si>
  <si>
    <t>Ciero</t>
  </si>
  <si>
    <t>Alexander</t>
  </si>
  <si>
    <t>Buffone</t>
  </si>
  <si>
    <t>Steven</t>
  </si>
  <si>
    <t>Brown</t>
  </si>
  <si>
    <t>Dakota</t>
  </si>
  <si>
    <t>Boyer</t>
  </si>
  <si>
    <t>Bond</t>
  </si>
  <si>
    <t>Garrett</t>
  </si>
  <si>
    <t>Beissner</t>
  </si>
  <si>
    <t>Ryne</t>
  </si>
  <si>
    <t>Barfield</t>
  </si>
  <si>
    <t>Bryon</t>
  </si>
  <si>
    <t>Baca</t>
  </si>
  <si>
    <t>TOTAL</t>
  </si>
  <si>
    <t>D2 TOTAL</t>
  </si>
  <si>
    <t>RND 5</t>
  </si>
  <si>
    <t>RND 4</t>
  </si>
  <si>
    <t>D1 TOTAL</t>
  </si>
  <si>
    <t>RND 3</t>
  </si>
  <si>
    <t>RND 2</t>
  </si>
  <si>
    <t>RND 1</t>
  </si>
  <si>
    <t>CAT.</t>
  </si>
  <si>
    <t>FIRST NAME</t>
  </si>
  <si>
    <t>LAST NAME</t>
  </si>
  <si>
    <t>COMP #</t>
  </si>
  <si>
    <t>Emma</t>
  </si>
  <si>
    <t>Michele</t>
  </si>
  <si>
    <t>Wang</t>
  </si>
  <si>
    <t>Cheyenne</t>
  </si>
  <si>
    <t>Waldrop</t>
  </si>
  <si>
    <t>Emily</t>
  </si>
  <si>
    <t>Underwood</t>
  </si>
  <si>
    <t>Meghan</t>
  </si>
  <si>
    <t>Ellie</t>
  </si>
  <si>
    <t>Roditis</t>
  </si>
  <si>
    <t>Olivia</t>
  </si>
  <si>
    <t>Faith</t>
  </si>
  <si>
    <t>Pendergrass</t>
  </si>
  <si>
    <t>Micha</t>
  </si>
  <si>
    <t>Norman</t>
  </si>
  <si>
    <t>Madison</t>
  </si>
  <si>
    <t>Nelson</t>
  </si>
  <si>
    <t>Tayler</t>
  </si>
  <si>
    <t>McNeil</t>
  </si>
  <si>
    <t>Kes</t>
  </si>
  <si>
    <t>Luchini</t>
  </si>
  <si>
    <t>Katlyn</t>
  </si>
  <si>
    <t>Lawson</t>
  </si>
  <si>
    <t>Kingsley</t>
  </si>
  <si>
    <t>Holland</t>
  </si>
  <si>
    <t>Hampson</t>
  </si>
  <si>
    <t>Grace</t>
  </si>
  <si>
    <t>Kaitlyne</t>
  </si>
  <si>
    <t>Hakes</t>
  </si>
  <si>
    <t>Stephanie</t>
  </si>
  <si>
    <t>Gutierrez</t>
  </si>
  <si>
    <t>Kassidy</t>
  </si>
  <si>
    <t>Groeper</t>
  </si>
  <si>
    <t>Samantha</t>
  </si>
  <si>
    <t>MI</t>
  </si>
  <si>
    <t>Andrea</t>
  </si>
  <si>
    <t>Frank</t>
  </si>
  <si>
    <t>Cayla</t>
  </si>
  <si>
    <t>Dreisbach</t>
  </si>
  <si>
    <t>Abigail</t>
  </si>
  <si>
    <t>Denmark</t>
  </si>
  <si>
    <t>Ashley</t>
  </si>
  <si>
    <t>Heather</t>
  </si>
  <si>
    <t>Broski</t>
  </si>
  <si>
    <t>Abby</t>
  </si>
  <si>
    <t>Blakeley</t>
  </si>
  <si>
    <t>3rd Place</t>
  </si>
  <si>
    <t>2nd Place</t>
  </si>
  <si>
    <t>Champion</t>
  </si>
  <si>
    <t>Overall</t>
  </si>
  <si>
    <t>Women's</t>
  </si>
  <si>
    <t>Men's</t>
  </si>
  <si>
    <t>SO</t>
  </si>
  <si>
    <t>BM</t>
  </si>
  <si>
    <t>GM</t>
  </si>
  <si>
    <t>Gracin</t>
  </si>
  <si>
    <t>Carson</t>
  </si>
  <si>
    <t>Sydney</t>
  </si>
  <si>
    <t>DeCuir</t>
  </si>
  <si>
    <t>Laura</t>
  </si>
  <si>
    <t>Goette</t>
  </si>
  <si>
    <t>Morgan</t>
  </si>
  <si>
    <t>Hannah</t>
  </si>
  <si>
    <t>Jacenta</t>
  </si>
  <si>
    <t>Katharina</t>
  </si>
  <si>
    <t>Kephart</t>
  </si>
  <si>
    <t>Paige</t>
  </si>
  <si>
    <t>LeClair</t>
  </si>
  <si>
    <t>Victoria</t>
  </si>
  <si>
    <t>Reed</t>
  </si>
  <si>
    <t>Kendall</t>
  </si>
  <si>
    <t>Sheehan</t>
  </si>
  <si>
    <t>Molly</t>
  </si>
  <si>
    <t>Vizzi</t>
  </si>
  <si>
    <t>Dania</t>
  </si>
  <si>
    <t>Nathan</t>
  </si>
  <si>
    <t>Jack</t>
  </si>
  <si>
    <t>Charles</t>
  </si>
  <si>
    <t>Pittman</t>
  </si>
  <si>
    <t>Harrison</t>
  </si>
  <si>
    <t>Simms</t>
  </si>
  <si>
    <t>Alan</t>
  </si>
  <si>
    <t>Poulin</t>
  </si>
  <si>
    <t>Jesse</t>
  </si>
  <si>
    <t>*Denotes 3 point deduction on round 1 based on Rule 9.16.5.4</t>
  </si>
  <si>
    <t>2015 SG NATIONAL JO TRAP RESULTS</t>
  </si>
  <si>
    <t>2015 SG NATIONAL JO TRAP FEMALE RESULTS</t>
  </si>
  <si>
    <t>2015 SG NATIONAL JO TRAP MALE RESULTS</t>
  </si>
  <si>
    <t>Kuhnhausen</t>
  </si>
  <si>
    <t>Abel</t>
  </si>
  <si>
    <t>Rebekah</t>
  </si>
  <si>
    <t>Bechtold</t>
  </si>
  <si>
    <t>Heidi</t>
  </si>
  <si>
    <t>Bernau</t>
  </si>
  <si>
    <t>Madelynn</t>
  </si>
  <si>
    <t>Meredith</t>
  </si>
  <si>
    <t>Barbara</t>
  </si>
  <si>
    <t>Dale</t>
  </si>
  <si>
    <t>Alicia</t>
  </si>
  <si>
    <t>Monica</t>
  </si>
  <si>
    <t>Davies</t>
  </si>
  <si>
    <t>Danielle</t>
  </si>
  <si>
    <t>Holt</t>
  </si>
  <si>
    <t>Natalie</t>
  </si>
  <si>
    <t>Hummell</t>
  </si>
  <si>
    <t>Lonning</t>
  </si>
  <si>
    <t>Josie</t>
  </si>
  <si>
    <t>Lynn</t>
  </si>
  <si>
    <t>Abbigail</t>
  </si>
  <si>
    <t>Mccoy</t>
  </si>
  <si>
    <t>McNEELY</t>
  </si>
  <si>
    <t>SHANNON</t>
  </si>
  <si>
    <t>Moen</t>
  </si>
  <si>
    <t>Moore</t>
  </si>
  <si>
    <t>Bailey</t>
  </si>
  <si>
    <t>Otis</t>
  </si>
  <si>
    <t>Jasmine</t>
  </si>
  <si>
    <t>Rino</t>
  </si>
  <si>
    <t>Jourdyn</t>
  </si>
  <si>
    <t>Schumacher</t>
  </si>
  <si>
    <t>Nicole</t>
  </si>
  <si>
    <t>Shimer</t>
  </si>
  <si>
    <t>Shyla</t>
  </si>
  <si>
    <t>Steffen</t>
  </si>
  <si>
    <t>Tara</t>
  </si>
  <si>
    <t>Madeleine</t>
  </si>
  <si>
    <t>Lauren</t>
  </si>
  <si>
    <t>Savannah</t>
  </si>
  <si>
    <t>Katz</t>
  </si>
  <si>
    <t>Meyer</t>
  </si>
  <si>
    <t>Alligood</t>
  </si>
  <si>
    <t>Barry</t>
  </si>
  <si>
    <t>Donovan James</t>
  </si>
  <si>
    <t>Bligh</t>
  </si>
  <si>
    <t>Brendan</t>
  </si>
  <si>
    <t>Brosseau</t>
  </si>
  <si>
    <t>Call</t>
  </si>
  <si>
    <t>Colton</t>
  </si>
  <si>
    <t>Carpenter</t>
  </si>
  <si>
    <t>Dane</t>
  </si>
  <si>
    <t>Carr</t>
  </si>
  <si>
    <t>Terry</t>
  </si>
  <si>
    <t>Collier</t>
  </si>
  <si>
    <t>Coombe</t>
  </si>
  <si>
    <t>Ian</t>
  </si>
  <si>
    <t>Curabba</t>
  </si>
  <si>
    <t>Dunbar</t>
  </si>
  <si>
    <t>Gus</t>
  </si>
  <si>
    <t>Evelhair</t>
  </si>
  <si>
    <t>Trevor</t>
  </si>
  <si>
    <t>Floyd</t>
  </si>
  <si>
    <t>Mark</t>
  </si>
  <si>
    <t>Gallagher</t>
  </si>
  <si>
    <t>Graham</t>
  </si>
  <si>
    <t>Garit</t>
  </si>
  <si>
    <t>Hawkins</t>
  </si>
  <si>
    <t>Reid</t>
  </si>
  <si>
    <t>Higbee</t>
  </si>
  <si>
    <t>Kennebeck</t>
  </si>
  <si>
    <t>Matt</t>
  </si>
  <si>
    <t>Kjar</t>
  </si>
  <si>
    <t>Haydn</t>
  </si>
  <si>
    <t>Kumbier</t>
  </si>
  <si>
    <t>Cameron</t>
  </si>
  <si>
    <t>Lee</t>
  </si>
  <si>
    <t>Gregory</t>
  </si>
  <si>
    <t>Martin</t>
  </si>
  <si>
    <t>Chance</t>
  </si>
  <si>
    <t>Merritt</t>
  </si>
  <si>
    <t>Riley</t>
  </si>
  <si>
    <t>Mitchell</t>
  </si>
  <si>
    <t>Colby</t>
  </si>
  <si>
    <t>Moerke</t>
  </si>
  <si>
    <t>Offchiss</t>
  </si>
  <si>
    <t>Richmond</t>
  </si>
  <si>
    <t>Dan</t>
  </si>
  <si>
    <t>Ricks</t>
  </si>
  <si>
    <t>Roth</t>
  </si>
  <si>
    <t>Schieber</t>
  </si>
  <si>
    <t>Nickolas</t>
  </si>
  <si>
    <t>Sharp</t>
  </si>
  <si>
    <t>Keaton</t>
  </si>
  <si>
    <t>Shike</t>
  </si>
  <si>
    <t>Wade</t>
  </si>
  <si>
    <t>Stinson</t>
  </si>
  <si>
    <t>Dines</t>
  </si>
  <si>
    <t>Faeth</t>
  </si>
  <si>
    <t>Haden</t>
  </si>
  <si>
    <t>Heinzen</t>
  </si>
  <si>
    <t>Lucas</t>
  </si>
  <si>
    <t>Quealy</t>
  </si>
  <si>
    <t>Alex</t>
  </si>
  <si>
    <t>Buchanon</t>
  </si>
  <si>
    <t>Parker</t>
  </si>
  <si>
    <t>Ruger</t>
  </si>
  <si>
    <t>Piskie</t>
  </si>
  <si>
    <t>Kent</t>
  </si>
  <si>
    <t>Dame</t>
  </si>
  <si>
    <t>Grundy</t>
  </si>
  <si>
    <t>Donald</t>
  </si>
  <si>
    <t>Pursell</t>
  </si>
  <si>
    <t>Wyatt</t>
  </si>
  <si>
    <t>Stump</t>
  </si>
  <si>
    <t>2015 SG NATIONAL JO DOUBLE TRAP RESULTS</t>
  </si>
  <si>
    <t>STATE</t>
  </si>
  <si>
    <t>2015 SG NATIONAL JO SKEET RESULTS</t>
  </si>
  <si>
    <t>JUNIOR MEN</t>
  </si>
  <si>
    <t>FINAL</t>
  </si>
  <si>
    <t>POINTS</t>
  </si>
  <si>
    <t>Odom</t>
  </si>
  <si>
    <t>Austin</t>
  </si>
  <si>
    <t>DNS</t>
  </si>
  <si>
    <t>Guiteriez</t>
  </si>
  <si>
    <t>JUNIOR WOMEN</t>
  </si>
  <si>
    <t>2015 SG NATIONAL JO SKEET MALE RESULTS</t>
  </si>
  <si>
    <t>PA</t>
  </si>
  <si>
    <t>IL</t>
  </si>
  <si>
    <t>MO</t>
  </si>
  <si>
    <t>OR</t>
  </si>
  <si>
    <t>NE</t>
  </si>
  <si>
    <t>Little</t>
  </si>
  <si>
    <t>Camden</t>
  </si>
  <si>
    <t>Winship</t>
  </si>
  <si>
    <t>Quincy</t>
  </si>
  <si>
    <t>Lord</t>
  </si>
  <si>
    <t>Ann</t>
  </si>
  <si>
    <t>Montemayor</t>
  </si>
  <si>
    <t>Ari</t>
  </si>
  <si>
    <t>Dinkins</t>
  </si>
  <si>
    <t>Simonton</t>
  </si>
  <si>
    <t>Fiolek</t>
  </si>
  <si>
    <t>Kara</t>
  </si>
  <si>
    <t>Rayburn</t>
  </si>
  <si>
    <t>Sarah</t>
  </si>
  <si>
    <t>Royer</t>
  </si>
  <si>
    <t>MT</t>
  </si>
  <si>
    <t xml:space="preserve">J2 </t>
  </si>
  <si>
    <r>
      <t>Lane</t>
    </r>
    <r>
      <rPr>
        <vertAlign val="superscript"/>
        <sz val="9"/>
        <color indexed="8"/>
        <rFont val="Arial"/>
        <family val="2"/>
      </rPr>
      <t>1</t>
    </r>
  </si>
  <si>
    <t>Burdick</t>
  </si>
  <si>
    <t xml:space="preserve">J1 </t>
  </si>
  <si>
    <t>Pauri</t>
  </si>
  <si>
    <t>Valentina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</si>
  <si>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Denotes 1 point deduction on round 1 based on Rule 9.2.4/6.12.6.1b</t>
    </r>
  </si>
  <si>
    <r>
      <t xml:space="preserve">Lane </t>
    </r>
    <r>
      <rPr>
        <vertAlign val="superscript"/>
        <sz val="11"/>
        <rFont val="Arial"/>
        <family val="2"/>
      </rPr>
      <t>1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</si>
  <si>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Denotes 3 point deduction on round 1 based on Rule 9.16.5.4b</t>
    </r>
  </si>
  <si>
    <r>
      <t xml:space="preserve">Reba </t>
    </r>
    <r>
      <rPr>
        <vertAlign val="superscript"/>
        <sz val="11"/>
        <color rgb="FF000000"/>
        <rFont val="Arial"/>
        <family val="2"/>
      </rPr>
      <t>2</t>
    </r>
  </si>
  <si>
    <t>1st Final</t>
  </si>
  <si>
    <t>2nd Final</t>
  </si>
  <si>
    <t>3rd Final</t>
  </si>
  <si>
    <t>Trap Finals #1 (First 125)</t>
  </si>
  <si>
    <t>Trap Finals #2 (Second 125)</t>
  </si>
  <si>
    <t>OPEN MEN</t>
  </si>
  <si>
    <t>SCORE</t>
  </si>
  <si>
    <t>SO-1</t>
  </si>
  <si>
    <t>SO-2</t>
  </si>
  <si>
    <t>Burrows</t>
  </si>
  <si>
    <t>Brian</t>
  </si>
  <si>
    <t>Rennert</t>
  </si>
  <si>
    <t>Hadden</t>
  </si>
  <si>
    <t>Myles</t>
  </si>
  <si>
    <t>Van Sant</t>
  </si>
  <si>
    <t>Casey</t>
  </si>
  <si>
    <t>Wallace</t>
  </si>
  <si>
    <t>Loschen</t>
  </si>
  <si>
    <t xml:space="preserve">Steven </t>
  </si>
  <si>
    <t>OPEN WOMEN</t>
  </si>
  <si>
    <t>Carroll</t>
  </si>
  <si>
    <t xml:space="preserve">Browning </t>
  </si>
  <si>
    <t>Kayle</t>
  </si>
  <si>
    <t>Beaman</t>
  </si>
  <si>
    <t>Janessa</t>
  </si>
  <si>
    <t>Burch-Carpenter</t>
  </si>
  <si>
    <t>Bowers</t>
  </si>
  <si>
    <t>Kimberly</t>
  </si>
  <si>
    <t>Sledge</t>
  </si>
  <si>
    <t>Susan</t>
  </si>
  <si>
    <t>Cogdell-Unrein</t>
  </si>
  <si>
    <t>Wilder</t>
  </si>
  <si>
    <t>Miranda</t>
  </si>
  <si>
    <t>*Did not miss</t>
  </si>
  <si>
    <t>*Miss on shot 2</t>
  </si>
  <si>
    <t>SENIOR</t>
  </si>
  <si>
    <t>Rank</t>
  </si>
  <si>
    <t>Weger</t>
  </si>
  <si>
    <t>Johnny</t>
  </si>
  <si>
    <t>Senter</t>
  </si>
  <si>
    <t>Miller</t>
  </si>
  <si>
    <t>Scott</t>
  </si>
  <si>
    <t>Revia</t>
  </si>
  <si>
    <t>Parr</t>
  </si>
  <si>
    <t>Richard</t>
  </si>
  <si>
    <t>VISITOR</t>
  </si>
  <si>
    <t>Brol</t>
  </si>
  <si>
    <t>Jean Pierre</t>
  </si>
  <si>
    <t>Caro</t>
  </si>
  <si>
    <t>Danilo</t>
  </si>
  <si>
    <t>Pedro</t>
  </si>
  <si>
    <t>Dany</t>
  </si>
  <si>
    <t>Tobar</t>
  </si>
  <si>
    <t>Bernardo</t>
  </si>
  <si>
    <t>Nunez</t>
  </si>
  <si>
    <t>Eduardo</t>
  </si>
  <si>
    <t>Natls
1st
125</t>
  </si>
  <si>
    <t>Natls
2nd
125</t>
  </si>
  <si>
    <t>NJOSC
3rd 
125</t>
  </si>
  <si>
    <t>Junior World Championship Points</t>
  </si>
  <si>
    <t>JR WOMEN'S TRAP</t>
  </si>
  <si>
    <t>JR MEN'S TRAP</t>
  </si>
  <si>
    <t>Emily Hampson</t>
  </si>
  <si>
    <t>Ellie Roditis</t>
  </si>
  <si>
    <t>Stephanie Gutierrez</t>
  </si>
  <si>
    <t>Emma Williams</t>
  </si>
  <si>
    <t>Heidi Bechtold</t>
  </si>
  <si>
    <t>Monica Dale</t>
  </si>
  <si>
    <t>Abby Blakeley</t>
  </si>
  <si>
    <t>Faith Pendergrass</t>
  </si>
  <si>
    <t>Heather Broski</t>
  </si>
  <si>
    <t>Gutierrez, Stephanie</t>
  </si>
  <si>
    <t>Waldrop, Cheyenne</t>
  </si>
  <si>
    <t>Hampson, Emily</t>
  </si>
  <si>
    <t>Williams, Emma</t>
  </si>
  <si>
    <t>Roditis, Ellie</t>
  </si>
  <si>
    <t>Blakeley, Abby</t>
  </si>
  <si>
    <t>NAME</t>
  </si>
  <si>
    <t>JR WOMEN'S FINAL</t>
  </si>
  <si>
    <t>JR MEN'S FINAL</t>
  </si>
  <si>
    <t>LINDSEY</t>
  </si>
  <si>
    <t>MCGOWAN</t>
  </si>
  <si>
    <t>LUNDIE</t>
  </si>
  <si>
    <t>LIRIO</t>
  </si>
  <si>
    <t>BARFIELD</t>
  </si>
  <si>
    <t>MOUNTAIN</t>
  </si>
  <si>
    <t>REYNOLDS</t>
  </si>
  <si>
    <t>Ryne Barfield</t>
  </si>
  <si>
    <t>Nathaniel Lundie</t>
  </si>
  <si>
    <t>Tyler Lirio</t>
  </si>
  <si>
    <t>Roe Reynolds</t>
  </si>
  <si>
    <t>Chase Owens</t>
  </si>
  <si>
    <t>Timothy Minkel</t>
  </si>
  <si>
    <t>Grayson Davey</t>
  </si>
  <si>
    <t>Nathan Ricks</t>
  </si>
  <si>
    <t>Cameron Kumbier</t>
  </si>
  <si>
    <t>Garvey</t>
  </si>
  <si>
    <t>Hank</t>
  </si>
  <si>
    <t>Harper</t>
  </si>
  <si>
    <t>Covy</t>
  </si>
  <si>
    <t>Eleyet</t>
  </si>
  <si>
    <t>Haynes-Lewis</t>
  </si>
  <si>
    <t>Meagher</t>
  </si>
  <si>
    <t>Deyo</t>
  </si>
  <si>
    <t>Lemons, Jr.</t>
  </si>
  <si>
    <t>Kirchhoefer</t>
  </si>
  <si>
    <t>Dalton</t>
  </si>
  <si>
    <t>Coleman</t>
  </si>
  <si>
    <t>Hallowell</t>
  </si>
  <si>
    <t>Pen</t>
  </si>
  <si>
    <t>Hochhausler</t>
  </si>
  <si>
    <t>Bollinger</t>
  </si>
  <si>
    <t>Hayden</t>
  </si>
  <si>
    <t>King</t>
  </si>
  <si>
    <t>Christian</t>
  </si>
  <si>
    <t>Fritcher</t>
  </si>
  <si>
    <t>Borders</t>
  </si>
  <si>
    <t>IN</t>
  </si>
  <si>
    <t>Diaz</t>
  </si>
  <si>
    <t>Rainey</t>
  </si>
  <si>
    <t>Truitt</t>
  </si>
  <si>
    <t>McBee</t>
  </si>
  <si>
    <t>Adam</t>
  </si>
  <si>
    <t>Villarreal  III</t>
  </si>
  <si>
    <t>Romero</t>
  </si>
  <si>
    <t>Reese</t>
  </si>
  <si>
    <t>WY</t>
  </si>
  <si>
    <t>Gavin</t>
  </si>
  <si>
    <t>Halliday III</t>
  </si>
  <si>
    <t>Edwin</t>
  </si>
  <si>
    <t>Schmiediche</t>
  </si>
  <si>
    <t>Powers</t>
  </si>
  <si>
    <t>Weston</t>
  </si>
  <si>
    <t>Wright III</t>
  </si>
  <si>
    <t>Trey</t>
  </si>
  <si>
    <t>Gloria</t>
  </si>
  <si>
    <t>Taz</t>
  </si>
  <si>
    <t>Herrera</t>
  </si>
  <si>
    <t>Alejandro</t>
  </si>
  <si>
    <t>Dillon</t>
  </si>
  <si>
    <t>Coles</t>
  </si>
  <si>
    <t>NC</t>
  </si>
  <si>
    <t>Keldsen</t>
  </si>
  <si>
    <t>Isaac</t>
  </si>
  <si>
    <t>DeMello</t>
  </si>
  <si>
    <t>Ellis</t>
  </si>
  <si>
    <t>Elijah</t>
  </si>
  <si>
    <t>Frederes</t>
  </si>
  <si>
    <t>Moschetti</t>
  </si>
  <si>
    <t>Nic</t>
  </si>
  <si>
    <t>Christensen</t>
  </si>
  <si>
    <t>Calder</t>
  </si>
  <si>
    <t>Witty</t>
  </si>
  <si>
    <t>Day</t>
  </si>
  <si>
    <t>Devin</t>
  </si>
  <si>
    <t>Sinclair</t>
  </si>
  <si>
    <t>Nash</t>
  </si>
  <si>
    <t>Bankard</t>
  </si>
  <si>
    <t>Schumann</t>
  </si>
  <si>
    <t>Barrett</t>
  </si>
  <si>
    <t>Allen</t>
  </si>
  <si>
    <t>Brock</t>
  </si>
  <si>
    <t>Villarreal</t>
  </si>
  <si>
    <t>Carlos</t>
  </si>
  <si>
    <t>Singewald</t>
  </si>
  <si>
    <t>MN</t>
  </si>
  <si>
    <t>Ferebee III</t>
  </si>
  <si>
    <t>Cathcart</t>
  </si>
  <si>
    <t>Aaron</t>
  </si>
  <si>
    <t>Blake</t>
  </si>
  <si>
    <t>Shields</t>
  </si>
  <si>
    <t>Swanson</t>
  </si>
  <si>
    <t>Teague</t>
  </si>
  <si>
    <t>Marco</t>
  </si>
  <si>
    <t>Brooker</t>
  </si>
  <si>
    <t>Jackson</t>
  </si>
  <si>
    <t>Garner</t>
  </si>
  <si>
    <t>Kyle</t>
  </si>
  <si>
    <t>Elliott</t>
  </si>
  <si>
    <t>Vorra III</t>
  </si>
  <si>
    <t>Dunnebacke</t>
  </si>
  <si>
    <t>Hartman</t>
  </si>
  <si>
    <t>Sean</t>
  </si>
  <si>
    <t>Evans</t>
  </si>
  <si>
    <t>Eisenhardt</t>
  </si>
  <si>
    <t>Potts</t>
  </si>
  <si>
    <t>CAT</t>
  </si>
  <si>
    <t>2015 SG NATIONAL JO SKEET FEMALE RESULTS</t>
  </si>
  <si>
    <t>Luis</t>
  </si>
  <si>
    <t>Jungman</t>
  </si>
  <si>
    <t>Phillip</t>
  </si>
  <si>
    <t>Zach</t>
  </si>
  <si>
    <t>Wilkoski</t>
  </si>
  <si>
    <t>JR DOUBLE TRAP</t>
  </si>
  <si>
    <t>Natls
1st
150</t>
  </si>
  <si>
    <t>Natls
2nd
150</t>
  </si>
  <si>
    <t>NJOSC
3rd 
150</t>
  </si>
  <si>
    <t>Birkner</t>
  </si>
  <si>
    <t>Garcia</t>
  </si>
  <si>
    <t>Colt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</si>
  <si>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Denotes 1 point deduction on round 1 based on Rule 9.5.6.3</t>
    </r>
  </si>
  <si>
    <t>JR MEN'S SKEET</t>
  </si>
  <si>
    <t>+3</t>
  </si>
  <si>
    <t>+1</t>
  </si>
  <si>
    <t>+4</t>
  </si>
  <si>
    <r>
      <t>Jose</t>
    </r>
    <r>
      <rPr>
        <vertAlign val="superscript"/>
        <sz val="9"/>
        <color rgb="FF000000"/>
        <rFont val="Arial"/>
        <family val="2"/>
      </rPr>
      <t xml:space="preserve"> 1</t>
    </r>
  </si>
  <si>
    <t>Brown, S</t>
  </si>
  <si>
    <t>+12</t>
  </si>
  <si>
    <t>+11, +8</t>
  </si>
  <si>
    <t>+11, +6</t>
  </si>
  <si>
    <t>Jesse Haynes-Lewis</t>
  </si>
  <si>
    <t>Dale Royer</t>
  </si>
  <si>
    <t>Dustin McGowen</t>
  </si>
  <si>
    <t>Hank Garvey</t>
  </si>
  <si>
    <t>Tyler Deyo</t>
  </si>
  <si>
    <t>Steven Brown</t>
  </si>
  <si>
    <t>William Poulin</t>
  </si>
  <si>
    <t>JR WOMEN'S SKEET</t>
  </si>
  <si>
    <r>
      <t>Jose</t>
    </r>
    <r>
      <rPr>
        <vertAlign val="superscript"/>
        <sz val="12"/>
        <color rgb="FF000000"/>
        <rFont val="Arial"/>
        <family val="2"/>
      </rPr>
      <t xml:space="preserve"> 1</t>
    </r>
  </si>
  <si>
    <t>W</t>
  </si>
  <si>
    <t>Sarah Rayburn</t>
  </si>
  <si>
    <t>Jacenta Jacob</t>
  </si>
  <si>
    <t>Nash Sinclair</t>
  </si>
  <si>
    <t>Elijah Ellis</t>
  </si>
  <si>
    <t>Sam Carson</t>
  </si>
  <si>
    <t>Ann Lord</t>
  </si>
  <si>
    <t>Katie Jacob</t>
  </si>
  <si>
    <t>Dania Vizzi</t>
  </si>
  <si>
    <t>Samantha Simonton</t>
  </si>
  <si>
    <t>Gracin Anderson</t>
  </si>
  <si>
    <t>Kara Fiolek</t>
  </si>
  <si>
    <t>Logan Keldsen</t>
  </si>
  <si>
    <t>JACOB, J</t>
  </si>
  <si>
    <t>CARSON, S</t>
  </si>
  <si>
    <t>VIZZI, D</t>
  </si>
  <si>
    <t>SIMONTON, S</t>
  </si>
  <si>
    <t>JACOB, K</t>
  </si>
  <si>
    <t>ANDERSON, G</t>
  </si>
  <si>
    <t>KELDSEN, I</t>
  </si>
  <si>
    <t>COLES, G</t>
  </si>
  <si>
    <t>MCBEE,Z</t>
  </si>
  <si>
    <t>JUNGMAN, P</t>
  </si>
  <si>
    <t>GLORIA, T</t>
  </si>
  <si>
    <t>KELDSEN, L</t>
  </si>
  <si>
    <t>PTS</t>
  </si>
  <si>
    <t>GTOT</t>
  </si>
  <si>
    <t>Sydney Carson</t>
  </si>
  <si>
    <t>Zachary McBee</t>
  </si>
  <si>
    <t>Isaac Keldsen</t>
  </si>
  <si>
    <t>Garrett Coles</t>
  </si>
  <si>
    <t>Gavin Anderson</t>
  </si>
  <si>
    <t>Nelson Rainey</t>
  </si>
  <si>
    <t>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</si>
</sst>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b/>
      <i/>
      <sz val="12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vertAlign val="superscript"/>
      <sz val="9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i/>
      <sz val="10"/>
      <color theme="1"/>
      <name val="Arial"/>
      <family val="2"/>
    </font>
    <font>
      <sz val="11"/>
      <color rgb="FF00000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11"/>
      <name val="Arial"/>
      <family val="2"/>
    </font>
    <font>
      <vertAlign val="superscript"/>
      <sz val="11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4"/>
      <name val="Arial"/>
      <family val="2"/>
    </font>
    <font>
      <b/>
      <sz val="20"/>
      <color rgb="FFFF0000"/>
      <name val="Arial"/>
      <family val="2"/>
    </font>
    <font>
      <b/>
      <i/>
      <sz val="12"/>
      <name val="Calibri"/>
      <family val="2"/>
      <scheme val="minor"/>
    </font>
    <font>
      <sz val="11"/>
      <color rgb="FFC0000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20"/>
      <name val="Calibri"/>
      <family val="2"/>
      <scheme val="minor"/>
    </font>
    <font>
      <sz val="9"/>
      <color rgb="FF000000"/>
      <name val="Arial"/>
      <family val="2"/>
    </font>
    <font>
      <sz val="11"/>
      <color rgb="FFFF0000"/>
      <name val="Calibri"/>
      <family val="2"/>
    </font>
    <font>
      <vertAlign val="superscript"/>
      <sz val="9"/>
      <color rgb="FF000000"/>
      <name val="Arial"/>
      <family val="2"/>
    </font>
    <font>
      <sz val="11"/>
      <color rgb="FFFF0066"/>
      <name val="Calibri"/>
      <family val="2"/>
      <scheme val="minor"/>
    </font>
    <font>
      <sz val="10"/>
      <color rgb="FFFF0066"/>
      <name val="Arial"/>
      <family val="2"/>
    </font>
    <font>
      <sz val="11"/>
      <color rgb="FFFF0066"/>
      <name val="Calibri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vertAlign val="superscript"/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F39D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0" borderId="0"/>
    <xf numFmtId="0" fontId="6" fillId="0" borderId="0"/>
    <xf numFmtId="0" fontId="25" fillId="0" borderId="0"/>
    <xf numFmtId="0" fontId="2" fillId="0" borderId="0"/>
    <xf numFmtId="0" fontId="2" fillId="0" borderId="0"/>
  </cellStyleXfs>
  <cellXfs count="275">
    <xf numFmtId="0" fontId="0" fillId="0" borderId="0" xfId="0"/>
    <xf numFmtId="0" fontId="4" fillId="0" borderId="1" xfId="1" applyBorder="1"/>
    <xf numFmtId="0" fontId="4" fillId="0" borderId="1" xfId="1" applyBorder="1" applyAlignment="1">
      <alignment horizont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9" fillId="0" borderId="1" xfId="1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4" fontId="11" fillId="0" borderId="0" xfId="0" applyNumberFormat="1" applyFont="1" applyAlignment="1">
      <alignment horizontal="center"/>
    </xf>
    <xf numFmtId="0" fontId="9" fillId="0" borderId="0" xfId="1" applyFont="1" applyBorder="1"/>
    <xf numFmtId="0" fontId="10" fillId="5" borderId="0" xfId="1" applyFont="1" applyFill="1" applyBorder="1" applyAlignment="1">
      <alignment horizontal="center"/>
    </xf>
    <xf numFmtId="0" fontId="13" fillId="0" borderId="1" xfId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1" xfId="0" applyNumberFormat="1" applyFont="1" applyFill="1" applyBorder="1" applyAlignment="1">
      <alignment horizontal="left" vertical="center"/>
    </xf>
    <xf numFmtId="0" fontId="16" fillId="0" borderId="1" xfId="1" applyFont="1" applyBorder="1" applyAlignment="1">
      <alignment horizontal="center"/>
    </xf>
    <xf numFmtId="0" fontId="16" fillId="0" borderId="1" xfId="1" applyNumberFormat="1" applyFont="1" applyBorder="1" applyAlignment="1">
      <alignment horizontal="center"/>
    </xf>
    <xf numFmtId="0" fontId="16" fillId="0" borderId="1" xfId="1" applyNumberFormat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2" borderId="1" xfId="1" applyFont="1" applyFill="1" applyBorder="1" applyAlignment="1">
      <alignment horizontal="center"/>
    </xf>
    <xf numFmtId="0" fontId="21" fillId="0" borderId="1" xfId="1" applyFont="1" applyBorder="1" applyAlignment="1">
      <alignment horizontal="center" vertical="center"/>
    </xf>
    <xf numFmtId="0" fontId="22" fillId="0" borderId="1" xfId="0" applyNumberFormat="1" applyFont="1" applyFill="1" applyBorder="1" applyAlignment="1">
      <alignment vertical="top" wrapText="1" readingOrder="1"/>
    </xf>
    <xf numFmtId="0" fontId="22" fillId="0" borderId="1" xfId="0" applyNumberFormat="1" applyFont="1" applyFill="1" applyBorder="1" applyAlignment="1">
      <alignment horizontal="left" vertical="top" wrapText="1" readingOrder="1"/>
    </xf>
    <xf numFmtId="0" fontId="24" fillId="0" borderId="1" xfId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30" fillId="0" borderId="1" xfId="1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ill="1" applyBorder="1"/>
    <xf numFmtId="0" fontId="0" fillId="0" borderId="1" xfId="1" applyFont="1" applyBorder="1" applyAlignment="1">
      <alignment horizontal="center" vertical="center"/>
    </xf>
    <xf numFmtId="0" fontId="26" fillId="0" borderId="1" xfId="0" applyFont="1" applyBorder="1"/>
    <xf numFmtId="0" fontId="27" fillId="0" borderId="1" xfId="0" applyFont="1" applyFill="1" applyBorder="1"/>
    <xf numFmtId="0" fontId="28" fillId="0" borderId="1" xfId="0" applyFont="1" applyBorder="1" applyAlignment="1" applyProtection="1">
      <alignment horizontal="left" vertical="top" wrapText="1" readingOrder="1"/>
      <protection locked="0"/>
    </xf>
    <xf numFmtId="0" fontId="28" fillId="0" borderId="1" xfId="0" applyFont="1" applyBorder="1" applyAlignment="1" applyProtection="1">
      <alignment horizontal="left" vertical="top"/>
      <protection locked="0"/>
    </xf>
    <xf numFmtId="0" fontId="28" fillId="0" borderId="1" xfId="0" applyFont="1" applyBorder="1" applyAlignment="1" applyProtection="1">
      <alignment horizontal="center" vertical="top" wrapText="1" readingOrder="1"/>
      <protection locked="0"/>
    </xf>
    <xf numFmtId="0" fontId="27" fillId="0" borderId="1" xfId="0" applyFont="1" applyBorder="1" applyAlignment="1">
      <alignment horizontal="center" readingOrder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0" borderId="1" xfId="0" applyFont="1" applyBorder="1"/>
    <xf numFmtId="0" fontId="28" fillId="0" borderId="1" xfId="0" applyFont="1" applyFill="1" applyBorder="1" applyAlignment="1" applyProtection="1">
      <alignment horizontal="left" vertical="top" wrapText="1" readingOrder="1"/>
      <protection locked="0"/>
    </xf>
    <xf numFmtId="0" fontId="27" fillId="0" borderId="1" xfId="0" applyFont="1" applyBorder="1" applyAlignment="1"/>
    <xf numFmtId="0" fontId="28" fillId="0" borderId="1" xfId="0" applyFont="1" applyFill="1" applyBorder="1" applyAlignment="1" applyProtection="1">
      <alignment horizontal="left" vertical="top"/>
      <protection locked="0"/>
    </xf>
    <xf numFmtId="0" fontId="28" fillId="0" borderId="1" xfId="0" applyFont="1" applyFill="1" applyBorder="1" applyAlignment="1" applyProtection="1">
      <alignment horizontal="center" vertical="top" wrapText="1" readingOrder="1"/>
      <protection locked="0"/>
    </xf>
    <xf numFmtId="0" fontId="27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vertical="top" wrapText="1" readingOrder="1"/>
    </xf>
    <xf numFmtId="0" fontId="33" fillId="0" borderId="1" xfId="0" applyNumberFormat="1" applyFont="1" applyFill="1" applyBorder="1" applyAlignment="1">
      <alignment horizontal="left" vertical="top" wrapText="1" readingOrder="1"/>
    </xf>
    <xf numFmtId="0" fontId="33" fillId="0" borderId="1" xfId="0" applyNumberFormat="1" applyFont="1" applyFill="1" applyBorder="1" applyAlignment="1">
      <alignment horizontal="center" vertical="top" wrapText="1"/>
    </xf>
    <xf numFmtId="0" fontId="30" fillId="0" borderId="1" xfId="0" applyFont="1" applyFill="1" applyBorder="1"/>
    <xf numFmtId="0" fontId="33" fillId="0" borderId="1" xfId="0" applyNumberFormat="1" applyFont="1" applyFill="1" applyBorder="1" applyAlignment="1">
      <alignment horizontal="center" vertical="top" wrapText="1" readingOrder="1"/>
    </xf>
    <xf numFmtId="0" fontId="27" fillId="0" borderId="1" xfId="0" applyFont="1" applyFill="1" applyBorder="1" applyAlignment="1">
      <alignment horizontal="center" vertical="center"/>
    </xf>
    <xf numFmtId="0" fontId="27" fillId="0" borderId="0" xfId="0" applyFont="1"/>
    <xf numFmtId="0" fontId="27" fillId="0" borderId="9" xfId="0" applyFont="1" applyBorder="1"/>
    <xf numFmtId="0" fontId="27" fillId="2" borderId="10" xfId="0" applyFont="1" applyFill="1" applyBorder="1" applyAlignment="1">
      <alignment horizontal="center"/>
    </xf>
    <xf numFmtId="0" fontId="27" fillId="2" borderId="11" xfId="0" applyFont="1" applyFill="1" applyBorder="1" applyAlignment="1">
      <alignment horizontal="center"/>
    </xf>
    <xf numFmtId="0" fontId="27" fillId="0" borderId="1" xfId="0" applyNumberFormat="1" applyFont="1" applyBorder="1" applyAlignment="1">
      <alignment horizontal="left" vertical="center"/>
    </xf>
    <xf numFmtId="0" fontId="27" fillId="0" borderId="1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7" fillId="0" borderId="0" xfId="0" applyFont="1" applyBorder="1"/>
    <xf numFmtId="0" fontId="27" fillId="0" borderId="1" xfId="0" applyFont="1" applyBorder="1" applyAlignment="1" applyProtection="1">
      <alignment horizontal="left" vertical="top" wrapText="1" readingOrder="1"/>
      <protection locked="0"/>
    </xf>
    <xf numFmtId="0" fontId="27" fillId="0" borderId="1" xfId="0" applyFont="1" applyBorder="1" applyAlignment="1" applyProtection="1">
      <alignment horizontal="left" vertical="top"/>
      <protection locked="0"/>
    </xf>
    <xf numFmtId="0" fontId="27" fillId="0" borderId="1" xfId="0" applyFont="1" applyBorder="1" applyAlignment="1" applyProtection="1">
      <alignment horizontal="center" vertical="top" wrapText="1" readingOrder="1"/>
      <protection locked="0"/>
    </xf>
    <xf numFmtId="0" fontId="27" fillId="0" borderId="1" xfId="0" applyFont="1" applyBorder="1" applyAlignment="1" applyProtection="1">
      <alignment horizontal="center" vertical="top" readingOrder="1"/>
      <protection locked="0"/>
    </xf>
    <xf numFmtId="0" fontId="27" fillId="0" borderId="1" xfId="0" applyNumberFormat="1" applyFont="1" applyFill="1" applyBorder="1" applyAlignment="1" applyProtection="1">
      <alignment horizontal="center" vertical="center"/>
      <protection locked="0"/>
    </xf>
    <xf numFmtId="0" fontId="27" fillId="0" borderId="1" xfId="0" applyNumberFormat="1" applyFont="1" applyBorder="1" applyAlignment="1" applyProtection="1">
      <alignment horizontal="center" vertical="center"/>
      <protection locked="0"/>
    </xf>
    <xf numFmtId="0" fontId="27" fillId="0" borderId="10" xfId="0" applyNumberFormat="1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>
      <alignment horizontal="center" vertical="center"/>
    </xf>
    <xf numFmtId="0" fontId="27" fillId="0" borderId="4" xfId="0" applyNumberFormat="1" applyFont="1" applyBorder="1" applyAlignment="1" applyProtection="1">
      <alignment horizontal="center" vertical="center"/>
      <protection locked="0"/>
    </xf>
    <xf numFmtId="0" fontId="27" fillId="0" borderId="4" xfId="0" applyNumberFormat="1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1" xfId="0" applyFont="1" applyFill="1" applyBorder="1" applyAlignment="1" applyProtection="1">
      <alignment horizontal="left" vertical="top" wrapText="1" readingOrder="1"/>
      <protection locked="0"/>
    </xf>
    <xf numFmtId="0" fontId="27" fillId="0" borderId="1" xfId="0" applyFont="1" applyFill="1" applyBorder="1" applyAlignment="1" applyProtection="1">
      <alignment horizontal="left" vertical="top"/>
      <protection locked="0"/>
    </xf>
    <xf numFmtId="0" fontId="14" fillId="0" borderId="4" xfId="0" applyFont="1" applyBorder="1" applyAlignment="1">
      <alignment horizontal="center"/>
    </xf>
    <xf numFmtId="0" fontId="27" fillId="0" borderId="1" xfId="0" applyFont="1" applyBorder="1" applyAlignment="1">
      <alignment horizontal="left"/>
    </xf>
    <xf numFmtId="0" fontId="27" fillId="0" borderId="0" xfId="0" applyFont="1" applyFill="1" applyBorder="1" applyAlignment="1" applyProtection="1">
      <alignment horizontal="left" vertical="top" wrapText="1" readingOrder="1"/>
      <protection locked="0"/>
    </xf>
    <xf numFmtId="0" fontId="27" fillId="0" borderId="0" xfId="0" applyFont="1" applyFill="1" applyBorder="1" applyAlignment="1" applyProtection="1">
      <alignment horizontal="left" vertical="top"/>
      <protection locked="0"/>
    </xf>
    <xf numFmtId="0" fontId="27" fillId="0" borderId="0" xfId="0" applyFont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7" fillId="0" borderId="1" xfId="0" applyFont="1" applyBorder="1" applyAlignment="1" applyProtection="1">
      <alignment horizontal="center" vertical="top" wrapText="1"/>
      <protection locked="0"/>
    </xf>
    <xf numFmtId="0" fontId="38" fillId="0" borderId="1" xfId="0" applyNumberFormat="1" applyFont="1" applyBorder="1" applyAlignment="1">
      <alignment horizontal="left" vertical="center" wrapText="1"/>
    </xf>
    <xf numFmtId="0" fontId="38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6" fillId="0" borderId="1" xfId="1" applyFont="1" applyFill="1" applyBorder="1" applyAlignment="1">
      <alignment horizontal="center" vertical="center"/>
    </xf>
    <xf numFmtId="0" fontId="42" fillId="0" borderId="1" xfId="1" applyFont="1" applyBorder="1" applyAlignment="1">
      <alignment horizontal="center" vertical="center"/>
    </xf>
    <xf numFmtId="0" fontId="43" fillId="0" borderId="1" xfId="1" applyFont="1" applyBorder="1" applyAlignment="1">
      <alignment horizontal="center" vertical="center"/>
    </xf>
    <xf numFmtId="0" fontId="30" fillId="0" borderId="1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/>
    </xf>
    <xf numFmtId="0" fontId="21" fillId="0" borderId="1" xfId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0" fillId="0" borderId="0" xfId="0" applyBorder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44" fillId="0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164" fontId="11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4" fillId="0" borderId="0" xfId="1" applyBorder="1"/>
    <xf numFmtId="0" fontId="19" fillId="0" borderId="0" xfId="1" applyFont="1" applyBorder="1" applyAlignment="1">
      <alignment horizontal="center" vertical="center"/>
    </xf>
    <xf numFmtId="0" fontId="30" fillId="0" borderId="0" xfId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34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4" fillId="0" borderId="0" xfId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4" fillId="0" borderId="0" xfId="1" applyBorder="1" applyAlignment="1">
      <alignment horizontal="center"/>
    </xf>
    <xf numFmtId="0" fontId="4" fillId="0" borderId="0" xfId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0" fontId="10" fillId="5" borderId="0" xfId="1" applyFont="1" applyFill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47" fillId="0" borderId="1" xfId="0" applyNumberFormat="1" applyFont="1" applyFill="1" applyBorder="1" applyAlignment="1">
      <alignment vertical="center" wrapText="1"/>
    </xf>
    <xf numFmtId="0" fontId="47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47" fillId="0" borderId="1" xfId="0" applyNumberFormat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/>
    </xf>
    <xf numFmtId="0" fontId="4" fillId="0" borderId="1" xfId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4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0" fontId="4" fillId="0" borderId="1" xfId="1" applyFill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7" fillId="0" borderId="4" xfId="0" applyFont="1" applyBorder="1" applyAlignment="1" applyProtection="1">
      <alignment horizontal="center" vertical="top" readingOrder="1"/>
      <protection locked="0"/>
    </xf>
    <xf numFmtId="0" fontId="27" fillId="0" borderId="4" xfId="0" applyFont="1" applyBorder="1" applyAlignment="1">
      <alignment horizontal="center" vertical="center"/>
    </xf>
    <xf numFmtId="0" fontId="27" fillId="0" borderId="10" xfId="0" applyFont="1" applyBorder="1" applyAlignment="1" applyProtection="1">
      <alignment horizontal="center" vertical="top" readingOrder="1"/>
      <protection locked="0"/>
    </xf>
    <xf numFmtId="0" fontId="27" fillId="0" borderId="10" xfId="0" applyNumberFormat="1" applyFont="1" applyFill="1" applyBorder="1" applyAlignment="1" applyProtection="1">
      <alignment horizontal="center" vertical="center"/>
      <protection locked="0"/>
    </xf>
    <xf numFmtId="0" fontId="27" fillId="0" borderId="4" xfId="0" applyFont="1" applyBorder="1"/>
    <xf numFmtId="0" fontId="0" fillId="0" borderId="0" xfId="0" applyFont="1" applyAlignment="1">
      <alignment vertical="center"/>
    </xf>
    <xf numFmtId="0" fontId="27" fillId="2" borderId="6" xfId="0" applyFont="1" applyFill="1" applyBorder="1" applyAlignment="1">
      <alignment horizontal="center"/>
    </xf>
    <xf numFmtId="0" fontId="27" fillId="2" borderId="7" xfId="0" applyFont="1" applyFill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44" fillId="0" borderId="0" xfId="0" applyFont="1" applyFill="1" applyBorder="1" applyAlignment="1">
      <alignment horizontal="left" vertical="center"/>
    </xf>
    <xf numFmtId="0" fontId="44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45" fillId="0" borderId="0" xfId="0" applyFont="1" applyBorder="1" applyAlignment="1">
      <alignment horizontal="left" vertical="center"/>
    </xf>
    <xf numFmtId="0" fontId="44" fillId="0" borderId="0" xfId="0" applyFont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0" fillId="0" borderId="0" xfId="0" applyFont="1" applyAlignment="1">
      <alignment horizontal="left"/>
    </xf>
    <xf numFmtId="0" fontId="50" fillId="0" borderId="0" xfId="0" applyFont="1" applyAlignment="1">
      <alignment horizontal="center"/>
    </xf>
    <xf numFmtId="0" fontId="50" fillId="0" borderId="0" xfId="0" applyFont="1"/>
    <xf numFmtId="0" fontId="51" fillId="0" borderId="0" xfId="0" applyFont="1" applyAlignment="1">
      <alignment horizontal="left"/>
    </xf>
    <xf numFmtId="0" fontId="51" fillId="0" borderId="0" xfId="0" applyFont="1"/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42" fillId="0" borderId="1" xfId="1" applyNumberFormat="1" applyFont="1" applyBorder="1" applyAlignment="1">
      <alignment horizontal="center" vertical="center"/>
    </xf>
    <xf numFmtId="0" fontId="52" fillId="5" borderId="0" xfId="1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53" fillId="0" borderId="1" xfId="0" applyNumberFormat="1" applyFont="1" applyFill="1" applyBorder="1" applyAlignment="1">
      <alignment vertical="center" wrapText="1"/>
    </xf>
    <xf numFmtId="0" fontId="53" fillId="0" borderId="1" xfId="0" applyNumberFormat="1" applyFont="1" applyFill="1" applyBorder="1" applyAlignment="1">
      <alignment horizontal="left" vertical="center" wrapText="1"/>
    </xf>
    <xf numFmtId="0" fontId="53" fillId="0" borderId="1" xfId="0" applyNumberFormat="1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/>
    </xf>
    <xf numFmtId="0" fontId="49" fillId="0" borderId="1" xfId="1" applyFont="1" applyBorder="1" applyAlignment="1">
      <alignment horizontal="center" vertical="center"/>
    </xf>
    <xf numFmtId="0" fontId="56" fillId="0" borderId="1" xfId="1" applyFont="1" applyBorder="1" applyAlignment="1">
      <alignment horizontal="center" vertical="center"/>
    </xf>
    <xf numFmtId="0" fontId="57" fillId="0" borderId="1" xfId="1" applyFont="1" applyBorder="1" applyAlignment="1">
      <alignment horizontal="center" vertical="center"/>
    </xf>
    <xf numFmtId="0" fontId="1" fillId="0" borderId="1" xfId="1" quotePrefix="1" applyFont="1" applyBorder="1"/>
    <xf numFmtId="0" fontId="58" fillId="0" borderId="1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2" xfId="1" applyFill="1" applyBorder="1" applyAlignment="1">
      <alignment horizontal="center" vertical="center"/>
    </xf>
    <xf numFmtId="0" fontId="4" fillId="0" borderId="12" xfId="1" applyBorder="1" applyAlignment="1">
      <alignment vertical="center"/>
    </xf>
    <xf numFmtId="0" fontId="13" fillId="0" borderId="12" xfId="1" applyFont="1" applyBorder="1" applyAlignment="1">
      <alignment horizontal="center" vertical="center"/>
    </xf>
    <xf numFmtId="0" fontId="4" fillId="0" borderId="12" xfId="1" applyBorder="1" applyAlignment="1">
      <alignment horizontal="center" vertical="center"/>
    </xf>
    <xf numFmtId="0" fontId="4" fillId="0" borderId="0" xfId="1" applyFill="1" applyBorder="1" applyAlignment="1">
      <alignment horizontal="center" vertical="center"/>
    </xf>
    <xf numFmtId="0" fontId="4" fillId="0" borderId="0" xfId="1" applyBorder="1" applyAlignment="1">
      <alignment vertical="center"/>
    </xf>
    <xf numFmtId="0" fontId="0" fillId="0" borderId="0" xfId="0" applyAlignment="1">
      <alignment horizontal="center"/>
    </xf>
    <xf numFmtId="0" fontId="27" fillId="0" borderId="1" xfId="0" quotePrefix="1" applyFont="1" applyBorder="1" applyAlignment="1">
      <alignment horizontal="center"/>
    </xf>
    <xf numFmtId="0" fontId="18" fillId="8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47" fillId="0" borderId="10" xfId="0" applyNumberFormat="1" applyFont="1" applyFill="1" applyBorder="1" applyAlignment="1">
      <alignment vertical="center" wrapText="1"/>
    </xf>
    <xf numFmtId="0" fontId="47" fillId="0" borderId="10" xfId="0" applyNumberFormat="1" applyFont="1" applyFill="1" applyBorder="1" applyAlignment="1">
      <alignment horizontal="left" vertical="center" wrapText="1"/>
    </xf>
    <xf numFmtId="0" fontId="47" fillId="0" borderId="10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59" fillId="0" borderId="1" xfId="0" applyNumberFormat="1" applyFont="1" applyFill="1" applyBorder="1" applyAlignment="1">
      <alignment vertical="center" wrapText="1"/>
    </xf>
    <xf numFmtId="0" fontId="59" fillId="0" borderId="1" xfId="0" applyNumberFormat="1" applyFont="1" applyFill="1" applyBorder="1" applyAlignment="1">
      <alignment horizontal="left" vertical="center" wrapText="1"/>
    </xf>
    <xf numFmtId="0" fontId="59" fillId="0" borderId="1" xfId="0" applyNumberFormat="1" applyFont="1" applyFill="1" applyBorder="1" applyAlignment="1">
      <alignment horizontal="center" vertical="center" wrapText="1"/>
    </xf>
    <xf numFmtId="0" fontId="60" fillId="2" borderId="1" xfId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27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" fontId="0" fillId="0" borderId="0" xfId="0" applyNumberFormat="1"/>
    <xf numFmtId="0" fontId="32" fillId="0" borderId="13" xfId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0" fillId="0" borderId="0" xfId="0" quotePrefix="1"/>
    <xf numFmtId="0" fontId="0" fillId="0" borderId="0" xfId="0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7" fillId="2" borderId="6" xfId="0" applyFont="1" applyFill="1" applyBorder="1" applyAlignment="1">
      <alignment horizontal="center"/>
    </xf>
    <xf numFmtId="0" fontId="27" fillId="2" borderId="7" xfId="0" applyFont="1" applyFill="1" applyBorder="1" applyAlignment="1">
      <alignment horizontal="center"/>
    </xf>
    <xf numFmtId="0" fontId="27" fillId="2" borderId="4" xfId="0" applyFont="1" applyFill="1" applyBorder="1" applyAlignment="1">
      <alignment horizontal="center"/>
    </xf>
    <xf numFmtId="0" fontId="27" fillId="2" borderId="5" xfId="0" applyFont="1" applyFill="1" applyBorder="1" applyAlignment="1">
      <alignment horizontal="center"/>
    </xf>
    <xf numFmtId="0" fontId="27" fillId="2" borderId="3" xfId="0" applyFont="1" applyFill="1" applyBorder="1" applyAlignment="1">
      <alignment horizontal="center"/>
    </xf>
    <xf numFmtId="0" fontId="10" fillId="6" borderId="0" xfId="1" applyFont="1" applyFill="1" applyBorder="1" applyAlignment="1">
      <alignment horizontal="center"/>
    </xf>
    <xf numFmtId="0" fontId="10" fillId="4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/>
    </xf>
    <xf numFmtId="0" fontId="40" fillId="8" borderId="5" xfId="0" applyFont="1" applyFill="1" applyBorder="1" applyAlignment="1">
      <alignment horizontal="center" vertical="center"/>
    </xf>
    <xf numFmtId="0" fontId="40" fillId="8" borderId="3" xfId="0" applyFont="1" applyFill="1" applyBorder="1" applyAlignment="1">
      <alignment horizontal="center" vertical="center"/>
    </xf>
    <xf numFmtId="0" fontId="27" fillId="7" borderId="7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7" borderId="8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6" borderId="4" xfId="1" applyFont="1" applyFill="1" applyBorder="1" applyAlignment="1">
      <alignment horizontal="center"/>
    </xf>
    <xf numFmtId="0" fontId="10" fillId="6" borderId="5" xfId="1" applyFont="1" applyFill="1" applyBorder="1" applyAlignment="1">
      <alignment horizontal="center"/>
    </xf>
    <xf numFmtId="0" fontId="10" fillId="6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50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0" fillId="6" borderId="4" xfId="1" applyFont="1" applyFill="1" applyBorder="1" applyAlignment="1">
      <alignment horizontal="center" vertical="center"/>
    </xf>
    <xf numFmtId="0" fontId="10" fillId="6" borderId="5" xfId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4" borderId="4" xfId="1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0" fillId="4" borderId="2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</cellXfs>
  <cellStyles count="6">
    <cellStyle name="Normal" xfId="0" builtinId="0"/>
    <cellStyle name="Normal 2" xfId="2"/>
    <cellStyle name="Normal 3" xfId="1"/>
    <cellStyle name="Normal 3 2" xfId="4"/>
    <cellStyle name="Normal 4" xfId="5"/>
    <cellStyle name="Normal 5" xfId="3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2"/>
  <sheetViews>
    <sheetView zoomScaleNormal="100" workbookViewId="0">
      <selection sqref="A1:M1"/>
    </sheetView>
  </sheetViews>
  <sheetFormatPr defaultColWidth="16.42578125" defaultRowHeight="15" x14ac:dyDescent="0.25"/>
  <cols>
    <col min="1" max="1" width="9.140625" style="133" customWidth="1"/>
    <col min="2" max="2" width="18.28515625" style="122" customWidth="1"/>
    <col min="3" max="3" width="21" style="122" customWidth="1"/>
    <col min="4" max="4" width="7.28515625" style="122" customWidth="1"/>
    <col min="5" max="5" width="9.7109375" style="132" customWidth="1"/>
    <col min="6" max="6" width="8.7109375" style="122" customWidth="1"/>
    <col min="7" max="8" width="8.7109375" style="130" customWidth="1"/>
    <col min="9" max="9" width="10.7109375" style="130" customWidth="1"/>
    <col min="10" max="10" width="8.7109375" style="122" customWidth="1"/>
    <col min="11" max="11" width="8.7109375" style="131" customWidth="1"/>
    <col min="12" max="12" width="10.7109375" style="131" customWidth="1"/>
    <col min="13" max="13" width="11.42578125" style="132" customWidth="1"/>
    <col min="14" max="14" width="8" style="233" customWidth="1"/>
    <col min="15" max="15" width="11.140625" style="132" bestFit="1" customWidth="1"/>
    <col min="16" max="17" width="16.42578125" style="122"/>
    <col min="18" max="18" width="9.42578125" style="122" bestFit="1" customWidth="1"/>
    <col min="19" max="19" width="4.5703125" style="122" bestFit="1" customWidth="1"/>
    <col min="20" max="20" width="7.5703125" style="122" bestFit="1" customWidth="1"/>
    <col min="21" max="21" width="4.85546875" style="122" bestFit="1" customWidth="1"/>
    <col min="22" max="22" width="9.42578125" style="122" bestFit="1" customWidth="1"/>
    <col min="23" max="23" width="8.85546875" style="122" bestFit="1" customWidth="1"/>
    <col min="24" max="24" width="9.42578125" style="122" bestFit="1" customWidth="1"/>
    <col min="25" max="25" width="8.85546875" style="122" bestFit="1" customWidth="1"/>
    <col min="26" max="16384" width="16.42578125" style="122"/>
  </cols>
  <sheetData>
    <row r="1" spans="1:21" s="11" customFormat="1" ht="26.25" x14ac:dyDescent="0.4">
      <c r="A1" s="239" t="s">
        <v>238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0"/>
      <c r="O1" s="231"/>
    </row>
    <row r="2" spans="1:21" s="11" customFormat="1" ht="26.25" x14ac:dyDescent="0.4">
      <c r="A2" s="241" t="s">
        <v>204</v>
      </c>
      <c r="B2" s="241"/>
      <c r="C2" s="241"/>
      <c r="D2" s="241"/>
      <c r="E2" s="241"/>
      <c r="F2" s="12"/>
      <c r="G2" s="240" t="s">
        <v>203</v>
      </c>
      <c r="H2" s="240"/>
      <c r="I2" s="240"/>
      <c r="J2" s="240"/>
      <c r="K2" s="240"/>
      <c r="L2" s="240"/>
      <c r="M2" s="240"/>
      <c r="N2" s="231"/>
      <c r="O2" s="231"/>
    </row>
    <row r="3" spans="1:21" s="114" customFormat="1" ht="25.5" customHeight="1" x14ac:dyDescent="0.4">
      <c r="A3" s="242" t="s">
        <v>202</v>
      </c>
      <c r="B3" s="242"/>
      <c r="C3" s="242"/>
      <c r="D3" s="242"/>
      <c r="E3" s="242"/>
      <c r="F3" s="12"/>
      <c r="G3" s="242" t="s">
        <v>202</v>
      </c>
      <c r="H3" s="242"/>
      <c r="I3" s="242"/>
      <c r="J3" s="242"/>
      <c r="K3" s="242"/>
      <c r="L3" s="242"/>
      <c r="M3" s="242"/>
      <c r="N3" s="115"/>
      <c r="O3" s="115"/>
      <c r="P3" s="115"/>
      <c r="Q3" s="115"/>
    </row>
    <row r="4" spans="1:21" s="114" customFormat="1" ht="18" customHeight="1" x14ac:dyDescent="0.25">
      <c r="A4" s="166"/>
      <c r="B4" s="167" t="s">
        <v>201</v>
      </c>
      <c r="C4" s="168" t="s">
        <v>487</v>
      </c>
      <c r="D4" s="168">
        <v>124</v>
      </c>
      <c r="E4" s="166"/>
      <c r="F4" s="136"/>
      <c r="G4" s="169"/>
      <c r="H4" s="170" t="s">
        <v>201</v>
      </c>
      <c r="I4" s="166"/>
      <c r="J4" s="243" t="s">
        <v>461</v>
      </c>
      <c r="K4" s="243"/>
      <c r="L4" s="171">
        <v>119</v>
      </c>
      <c r="M4" s="166"/>
      <c r="N4" s="232"/>
      <c r="O4" s="115"/>
      <c r="P4" s="117"/>
      <c r="U4" s="118"/>
    </row>
    <row r="5" spans="1:21" s="114" customFormat="1" ht="15.75" customHeight="1" x14ac:dyDescent="0.25">
      <c r="A5" s="166"/>
      <c r="B5" s="167" t="s">
        <v>200</v>
      </c>
      <c r="C5" s="168" t="s">
        <v>486</v>
      </c>
      <c r="D5" s="168">
        <v>122</v>
      </c>
      <c r="E5" s="166"/>
      <c r="F5" s="136"/>
      <c r="G5" s="169"/>
      <c r="H5" s="170" t="s">
        <v>200</v>
      </c>
      <c r="I5" s="166"/>
      <c r="J5" s="243" t="s">
        <v>462</v>
      </c>
      <c r="K5" s="243"/>
      <c r="L5" s="171">
        <v>118</v>
      </c>
      <c r="M5" s="166"/>
      <c r="N5" s="232"/>
      <c r="O5" s="115"/>
      <c r="P5" s="117"/>
      <c r="U5" s="115"/>
    </row>
    <row r="6" spans="1:21" s="114" customFormat="1" ht="15.75" customHeight="1" x14ac:dyDescent="0.25">
      <c r="A6" s="166"/>
      <c r="B6" s="167" t="s">
        <v>199</v>
      </c>
      <c r="C6" s="168" t="s">
        <v>488</v>
      </c>
      <c r="D6" s="168">
        <v>121</v>
      </c>
      <c r="E6" s="166"/>
      <c r="F6" s="136"/>
      <c r="G6" s="169"/>
      <c r="H6" s="170" t="s">
        <v>199</v>
      </c>
      <c r="I6" s="166"/>
      <c r="J6" s="244" t="s">
        <v>463</v>
      </c>
      <c r="K6" s="244"/>
      <c r="L6" s="171">
        <v>113</v>
      </c>
      <c r="M6" s="166"/>
      <c r="N6" s="232"/>
      <c r="O6" s="115"/>
      <c r="P6" s="117"/>
      <c r="U6" s="115"/>
    </row>
    <row r="7" spans="1:21" s="114" customFormat="1" ht="15.75" customHeight="1" x14ac:dyDescent="0.25">
      <c r="A7" s="172"/>
      <c r="B7" s="169"/>
      <c r="C7" s="169"/>
      <c r="D7" s="169"/>
      <c r="E7" s="166"/>
      <c r="F7" s="136"/>
      <c r="G7" s="169"/>
      <c r="H7" s="169"/>
      <c r="I7" s="173"/>
      <c r="J7" s="166"/>
      <c r="K7" s="174"/>
      <c r="L7" s="175"/>
      <c r="M7" s="176"/>
      <c r="N7" s="115"/>
      <c r="O7" s="115"/>
      <c r="U7" s="115"/>
    </row>
    <row r="8" spans="1:21" s="114" customFormat="1" ht="25.5" customHeight="1" x14ac:dyDescent="0.25">
      <c r="A8" s="242" t="s">
        <v>0</v>
      </c>
      <c r="B8" s="242"/>
      <c r="C8" s="242"/>
      <c r="D8" s="242"/>
      <c r="E8" s="242"/>
      <c r="F8" s="136"/>
      <c r="G8" s="242" t="s">
        <v>0</v>
      </c>
      <c r="H8" s="242"/>
      <c r="I8" s="242"/>
      <c r="J8" s="242"/>
      <c r="K8" s="242"/>
      <c r="L8" s="242"/>
      <c r="M8" s="242"/>
      <c r="N8" s="115"/>
      <c r="O8" s="115"/>
      <c r="P8" s="115"/>
      <c r="Q8" s="115"/>
    </row>
    <row r="9" spans="1:21" s="114" customFormat="1" ht="18" customHeight="1" x14ac:dyDescent="0.25">
      <c r="A9" s="166"/>
      <c r="B9" s="167" t="s">
        <v>201</v>
      </c>
      <c r="C9" s="168" t="s">
        <v>489</v>
      </c>
      <c r="D9" s="168">
        <v>117</v>
      </c>
      <c r="E9" s="166"/>
      <c r="F9" s="136"/>
      <c r="G9" s="169"/>
      <c r="H9" s="170" t="s">
        <v>201</v>
      </c>
      <c r="I9" s="166"/>
      <c r="J9" s="243" t="s">
        <v>464</v>
      </c>
      <c r="K9" s="243"/>
      <c r="L9" s="171">
        <v>112</v>
      </c>
      <c r="M9" s="166"/>
      <c r="N9" s="232"/>
      <c r="O9" s="115"/>
      <c r="P9" s="117"/>
      <c r="U9" s="118"/>
    </row>
    <row r="10" spans="1:21" s="114" customFormat="1" ht="15.75" customHeight="1" x14ac:dyDescent="0.25">
      <c r="A10" s="166"/>
      <c r="B10" s="167" t="s">
        <v>200</v>
      </c>
      <c r="C10" s="168" t="s">
        <v>490</v>
      </c>
      <c r="D10" s="168">
        <v>116</v>
      </c>
      <c r="E10" s="166"/>
      <c r="F10" s="136"/>
      <c r="G10" s="169"/>
      <c r="H10" s="170" t="s">
        <v>200</v>
      </c>
      <c r="I10" s="166"/>
      <c r="J10" s="243" t="s">
        <v>465</v>
      </c>
      <c r="K10" s="243"/>
      <c r="L10" s="171">
        <v>105</v>
      </c>
      <c r="M10" s="166"/>
      <c r="N10" s="232"/>
      <c r="O10" s="115"/>
      <c r="P10" s="117"/>
      <c r="U10" s="115"/>
    </row>
    <row r="11" spans="1:21" s="114" customFormat="1" ht="15.75" customHeight="1" x14ac:dyDescent="0.25">
      <c r="A11" s="166"/>
      <c r="B11" s="167" t="s">
        <v>199</v>
      </c>
      <c r="C11" s="168" t="s">
        <v>491</v>
      </c>
      <c r="D11" s="168">
        <v>114</v>
      </c>
      <c r="E11" s="166"/>
      <c r="F11" s="136"/>
      <c r="G11" s="169"/>
      <c r="H11" s="170" t="s">
        <v>199</v>
      </c>
      <c r="I11" s="166"/>
      <c r="J11" s="243" t="s">
        <v>466</v>
      </c>
      <c r="K11" s="243"/>
      <c r="L11" s="171">
        <v>104</v>
      </c>
      <c r="M11" s="166"/>
      <c r="N11" s="232"/>
      <c r="O11" s="115"/>
      <c r="P11" s="117"/>
      <c r="U11" s="115"/>
    </row>
    <row r="12" spans="1:21" s="114" customFormat="1" ht="15.75" customHeight="1" x14ac:dyDescent="0.25">
      <c r="A12" s="172"/>
      <c r="B12" s="169"/>
      <c r="C12" s="169"/>
      <c r="D12" s="169"/>
      <c r="E12" s="166"/>
      <c r="F12" s="136"/>
      <c r="G12" s="169"/>
      <c r="H12" s="169"/>
      <c r="I12" s="173"/>
      <c r="J12" s="166"/>
      <c r="K12" s="174"/>
      <c r="L12" s="175"/>
      <c r="M12" s="176"/>
      <c r="N12" s="115"/>
      <c r="O12" s="115"/>
      <c r="U12" s="115"/>
    </row>
    <row r="13" spans="1:21" s="114" customFormat="1" ht="25.5" customHeight="1" x14ac:dyDescent="0.25">
      <c r="A13" s="242" t="s">
        <v>4</v>
      </c>
      <c r="B13" s="242"/>
      <c r="C13" s="242"/>
      <c r="D13" s="242"/>
      <c r="E13" s="242"/>
      <c r="F13" s="136"/>
      <c r="G13" s="242" t="s">
        <v>4</v>
      </c>
      <c r="H13" s="242"/>
      <c r="I13" s="242"/>
      <c r="J13" s="242"/>
      <c r="K13" s="242"/>
      <c r="L13" s="242"/>
      <c r="M13" s="242"/>
      <c r="N13" s="115"/>
      <c r="O13" s="115"/>
      <c r="P13" s="115"/>
      <c r="Q13" s="115"/>
    </row>
    <row r="14" spans="1:21" s="114" customFormat="1" ht="18" customHeight="1" x14ac:dyDescent="0.25">
      <c r="A14" s="166"/>
      <c r="B14" s="167" t="s">
        <v>201</v>
      </c>
      <c r="C14" s="168" t="s">
        <v>492</v>
      </c>
      <c r="D14" s="168">
        <v>108</v>
      </c>
      <c r="E14" s="166"/>
      <c r="F14" s="136"/>
      <c r="G14" s="169"/>
      <c r="H14" s="170" t="s">
        <v>201</v>
      </c>
      <c r="I14" s="166"/>
      <c r="J14" s="243" t="s">
        <v>467</v>
      </c>
      <c r="K14" s="243"/>
      <c r="L14" s="171">
        <v>110</v>
      </c>
      <c r="M14" s="166"/>
      <c r="N14" s="232"/>
      <c r="O14" s="115"/>
      <c r="U14" s="118"/>
    </row>
    <row r="15" spans="1:21" s="114" customFormat="1" ht="15.75" customHeight="1" x14ac:dyDescent="0.25">
      <c r="A15" s="166"/>
      <c r="B15" s="167" t="s">
        <v>200</v>
      </c>
      <c r="C15" s="168" t="s">
        <v>493</v>
      </c>
      <c r="D15" s="168">
        <v>106</v>
      </c>
      <c r="E15" s="166"/>
      <c r="F15" s="136"/>
      <c r="G15" s="169"/>
      <c r="H15" s="170" t="s">
        <v>200</v>
      </c>
      <c r="I15" s="166"/>
      <c r="J15" s="243" t="s">
        <v>468</v>
      </c>
      <c r="K15" s="243"/>
      <c r="L15" s="171">
        <v>101</v>
      </c>
      <c r="M15" s="166"/>
      <c r="N15" s="232"/>
      <c r="O15" s="115"/>
      <c r="U15" s="115"/>
    </row>
    <row r="16" spans="1:21" s="114" customFormat="1" ht="15.75" customHeight="1" x14ac:dyDescent="0.25">
      <c r="A16" s="166"/>
      <c r="B16" s="167" t="s">
        <v>199</v>
      </c>
      <c r="C16" s="168" t="s">
        <v>494</v>
      </c>
      <c r="D16" s="168">
        <v>104</v>
      </c>
      <c r="E16" s="166"/>
      <c r="F16" s="136"/>
      <c r="G16" s="169"/>
      <c r="H16" s="170" t="s">
        <v>199</v>
      </c>
      <c r="I16" s="166"/>
      <c r="J16" s="243" t="s">
        <v>469</v>
      </c>
      <c r="K16" s="243"/>
      <c r="L16" s="171">
        <v>99</v>
      </c>
      <c r="M16" s="166"/>
      <c r="N16" s="232"/>
      <c r="O16" s="115"/>
      <c r="U16" s="115"/>
    </row>
    <row r="17" spans="1:25" s="114" customFormat="1" ht="15.75" customHeight="1" x14ac:dyDescent="0.4">
      <c r="A17" s="120"/>
      <c r="B17" s="115"/>
      <c r="F17" s="12"/>
      <c r="G17" s="117"/>
      <c r="K17" s="119"/>
      <c r="L17" s="119"/>
      <c r="M17" s="115"/>
      <c r="N17" s="115"/>
      <c r="O17" s="115"/>
      <c r="U17" s="115"/>
    </row>
    <row r="18" spans="1:25" s="11" customFormat="1" ht="26.25" x14ac:dyDescent="0.4">
      <c r="A18" s="240" t="s">
        <v>239</v>
      </c>
      <c r="B18" s="240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30"/>
      <c r="O18" s="230"/>
      <c r="P18" s="113"/>
      <c r="Q18" s="236" t="s">
        <v>477</v>
      </c>
      <c r="R18" s="237"/>
      <c r="S18" s="237"/>
      <c r="T18" s="237"/>
      <c r="U18" s="237"/>
      <c r="V18" s="237"/>
      <c r="W18" s="237"/>
      <c r="X18" s="237"/>
      <c r="Y18" s="238"/>
    </row>
    <row r="19" spans="1:25" s="121" customFormat="1" ht="15.75" x14ac:dyDescent="0.25">
      <c r="A19" s="104" t="s">
        <v>152</v>
      </c>
      <c r="B19" s="21" t="s">
        <v>151</v>
      </c>
      <c r="C19" s="21" t="s">
        <v>150</v>
      </c>
      <c r="D19" s="21" t="s">
        <v>357</v>
      </c>
      <c r="E19" s="20" t="s">
        <v>149</v>
      </c>
      <c r="F19" s="20" t="s">
        <v>148</v>
      </c>
      <c r="G19" s="21" t="s">
        <v>147</v>
      </c>
      <c r="H19" s="21" t="s">
        <v>146</v>
      </c>
      <c r="I19" s="21" t="s">
        <v>145</v>
      </c>
      <c r="J19" s="105" t="s">
        <v>144</v>
      </c>
      <c r="K19" s="105" t="s">
        <v>143</v>
      </c>
      <c r="L19" s="21" t="s">
        <v>142</v>
      </c>
      <c r="M19" s="18" t="s">
        <v>141</v>
      </c>
      <c r="N19" s="18" t="s">
        <v>643</v>
      </c>
      <c r="O19" s="21" t="s">
        <v>644</v>
      </c>
      <c r="P19" s="113"/>
      <c r="Q19" s="73" t="s">
        <v>476</v>
      </c>
      <c r="R19" s="73" t="s">
        <v>405</v>
      </c>
      <c r="S19" s="73" t="s">
        <v>205</v>
      </c>
      <c r="T19" s="73" t="s">
        <v>360</v>
      </c>
      <c r="U19" s="73" t="s">
        <v>205</v>
      </c>
      <c r="V19" s="73" t="s">
        <v>206</v>
      </c>
      <c r="W19" s="73" t="s">
        <v>207</v>
      </c>
      <c r="X19" s="74" t="s">
        <v>361</v>
      </c>
      <c r="Y19" s="75" t="s">
        <v>141</v>
      </c>
    </row>
    <row r="20" spans="1:25" ht="15.75" x14ac:dyDescent="0.25">
      <c r="A20" s="61">
        <v>195</v>
      </c>
      <c r="B20" s="62" t="s">
        <v>178</v>
      </c>
      <c r="C20" s="63" t="s">
        <v>158</v>
      </c>
      <c r="D20" s="64" t="s">
        <v>370</v>
      </c>
      <c r="E20" s="32" t="s">
        <v>6</v>
      </c>
      <c r="F20" s="108">
        <v>22</v>
      </c>
      <c r="G20" s="108">
        <v>22</v>
      </c>
      <c r="H20" s="108">
        <v>24</v>
      </c>
      <c r="I20" s="25">
        <f t="shared" ref="I20:I25" si="0">SUM(F20:H20)</f>
        <v>68</v>
      </c>
      <c r="J20" s="107">
        <v>23</v>
      </c>
      <c r="K20" s="107">
        <v>23</v>
      </c>
      <c r="L20" s="25">
        <f t="shared" ref="L20:L25" si="1">SUM(J20:K20)</f>
        <v>46</v>
      </c>
      <c r="M20" s="109">
        <f t="shared" ref="M20:M25" si="2">SUM(I20+L20)</f>
        <v>114</v>
      </c>
      <c r="N20" s="147">
        <v>5</v>
      </c>
      <c r="O20" s="147">
        <f t="shared" ref="O20:O25" si="3">SUM(M20:N20)</f>
        <v>119</v>
      </c>
      <c r="P20" s="113"/>
      <c r="Q20" s="111" t="s">
        <v>470</v>
      </c>
      <c r="R20" s="73">
        <v>112</v>
      </c>
      <c r="S20" s="73"/>
      <c r="T20" s="73">
        <v>9</v>
      </c>
      <c r="U20" s="73"/>
      <c r="V20" s="73"/>
      <c r="W20" s="73"/>
      <c r="X20" s="73">
        <v>1</v>
      </c>
      <c r="Y20" s="73">
        <f>R20+X20</f>
        <v>113</v>
      </c>
    </row>
    <row r="21" spans="1:25" ht="15.75" x14ac:dyDescent="0.25">
      <c r="A21" s="61">
        <v>294</v>
      </c>
      <c r="B21" s="62" t="s">
        <v>162</v>
      </c>
      <c r="C21" s="63" t="s">
        <v>161</v>
      </c>
      <c r="D21" s="64" t="s">
        <v>7</v>
      </c>
      <c r="E21" s="32" t="s">
        <v>0</v>
      </c>
      <c r="F21" s="110">
        <v>25</v>
      </c>
      <c r="G21" s="108">
        <v>21</v>
      </c>
      <c r="H21" s="108">
        <v>22</v>
      </c>
      <c r="I21" s="25">
        <f t="shared" si="0"/>
        <v>68</v>
      </c>
      <c r="J21" s="107">
        <v>23</v>
      </c>
      <c r="K21" s="107">
        <v>23</v>
      </c>
      <c r="L21" s="25">
        <f t="shared" si="1"/>
        <v>46</v>
      </c>
      <c r="M21" s="109">
        <f t="shared" si="2"/>
        <v>114</v>
      </c>
      <c r="N21" s="147">
        <v>4</v>
      </c>
      <c r="O21" s="147">
        <f t="shared" si="3"/>
        <v>118</v>
      </c>
      <c r="P21" s="113"/>
      <c r="Q21" s="111" t="s">
        <v>471</v>
      </c>
      <c r="R21" s="73">
        <v>108</v>
      </c>
      <c r="S21" s="73"/>
      <c r="T21" s="73">
        <v>10</v>
      </c>
      <c r="U21" s="73">
        <v>1</v>
      </c>
      <c r="V21" s="73"/>
      <c r="W21" s="73"/>
      <c r="X21" s="73">
        <v>1</v>
      </c>
      <c r="Y21" s="73">
        <f t="shared" ref="Y21:Y25" si="4">R21+X21</f>
        <v>109</v>
      </c>
    </row>
    <row r="22" spans="1:25" ht="15.75" x14ac:dyDescent="0.25">
      <c r="A22" s="61">
        <v>188</v>
      </c>
      <c r="B22" s="62" t="s">
        <v>183</v>
      </c>
      <c r="C22" s="63" t="s">
        <v>182</v>
      </c>
      <c r="D22" s="64" t="s">
        <v>69</v>
      </c>
      <c r="E22" s="32" t="s">
        <v>0</v>
      </c>
      <c r="F22" s="108">
        <v>23</v>
      </c>
      <c r="G22" s="108">
        <v>18</v>
      </c>
      <c r="H22" s="108">
        <v>24</v>
      </c>
      <c r="I22" s="25">
        <f t="shared" si="0"/>
        <v>65</v>
      </c>
      <c r="J22" s="107">
        <v>23</v>
      </c>
      <c r="K22" s="107">
        <v>24</v>
      </c>
      <c r="L22" s="25">
        <f t="shared" si="1"/>
        <v>47</v>
      </c>
      <c r="M22" s="109">
        <f t="shared" si="2"/>
        <v>112</v>
      </c>
      <c r="N22" s="147">
        <v>1</v>
      </c>
      <c r="O22" s="147">
        <f t="shared" si="3"/>
        <v>113</v>
      </c>
      <c r="P22" s="113"/>
      <c r="Q22" s="111" t="s">
        <v>472</v>
      </c>
      <c r="R22" s="73">
        <v>114</v>
      </c>
      <c r="S22" s="73"/>
      <c r="T22" s="73">
        <v>14</v>
      </c>
      <c r="U22" s="73"/>
      <c r="V22" s="73"/>
      <c r="W22" s="73">
        <v>13</v>
      </c>
      <c r="X22" s="73">
        <v>5</v>
      </c>
      <c r="Y22" s="73">
        <f t="shared" si="4"/>
        <v>119</v>
      </c>
    </row>
    <row r="23" spans="1:25" ht="15.75" x14ac:dyDescent="0.25">
      <c r="A23" s="61">
        <v>349</v>
      </c>
      <c r="B23" s="62" t="s">
        <v>9</v>
      </c>
      <c r="C23" s="63" t="s">
        <v>153</v>
      </c>
      <c r="D23" s="64" t="s">
        <v>7</v>
      </c>
      <c r="E23" s="32" t="s">
        <v>0</v>
      </c>
      <c r="F23" s="108">
        <v>24</v>
      </c>
      <c r="G23" s="108">
        <v>21</v>
      </c>
      <c r="H23" s="110">
        <v>25</v>
      </c>
      <c r="I23" s="25">
        <f t="shared" si="0"/>
        <v>70</v>
      </c>
      <c r="J23" s="107">
        <v>20</v>
      </c>
      <c r="K23" s="107">
        <v>20</v>
      </c>
      <c r="L23" s="25">
        <f t="shared" si="1"/>
        <v>40</v>
      </c>
      <c r="M23" s="109">
        <f t="shared" si="2"/>
        <v>110</v>
      </c>
      <c r="N23" s="147">
        <v>2</v>
      </c>
      <c r="O23" s="147">
        <f t="shared" si="3"/>
        <v>112</v>
      </c>
      <c r="P23" s="113"/>
      <c r="Q23" s="111" t="s">
        <v>473</v>
      </c>
      <c r="R23" s="73">
        <v>110</v>
      </c>
      <c r="S23" s="73"/>
      <c r="T23" s="73">
        <v>10</v>
      </c>
      <c r="U23" s="73">
        <v>2</v>
      </c>
      <c r="V23" s="73">
        <v>10</v>
      </c>
      <c r="W23" s="73"/>
      <c r="X23" s="73">
        <v>2</v>
      </c>
      <c r="Y23" s="73">
        <f t="shared" si="4"/>
        <v>112</v>
      </c>
    </row>
    <row r="24" spans="1:25" ht="15.75" x14ac:dyDescent="0.25">
      <c r="A24" s="61">
        <v>117</v>
      </c>
      <c r="B24" s="62" t="s">
        <v>198</v>
      </c>
      <c r="C24" s="63" t="s">
        <v>197</v>
      </c>
      <c r="D24" s="64" t="s">
        <v>21</v>
      </c>
      <c r="E24" s="32" t="s">
        <v>4</v>
      </c>
      <c r="F24" s="108">
        <v>22</v>
      </c>
      <c r="G24" s="108">
        <v>23</v>
      </c>
      <c r="H24" s="108">
        <v>21</v>
      </c>
      <c r="I24" s="25">
        <f t="shared" si="0"/>
        <v>66</v>
      </c>
      <c r="J24" s="107">
        <v>22</v>
      </c>
      <c r="K24" s="107">
        <v>19</v>
      </c>
      <c r="L24" s="25">
        <f t="shared" si="1"/>
        <v>41</v>
      </c>
      <c r="M24" s="109">
        <f t="shared" si="2"/>
        <v>107</v>
      </c>
      <c r="N24" s="147">
        <v>3</v>
      </c>
      <c r="O24" s="147">
        <f t="shared" si="3"/>
        <v>110</v>
      </c>
      <c r="P24" s="113"/>
      <c r="Q24" s="111" t="s">
        <v>474</v>
      </c>
      <c r="R24" s="73">
        <v>114</v>
      </c>
      <c r="S24" s="73"/>
      <c r="T24" s="73">
        <v>14</v>
      </c>
      <c r="U24" s="73"/>
      <c r="V24" s="73"/>
      <c r="W24" s="73">
        <v>10</v>
      </c>
      <c r="X24" s="73">
        <v>4</v>
      </c>
      <c r="Y24" s="73">
        <f t="shared" si="4"/>
        <v>118</v>
      </c>
    </row>
    <row r="25" spans="1:25" ht="15.75" x14ac:dyDescent="0.25">
      <c r="A25" s="61">
        <v>346</v>
      </c>
      <c r="B25" s="62" t="s">
        <v>157</v>
      </c>
      <c r="C25" s="63" t="s">
        <v>156</v>
      </c>
      <c r="D25" s="64" t="s">
        <v>69</v>
      </c>
      <c r="E25" s="32" t="s">
        <v>6</v>
      </c>
      <c r="F25" s="108">
        <v>20</v>
      </c>
      <c r="G25" s="108">
        <v>23</v>
      </c>
      <c r="H25" s="108">
        <v>22</v>
      </c>
      <c r="I25" s="25">
        <f t="shared" si="0"/>
        <v>65</v>
      </c>
      <c r="J25" s="107">
        <v>22</v>
      </c>
      <c r="K25" s="107">
        <v>21</v>
      </c>
      <c r="L25" s="25">
        <f t="shared" si="1"/>
        <v>43</v>
      </c>
      <c r="M25" s="109">
        <f t="shared" si="2"/>
        <v>108</v>
      </c>
      <c r="N25" s="147">
        <v>1</v>
      </c>
      <c r="O25" s="147">
        <f t="shared" si="3"/>
        <v>109</v>
      </c>
      <c r="P25" s="113"/>
      <c r="Q25" s="111" t="s">
        <v>475</v>
      </c>
      <c r="R25" s="73">
        <v>107</v>
      </c>
      <c r="S25" s="73"/>
      <c r="T25" s="73">
        <v>12</v>
      </c>
      <c r="U25" s="73"/>
      <c r="V25" s="73">
        <v>11</v>
      </c>
      <c r="W25" s="73"/>
      <c r="X25" s="73">
        <v>3</v>
      </c>
      <c r="Y25" s="73">
        <f t="shared" si="4"/>
        <v>110</v>
      </c>
    </row>
    <row r="26" spans="1:25" x14ac:dyDescent="0.25">
      <c r="A26" s="61">
        <v>110</v>
      </c>
      <c r="B26" s="62" t="s">
        <v>244</v>
      </c>
      <c r="C26" s="63" t="s">
        <v>245</v>
      </c>
      <c r="D26" s="64" t="s">
        <v>368</v>
      </c>
      <c r="E26" s="32" t="s">
        <v>0</v>
      </c>
      <c r="F26" s="24">
        <v>20</v>
      </c>
      <c r="G26" s="24">
        <v>21</v>
      </c>
      <c r="H26" s="24">
        <v>24</v>
      </c>
      <c r="I26" s="25">
        <f t="shared" ref="I26:I51" si="5">SUM(F26:H26)</f>
        <v>65</v>
      </c>
      <c r="J26" s="33">
        <v>21</v>
      </c>
      <c r="K26" s="33">
        <v>19</v>
      </c>
      <c r="L26" s="25">
        <f t="shared" ref="L26:L51" si="6">SUM(J26:K26)</f>
        <v>40</v>
      </c>
      <c r="M26" s="109">
        <f t="shared" ref="M26:M72" si="7">SUM(I26+L26)</f>
        <v>105</v>
      </c>
      <c r="N26" s="230"/>
      <c r="O26" s="230"/>
      <c r="P26" s="113"/>
      <c r="Q26" s="113"/>
      <c r="R26" s="113"/>
      <c r="S26" s="113"/>
    </row>
    <row r="27" spans="1:25" x14ac:dyDescent="0.25">
      <c r="A27" s="61">
        <v>247</v>
      </c>
      <c r="B27" s="62" t="s">
        <v>171</v>
      </c>
      <c r="C27" s="63" t="s">
        <v>170</v>
      </c>
      <c r="D27" s="64" t="s">
        <v>1</v>
      </c>
      <c r="E27" s="32" t="s">
        <v>6</v>
      </c>
      <c r="F27" s="108">
        <v>22</v>
      </c>
      <c r="G27" s="108">
        <v>22</v>
      </c>
      <c r="H27" s="108">
        <v>22</v>
      </c>
      <c r="I27" s="25">
        <f t="shared" si="5"/>
        <v>66</v>
      </c>
      <c r="J27" s="107">
        <v>20</v>
      </c>
      <c r="K27" s="107">
        <v>19</v>
      </c>
      <c r="L27" s="25">
        <f t="shared" si="6"/>
        <v>39</v>
      </c>
      <c r="M27" s="109">
        <f t="shared" si="7"/>
        <v>105</v>
      </c>
      <c r="N27" s="230"/>
      <c r="O27" s="230"/>
      <c r="P27" s="113"/>
      <c r="Q27" s="113"/>
      <c r="R27" s="113"/>
      <c r="S27" s="113"/>
    </row>
    <row r="28" spans="1:25" x14ac:dyDescent="0.25">
      <c r="A28" s="61">
        <v>149</v>
      </c>
      <c r="B28" s="62" t="s">
        <v>250</v>
      </c>
      <c r="C28" s="63" t="s">
        <v>252</v>
      </c>
      <c r="D28" s="64" t="s">
        <v>15</v>
      </c>
      <c r="E28" s="32" t="s">
        <v>0</v>
      </c>
      <c r="F28" s="24">
        <v>22</v>
      </c>
      <c r="G28" s="24">
        <v>24</v>
      </c>
      <c r="H28" s="24">
        <v>20</v>
      </c>
      <c r="I28" s="25">
        <f t="shared" si="5"/>
        <v>66</v>
      </c>
      <c r="J28" s="33">
        <v>21</v>
      </c>
      <c r="K28" s="33">
        <v>17</v>
      </c>
      <c r="L28" s="25">
        <f t="shared" si="6"/>
        <v>38</v>
      </c>
      <c r="M28" s="109">
        <f t="shared" si="7"/>
        <v>104</v>
      </c>
      <c r="N28" s="230"/>
      <c r="O28" s="230"/>
      <c r="P28" s="113"/>
      <c r="Q28" s="113"/>
      <c r="R28" s="113"/>
      <c r="S28" s="113"/>
    </row>
    <row r="29" spans="1:25" x14ac:dyDescent="0.25">
      <c r="A29" s="61">
        <v>194</v>
      </c>
      <c r="B29" s="62" t="s">
        <v>111</v>
      </c>
      <c r="C29" s="63" t="s">
        <v>179</v>
      </c>
      <c r="D29" s="64" t="s">
        <v>10</v>
      </c>
      <c r="E29" s="32" t="s">
        <v>6</v>
      </c>
      <c r="F29" s="24">
        <v>19</v>
      </c>
      <c r="G29" s="24">
        <v>22</v>
      </c>
      <c r="H29" s="24">
        <v>21</v>
      </c>
      <c r="I29" s="25">
        <f t="shared" si="5"/>
        <v>62</v>
      </c>
      <c r="J29" s="33">
        <v>22</v>
      </c>
      <c r="K29" s="33">
        <v>19</v>
      </c>
      <c r="L29" s="25">
        <f t="shared" si="6"/>
        <v>41</v>
      </c>
      <c r="M29" s="109">
        <f t="shared" si="7"/>
        <v>103</v>
      </c>
      <c r="N29" s="230"/>
      <c r="O29" s="230"/>
      <c r="P29" s="113"/>
      <c r="Q29" s="113"/>
      <c r="R29" s="113"/>
      <c r="S29" s="113"/>
    </row>
    <row r="30" spans="1:25" x14ac:dyDescent="0.25">
      <c r="A30" s="61">
        <v>338</v>
      </c>
      <c r="B30" s="62" t="s">
        <v>159</v>
      </c>
      <c r="C30" s="63" t="s">
        <v>158</v>
      </c>
      <c r="D30" s="64" t="s">
        <v>10</v>
      </c>
      <c r="E30" s="32" t="s">
        <v>6</v>
      </c>
      <c r="F30" s="24">
        <v>22</v>
      </c>
      <c r="G30" s="24">
        <v>22</v>
      </c>
      <c r="H30" s="24">
        <v>21</v>
      </c>
      <c r="I30" s="25">
        <f t="shared" si="5"/>
        <v>65</v>
      </c>
      <c r="J30" s="33">
        <v>20</v>
      </c>
      <c r="K30" s="33">
        <v>18</v>
      </c>
      <c r="L30" s="25">
        <f t="shared" si="6"/>
        <v>38</v>
      </c>
      <c r="M30" s="109">
        <f t="shared" si="7"/>
        <v>103</v>
      </c>
      <c r="N30" s="230"/>
      <c r="O30" s="230"/>
      <c r="P30" s="113"/>
      <c r="Q30" s="113"/>
      <c r="R30" s="113"/>
      <c r="S30" s="113"/>
    </row>
    <row r="31" spans="1:25" x14ac:dyDescent="0.25">
      <c r="A31" s="61">
        <v>222</v>
      </c>
      <c r="B31" s="62" t="s">
        <v>175</v>
      </c>
      <c r="C31" s="63" t="s">
        <v>174</v>
      </c>
      <c r="D31" s="64" t="s">
        <v>11</v>
      </c>
      <c r="E31" s="32" t="s">
        <v>6</v>
      </c>
      <c r="F31" s="24">
        <v>21</v>
      </c>
      <c r="G31" s="24">
        <v>23</v>
      </c>
      <c r="H31" s="24">
        <v>20</v>
      </c>
      <c r="I31" s="25">
        <f t="shared" si="5"/>
        <v>64</v>
      </c>
      <c r="J31" s="33">
        <v>22</v>
      </c>
      <c r="K31" s="33">
        <v>17</v>
      </c>
      <c r="L31" s="25">
        <f t="shared" si="6"/>
        <v>39</v>
      </c>
      <c r="M31" s="109">
        <f t="shared" si="7"/>
        <v>103</v>
      </c>
      <c r="N31" s="230"/>
      <c r="O31" s="230"/>
      <c r="P31" s="113"/>
      <c r="Q31" s="113"/>
      <c r="R31" s="113"/>
      <c r="S31" s="113"/>
    </row>
    <row r="32" spans="1:25" x14ac:dyDescent="0.25">
      <c r="A32" s="61">
        <v>184</v>
      </c>
      <c r="B32" s="62" t="s">
        <v>115</v>
      </c>
      <c r="C32" s="63" t="s">
        <v>254</v>
      </c>
      <c r="D32" s="64" t="s">
        <v>368</v>
      </c>
      <c r="E32" s="32" t="s">
        <v>6</v>
      </c>
      <c r="F32" s="24">
        <v>19</v>
      </c>
      <c r="G32" s="24">
        <v>21</v>
      </c>
      <c r="H32" s="24">
        <v>21</v>
      </c>
      <c r="I32" s="25">
        <f t="shared" si="5"/>
        <v>61</v>
      </c>
      <c r="J32" s="33">
        <v>18</v>
      </c>
      <c r="K32" s="33">
        <v>23</v>
      </c>
      <c r="L32" s="25">
        <f t="shared" si="6"/>
        <v>41</v>
      </c>
      <c r="M32" s="109">
        <f t="shared" si="7"/>
        <v>102</v>
      </c>
      <c r="N32" s="230"/>
      <c r="O32" s="230"/>
      <c r="P32" s="113"/>
      <c r="Q32" s="113"/>
      <c r="R32" s="113"/>
      <c r="S32" s="113"/>
    </row>
    <row r="33" spans="1:19" x14ac:dyDescent="0.25">
      <c r="A33" s="61">
        <v>148</v>
      </c>
      <c r="B33" s="62" t="s">
        <v>250</v>
      </c>
      <c r="C33" s="63" t="s">
        <v>251</v>
      </c>
      <c r="D33" s="64" t="s">
        <v>15</v>
      </c>
      <c r="E33" s="32" t="s">
        <v>6</v>
      </c>
      <c r="F33" s="24">
        <v>22</v>
      </c>
      <c r="G33" s="24">
        <v>20</v>
      </c>
      <c r="H33" s="24">
        <v>20</v>
      </c>
      <c r="I33" s="25">
        <f t="shared" si="5"/>
        <v>62</v>
      </c>
      <c r="J33" s="33">
        <v>24</v>
      </c>
      <c r="K33" s="33">
        <v>16</v>
      </c>
      <c r="L33" s="25">
        <f t="shared" si="6"/>
        <v>40</v>
      </c>
      <c r="M33" s="109">
        <f t="shared" si="7"/>
        <v>102</v>
      </c>
      <c r="N33" s="230"/>
      <c r="O33" s="230"/>
      <c r="P33" s="113"/>
      <c r="Q33" s="113"/>
      <c r="R33" s="113"/>
      <c r="S33" s="113"/>
    </row>
    <row r="34" spans="1:19" x14ac:dyDescent="0.25">
      <c r="A34" s="61">
        <v>274</v>
      </c>
      <c r="B34" s="62" t="s">
        <v>165</v>
      </c>
      <c r="C34" s="63" t="s">
        <v>164</v>
      </c>
      <c r="D34" s="64" t="s">
        <v>69</v>
      </c>
      <c r="E34" s="32" t="s">
        <v>4</v>
      </c>
      <c r="F34" s="24">
        <v>20</v>
      </c>
      <c r="G34" s="24">
        <v>19</v>
      </c>
      <c r="H34" s="24">
        <v>21</v>
      </c>
      <c r="I34" s="25">
        <f t="shared" si="5"/>
        <v>60</v>
      </c>
      <c r="J34" s="33">
        <v>16</v>
      </c>
      <c r="K34" s="106">
        <v>25</v>
      </c>
      <c r="L34" s="25">
        <f t="shared" si="6"/>
        <v>41</v>
      </c>
      <c r="M34" s="109">
        <f t="shared" si="7"/>
        <v>101</v>
      </c>
      <c r="N34" s="230"/>
      <c r="O34" s="230"/>
      <c r="P34" s="113"/>
      <c r="Q34" s="113"/>
      <c r="R34" s="113"/>
      <c r="S34" s="113"/>
    </row>
    <row r="35" spans="1:19" x14ac:dyDescent="0.25">
      <c r="A35" s="61">
        <v>155</v>
      </c>
      <c r="B35" s="62" t="s">
        <v>193</v>
      </c>
      <c r="C35" s="63" t="s">
        <v>192</v>
      </c>
      <c r="D35" s="64" t="s">
        <v>42</v>
      </c>
      <c r="E35" s="32" t="s">
        <v>6</v>
      </c>
      <c r="F35" s="24">
        <v>19</v>
      </c>
      <c r="G35" s="24">
        <v>22</v>
      </c>
      <c r="H35" s="24">
        <v>19</v>
      </c>
      <c r="I35" s="25">
        <f t="shared" si="5"/>
        <v>60</v>
      </c>
      <c r="J35" s="33">
        <v>20</v>
      </c>
      <c r="K35" s="33">
        <v>21</v>
      </c>
      <c r="L35" s="25">
        <f t="shared" si="6"/>
        <v>41</v>
      </c>
      <c r="M35" s="109">
        <f t="shared" si="7"/>
        <v>101</v>
      </c>
      <c r="N35" s="230"/>
      <c r="O35" s="230"/>
      <c r="P35" s="113"/>
      <c r="Q35" s="113"/>
      <c r="R35" s="113"/>
      <c r="S35" s="113"/>
    </row>
    <row r="36" spans="1:19" x14ac:dyDescent="0.25">
      <c r="A36" s="61">
        <v>265</v>
      </c>
      <c r="B36" s="62" t="s">
        <v>167</v>
      </c>
      <c r="C36" s="63" t="s">
        <v>166</v>
      </c>
      <c r="D36" s="64" t="s">
        <v>371</v>
      </c>
      <c r="E36" s="32" t="s">
        <v>0</v>
      </c>
      <c r="F36" s="24">
        <v>23</v>
      </c>
      <c r="G36" s="24">
        <v>21</v>
      </c>
      <c r="H36" s="24">
        <v>23</v>
      </c>
      <c r="I36" s="25">
        <f t="shared" si="5"/>
        <v>67</v>
      </c>
      <c r="J36" s="33">
        <v>16</v>
      </c>
      <c r="K36" s="33">
        <v>18</v>
      </c>
      <c r="L36" s="25">
        <f t="shared" si="6"/>
        <v>34</v>
      </c>
      <c r="M36" s="109">
        <f t="shared" si="7"/>
        <v>101</v>
      </c>
      <c r="N36" s="230"/>
      <c r="O36" s="230"/>
      <c r="P36" s="113"/>
      <c r="Q36" s="113"/>
      <c r="R36" s="113"/>
      <c r="S36" s="113"/>
    </row>
    <row r="37" spans="1:19" x14ac:dyDescent="0.25">
      <c r="A37" s="61">
        <v>231</v>
      </c>
      <c r="B37" s="62" t="s">
        <v>258</v>
      </c>
      <c r="C37" s="63" t="s">
        <v>259</v>
      </c>
      <c r="D37" s="64" t="s">
        <v>47</v>
      </c>
      <c r="E37" s="32" t="s">
        <v>6</v>
      </c>
      <c r="F37" s="24">
        <v>20</v>
      </c>
      <c r="G37" s="24">
        <v>18</v>
      </c>
      <c r="H37" s="24">
        <v>19</v>
      </c>
      <c r="I37" s="25">
        <f t="shared" si="5"/>
        <v>57</v>
      </c>
      <c r="J37" s="33">
        <v>21</v>
      </c>
      <c r="K37" s="33">
        <v>22</v>
      </c>
      <c r="L37" s="25">
        <f t="shared" si="6"/>
        <v>43</v>
      </c>
      <c r="M37" s="109">
        <f t="shared" si="7"/>
        <v>100</v>
      </c>
      <c r="N37" s="230"/>
      <c r="O37" s="230"/>
      <c r="P37" s="113"/>
      <c r="Q37" s="113"/>
      <c r="R37" s="113"/>
      <c r="S37" s="113"/>
    </row>
    <row r="38" spans="1:19" x14ac:dyDescent="0.25">
      <c r="A38" s="61">
        <v>126</v>
      </c>
      <c r="B38" s="62" t="s">
        <v>196</v>
      </c>
      <c r="C38" s="63" t="s">
        <v>195</v>
      </c>
      <c r="D38" s="64" t="s">
        <v>7</v>
      </c>
      <c r="E38" s="32" t="s">
        <v>4</v>
      </c>
      <c r="F38" s="24">
        <v>21</v>
      </c>
      <c r="G38" s="24">
        <v>17</v>
      </c>
      <c r="H38" s="24">
        <v>22</v>
      </c>
      <c r="I38" s="25">
        <f t="shared" si="5"/>
        <v>60</v>
      </c>
      <c r="J38" s="33">
        <v>19</v>
      </c>
      <c r="K38" s="33">
        <v>20</v>
      </c>
      <c r="L38" s="25">
        <f t="shared" si="6"/>
        <v>39</v>
      </c>
      <c r="M38" s="109">
        <f t="shared" si="7"/>
        <v>99</v>
      </c>
      <c r="N38" s="230"/>
      <c r="O38" s="230"/>
      <c r="P38" s="113"/>
      <c r="Q38" s="113"/>
      <c r="R38" s="113"/>
      <c r="S38" s="113"/>
    </row>
    <row r="39" spans="1:19" x14ac:dyDescent="0.25">
      <c r="A39" s="61">
        <v>347</v>
      </c>
      <c r="B39" s="62" t="s">
        <v>155</v>
      </c>
      <c r="C39" s="63" t="s">
        <v>154</v>
      </c>
      <c r="D39" s="64" t="s">
        <v>1</v>
      </c>
      <c r="E39" s="32" t="s">
        <v>6</v>
      </c>
      <c r="F39" s="24">
        <v>22</v>
      </c>
      <c r="G39" s="24">
        <v>19</v>
      </c>
      <c r="H39" s="24">
        <v>18</v>
      </c>
      <c r="I39" s="25">
        <f t="shared" si="5"/>
        <v>59</v>
      </c>
      <c r="J39" s="33">
        <v>21</v>
      </c>
      <c r="K39" s="33">
        <v>19</v>
      </c>
      <c r="L39" s="25">
        <f t="shared" si="6"/>
        <v>40</v>
      </c>
      <c r="M39" s="109">
        <f t="shared" si="7"/>
        <v>99</v>
      </c>
      <c r="N39" s="230"/>
      <c r="O39" s="230"/>
      <c r="P39" s="113"/>
      <c r="Q39" s="113"/>
      <c r="R39" s="113"/>
      <c r="S39" s="113"/>
    </row>
    <row r="40" spans="1:19" x14ac:dyDescent="0.25">
      <c r="A40" s="61">
        <v>243</v>
      </c>
      <c r="B40" s="62" t="s">
        <v>262</v>
      </c>
      <c r="C40" s="63" t="s">
        <v>28</v>
      </c>
      <c r="D40" s="64" t="s">
        <v>11</v>
      </c>
      <c r="E40" s="32" t="s">
        <v>6</v>
      </c>
      <c r="F40" s="24">
        <v>22</v>
      </c>
      <c r="G40" s="24">
        <v>14</v>
      </c>
      <c r="H40" s="24">
        <v>20</v>
      </c>
      <c r="I40" s="25">
        <f t="shared" si="5"/>
        <v>56</v>
      </c>
      <c r="J40" s="33">
        <v>22</v>
      </c>
      <c r="K40" s="33">
        <v>19</v>
      </c>
      <c r="L40" s="25">
        <f t="shared" si="6"/>
        <v>41</v>
      </c>
      <c r="M40" s="109">
        <f t="shared" si="7"/>
        <v>97</v>
      </c>
      <c r="N40" s="230"/>
      <c r="O40" s="230"/>
      <c r="P40" s="113"/>
      <c r="Q40" s="113"/>
      <c r="R40" s="113"/>
      <c r="S40" s="113"/>
    </row>
    <row r="41" spans="1:19" x14ac:dyDescent="0.25">
      <c r="A41" s="61">
        <v>311</v>
      </c>
      <c r="B41" s="62" t="s">
        <v>274</v>
      </c>
      <c r="C41" s="63" t="s">
        <v>182</v>
      </c>
      <c r="D41" s="64" t="s">
        <v>21</v>
      </c>
      <c r="E41" s="32" t="s">
        <v>4</v>
      </c>
      <c r="F41" s="24">
        <v>21</v>
      </c>
      <c r="G41" s="24">
        <v>18</v>
      </c>
      <c r="H41" s="24">
        <v>20</v>
      </c>
      <c r="I41" s="25">
        <f t="shared" si="5"/>
        <v>59</v>
      </c>
      <c r="J41" s="33">
        <v>20</v>
      </c>
      <c r="K41" s="33">
        <v>18</v>
      </c>
      <c r="L41" s="25">
        <f t="shared" si="6"/>
        <v>38</v>
      </c>
      <c r="M41" s="109">
        <f t="shared" si="7"/>
        <v>97</v>
      </c>
      <c r="N41" s="230"/>
      <c r="O41" s="230"/>
      <c r="P41" s="113"/>
      <c r="Q41" s="113"/>
      <c r="R41" s="113"/>
      <c r="S41" s="113"/>
    </row>
    <row r="42" spans="1:19" x14ac:dyDescent="0.25">
      <c r="A42" s="61">
        <v>320</v>
      </c>
      <c r="B42" s="62" t="s">
        <v>38</v>
      </c>
      <c r="C42" s="63" t="s">
        <v>100</v>
      </c>
      <c r="D42" s="64" t="s">
        <v>7</v>
      </c>
      <c r="E42" s="32" t="s">
        <v>6</v>
      </c>
      <c r="F42" s="24">
        <v>17</v>
      </c>
      <c r="G42" s="24">
        <v>22</v>
      </c>
      <c r="H42" s="24">
        <v>22</v>
      </c>
      <c r="I42" s="25">
        <f t="shared" si="5"/>
        <v>61</v>
      </c>
      <c r="J42" s="33">
        <v>20</v>
      </c>
      <c r="K42" s="33">
        <v>16</v>
      </c>
      <c r="L42" s="25">
        <f t="shared" si="6"/>
        <v>36</v>
      </c>
      <c r="M42" s="109">
        <f t="shared" si="7"/>
        <v>97</v>
      </c>
      <c r="N42" s="230"/>
      <c r="O42" s="230"/>
      <c r="P42" s="113"/>
      <c r="Q42" s="113"/>
      <c r="R42" s="113"/>
      <c r="S42" s="113"/>
    </row>
    <row r="43" spans="1:19" x14ac:dyDescent="0.25">
      <c r="A43" s="61">
        <v>175</v>
      </c>
      <c r="B43" s="62" t="s">
        <v>189</v>
      </c>
      <c r="C43" s="63" t="s">
        <v>188</v>
      </c>
      <c r="D43" s="64" t="s">
        <v>187</v>
      </c>
      <c r="E43" s="32" t="s">
        <v>6</v>
      </c>
      <c r="F43" s="24">
        <v>18</v>
      </c>
      <c r="G43" s="24">
        <v>18</v>
      </c>
      <c r="H43" s="24">
        <v>22</v>
      </c>
      <c r="I43" s="25">
        <f t="shared" si="5"/>
        <v>58</v>
      </c>
      <c r="J43" s="33">
        <v>20</v>
      </c>
      <c r="K43" s="33">
        <v>18</v>
      </c>
      <c r="L43" s="25">
        <f t="shared" si="6"/>
        <v>38</v>
      </c>
      <c r="M43" s="109">
        <f t="shared" si="7"/>
        <v>96</v>
      </c>
      <c r="N43" s="230"/>
      <c r="O43" s="230"/>
      <c r="P43" s="113"/>
      <c r="Q43" s="113"/>
      <c r="R43" s="113"/>
      <c r="S43" s="113"/>
    </row>
    <row r="44" spans="1:19" x14ac:dyDescent="0.25">
      <c r="A44" s="61">
        <v>324</v>
      </c>
      <c r="B44" s="62" t="s">
        <v>276</v>
      </c>
      <c r="C44" s="63" t="s">
        <v>277</v>
      </c>
      <c r="D44" s="64" t="s">
        <v>15</v>
      </c>
      <c r="E44" s="32" t="s">
        <v>6</v>
      </c>
      <c r="F44" s="24">
        <v>17</v>
      </c>
      <c r="G44" s="24">
        <v>17</v>
      </c>
      <c r="H44" s="24">
        <v>21</v>
      </c>
      <c r="I44" s="25">
        <f t="shared" si="5"/>
        <v>55</v>
      </c>
      <c r="J44" s="33">
        <v>20</v>
      </c>
      <c r="K44" s="33">
        <v>20</v>
      </c>
      <c r="L44" s="25">
        <f t="shared" si="6"/>
        <v>40</v>
      </c>
      <c r="M44" s="109">
        <f t="shared" si="7"/>
        <v>95</v>
      </c>
      <c r="N44" s="230"/>
      <c r="O44" s="230"/>
      <c r="P44" s="113"/>
      <c r="Q44" s="113"/>
      <c r="R44" s="113"/>
      <c r="S44" s="113"/>
    </row>
    <row r="45" spans="1:19" x14ac:dyDescent="0.25">
      <c r="A45" s="61">
        <v>186</v>
      </c>
      <c r="B45" s="62" t="s">
        <v>185</v>
      </c>
      <c r="C45" s="63" t="s">
        <v>184</v>
      </c>
      <c r="D45" s="64" t="s">
        <v>369</v>
      </c>
      <c r="E45" s="32" t="s">
        <v>0</v>
      </c>
      <c r="F45" s="24">
        <v>17</v>
      </c>
      <c r="G45" s="24">
        <v>19</v>
      </c>
      <c r="H45" s="24">
        <v>18</v>
      </c>
      <c r="I45" s="25">
        <f t="shared" si="5"/>
        <v>54</v>
      </c>
      <c r="J45" s="33">
        <v>19</v>
      </c>
      <c r="K45" s="33">
        <v>21</v>
      </c>
      <c r="L45" s="25">
        <f t="shared" si="6"/>
        <v>40</v>
      </c>
      <c r="M45" s="109">
        <f t="shared" si="7"/>
        <v>94</v>
      </c>
      <c r="N45" s="230"/>
      <c r="O45" s="230"/>
      <c r="P45" s="113"/>
      <c r="Q45" s="113"/>
      <c r="R45" s="113"/>
      <c r="S45" s="113"/>
    </row>
    <row r="46" spans="1:19" x14ac:dyDescent="0.25">
      <c r="A46" s="61">
        <v>256</v>
      </c>
      <c r="B46" s="62" t="s">
        <v>265</v>
      </c>
      <c r="C46" s="63" t="s">
        <v>186</v>
      </c>
      <c r="D46" s="64" t="s">
        <v>69</v>
      </c>
      <c r="E46" s="32" t="s">
        <v>6</v>
      </c>
      <c r="F46" s="24">
        <v>19</v>
      </c>
      <c r="G46" s="24">
        <v>18</v>
      </c>
      <c r="H46" s="24">
        <v>17</v>
      </c>
      <c r="I46" s="25">
        <f t="shared" si="5"/>
        <v>54</v>
      </c>
      <c r="J46" s="33">
        <v>21</v>
      </c>
      <c r="K46" s="33">
        <v>19</v>
      </c>
      <c r="L46" s="25">
        <f t="shared" si="6"/>
        <v>40</v>
      </c>
      <c r="M46" s="109">
        <f t="shared" si="7"/>
        <v>94</v>
      </c>
      <c r="N46" s="230"/>
      <c r="O46" s="230"/>
      <c r="P46" s="113"/>
      <c r="Q46" s="113"/>
      <c r="R46" s="113"/>
      <c r="S46" s="113"/>
    </row>
    <row r="47" spans="1:19" x14ac:dyDescent="0.25">
      <c r="A47" s="61">
        <v>190</v>
      </c>
      <c r="B47" s="62" t="s">
        <v>181</v>
      </c>
      <c r="C47" s="63" t="s">
        <v>180</v>
      </c>
      <c r="D47" s="64" t="s">
        <v>7</v>
      </c>
      <c r="E47" s="32" t="s">
        <v>0</v>
      </c>
      <c r="F47" s="24">
        <v>20</v>
      </c>
      <c r="G47" s="24">
        <v>19</v>
      </c>
      <c r="H47" s="24">
        <v>18</v>
      </c>
      <c r="I47" s="25">
        <f t="shared" si="5"/>
        <v>57</v>
      </c>
      <c r="J47" s="33">
        <v>20</v>
      </c>
      <c r="K47" s="33">
        <v>17</v>
      </c>
      <c r="L47" s="25">
        <f t="shared" si="6"/>
        <v>37</v>
      </c>
      <c r="M47" s="109">
        <f t="shared" si="7"/>
        <v>94</v>
      </c>
      <c r="N47" s="230"/>
      <c r="O47" s="230"/>
      <c r="P47" s="113"/>
      <c r="Q47" s="113"/>
      <c r="R47" s="113"/>
      <c r="S47" s="113"/>
    </row>
    <row r="48" spans="1:19" x14ac:dyDescent="0.25">
      <c r="A48" s="61">
        <v>160</v>
      </c>
      <c r="B48" s="62" t="s">
        <v>191</v>
      </c>
      <c r="C48" s="63" t="s">
        <v>190</v>
      </c>
      <c r="D48" s="64" t="s">
        <v>42</v>
      </c>
      <c r="E48" s="32" t="s">
        <v>0</v>
      </c>
      <c r="F48" s="24">
        <v>20</v>
      </c>
      <c r="G48" s="24">
        <v>18</v>
      </c>
      <c r="H48" s="24">
        <v>19</v>
      </c>
      <c r="I48" s="25">
        <f t="shared" si="5"/>
        <v>57</v>
      </c>
      <c r="J48" s="33">
        <v>23</v>
      </c>
      <c r="K48" s="33">
        <v>14</v>
      </c>
      <c r="L48" s="25">
        <f t="shared" si="6"/>
        <v>37</v>
      </c>
      <c r="M48" s="109">
        <f t="shared" si="7"/>
        <v>94</v>
      </c>
      <c r="N48" s="230"/>
      <c r="O48" s="230"/>
      <c r="P48" s="113"/>
      <c r="Q48" s="113"/>
      <c r="R48" s="113"/>
      <c r="S48" s="113"/>
    </row>
    <row r="49" spans="1:19" x14ac:dyDescent="0.25">
      <c r="A49" s="61">
        <v>128</v>
      </c>
      <c r="B49" s="62" t="s">
        <v>131</v>
      </c>
      <c r="C49" s="63" t="s">
        <v>249</v>
      </c>
      <c r="D49" s="64" t="s">
        <v>10</v>
      </c>
      <c r="E49" s="32" t="s">
        <v>6</v>
      </c>
      <c r="F49" s="24">
        <v>19</v>
      </c>
      <c r="G49" s="24">
        <v>18</v>
      </c>
      <c r="H49" s="24">
        <v>19</v>
      </c>
      <c r="I49" s="25">
        <f t="shared" si="5"/>
        <v>56</v>
      </c>
      <c r="J49" s="33">
        <v>20</v>
      </c>
      <c r="K49" s="33">
        <v>17</v>
      </c>
      <c r="L49" s="25">
        <f t="shared" si="6"/>
        <v>37</v>
      </c>
      <c r="M49" s="109">
        <f t="shared" si="7"/>
        <v>93</v>
      </c>
      <c r="N49" s="230"/>
      <c r="O49" s="230"/>
      <c r="P49" s="113"/>
      <c r="Q49" s="113"/>
      <c r="R49" s="113"/>
      <c r="S49" s="113"/>
    </row>
    <row r="50" spans="1:19" x14ac:dyDescent="0.25">
      <c r="A50" s="61">
        <v>262</v>
      </c>
      <c r="B50" s="62" t="s">
        <v>169</v>
      </c>
      <c r="C50" s="63" t="s">
        <v>267</v>
      </c>
      <c r="D50" s="64" t="s">
        <v>69</v>
      </c>
      <c r="E50" s="32" t="s">
        <v>4</v>
      </c>
      <c r="F50" s="24">
        <v>19</v>
      </c>
      <c r="G50" s="24">
        <v>13</v>
      </c>
      <c r="H50" s="24">
        <v>18</v>
      </c>
      <c r="I50" s="25">
        <f t="shared" si="5"/>
        <v>50</v>
      </c>
      <c r="J50" s="33">
        <v>19</v>
      </c>
      <c r="K50" s="33">
        <v>21</v>
      </c>
      <c r="L50" s="25">
        <f t="shared" si="6"/>
        <v>40</v>
      </c>
      <c r="M50" s="109">
        <f t="shared" si="7"/>
        <v>90</v>
      </c>
      <c r="N50" s="230"/>
      <c r="O50" s="230"/>
      <c r="P50" s="113"/>
      <c r="Q50" s="113"/>
      <c r="R50" s="113"/>
      <c r="S50" s="113"/>
    </row>
    <row r="51" spans="1:19" x14ac:dyDescent="0.25">
      <c r="A51" s="61">
        <v>100</v>
      </c>
      <c r="B51" s="62" t="s">
        <v>242</v>
      </c>
      <c r="C51" s="63" t="s">
        <v>243</v>
      </c>
      <c r="D51" s="64" t="s">
        <v>99</v>
      </c>
      <c r="E51" s="32" t="s">
        <v>6</v>
      </c>
      <c r="F51" s="24">
        <v>17</v>
      </c>
      <c r="G51" s="24">
        <v>16</v>
      </c>
      <c r="H51" s="24">
        <v>20</v>
      </c>
      <c r="I51" s="25">
        <f t="shared" si="5"/>
        <v>53</v>
      </c>
      <c r="J51" s="33">
        <v>19</v>
      </c>
      <c r="K51" s="33">
        <v>18</v>
      </c>
      <c r="L51" s="25">
        <f t="shared" si="6"/>
        <v>37</v>
      </c>
      <c r="M51" s="109">
        <f t="shared" si="7"/>
        <v>90</v>
      </c>
      <c r="N51" s="230"/>
      <c r="O51" s="230"/>
      <c r="P51" s="113"/>
      <c r="Q51" s="113"/>
      <c r="R51" s="113"/>
      <c r="S51" s="113"/>
    </row>
    <row r="52" spans="1:19" x14ac:dyDescent="0.25">
      <c r="A52" s="61">
        <v>112</v>
      </c>
      <c r="B52" s="62" t="s">
        <v>246</v>
      </c>
      <c r="C52" s="63" t="s">
        <v>247</v>
      </c>
      <c r="D52" s="64" t="s">
        <v>15</v>
      </c>
      <c r="E52" s="32" t="s">
        <v>0</v>
      </c>
      <c r="F52" s="24">
        <v>18</v>
      </c>
      <c r="G52" s="24">
        <v>18</v>
      </c>
      <c r="H52" s="33">
        <v>19</v>
      </c>
      <c r="I52" s="25">
        <f t="shared" ref="I52:I72" si="8">SUM(F52:H52)</f>
        <v>55</v>
      </c>
      <c r="J52" s="33">
        <v>17</v>
      </c>
      <c r="K52" s="33">
        <v>18</v>
      </c>
      <c r="L52" s="25">
        <f t="shared" ref="L52:L72" si="9">SUM(J52:K52)</f>
        <v>35</v>
      </c>
      <c r="M52" s="109">
        <f t="shared" si="7"/>
        <v>90</v>
      </c>
      <c r="N52" s="230"/>
      <c r="O52" s="230"/>
      <c r="P52" s="113"/>
      <c r="Q52" s="113"/>
      <c r="R52" s="113"/>
      <c r="S52" s="113"/>
    </row>
    <row r="53" spans="1:19" x14ac:dyDescent="0.25">
      <c r="A53" s="61">
        <v>289</v>
      </c>
      <c r="B53" s="62" t="s">
        <v>54</v>
      </c>
      <c r="C53" s="63" t="s">
        <v>163</v>
      </c>
      <c r="D53" s="64" t="s">
        <v>15</v>
      </c>
      <c r="E53" s="32" t="s">
        <v>0</v>
      </c>
      <c r="F53" s="24">
        <v>15</v>
      </c>
      <c r="G53" s="24">
        <v>21</v>
      </c>
      <c r="H53" s="24">
        <v>14</v>
      </c>
      <c r="I53" s="25">
        <f t="shared" si="8"/>
        <v>50</v>
      </c>
      <c r="J53" s="33">
        <v>21</v>
      </c>
      <c r="K53" s="33">
        <v>18</v>
      </c>
      <c r="L53" s="25">
        <f t="shared" si="9"/>
        <v>39</v>
      </c>
      <c r="M53" s="109">
        <f t="shared" si="7"/>
        <v>89</v>
      </c>
      <c r="N53" s="230"/>
      <c r="O53" s="230"/>
      <c r="P53" s="113"/>
      <c r="Q53" s="113"/>
      <c r="R53" s="113"/>
      <c r="S53" s="113"/>
    </row>
    <row r="54" spans="1:19" ht="16.5" x14ac:dyDescent="0.25">
      <c r="A54" s="61">
        <v>216</v>
      </c>
      <c r="B54" s="62" t="s">
        <v>176</v>
      </c>
      <c r="C54" s="63" t="s">
        <v>398</v>
      </c>
      <c r="D54" s="64" t="s">
        <v>47</v>
      </c>
      <c r="E54" s="32" t="s">
        <v>6</v>
      </c>
      <c r="F54" s="24">
        <v>17</v>
      </c>
      <c r="G54" s="24">
        <v>15</v>
      </c>
      <c r="H54" s="24">
        <v>18</v>
      </c>
      <c r="I54" s="25">
        <f t="shared" si="8"/>
        <v>50</v>
      </c>
      <c r="J54" s="33">
        <v>19</v>
      </c>
      <c r="K54" s="33">
        <v>19</v>
      </c>
      <c r="L54" s="25">
        <f t="shared" si="9"/>
        <v>38</v>
      </c>
      <c r="M54" s="109">
        <f t="shared" si="7"/>
        <v>88</v>
      </c>
      <c r="N54" s="230"/>
      <c r="O54" s="230"/>
      <c r="P54" s="113"/>
      <c r="Q54" s="113"/>
      <c r="R54" s="113"/>
      <c r="S54" s="113"/>
    </row>
    <row r="55" spans="1:19" x14ac:dyDescent="0.25">
      <c r="A55" s="61">
        <v>304</v>
      </c>
      <c r="B55" s="62" t="s">
        <v>272</v>
      </c>
      <c r="C55" s="63" t="s">
        <v>273</v>
      </c>
      <c r="D55" s="64" t="s">
        <v>15</v>
      </c>
      <c r="E55" s="32" t="s">
        <v>6</v>
      </c>
      <c r="F55" s="24">
        <v>19</v>
      </c>
      <c r="G55" s="24">
        <v>22</v>
      </c>
      <c r="H55" s="24">
        <v>19</v>
      </c>
      <c r="I55" s="25">
        <f t="shared" si="8"/>
        <v>60</v>
      </c>
      <c r="J55" s="33">
        <v>15</v>
      </c>
      <c r="K55" s="33">
        <v>13</v>
      </c>
      <c r="L55" s="25">
        <f t="shared" si="9"/>
        <v>28</v>
      </c>
      <c r="M55" s="109">
        <f t="shared" si="7"/>
        <v>88</v>
      </c>
      <c r="N55" s="230"/>
      <c r="O55" s="230"/>
      <c r="P55" s="113"/>
      <c r="Q55" s="113"/>
      <c r="R55" s="113"/>
      <c r="S55" s="113"/>
    </row>
    <row r="56" spans="1:19" x14ac:dyDescent="0.25">
      <c r="A56" s="61">
        <v>330</v>
      </c>
      <c r="B56" s="62" t="s">
        <v>28</v>
      </c>
      <c r="C56" s="63" t="s">
        <v>278</v>
      </c>
      <c r="D56" s="64" t="s">
        <v>119</v>
      </c>
      <c r="E56" s="32" t="s">
        <v>4</v>
      </c>
      <c r="F56" s="24">
        <v>14</v>
      </c>
      <c r="G56" s="24">
        <v>18</v>
      </c>
      <c r="H56" s="24">
        <v>20</v>
      </c>
      <c r="I56" s="25">
        <f t="shared" si="8"/>
        <v>52</v>
      </c>
      <c r="J56" s="33">
        <v>19</v>
      </c>
      <c r="K56" s="33">
        <v>16</v>
      </c>
      <c r="L56" s="25">
        <f t="shared" si="9"/>
        <v>35</v>
      </c>
      <c r="M56" s="109">
        <f t="shared" si="7"/>
        <v>87</v>
      </c>
      <c r="N56" s="230"/>
      <c r="O56" s="230"/>
      <c r="P56" s="113"/>
      <c r="Q56" s="113"/>
      <c r="R56" s="113"/>
      <c r="S56" s="113"/>
    </row>
    <row r="57" spans="1:19" x14ac:dyDescent="0.25">
      <c r="A57" s="61">
        <v>264</v>
      </c>
      <c r="B57" s="62" t="s">
        <v>169</v>
      </c>
      <c r="C57" s="63" t="s">
        <v>168</v>
      </c>
      <c r="D57" s="64" t="s">
        <v>21</v>
      </c>
      <c r="E57" s="32" t="s">
        <v>6</v>
      </c>
      <c r="F57" s="24">
        <v>19</v>
      </c>
      <c r="G57" s="24">
        <v>17</v>
      </c>
      <c r="H57" s="24">
        <v>18</v>
      </c>
      <c r="I57" s="25">
        <f t="shared" si="8"/>
        <v>54</v>
      </c>
      <c r="J57" s="33">
        <v>18</v>
      </c>
      <c r="K57" s="33">
        <v>15</v>
      </c>
      <c r="L57" s="25">
        <f t="shared" si="9"/>
        <v>33</v>
      </c>
      <c r="M57" s="109">
        <f t="shared" si="7"/>
        <v>87</v>
      </c>
      <c r="N57" s="230"/>
      <c r="O57" s="230"/>
      <c r="P57" s="113"/>
      <c r="Q57" s="113"/>
      <c r="R57" s="113"/>
      <c r="S57" s="113"/>
    </row>
    <row r="58" spans="1:19" x14ac:dyDescent="0.25">
      <c r="A58" s="61">
        <v>271</v>
      </c>
      <c r="B58" s="62" t="s">
        <v>268</v>
      </c>
      <c r="C58" s="63" t="s">
        <v>269</v>
      </c>
      <c r="D58" s="64" t="s">
        <v>119</v>
      </c>
      <c r="E58" s="32" t="s">
        <v>0</v>
      </c>
      <c r="F58" s="24">
        <v>18</v>
      </c>
      <c r="G58" s="24">
        <v>20</v>
      </c>
      <c r="H58" s="24">
        <v>15</v>
      </c>
      <c r="I58" s="25">
        <f t="shared" si="8"/>
        <v>53</v>
      </c>
      <c r="J58" s="33">
        <v>21</v>
      </c>
      <c r="K58" s="33">
        <v>13</v>
      </c>
      <c r="L58" s="25">
        <f t="shared" si="9"/>
        <v>34</v>
      </c>
      <c r="M58" s="109">
        <f t="shared" si="7"/>
        <v>87</v>
      </c>
      <c r="N58" s="230"/>
      <c r="O58" s="230"/>
      <c r="P58" s="113"/>
      <c r="Q58" s="113"/>
      <c r="R58" s="113"/>
      <c r="S58" s="113"/>
    </row>
    <row r="59" spans="1:19" x14ac:dyDescent="0.25">
      <c r="A59" s="61">
        <v>113</v>
      </c>
      <c r="B59" s="62" t="s">
        <v>246</v>
      </c>
      <c r="C59" s="63" t="s">
        <v>248</v>
      </c>
      <c r="D59" s="64" t="s">
        <v>15</v>
      </c>
      <c r="E59" s="32" t="s">
        <v>0</v>
      </c>
      <c r="F59" s="24">
        <v>16</v>
      </c>
      <c r="G59" s="24">
        <v>16</v>
      </c>
      <c r="H59" s="24">
        <v>13</v>
      </c>
      <c r="I59" s="25">
        <f t="shared" si="8"/>
        <v>45</v>
      </c>
      <c r="J59" s="33">
        <v>20</v>
      </c>
      <c r="K59" s="33">
        <v>20</v>
      </c>
      <c r="L59" s="25">
        <f t="shared" si="9"/>
        <v>40</v>
      </c>
      <c r="M59" s="109">
        <f t="shared" si="7"/>
        <v>85</v>
      </c>
      <c r="N59" s="230"/>
      <c r="O59" s="230"/>
      <c r="P59" s="113"/>
      <c r="Q59" s="113"/>
      <c r="R59" s="113"/>
      <c r="S59" s="113"/>
    </row>
    <row r="60" spans="1:19" x14ac:dyDescent="0.25">
      <c r="A60" s="61">
        <v>233</v>
      </c>
      <c r="B60" s="62" t="s">
        <v>173</v>
      </c>
      <c r="C60" s="63" t="s">
        <v>172</v>
      </c>
      <c r="D60" s="64" t="s">
        <v>37</v>
      </c>
      <c r="E60" s="32" t="s">
        <v>0</v>
      </c>
      <c r="F60" s="24">
        <v>14</v>
      </c>
      <c r="G60" s="24">
        <v>19</v>
      </c>
      <c r="H60" s="24">
        <v>18</v>
      </c>
      <c r="I60" s="25">
        <f t="shared" si="8"/>
        <v>51</v>
      </c>
      <c r="J60" s="33">
        <v>19</v>
      </c>
      <c r="K60" s="33">
        <v>15</v>
      </c>
      <c r="L60" s="25">
        <f t="shared" si="9"/>
        <v>34</v>
      </c>
      <c r="M60" s="109">
        <f t="shared" si="7"/>
        <v>85</v>
      </c>
      <c r="N60" s="230"/>
      <c r="O60" s="230"/>
      <c r="P60" s="113"/>
      <c r="Q60" s="113"/>
      <c r="R60" s="113"/>
      <c r="S60" s="113"/>
    </row>
    <row r="61" spans="1:19" x14ac:dyDescent="0.25">
      <c r="A61" s="61">
        <v>365</v>
      </c>
      <c r="B61" s="65" t="s">
        <v>253</v>
      </c>
      <c r="C61" s="65" t="s">
        <v>158</v>
      </c>
      <c r="D61" s="32" t="s">
        <v>369</v>
      </c>
      <c r="E61" s="32" t="s">
        <v>6</v>
      </c>
      <c r="F61" s="24">
        <v>15</v>
      </c>
      <c r="G61" s="24">
        <v>16</v>
      </c>
      <c r="H61" s="24">
        <v>17</v>
      </c>
      <c r="I61" s="25">
        <f t="shared" si="8"/>
        <v>48</v>
      </c>
      <c r="J61" s="33">
        <v>18</v>
      </c>
      <c r="K61" s="33">
        <v>18</v>
      </c>
      <c r="L61" s="25">
        <f t="shared" si="9"/>
        <v>36</v>
      </c>
      <c r="M61" s="109">
        <f t="shared" si="7"/>
        <v>84</v>
      </c>
      <c r="N61" s="230"/>
      <c r="O61" s="230"/>
      <c r="P61" s="113"/>
      <c r="Q61" s="113"/>
      <c r="R61" s="113"/>
      <c r="S61" s="113"/>
    </row>
    <row r="62" spans="1:19" x14ac:dyDescent="0.25">
      <c r="A62" s="61">
        <v>235</v>
      </c>
      <c r="B62" s="62" t="s">
        <v>260</v>
      </c>
      <c r="C62" s="63" t="s">
        <v>261</v>
      </c>
      <c r="D62" s="64" t="s">
        <v>119</v>
      </c>
      <c r="E62" s="32" t="s">
        <v>4</v>
      </c>
      <c r="F62" s="24">
        <v>19</v>
      </c>
      <c r="G62" s="24">
        <v>18</v>
      </c>
      <c r="H62" s="24">
        <v>12</v>
      </c>
      <c r="I62" s="25">
        <f t="shared" si="8"/>
        <v>49</v>
      </c>
      <c r="J62" s="33">
        <v>19</v>
      </c>
      <c r="K62" s="33">
        <v>16</v>
      </c>
      <c r="L62" s="25">
        <f t="shared" si="9"/>
        <v>35</v>
      </c>
      <c r="M62" s="109">
        <f t="shared" si="7"/>
        <v>84</v>
      </c>
      <c r="N62" s="230"/>
      <c r="O62" s="230"/>
      <c r="P62" s="113"/>
      <c r="Q62" s="113"/>
      <c r="R62" s="113"/>
      <c r="S62" s="113"/>
    </row>
    <row r="63" spans="1:19" x14ac:dyDescent="0.25">
      <c r="A63" s="61">
        <v>351</v>
      </c>
      <c r="B63" s="62" t="s">
        <v>9</v>
      </c>
      <c r="C63" s="63" t="s">
        <v>279</v>
      </c>
      <c r="D63" s="64" t="s">
        <v>37</v>
      </c>
      <c r="E63" s="32" t="s">
        <v>4</v>
      </c>
      <c r="F63" s="24">
        <v>17</v>
      </c>
      <c r="G63" s="24">
        <v>18</v>
      </c>
      <c r="H63" s="24">
        <v>18</v>
      </c>
      <c r="I63" s="25">
        <f t="shared" si="8"/>
        <v>53</v>
      </c>
      <c r="J63" s="33">
        <v>17</v>
      </c>
      <c r="K63" s="33">
        <v>13</v>
      </c>
      <c r="L63" s="25">
        <f t="shared" si="9"/>
        <v>30</v>
      </c>
      <c r="M63" s="109">
        <f t="shared" si="7"/>
        <v>83</v>
      </c>
      <c r="N63" s="230"/>
      <c r="O63" s="230"/>
      <c r="P63" s="113"/>
      <c r="Q63" s="113"/>
      <c r="R63" s="113"/>
      <c r="S63" s="113"/>
    </row>
    <row r="64" spans="1:19" x14ac:dyDescent="0.25">
      <c r="A64" s="61">
        <v>204</v>
      </c>
      <c r="B64" s="62" t="s">
        <v>255</v>
      </c>
      <c r="C64" s="63" t="s">
        <v>256</v>
      </c>
      <c r="D64" s="64" t="s">
        <v>69</v>
      </c>
      <c r="E64" s="32" t="s">
        <v>0</v>
      </c>
      <c r="F64" s="24">
        <v>20</v>
      </c>
      <c r="G64" s="24">
        <v>14</v>
      </c>
      <c r="H64" s="24">
        <v>17</v>
      </c>
      <c r="I64" s="25">
        <f t="shared" si="8"/>
        <v>51</v>
      </c>
      <c r="J64" s="33">
        <v>14</v>
      </c>
      <c r="K64" s="33">
        <v>17</v>
      </c>
      <c r="L64" s="25">
        <f t="shared" si="9"/>
        <v>31</v>
      </c>
      <c r="M64" s="109">
        <f t="shared" si="7"/>
        <v>82</v>
      </c>
      <c r="N64" s="230"/>
      <c r="O64" s="230"/>
      <c r="P64" s="113"/>
      <c r="Q64" s="113"/>
      <c r="R64" s="113"/>
      <c r="S64" s="113"/>
    </row>
    <row r="65" spans="1:26" x14ac:dyDescent="0.25">
      <c r="A65" s="61">
        <v>203</v>
      </c>
      <c r="B65" s="62" t="s">
        <v>177</v>
      </c>
      <c r="C65" s="63" t="s">
        <v>28</v>
      </c>
      <c r="D65" s="64" t="s">
        <v>10</v>
      </c>
      <c r="E65" s="32" t="s">
        <v>0</v>
      </c>
      <c r="F65" s="24">
        <v>16</v>
      </c>
      <c r="G65" s="24">
        <v>16</v>
      </c>
      <c r="H65" s="24">
        <v>15</v>
      </c>
      <c r="I65" s="25">
        <f t="shared" si="8"/>
        <v>47</v>
      </c>
      <c r="J65" s="33">
        <v>15</v>
      </c>
      <c r="K65" s="33">
        <v>18</v>
      </c>
      <c r="L65" s="25">
        <f t="shared" si="9"/>
        <v>33</v>
      </c>
      <c r="M65" s="109">
        <f t="shared" si="7"/>
        <v>80</v>
      </c>
      <c r="N65" s="230"/>
      <c r="O65" s="230"/>
      <c r="P65" s="113"/>
      <c r="Q65" s="113"/>
      <c r="R65" s="113"/>
      <c r="S65" s="113"/>
    </row>
    <row r="66" spans="1:26" x14ac:dyDescent="0.25">
      <c r="A66" s="61">
        <v>293</v>
      </c>
      <c r="B66" s="62" t="s">
        <v>270</v>
      </c>
      <c r="C66" s="63" t="s">
        <v>271</v>
      </c>
      <c r="D66" s="64" t="s">
        <v>37</v>
      </c>
      <c r="E66" s="32" t="s">
        <v>0</v>
      </c>
      <c r="F66" s="24">
        <v>11</v>
      </c>
      <c r="G66" s="24">
        <v>16</v>
      </c>
      <c r="H66" s="24">
        <v>17</v>
      </c>
      <c r="I66" s="25">
        <f t="shared" si="8"/>
        <v>44</v>
      </c>
      <c r="J66" s="33">
        <v>16</v>
      </c>
      <c r="K66" s="33">
        <v>13</v>
      </c>
      <c r="L66" s="25">
        <f t="shared" si="9"/>
        <v>29</v>
      </c>
      <c r="M66" s="109">
        <f t="shared" si="7"/>
        <v>73</v>
      </c>
      <c r="N66" s="230"/>
      <c r="O66" s="230"/>
      <c r="P66" s="113"/>
      <c r="Q66" s="113"/>
      <c r="R66" s="113"/>
      <c r="S66" s="113"/>
    </row>
    <row r="67" spans="1:26" x14ac:dyDescent="0.25">
      <c r="A67" s="61">
        <v>352</v>
      </c>
      <c r="B67" s="62" t="s">
        <v>9</v>
      </c>
      <c r="C67" s="63" t="s">
        <v>280</v>
      </c>
      <c r="D67" s="64" t="s">
        <v>37</v>
      </c>
      <c r="E67" s="32" t="s">
        <v>0</v>
      </c>
      <c r="F67" s="24">
        <v>12</v>
      </c>
      <c r="G67" s="24">
        <v>10</v>
      </c>
      <c r="H67" s="24">
        <v>12</v>
      </c>
      <c r="I67" s="25">
        <f t="shared" si="8"/>
        <v>34</v>
      </c>
      <c r="J67" s="33">
        <v>17</v>
      </c>
      <c r="K67" s="33">
        <v>18</v>
      </c>
      <c r="L67" s="25">
        <f t="shared" si="9"/>
        <v>35</v>
      </c>
      <c r="M67" s="109">
        <f t="shared" si="7"/>
        <v>69</v>
      </c>
      <c r="N67" s="230"/>
      <c r="O67" s="230"/>
      <c r="P67" s="113"/>
      <c r="Q67" s="113"/>
      <c r="R67" s="113"/>
      <c r="S67" s="113"/>
    </row>
    <row r="68" spans="1:26" x14ac:dyDescent="0.25">
      <c r="A68" s="61">
        <v>205</v>
      </c>
      <c r="B68" s="62" t="s">
        <v>257</v>
      </c>
      <c r="C68" s="63" t="s">
        <v>194</v>
      </c>
      <c r="D68" s="64" t="s">
        <v>47</v>
      </c>
      <c r="E68" s="32" t="s">
        <v>6</v>
      </c>
      <c r="F68" s="24">
        <v>15</v>
      </c>
      <c r="G68" s="24">
        <v>11</v>
      </c>
      <c r="H68" s="24">
        <v>16</v>
      </c>
      <c r="I68" s="25">
        <f t="shared" si="8"/>
        <v>42</v>
      </c>
      <c r="J68" s="33">
        <v>13</v>
      </c>
      <c r="K68" s="33">
        <v>12</v>
      </c>
      <c r="L68" s="25">
        <f t="shared" si="9"/>
        <v>25</v>
      </c>
      <c r="M68" s="109">
        <f t="shared" si="7"/>
        <v>67</v>
      </c>
      <c r="N68" s="230"/>
      <c r="O68" s="230"/>
      <c r="P68" s="113"/>
      <c r="Q68" s="113"/>
      <c r="R68" s="113"/>
      <c r="S68" s="113"/>
    </row>
    <row r="69" spans="1:26" x14ac:dyDescent="0.25">
      <c r="A69" s="61">
        <v>336</v>
      </c>
      <c r="B69" s="62" t="s">
        <v>24</v>
      </c>
      <c r="C69" s="63" t="s">
        <v>160</v>
      </c>
      <c r="D69" s="64" t="s">
        <v>119</v>
      </c>
      <c r="E69" s="32" t="s">
        <v>0</v>
      </c>
      <c r="F69" s="24">
        <v>9</v>
      </c>
      <c r="G69" s="24">
        <v>13</v>
      </c>
      <c r="H69" s="24">
        <v>11</v>
      </c>
      <c r="I69" s="25">
        <f t="shared" si="8"/>
        <v>33</v>
      </c>
      <c r="J69" s="33">
        <v>13</v>
      </c>
      <c r="K69" s="33">
        <v>13</v>
      </c>
      <c r="L69" s="25">
        <f t="shared" si="9"/>
        <v>26</v>
      </c>
      <c r="M69" s="109">
        <f t="shared" si="7"/>
        <v>59</v>
      </c>
      <c r="N69" s="230"/>
      <c r="O69" s="230"/>
      <c r="P69" s="113"/>
      <c r="Q69" s="113"/>
      <c r="R69" s="113"/>
      <c r="S69" s="113"/>
    </row>
    <row r="70" spans="1:26" x14ac:dyDescent="0.25">
      <c r="A70" s="61">
        <v>246</v>
      </c>
      <c r="B70" s="62" t="s">
        <v>263</v>
      </c>
      <c r="C70" s="63" t="s">
        <v>264</v>
      </c>
      <c r="D70" s="64" t="s">
        <v>7</v>
      </c>
      <c r="E70" s="32" t="s">
        <v>0</v>
      </c>
      <c r="F70" s="24">
        <v>12</v>
      </c>
      <c r="G70" s="24">
        <v>10</v>
      </c>
      <c r="H70" s="24">
        <v>10</v>
      </c>
      <c r="I70" s="25">
        <f t="shared" si="8"/>
        <v>32</v>
      </c>
      <c r="J70" s="33">
        <v>13</v>
      </c>
      <c r="K70" s="33">
        <v>11</v>
      </c>
      <c r="L70" s="25">
        <f t="shared" si="9"/>
        <v>24</v>
      </c>
      <c r="M70" s="109">
        <f t="shared" si="7"/>
        <v>56</v>
      </c>
      <c r="N70" s="230"/>
      <c r="O70" s="230"/>
      <c r="P70" s="113"/>
      <c r="Q70" s="113"/>
      <c r="R70" s="113"/>
      <c r="S70" s="113"/>
    </row>
    <row r="71" spans="1:26" x14ac:dyDescent="0.25">
      <c r="A71" s="61">
        <v>259</v>
      </c>
      <c r="B71" s="62" t="s">
        <v>266</v>
      </c>
      <c r="C71" s="63" t="s">
        <v>214</v>
      </c>
      <c r="D71" s="64" t="s">
        <v>119</v>
      </c>
      <c r="E71" s="32"/>
      <c r="F71" s="24" t="s">
        <v>364</v>
      </c>
      <c r="G71" s="24" t="s">
        <v>364</v>
      </c>
      <c r="H71" s="24" t="s">
        <v>364</v>
      </c>
      <c r="I71" s="25">
        <f t="shared" si="8"/>
        <v>0</v>
      </c>
      <c r="J71" s="33" t="s">
        <v>364</v>
      </c>
      <c r="K71" s="33" t="s">
        <v>364</v>
      </c>
      <c r="L71" s="25">
        <f t="shared" si="9"/>
        <v>0</v>
      </c>
      <c r="M71" s="109">
        <f t="shared" si="7"/>
        <v>0</v>
      </c>
      <c r="N71" s="230"/>
      <c r="O71" s="230"/>
      <c r="P71" s="113"/>
      <c r="Q71" s="113"/>
      <c r="R71" s="113"/>
      <c r="S71" s="113"/>
    </row>
    <row r="72" spans="1:26" x14ac:dyDescent="0.25">
      <c r="A72" s="61">
        <v>321</v>
      </c>
      <c r="B72" s="62" t="s">
        <v>38</v>
      </c>
      <c r="C72" s="63" t="s">
        <v>275</v>
      </c>
      <c r="D72" s="64" t="s">
        <v>29</v>
      </c>
      <c r="E72" s="32" t="s">
        <v>6</v>
      </c>
      <c r="F72" s="24" t="s">
        <v>364</v>
      </c>
      <c r="G72" s="24" t="s">
        <v>364</v>
      </c>
      <c r="H72" s="24" t="s">
        <v>364</v>
      </c>
      <c r="I72" s="25">
        <f t="shared" si="8"/>
        <v>0</v>
      </c>
      <c r="J72" s="33" t="s">
        <v>364</v>
      </c>
      <c r="K72" s="33" t="s">
        <v>364</v>
      </c>
      <c r="L72" s="25">
        <f t="shared" si="9"/>
        <v>0</v>
      </c>
      <c r="M72" s="109">
        <f t="shared" si="7"/>
        <v>0</v>
      </c>
      <c r="N72" s="230"/>
      <c r="O72" s="230"/>
      <c r="P72" s="113"/>
      <c r="Q72" s="113"/>
      <c r="R72" s="113"/>
      <c r="S72" s="113"/>
    </row>
    <row r="73" spans="1:26" x14ac:dyDescent="0.25">
      <c r="A73" s="113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230"/>
      <c r="O73" s="230"/>
      <c r="P73" s="113"/>
      <c r="Q73" s="113"/>
      <c r="R73" s="113"/>
      <c r="S73" s="113"/>
      <c r="T73" s="113"/>
    </row>
    <row r="74" spans="1:26" s="11" customFormat="1" ht="26.25" x14ac:dyDescent="0.4">
      <c r="A74" s="241" t="s">
        <v>240</v>
      </c>
      <c r="B74" s="241"/>
      <c r="C74" s="241"/>
      <c r="D74" s="241"/>
      <c r="E74" s="241"/>
      <c r="F74" s="241"/>
      <c r="G74" s="241"/>
      <c r="H74" s="241"/>
      <c r="I74" s="241"/>
      <c r="J74" s="241"/>
      <c r="K74" s="241"/>
      <c r="L74" s="241"/>
      <c r="M74" s="241"/>
      <c r="N74" s="230"/>
      <c r="O74" s="230"/>
      <c r="P74" s="113"/>
      <c r="Q74" s="113"/>
      <c r="R74" s="113"/>
      <c r="S74" s="113"/>
      <c r="T74" s="113"/>
    </row>
    <row r="75" spans="1:26" s="121" customFormat="1" ht="15.75" x14ac:dyDescent="0.25">
      <c r="A75" s="104" t="s">
        <v>152</v>
      </c>
      <c r="B75" s="21" t="s">
        <v>151</v>
      </c>
      <c r="C75" s="21" t="s">
        <v>150</v>
      </c>
      <c r="D75" s="21" t="s">
        <v>357</v>
      </c>
      <c r="E75" s="20" t="s">
        <v>149</v>
      </c>
      <c r="F75" s="20" t="s">
        <v>148</v>
      </c>
      <c r="G75" s="21" t="s">
        <v>147</v>
      </c>
      <c r="H75" s="21" t="s">
        <v>146</v>
      </c>
      <c r="I75" s="21" t="s">
        <v>145</v>
      </c>
      <c r="J75" s="105" t="s">
        <v>144</v>
      </c>
      <c r="K75" s="105" t="s">
        <v>143</v>
      </c>
      <c r="L75" s="21" t="s">
        <v>142</v>
      </c>
      <c r="M75" s="18" t="s">
        <v>141</v>
      </c>
      <c r="N75" s="18" t="s">
        <v>643</v>
      </c>
      <c r="O75" s="18" t="s">
        <v>644</v>
      </c>
      <c r="Q75" s="234" t="s">
        <v>478</v>
      </c>
      <c r="R75" s="235"/>
      <c r="S75" s="235"/>
      <c r="T75" s="235"/>
      <c r="U75" s="235"/>
      <c r="V75" s="235"/>
      <c r="W75" s="235"/>
      <c r="X75" s="235"/>
      <c r="Y75" s="235"/>
      <c r="Z75" s="235"/>
    </row>
    <row r="76" spans="1:26" ht="15.75" x14ac:dyDescent="0.25">
      <c r="A76" s="61">
        <v>234</v>
      </c>
      <c r="B76" s="62" t="s">
        <v>93</v>
      </c>
      <c r="C76" s="63" t="s">
        <v>92</v>
      </c>
      <c r="D76" s="64" t="s">
        <v>89</v>
      </c>
      <c r="E76" s="22" t="s">
        <v>6</v>
      </c>
      <c r="F76" s="24">
        <v>23</v>
      </c>
      <c r="G76" s="26">
        <v>25</v>
      </c>
      <c r="H76" s="24">
        <v>23</v>
      </c>
      <c r="I76" s="25">
        <f t="shared" ref="I76:I82" si="10">SUM(F76:H76)</f>
        <v>71</v>
      </c>
      <c r="J76" s="106">
        <v>25</v>
      </c>
      <c r="K76" s="33">
        <v>24</v>
      </c>
      <c r="L76" s="25">
        <f t="shared" ref="L76:L82" si="11">SUM(J76:K76)</f>
        <v>49</v>
      </c>
      <c r="M76" s="109">
        <f t="shared" ref="M76:M82" si="12">SUM(I76+L76)</f>
        <v>120</v>
      </c>
      <c r="N76" s="102">
        <v>4</v>
      </c>
      <c r="O76" s="2">
        <f t="shared" ref="O76:O82" si="13">SUM(M76:N76)</f>
        <v>124</v>
      </c>
      <c r="Q76" s="73" t="s">
        <v>476</v>
      </c>
      <c r="R76" s="73" t="s">
        <v>405</v>
      </c>
      <c r="S76" s="73" t="s">
        <v>205</v>
      </c>
      <c r="T76" s="73" t="s">
        <v>360</v>
      </c>
      <c r="U76" s="73" t="s">
        <v>205</v>
      </c>
      <c r="V76" s="73" t="s">
        <v>206</v>
      </c>
      <c r="W76" s="73" t="s">
        <v>207</v>
      </c>
      <c r="X76" s="74" t="s">
        <v>361</v>
      </c>
      <c r="Y76" s="75" t="s">
        <v>141</v>
      </c>
      <c r="Z76" s="75" t="s">
        <v>205</v>
      </c>
    </row>
    <row r="77" spans="1:26" ht="15.75" x14ac:dyDescent="0.25">
      <c r="A77" s="32">
        <v>107</v>
      </c>
      <c r="B77" s="39" t="s">
        <v>138</v>
      </c>
      <c r="C77" s="39" t="s">
        <v>137</v>
      </c>
      <c r="D77" s="38" t="s">
        <v>11</v>
      </c>
      <c r="E77" s="40" t="s">
        <v>6</v>
      </c>
      <c r="F77" s="24">
        <v>23</v>
      </c>
      <c r="G77" s="24">
        <v>24</v>
      </c>
      <c r="H77" s="26">
        <v>25</v>
      </c>
      <c r="I77" s="25">
        <f t="shared" si="10"/>
        <v>72</v>
      </c>
      <c r="J77" s="33">
        <v>22</v>
      </c>
      <c r="K77" s="107">
        <v>23</v>
      </c>
      <c r="L77" s="25">
        <f t="shared" si="11"/>
        <v>45</v>
      </c>
      <c r="M77" s="109">
        <f t="shared" si="12"/>
        <v>117</v>
      </c>
      <c r="N77" s="102">
        <v>5</v>
      </c>
      <c r="O77" s="2">
        <f t="shared" si="13"/>
        <v>122</v>
      </c>
      <c r="Q77" s="111" t="s">
        <v>481</v>
      </c>
      <c r="R77" s="73">
        <v>120</v>
      </c>
      <c r="S77" s="73"/>
      <c r="T77" s="73">
        <v>14</v>
      </c>
      <c r="U77" s="73"/>
      <c r="V77" s="73"/>
      <c r="W77" s="73">
        <v>13</v>
      </c>
      <c r="X77" s="73">
        <v>4</v>
      </c>
      <c r="Y77" s="73">
        <f t="shared" ref="Y77:Y83" si="14">R77+X77</f>
        <v>124</v>
      </c>
      <c r="Z77" s="73"/>
    </row>
    <row r="78" spans="1:26" ht="15.75" x14ac:dyDescent="0.25">
      <c r="A78" s="61">
        <v>228</v>
      </c>
      <c r="B78" s="62" t="s">
        <v>94</v>
      </c>
      <c r="C78" s="63" t="s">
        <v>27</v>
      </c>
      <c r="D78" s="64" t="s">
        <v>11</v>
      </c>
      <c r="E78" s="22" t="s">
        <v>6</v>
      </c>
      <c r="F78" s="24">
        <v>24</v>
      </c>
      <c r="G78" s="24">
        <v>24</v>
      </c>
      <c r="H78" s="26">
        <v>25</v>
      </c>
      <c r="I78" s="25">
        <f t="shared" si="10"/>
        <v>73</v>
      </c>
      <c r="J78" s="106">
        <v>25</v>
      </c>
      <c r="K78" s="33">
        <v>22</v>
      </c>
      <c r="L78" s="25">
        <f t="shared" si="11"/>
        <v>47</v>
      </c>
      <c r="M78" s="109">
        <f t="shared" si="12"/>
        <v>120</v>
      </c>
      <c r="N78" s="102">
        <v>1</v>
      </c>
      <c r="O78" s="2">
        <f t="shared" si="13"/>
        <v>121</v>
      </c>
      <c r="Q78" s="111" t="s">
        <v>483</v>
      </c>
      <c r="R78" s="73">
        <v>117</v>
      </c>
      <c r="S78" s="73">
        <v>1</v>
      </c>
      <c r="T78" s="73">
        <v>14</v>
      </c>
      <c r="U78" s="73"/>
      <c r="V78" s="73"/>
      <c r="W78" s="73">
        <v>14</v>
      </c>
      <c r="X78" s="73">
        <v>5</v>
      </c>
      <c r="Y78" s="73">
        <f t="shared" si="14"/>
        <v>122</v>
      </c>
      <c r="Z78" s="73"/>
    </row>
    <row r="79" spans="1:26" ht="15.75" x14ac:dyDescent="0.25">
      <c r="A79" s="35">
        <v>245</v>
      </c>
      <c r="B79" s="62" t="s">
        <v>81</v>
      </c>
      <c r="C79" s="63" t="s">
        <v>80</v>
      </c>
      <c r="D79" s="64" t="s">
        <v>10</v>
      </c>
      <c r="E79" s="36" t="s">
        <v>6</v>
      </c>
      <c r="F79" s="24">
        <v>24</v>
      </c>
      <c r="G79" s="24">
        <v>23</v>
      </c>
      <c r="H79" s="24">
        <v>23</v>
      </c>
      <c r="I79" s="25">
        <f t="shared" si="10"/>
        <v>70</v>
      </c>
      <c r="J79" s="33">
        <v>24</v>
      </c>
      <c r="K79" s="107">
        <v>24</v>
      </c>
      <c r="L79" s="25">
        <f t="shared" si="11"/>
        <v>48</v>
      </c>
      <c r="M79" s="109">
        <f t="shared" si="12"/>
        <v>118</v>
      </c>
      <c r="N79" s="102">
        <v>3</v>
      </c>
      <c r="O79" s="2">
        <f t="shared" si="13"/>
        <v>121</v>
      </c>
      <c r="Q79" s="111" t="s">
        <v>480</v>
      </c>
      <c r="R79" s="73">
        <v>118</v>
      </c>
      <c r="S79" s="73"/>
      <c r="T79" s="73">
        <v>13</v>
      </c>
      <c r="U79" s="73"/>
      <c r="V79" s="73">
        <v>15</v>
      </c>
      <c r="W79" s="73"/>
      <c r="X79" s="73">
        <v>3</v>
      </c>
      <c r="Y79" s="73">
        <f t="shared" si="14"/>
        <v>121</v>
      </c>
      <c r="Z79" s="73">
        <v>4</v>
      </c>
    </row>
    <row r="80" spans="1:26" ht="15.75" x14ac:dyDescent="0.25">
      <c r="A80" s="61">
        <v>227</v>
      </c>
      <c r="B80" s="62" t="s">
        <v>96</v>
      </c>
      <c r="C80" s="63" t="s">
        <v>95</v>
      </c>
      <c r="D80" s="64" t="s">
        <v>7</v>
      </c>
      <c r="E80" s="22" t="s">
        <v>6</v>
      </c>
      <c r="F80" s="24">
        <v>23</v>
      </c>
      <c r="G80" s="26">
        <v>25</v>
      </c>
      <c r="H80" s="24">
        <v>24</v>
      </c>
      <c r="I80" s="25">
        <f t="shared" si="10"/>
        <v>72</v>
      </c>
      <c r="J80" s="33">
        <v>24</v>
      </c>
      <c r="K80" s="107">
        <v>22</v>
      </c>
      <c r="L80" s="25">
        <f t="shared" si="11"/>
        <v>46</v>
      </c>
      <c r="M80" s="109">
        <f t="shared" si="12"/>
        <v>118</v>
      </c>
      <c r="N80" s="102">
        <v>2</v>
      </c>
      <c r="O80" s="2">
        <f t="shared" si="13"/>
        <v>120</v>
      </c>
      <c r="Q80" s="111" t="s">
        <v>482</v>
      </c>
      <c r="R80" s="73">
        <v>120</v>
      </c>
      <c r="S80" s="73"/>
      <c r="T80" s="73">
        <v>12</v>
      </c>
      <c r="U80" s="73"/>
      <c r="V80" s="73"/>
      <c r="W80" s="73"/>
      <c r="X80" s="73">
        <v>1</v>
      </c>
      <c r="Y80" s="73">
        <f t="shared" si="14"/>
        <v>121</v>
      </c>
      <c r="Z80" s="73">
        <v>5</v>
      </c>
    </row>
    <row r="81" spans="1:26" ht="15.75" x14ac:dyDescent="0.25">
      <c r="A81" s="61">
        <v>290</v>
      </c>
      <c r="B81" s="62" t="s">
        <v>53</v>
      </c>
      <c r="C81" s="63" t="s">
        <v>52</v>
      </c>
      <c r="D81" s="64" t="s">
        <v>10</v>
      </c>
      <c r="E81" s="22" t="s">
        <v>0</v>
      </c>
      <c r="F81" s="24">
        <v>24</v>
      </c>
      <c r="G81" s="24">
        <v>24</v>
      </c>
      <c r="H81" s="26">
        <v>25</v>
      </c>
      <c r="I81" s="25">
        <f t="shared" si="10"/>
        <v>73</v>
      </c>
      <c r="J81" s="33">
        <v>24</v>
      </c>
      <c r="K81" s="107">
        <v>20</v>
      </c>
      <c r="L81" s="25">
        <f t="shared" si="11"/>
        <v>44</v>
      </c>
      <c r="M81" s="109">
        <f t="shared" si="12"/>
        <v>117</v>
      </c>
      <c r="N81" s="102">
        <v>1</v>
      </c>
      <c r="O81" s="2">
        <f t="shared" si="13"/>
        <v>118</v>
      </c>
      <c r="Q81" s="111" t="s">
        <v>479</v>
      </c>
      <c r="R81" s="73">
        <v>118</v>
      </c>
      <c r="S81" s="73"/>
      <c r="T81" s="73">
        <v>13</v>
      </c>
      <c r="U81" s="73"/>
      <c r="V81" s="73">
        <v>14</v>
      </c>
      <c r="W81" s="73"/>
      <c r="X81" s="73">
        <v>2</v>
      </c>
      <c r="Y81" s="73">
        <f t="shared" si="14"/>
        <v>120</v>
      </c>
      <c r="Z81" s="73"/>
    </row>
    <row r="82" spans="1:26" ht="15.75" x14ac:dyDescent="0.25">
      <c r="A82" s="61">
        <v>261</v>
      </c>
      <c r="B82" s="62" t="s">
        <v>70</v>
      </c>
      <c r="C82" s="63" t="s">
        <v>50</v>
      </c>
      <c r="D82" s="64" t="s">
        <v>69</v>
      </c>
      <c r="E82" s="22" t="s">
        <v>6</v>
      </c>
      <c r="F82" s="24">
        <v>22</v>
      </c>
      <c r="G82" s="26">
        <v>25</v>
      </c>
      <c r="H82" s="24">
        <v>23</v>
      </c>
      <c r="I82" s="25">
        <f t="shared" si="10"/>
        <v>70</v>
      </c>
      <c r="J82" s="33">
        <v>24</v>
      </c>
      <c r="K82" s="107">
        <v>23</v>
      </c>
      <c r="L82" s="25">
        <f t="shared" si="11"/>
        <v>47</v>
      </c>
      <c r="M82" s="109">
        <f t="shared" si="12"/>
        <v>117</v>
      </c>
      <c r="N82" s="102"/>
      <c r="O82" s="2">
        <f t="shared" si="13"/>
        <v>117</v>
      </c>
      <c r="Q82" s="111" t="s">
        <v>485</v>
      </c>
      <c r="R82" s="73">
        <v>117</v>
      </c>
      <c r="S82" s="73">
        <v>1</v>
      </c>
      <c r="T82" s="73">
        <v>12</v>
      </c>
      <c r="U82" s="73"/>
      <c r="V82" s="73"/>
      <c r="W82" s="73"/>
      <c r="X82" s="73">
        <v>1</v>
      </c>
      <c r="Y82" s="73">
        <f t="shared" si="14"/>
        <v>118</v>
      </c>
      <c r="Z82" s="73"/>
    </row>
    <row r="83" spans="1:26" ht="15.75" x14ac:dyDescent="0.25">
      <c r="A83" s="61">
        <v>219</v>
      </c>
      <c r="B83" s="62" t="s">
        <v>102</v>
      </c>
      <c r="C83" s="63" t="s">
        <v>101</v>
      </c>
      <c r="D83" s="64" t="s">
        <v>372</v>
      </c>
      <c r="E83" s="22" t="s">
        <v>6</v>
      </c>
      <c r="F83" s="24">
        <v>23</v>
      </c>
      <c r="G83" s="24">
        <v>23</v>
      </c>
      <c r="H83" s="24">
        <v>24</v>
      </c>
      <c r="I83" s="25">
        <f t="shared" ref="I83:I107" si="15">SUM(F83:H83)</f>
        <v>70</v>
      </c>
      <c r="J83" s="33">
        <v>22</v>
      </c>
      <c r="K83" s="107">
        <v>24</v>
      </c>
      <c r="L83" s="25">
        <f t="shared" ref="L83:L107" si="16">SUM(J83:K83)</f>
        <v>46</v>
      </c>
      <c r="M83" s="109">
        <f t="shared" ref="M83:M139" si="17">SUM(I83+L83)</f>
        <v>116</v>
      </c>
      <c r="N83" s="230"/>
      <c r="Q83" s="111" t="s">
        <v>484</v>
      </c>
      <c r="R83" s="73">
        <v>117</v>
      </c>
      <c r="S83" s="73">
        <v>0</v>
      </c>
      <c r="T83" s="73"/>
      <c r="U83" s="73"/>
      <c r="V83" s="73"/>
      <c r="W83" s="73"/>
      <c r="X83" s="73"/>
      <c r="Y83" s="73">
        <f t="shared" si="14"/>
        <v>117</v>
      </c>
      <c r="Z83" s="73"/>
    </row>
    <row r="84" spans="1:26" x14ac:dyDescent="0.25">
      <c r="A84" s="61">
        <v>272</v>
      </c>
      <c r="B84" s="62" t="s">
        <v>63</v>
      </c>
      <c r="C84" s="63" t="s">
        <v>62</v>
      </c>
      <c r="D84" s="64" t="s">
        <v>1</v>
      </c>
      <c r="E84" s="22" t="s">
        <v>0</v>
      </c>
      <c r="F84" s="24">
        <v>23</v>
      </c>
      <c r="G84" s="24">
        <v>24</v>
      </c>
      <c r="H84" s="24">
        <v>23</v>
      </c>
      <c r="I84" s="25">
        <f t="shared" si="15"/>
        <v>70</v>
      </c>
      <c r="J84" s="33">
        <v>23</v>
      </c>
      <c r="K84" s="107">
        <v>23</v>
      </c>
      <c r="L84" s="25">
        <f t="shared" si="16"/>
        <v>46</v>
      </c>
      <c r="M84" s="109">
        <f t="shared" si="17"/>
        <v>116</v>
      </c>
      <c r="N84" s="230"/>
      <c r="O84" s="230"/>
      <c r="P84" s="113"/>
      <c r="Q84" s="113"/>
      <c r="R84" s="113"/>
      <c r="S84" s="113"/>
    </row>
    <row r="85" spans="1:26" x14ac:dyDescent="0.25">
      <c r="A85" s="61">
        <v>223</v>
      </c>
      <c r="B85" s="62" t="s">
        <v>98</v>
      </c>
      <c r="C85" s="63" t="s">
        <v>97</v>
      </c>
      <c r="D85" s="64" t="s">
        <v>21</v>
      </c>
      <c r="E85" s="22" t="s">
        <v>6</v>
      </c>
      <c r="F85" s="24">
        <v>24</v>
      </c>
      <c r="G85" s="24">
        <v>22</v>
      </c>
      <c r="H85" s="24">
        <v>23</v>
      </c>
      <c r="I85" s="25">
        <f t="shared" si="15"/>
        <v>69</v>
      </c>
      <c r="J85" s="106">
        <v>25</v>
      </c>
      <c r="K85" s="107">
        <v>22</v>
      </c>
      <c r="L85" s="25">
        <f t="shared" si="16"/>
        <v>47</v>
      </c>
      <c r="M85" s="109">
        <f t="shared" si="17"/>
        <v>116</v>
      </c>
      <c r="N85" s="230"/>
      <c r="O85" s="230"/>
      <c r="P85" s="113"/>
      <c r="Q85" s="113"/>
      <c r="R85" s="113"/>
      <c r="S85" s="113"/>
    </row>
    <row r="86" spans="1:26" x14ac:dyDescent="0.25">
      <c r="A86" s="61">
        <v>183</v>
      </c>
      <c r="B86" s="62" t="s">
        <v>115</v>
      </c>
      <c r="C86" s="63" t="s">
        <v>114</v>
      </c>
      <c r="D86" s="64" t="s">
        <v>370</v>
      </c>
      <c r="E86" s="22" t="s">
        <v>6</v>
      </c>
      <c r="F86" s="24">
        <v>23</v>
      </c>
      <c r="G86" s="24">
        <v>23</v>
      </c>
      <c r="H86" s="26">
        <v>25</v>
      </c>
      <c r="I86" s="25">
        <f t="shared" si="15"/>
        <v>71</v>
      </c>
      <c r="J86" s="33">
        <v>23</v>
      </c>
      <c r="K86" s="107">
        <v>22</v>
      </c>
      <c r="L86" s="25">
        <f t="shared" si="16"/>
        <v>45</v>
      </c>
      <c r="M86" s="109">
        <f t="shared" si="17"/>
        <v>116</v>
      </c>
      <c r="N86" s="230"/>
      <c r="O86" s="230"/>
      <c r="P86" s="113"/>
      <c r="Q86" s="113"/>
      <c r="R86" s="113"/>
      <c r="S86" s="113"/>
    </row>
    <row r="87" spans="1:26" x14ac:dyDescent="0.25">
      <c r="A87" s="61">
        <v>254</v>
      </c>
      <c r="B87" s="62" t="s">
        <v>73</v>
      </c>
      <c r="C87" s="63" t="s">
        <v>72</v>
      </c>
      <c r="D87" s="64" t="s">
        <v>69</v>
      </c>
      <c r="E87" s="22" t="s">
        <v>0</v>
      </c>
      <c r="F87" s="24">
        <v>23</v>
      </c>
      <c r="G87" s="24">
        <v>23</v>
      </c>
      <c r="H87" s="24">
        <v>22</v>
      </c>
      <c r="I87" s="25">
        <f t="shared" si="15"/>
        <v>68</v>
      </c>
      <c r="J87" s="33">
        <v>22</v>
      </c>
      <c r="K87" s="33">
        <v>24</v>
      </c>
      <c r="L87" s="25">
        <f t="shared" si="16"/>
        <v>46</v>
      </c>
      <c r="M87" s="109">
        <f t="shared" si="17"/>
        <v>114</v>
      </c>
      <c r="N87" s="230"/>
      <c r="O87" s="230"/>
      <c r="P87" s="113"/>
      <c r="Q87" s="113"/>
      <c r="R87" s="113"/>
      <c r="S87" s="113"/>
    </row>
    <row r="88" spans="1:26" x14ac:dyDescent="0.25">
      <c r="A88" s="61">
        <v>277</v>
      </c>
      <c r="B88" s="62" t="s">
        <v>61</v>
      </c>
      <c r="C88" s="63" t="s">
        <v>60</v>
      </c>
      <c r="D88" s="64" t="s">
        <v>7</v>
      </c>
      <c r="E88" s="22" t="s">
        <v>0</v>
      </c>
      <c r="F88" s="24">
        <v>23</v>
      </c>
      <c r="G88" s="24">
        <v>24</v>
      </c>
      <c r="H88" s="24">
        <v>22</v>
      </c>
      <c r="I88" s="25">
        <f t="shared" si="15"/>
        <v>69</v>
      </c>
      <c r="J88" s="33">
        <v>22</v>
      </c>
      <c r="K88" s="33">
        <v>23</v>
      </c>
      <c r="L88" s="25">
        <f t="shared" si="16"/>
        <v>45</v>
      </c>
      <c r="M88" s="109">
        <f t="shared" si="17"/>
        <v>114</v>
      </c>
      <c r="N88" s="230"/>
      <c r="O88" s="230"/>
      <c r="P88" s="113"/>
      <c r="Q88" s="113"/>
      <c r="R88" s="113"/>
      <c r="S88" s="113"/>
    </row>
    <row r="89" spans="1:26" x14ac:dyDescent="0.25">
      <c r="A89" s="61">
        <v>139</v>
      </c>
      <c r="B89" s="62" t="s">
        <v>126</v>
      </c>
      <c r="C89" s="63" t="s">
        <v>125</v>
      </c>
      <c r="D89" s="64" t="s">
        <v>42</v>
      </c>
      <c r="E89" s="22" t="s">
        <v>6</v>
      </c>
      <c r="F89" s="24">
        <v>23</v>
      </c>
      <c r="G89" s="24">
        <v>22</v>
      </c>
      <c r="H89" s="24">
        <v>22</v>
      </c>
      <c r="I89" s="25">
        <f t="shared" si="15"/>
        <v>67</v>
      </c>
      <c r="J89" s="106">
        <v>25</v>
      </c>
      <c r="K89" s="33">
        <v>22</v>
      </c>
      <c r="L89" s="25">
        <f t="shared" si="16"/>
        <v>47</v>
      </c>
      <c r="M89" s="109">
        <f t="shared" si="17"/>
        <v>114</v>
      </c>
      <c r="N89" s="230"/>
      <c r="O89" s="230"/>
      <c r="P89" s="113"/>
      <c r="Q89" s="113"/>
      <c r="R89" s="113"/>
      <c r="S89" s="113"/>
    </row>
    <row r="90" spans="1:26" x14ac:dyDescent="0.25">
      <c r="A90" s="61">
        <v>263</v>
      </c>
      <c r="B90" s="62" t="s">
        <v>169</v>
      </c>
      <c r="C90" s="63" t="s">
        <v>19</v>
      </c>
      <c r="D90" s="64" t="s">
        <v>15</v>
      </c>
      <c r="E90" s="22" t="s">
        <v>6</v>
      </c>
      <c r="F90" s="24">
        <v>24</v>
      </c>
      <c r="G90" s="24">
        <v>20</v>
      </c>
      <c r="H90" s="24">
        <v>22</v>
      </c>
      <c r="I90" s="25">
        <f t="shared" si="15"/>
        <v>66</v>
      </c>
      <c r="J90" s="33">
        <v>24</v>
      </c>
      <c r="K90" s="33">
        <v>22</v>
      </c>
      <c r="L90" s="25">
        <f t="shared" si="16"/>
        <v>46</v>
      </c>
      <c r="M90" s="109">
        <f t="shared" si="17"/>
        <v>112</v>
      </c>
      <c r="N90" s="230"/>
      <c r="O90" s="230"/>
      <c r="P90" s="113"/>
      <c r="Q90" s="113"/>
      <c r="R90" s="113"/>
      <c r="S90" s="113"/>
    </row>
    <row r="91" spans="1:26" x14ac:dyDescent="0.25">
      <c r="A91" s="61">
        <v>168</v>
      </c>
      <c r="B91" s="62" t="s">
        <v>117</v>
      </c>
      <c r="C91" s="63" t="s">
        <v>116</v>
      </c>
      <c r="D91" s="64" t="s">
        <v>21</v>
      </c>
      <c r="E91" s="22" t="s">
        <v>6</v>
      </c>
      <c r="F91" s="24">
        <v>22</v>
      </c>
      <c r="G91" s="24">
        <v>21</v>
      </c>
      <c r="H91" s="24">
        <v>24</v>
      </c>
      <c r="I91" s="25">
        <f t="shared" si="15"/>
        <v>67</v>
      </c>
      <c r="J91" s="33">
        <v>23</v>
      </c>
      <c r="K91" s="33">
        <v>22</v>
      </c>
      <c r="L91" s="25">
        <f t="shared" si="16"/>
        <v>45</v>
      </c>
      <c r="M91" s="109">
        <f t="shared" si="17"/>
        <v>112</v>
      </c>
      <c r="N91" s="230"/>
      <c r="O91" s="230"/>
      <c r="P91" s="113"/>
      <c r="Q91" s="113"/>
      <c r="R91" s="113"/>
      <c r="S91" s="113"/>
    </row>
    <row r="92" spans="1:26" x14ac:dyDescent="0.25">
      <c r="A92" s="61">
        <v>225</v>
      </c>
      <c r="B92" s="62" t="s">
        <v>317</v>
      </c>
      <c r="C92" s="63" t="s">
        <v>318</v>
      </c>
      <c r="D92" s="64" t="s">
        <v>21</v>
      </c>
      <c r="E92" s="22" t="s">
        <v>6</v>
      </c>
      <c r="F92" s="24">
        <v>24</v>
      </c>
      <c r="G92" s="24">
        <v>21</v>
      </c>
      <c r="H92" s="24">
        <v>23</v>
      </c>
      <c r="I92" s="25">
        <f t="shared" si="15"/>
        <v>68</v>
      </c>
      <c r="J92" s="33">
        <v>22</v>
      </c>
      <c r="K92" s="33">
        <v>22</v>
      </c>
      <c r="L92" s="25">
        <f t="shared" si="16"/>
        <v>44</v>
      </c>
      <c r="M92" s="109">
        <f t="shared" si="17"/>
        <v>112</v>
      </c>
      <c r="N92" s="230"/>
      <c r="O92" s="230"/>
      <c r="P92" s="113"/>
      <c r="Q92" s="113"/>
      <c r="R92" s="113"/>
      <c r="S92" s="113"/>
    </row>
    <row r="93" spans="1:26" x14ac:dyDescent="0.25">
      <c r="A93" s="23">
        <v>331</v>
      </c>
      <c r="B93" s="62" t="s">
        <v>170</v>
      </c>
      <c r="C93" s="62" t="s">
        <v>27</v>
      </c>
      <c r="D93" s="66" t="s">
        <v>1</v>
      </c>
      <c r="E93" s="22" t="s">
        <v>6</v>
      </c>
      <c r="F93" s="24">
        <v>21</v>
      </c>
      <c r="G93" s="24">
        <v>24</v>
      </c>
      <c r="H93" s="24">
        <v>22</v>
      </c>
      <c r="I93" s="25">
        <f t="shared" si="15"/>
        <v>67</v>
      </c>
      <c r="J93" s="33">
        <v>22</v>
      </c>
      <c r="K93" s="33">
        <v>22</v>
      </c>
      <c r="L93" s="25">
        <f t="shared" si="16"/>
        <v>44</v>
      </c>
      <c r="M93" s="109">
        <f t="shared" si="17"/>
        <v>111</v>
      </c>
      <c r="N93" s="230"/>
      <c r="O93" s="230"/>
      <c r="P93" s="113"/>
      <c r="Q93" s="113"/>
      <c r="R93" s="113"/>
      <c r="S93" s="113"/>
    </row>
    <row r="94" spans="1:26" x14ac:dyDescent="0.25">
      <c r="A94" s="61">
        <v>218</v>
      </c>
      <c r="B94" s="62" t="s">
        <v>313</v>
      </c>
      <c r="C94" s="63" t="s">
        <v>60</v>
      </c>
      <c r="D94" s="64" t="s">
        <v>371</v>
      </c>
      <c r="E94" s="22" t="s">
        <v>0</v>
      </c>
      <c r="F94" s="26">
        <v>25</v>
      </c>
      <c r="G94" s="24">
        <v>22</v>
      </c>
      <c r="H94" s="24">
        <v>24</v>
      </c>
      <c r="I94" s="25">
        <f t="shared" si="15"/>
        <v>71</v>
      </c>
      <c r="J94" s="33">
        <v>19</v>
      </c>
      <c r="K94" s="33">
        <v>21</v>
      </c>
      <c r="L94" s="25">
        <f t="shared" si="16"/>
        <v>40</v>
      </c>
      <c r="M94" s="109">
        <f t="shared" si="17"/>
        <v>111</v>
      </c>
      <c r="N94" s="230"/>
      <c r="O94" s="230"/>
      <c r="P94" s="113"/>
      <c r="Q94" s="113"/>
      <c r="R94" s="113"/>
      <c r="S94" s="113"/>
    </row>
    <row r="95" spans="1:26" x14ac:dyDescent="0.25">
      <c r="A95" s="61">
        <v>282</v>
      </c>
      <c r="B95" s="62" t="s">
        <v>57</v>
      </c>
      <c r="C95" s="63" t="s">
        <v>56</v>
      </c>
      <c r="D95" s="64" t="s">
        <v>47</v>
      </c>
      <c r="E95" s="22" t="s">
        <v>0</v>
      </c>
      <c r="F95" s="24">
        <v>21</v>
      </c>
      <c r="G95" s="24">
        <v>21</v>
      </c>
      <c r="H95" s="26">
        <v>25</v>
      </c>
      <c r="I95" s="25">
        <f t="shared" si="15"/>
        <v>67</v>
      </c>
      <c r="J95" s="33">
        <v>21</v>
      </c>
      <c r="K95" s="33">
        <v>22</v>
      </c>
      <c r="L95" s="25">
        <f t="shared" si="16"/>
        <v>43</v>
      </c>
      <c r="M95" s="109">
        <f t="shared" si="17"/>
        <v>110</v>
      </c>
      <c r="N95" s="230"/>
      <c r="O95" s="230"/>
      <c r="P95" s="113"/>
      <c r="Q95" s="113"/>
      <c r="R95" s="113"/>
      <c r="S95" s="113"/>
    </row>
    <row r="96" spans="1:26" x14ac:dyDescent="0.25">
      <c r="A96" s="32">
        <v>111</v>
      </c>
      <c r="B96" s="39" t="s">
        <v>136</v>
      </c>
      <c r="C96" s="39" t="s">
        <v>135</v>
      </c>
      <c r="D96" s="38" t="s">
        <v>29</v>
      </c>
      <c r="E96" s="40" t="s">
        <v>6</v>
      </c>
      <c r="F96" s="24">
        <v>24</v>
      </c>
      <c r="G96" s="24">
        <v>23</v>
      </c>
      <c r="H96" s="24">
        <v>22</v>
      </c>
      <c r="I96" s="25">
        <f t="shared" si="15"/>
        <v>69</v>
      </c>
      <c r="J96" s="33">
        <v>19</v>
      </c>
      <c r="K96" s="33">
        <v>22</v>
      </c>
      <c r="L96" s="25">
        <f t="shared" si="16"/>
        <v>41</v>
      </c>
      <c r="M96" s="109">
        <f t="shared" si="17"/>
        <v>110</v>
      </c>
      <c r="N96" s="230"/>
      <c r="O96" s="230"/>
      <c r="P96" s="113"/>
      <c r="Q96" s="113"/>
      <c r="R96" s="113"/>
      <c r="S96" s="113"/>
    </row>
    <row r="97" spans="1:19" x14ac:dyDescent="0.25">
      <c r="A97" s="61">
        <v>268</v>
      </c>
      <c r="B97" s="62" t="s">
        <v>68</v>
      </c>
      <c r="C97" s="63" t="s">
        <v>5</v>
      </c>
      <c r="D97" s="64" t="s">
        <v>10</v>
      </c>
      <c r="E97" s="22" t="s">
        <v>0</v>
      </c>
      <c r="F97" s="26">
        <v>25</v>
      </c>
      <c r="G97" s="24">
        <v>22</v>
      </c>
      <c r="H97" s="24">
        <v>22</v>
      </c>
      <c r="I97" s="25">
        <f t="shared" si="15"/>
        <v>69</v>
      </c>
      <c r="J97" s="33">
        <v>19</v>
      </c>
      <c r="K97" s="33">
        <v>22</v>
      </c>
      <c r="L97" s="25">
        <f t="shared" si="16"/>
        <v>41</v>
      </c>
      <c r="M97" s="109">
        <f t="shared" si="17"/>
        <v>110</v>
      </c>
      <c r="N97" s="230"/>
      <c r="O97" s="230"/>
      <c r="P97" s="113"/>
      <c r="Q97" s="113"/>
      <c r="R97" s="113"/>
      <c r="S97" s="113"/>
    </row>
    <row r="98" spans="1:19" x14ac:dyDescent="0.25">
      <c r="A98" s="61">
        <v>288</v>
      </c>
      <c r="B98" s="62" t="s">
        <v>55</v>
      </c>
      <c r="C98" s="63" t="s">
        <v>16</v>
      </c>
      <c r="D98" s="64" t="s">
        <v>370</v>
      </c>
      <c r="E98" s="22" t="s">
        <v>6</v>
      </c>
      <c r="F98" s="24">
        <v>23</v>
      </c>
      <c r="G98" s="24">
        <v>24</v>
      </c>
      <c r="H98" s="24">
        <v>23</v>
      </c>
      <c r="I98" s="25">
        <f t="shared" si="15"/>
        <v>70</v>
      </c>
      <c r="J98" s="33">
        <v>20</v>
      </c>
      <c r="K98" s="33">
        <v>20</v>
      </c>
      <c r="L98" s="25">
        <f t="shared" si="16"/>
        <v>40</v>
      </c>
      <c r="M98" s="109">
        <f t="shared" si="17"/>
        <v>110</v>
      </c>
      <c r="N98" s="230"/>
      <c r="O98" s="230"/>
      <c r="P98" s="113"/>
      <c r="Q98" s="113"/>
      <c r="R98" s="113"/>
      <c r="S98" s="113"/>
    </row>
    <row r="99" spans="1:19" x14ac:dyDescent="0.25">
      <c r="A99" s="61">
        <v>141</v>
      </c>
      <c r="B99" s="62" t="s">
        <v>124</v>
      </c>
      <c r="C99" s="63" t="s">
        <v>78</v>
      </c>
      <c r="D99" s="66" t="s">
        <v>29</v>
      </c>
      <c r="E99" s="22" t="s">
        <v>6</v>
      </c>
      <c r="F99" s="24">
        <v>18</v>
      </c>
      <c r="G99" s="24">
        <v>23</v>
      </c>
      <c r="H99" s="24">
        <v>22</v>
      </c>
      <c r="I99" s="25">
        <f t="shared" si="15"/>
        <v>63</v>
      </c>
      <c r="J99" s="33">
        <v>23</v>
      </c>
      <c r="K99" s="33">
        <v>23</v>
      </c>
      <c r="L99" s="25">
        <f t="shared" si="16"/>
        <v>46</v>
      </c>
      <c r="M99" s="109">
        <f t="shared" si="17"/>
        <v>109</v>
      </c>
      <c r="N99" s="230"/>
      <c r="O99" s="230"/>
      <c r="P99" s="113"/>
      <c r="Q99" s="113"/>
      <c r="R99" s="113"/>
      <c r="S99" s="113"/>
    </row>
    <row r="100" spans="1:19" x14ac:dyDescent="0.25">
      <c r="A100" s="61">
        <v>206</v>
      </c>
      <c r="B100" s="62" t="s">
        <v>106</v>
      </c>
      <c r="C100" s="63" t="s">
        <v>105</v>
      </c>
      <c r="D100" s="64" t="s">
        <v>7</v>
      </c>
      <c r="E100" s="22" t="s">
        <v>6</v>
      </c>
      <c r="F100" s="24">
        <v>23</v>
      </c>
      <c r="G100" s="24">
        <v>20</v>
      </c>
      <c r="H100" s="24">
        <v>22</v>
      </c>
      <c r="I100" s="25">
        <f t="shared" si="15"/>
        <v>65</v>
      </c>
      <c r="J100" s="33">
        <v>23</v>
      </c>
      <c r="K100" s="33">
        <v>21</v>
      </c>
      <c r="L100" s="25">
        <f t="shared" si="16"/>
        <v>44</v>
      </c>
      <c r="M100" s="109">
        <f t="shared" si="17"/>
        <v>109</v>
      </c>
      <c r="N100" s="230"/>
      <c r="O100" s="230"/>
      <c r="P100" s="113"/>
      <c r="Q100" s="113"/>
      <c r="R100" s="113"/>
      <c r="S100" s="113"/>
    </row>
    <row r="101" spans="1:19" x14ac:dyDescent="0.25">
      <c r="A101" s="61">
        <v>301</v>
      </c>
      <c r="B101" s="62" t="s">
        <v>331</v>
      </c>
      <c r="C101" s="63" t="s">
        <v>332</v>
      </c>
      <c r="D101" s="64" t="s">
        <v>15</v>
      </c>
      <c r="E101" s="22" t="s">
        <v>0</v>
      </c>
      <c r="F101" s="24">
        <v>24</v>
      </c>
      <c r="G101" s="24">
        <v>23</v>
      </c>
      <c r="H101" s="26">
        <v>25</v>
      </c>
      <c r="I101" s="25">
        <f t="shared" si="15"/>
        <v>72</v>
      </c>
      <c r="J101" s="33">
        <v>18</v>
      </c>
      <c r="K101" s="33">
        <v>19</v>
      </c>
      <c r="L101" s="25">
        <f t="shared" si="16"/>
        <v>37</v>
      </c>
      <c r="M101" s="109">
        <f t="shared" si="17"/>
        <v>109</v>
      </c>
      <c r="N101" s="230"/>
      <c r="O101" s="230"/>
      <c r="P101" s="113"/>
      <c r="Q101" s="113"/>
      <c r="R101" s="113"/>
      <c r="S101" s="113"/>
    </row>
    <row r="102" spans="1:19" x14ac:dyDescent="0.25">
      <c r="A102" s="61">
        <v>151</v>
      </c>
      <c r="B102" s="62" t="s">
        <v>121</v>
      </c>
      <c r="C102" s="63" t="s">
        <v>120</v>
      </c>
      <c r="D102" s="64" t="s">
        <v>119</v>
      </c>
      <c r="E102" s="22" t="s">
        <v>4</v>
      </c>
      <c r="F102" s="24">
        <v>21</v>
      </c>
      <c r="G102" s="24">
        <v>22</v>
      </c>
      <c r="H102" s="24">
        <v>19</v>
      </c>
      <c r="I102" s="25">
        <f t="shared" si="15"/>
        <v>62</v>
      </c>
      <c r="J102" s="33">
        <v>22</v>
      </c>
      <c r="K102" s="33">
        <v>24</v>
      </c>
      <c r="L102" s="25">
        <f t="shared" si="16"/>
        <v>46</v>
      </c>
      <c r="M102" s="109">
        <f t="shared" si="17"/>
        <v>108</v>
      </c>
      <c r="N102" s="230"/>
      <c r="O102" s="230"/>
      <c r="P102" s="113"/>
      <c r="Q102" s="113"/>
      <c r="R102" s="113"/>
      <c r="S102" s="113"/>
    </row>
    <row r="103" spans="1:19" x14ac:dyDescent="0.25">
      <c r="A103" s="61">
        <v>193</v>
      </c>
      <c r="B103" s="62" t="s">
        <v>111</v>
      </c>
      <c r="C103" s="63" t="s">
        <v>110</v>
      </c>
      <c r="D103" s="64" t="s">
        <v>10</v>
      </c>
      <c r="E103" s="22" t="s">
        <v>0</v>
      </c>
      <c r="F103" s="24">
        <v>23</v>
      </c>
      <c r="G103" s="24">
        <v>24</v>
      </c>
      <c r="H103" s="24">
        <v>20</v>
      </c>
      <c r="I103" s="25">
        <f t="shared" si="15"/>
        <v>67</v>
      </c>
      <c r="J103" s="33">
        <v>19</v>
      </c>
      <c r="K103" s="33">
        <v>22</v>
      </c>
      <c r="L103" s="25">
        <f t="shared" si="16"/>
        <v>41</v>
      </c>
      <c r="M103" s="109">
        <f t="shared" si="17"/>
        <v>108</v>
      </c>
      <c r="N103" s="230"/>
      <c r="O103" s="230"/>
      <c r="P103" s="113"/>
      <c r="Q103" s="113"/>
      <c r="R103" s="113"/>
      <c r="S103" s="113"/>
    </row>
    <row r="104" spans="1:19" x14ac:dyDescent="0.25">
      <c r="A104" s="61">
        <v>269</v>
      </c>
      <c r="B104" s="62" t="s">
        <v>67</v>
      </c>
      <c r="C104" s="63" t="s">
        <v>66</v>
      </c>
      <c r="D104" s="64" t="s">
        <v>29</v>
      </c>
      <c r="E104" s="22" t="s">
        <v>6</v>
      </c>
      <c r="F104" s="24">
        <v>22</v>
      </c>
      <c r="G104" s="24">
        <v>22</v>
      </c>
      <c r="H104" s="24">
        <v>20</v>
      </c>
      <c r="I104" s="25">
        <f t="shared" si="15"/>
        <v>64</v>
      </c>
      <c r="J104" s="33">
        <v>24</v>
      </c>
      <c r="K104" s="33">
        <v>20</v>
      </c>
      <c r="L104" s="25">
        <f t="shared" si="16"/>
        <v>44</v>
      </c>
      <c r="M104" s="109">
        <f t="shared" si="17"/>
        <v>108</v>
      </c>
      <c r="N104" s="230"/>
      <c r="O104" s="230"/>
      <c r="P104" s="113"/>
      <c r="Q104" s="113"/>
      <c r="R104" s="113"/>
      <c r="S104" s="113"/>
    </row>
    <row r="105" spans="1:19" x14ac:dyDescent="0.25">
      <c r="A105" s="61">
        <v>348</v>
      </c>
      <c r="B105" s="62" t="s">
        <v>14</v>
      </c>
      <c r="C105" s="63" t="s">
        <v>13</v>
      </c>
      <c r="D105" s="64" t="s">
        <v>368</v>
      </c>
      <c r="E105" s="22" t="s">
        <v>0</v>
      </c>
      <c r="F105" s="24">
        <v>24</v>
      </c>
      <c r="G105" s="24">
        <v>24</v>
      </c>
      <c r="H105" s="24">
        <v>22</v>
      </c>
      <c r="I105" s="25">
        <f t="shared" si="15"/>
        <v>70</v>
      </c>
      <c r="J105" s="33">
        <v>18</v>
      </c>
      <c r="K105" s="33">
        <v>20</v>
      </c>
      <c r="L105" s="25">
        <f t="shared" si="16"/>
        <v>38</v>
      </c>
      <c r="M105" s="109">
        <f t="shared" si="17"/>
        <v>108</v>
      </c>
      <c r="N105" s="230"/>
      <c r="O105" s="230"/>
      <c r="P105" s="113"/>
      <c r="Q105" s="113"/>
      <c r="R105" s="113"/>
      <c r="S105" s="113"/>
    </row>
    <row r="106" spans="1:19" x14ac:dyDescent="0.25">
      <c r="A106" s="61">
        <v>314</v>
      </c>
      <c r="B106" s="62" t="s">
        <v>44</v>
      </c>
      <c r="C106" s="63" t="s">
        <v>43</v>
      </c>
      <c r="D106" s="64" t="s">
        <v>42</v>
      </c>
      <c r="E106" s="22" t="s">
        <v>6</v>
      </c>
      <c r="F106" s="24">
        <v>24</v>
      </c>
      <c r="G106" s="24">
        <v>22</v>
      </c>
      <c r="H106" s="24">
        <v>22</v>
      </c>
      <c r="I106" s="25">
        <f t="shared" si="15"/>
        <v>68</v>
      </c>
      <c r="J106" s="33">
        <v>16</v>
      </c>
      <c r="K106" s="33">
        <v>23</v>
      </c>
      <c r="L106" s="25">
        <f t="shared" si="16"/>
        <v>39</v>
      </c>
      <c r="M106" s="109">
        <f t="shared" si="17"/>
        <v>107</v>
      </c>
      <c r="N106" s="230"/>
      <c r="O106" s="230"/>
      <c r="P106" s="113"/>
      <c r="Q106" s="113"/>
      <c r="R106" s="113"/>
      <c r="S106" s="113"/>
    </row>
    <row r="107" spans="1:19" x14ac:dyDescent="0.25">
      <c r="A107" s="61">
        <v>283</v>
      </c>
      <c r="B107" s="62" t="s">
        <v>353</v>
      </c>
      <c r="C107" s="63" t="s">
        <v>354</v>
      </c>
      <c r="D107" s="64" t="s">
        <v>71</v>
      </c>
      <c r="E107" s="22" t="s">
        <v>0</v>
      </c>
      <c r="F107" s="24">
        <v>21</v>
      </c>
      <c r="G107" s="24">
        <v>21</v>
      </c>
      <c r="H107" s="24">
        <v>21</v>
      </c>
      <c r="I107" s="25">
        <f t="shared" si="15"/>
        <v>63</v>
      </c>
      <c r="J107" s="33">
        <v>23</v>
      </c>
      <c r="K107" s="33">
        <v>21</v>
      </c>
      <c r="L107" s="25">
        <f t="shared" si="16"/>
        <v>44</v>
      </c>
      <c r="M107" s="109">
        <f t="shared" si="17"/>
        <v>107</v>
      </c>
      <c r="N107" s="230"/>
      <c r="O107" s="230"/>
      <c r="P107" s="113"/>
      <c r="Q107" s="113"/>
      <c r="R107" s="113"/>
      <c r="S107" s="113"/>
    </row>
    <row r="108" spans="1:19" x14ac:dyDescent="0.25">
      <c r="A108" s="61">
        <v>242</v>
      </c>
      <c r="B108" s="62" t="s">
        <v>88</v>
      </c>
      <c r="C108" s="63" t="s">
        <v>87</v>
      </c>
      <c r="D108" s="64" t="s">
        <v>7</v>
      </c>
      <c r="E108" s="22" t="s">
        <v>0</v>
      </c>
      <c r="F108" s="24">
        <v>22</v>
      </c>
      <c r="G108" s="24">
        <v>20</v>
      </c>
      <c r="H108" s="24">
        <v>23</v>
      </c>
      <c r="I108" s="25">
        <f t="shared" ref="I108:I139" si="18">SUM(F108:H108)</f>
        <v>65</v>
      </c>
      <c r="J108" s="33">
        <v>22</v>
      </c>
      <c r="K108" s="33">
        <v>20</v>
      </c>
      <c r="L108" s="25">
        <f t="shared" ref="L108:L139" si="19">SUM(J108:K108)</f>
        <v>42</v>
      </c>
      <c r="M108" s="109">
        <f t="shared" si="17"/>
        <v>107</v>
      </c>
      <c r="N108" s="230"/>
      <c r="O108" s="230"/>
      <c r="P108" s="113"/>
      <c r="Q108" s="113"/>
      <c r="R108" s="113"/>
      <c r="S108" s="113"/>
    </row>
    <row r="109" spans="1:19" x14ac:dyDescent="0.25">
      <c r="A109" s="32">
        <v>129</v>
      </c>
      <c r="B109" s="39" t="s">
        <v>131</v>
      </c>
      <c r="C109" s="39" t="s">
        <v>130</v>
      </c>
      <c r="D109" s="38" t="s">
        <v>119</v>
      </c>
      <c r="E109" s="40" t="s">
        <v>0</v>
      </c>
      <c r="F109" s="24">
        <v>22</v>
      </c>
      <c r="G109" s="24">
        <v>24</v>
      </c>
      <c r="H109" s="24">
        <v>23</v>
      </c>
      <c r="I109" s="25">
        <f t="shared" si="18"/>
        <v>69</v>
      </c>
      <c r="J109" s="33">
        <v>18</v>
      </c>
      <c r="K109" s="33">
        <v>20</v>
      </c>
      <c r="L109" s="25">
        <f t="shared" si="19"/>
        <v>38</v>
      </c>
      <c r="M109" s="109">
        <f t="shared" si="17"/>
        <v>107</v>
      </c>
      <c r="N109" s="230"/>
      <c r="O109" s="230"/>
      <c r="P109" s="113"/>
      <c r="Q109" s="113"/>
      <c r="R109" s="113"/>
      <c r="S109" s="113"/>
    </row>
    <row r="110" spans="1:19" x14ac:dyDescent="0.25">
      <c r="A110" s="61">
        <v>189</v>
      </c>
      <c r="B110" s="62" t="s">
        <v>113</v>
      </c>
      <c r="C110" s="63" t="s">
        <v>112</v>
      </c>
      <c r="D110" s="64" t="s">
        <v>369</v>
      </c>
      <c r="E110" s="22" t="s">
        <v>0</v>
      </c>
      <c r="F110" s="26">
        <v>25</v>
      </c>
      <c r="G110" s="24">
        <v>20</v>
      </c>
      <c r="H110" s="24">
        <v>21</v>
      </c>
      <c r="I110" s="25">
        <f t="shared" si="18"/>
        <v>66</v>
      </c>
      <c r="J110" s="33">
        <v>22</v>
      </c>
      <c r="K110" s="33">
        <v>19</v>
      </c>
      <c r="L110" s="25">
        <f t="shared" si="19"/>
        <v>41</v>
      </c>
      <c r="M110" s="109">
        <f t="shared" si="17"/>
        <v>107</v>
      </c>
      <c r="N110" s="230"/>
      <c r="O110" s="230"/>
      <c r="P110" s="113"/>
      <c r="Q110" s="113"/>
      <c r="R110" s="113"/>
      <c r="S110" s="113"/>
    </row>
    <row r="111" spans="1:19" x14ac:dyDescent="0.25">
      <c r="A111" s="23">
        <v>333</v>
      </c>
      <c r="B111" s="62" t="s">
        <v>26</v>
      </c>
      <c r="C111" s="62" t="s">
        <v>27</v>
      </c>
      <c r="D111" s="66" t="s">
        <v>15</v>
      </c>
      <c r="E111" s="22" t="s">
        <v>0</v>
      </c>
      <c r="F111" s="24">
        <v>17</v>
      </c>
      <c r="G111" s="24">
        <v>21</v>
      </c>
      <c r="H111" s="24">
        <v>21</v>
      </c>
      <c r="I111" s="25">
        <f t="shared" si="18"/>
        <v>59</v>
      </c>
      <c r="J111" s="33">
        <v>24</v>
      </c>
      <c r="K111" s="33">
        <v>23</v>
      </c>
      <c r="L111" s="25">
        <f t="shared" si="19"/>
        <v>47</v>
      </c>
      <c r="M111" s="109">
        <f t="shared" si="17"/>
        <v>106</v>
      </c>
      <c r="N111" s="230"/>
      <c r="O111" s="230"/>
      <c r="P111" s="113"/>
      <c r="Q111" s="113"/>
      <c r="R111" s="113"/>
      <c r="S111" s="113"/>
    </row>
    <row r="112" spans="1:19" x14ac:dyDescent="0.25">
      <c r="A112" s="61">
        <v>292</v>
      </c>
      <c r="B112" s="62" t="s">
        <v>329</v>
      </c>
      <c r="C112" s="63" t="s">
        <v>228</v>
      </c>
      <c r="D112" s="64" t="s">
        <v>29</v>
      </c>
      <c r="E112" s="22" t="s">
        <v>4</v>
      </c>
      <c r="F112" s="24">
        <v>19</v>
      </c>
      <c r="G112" s="24">
        <v>22</v>
      </c>
      <c r="H112" s="24">
        <v>20</v>
      </c>
      <c r="I112" s="25">
        <f t="shared" si="18"/>
        <v>61</v>
      </c>
      <c r="J112" s="33">
        <v>24</v>
      </c>
      <c r="K112" s="33">
        <v>21</v>
      </c>
      <c r="L112" s="25">
        <f t="shared" si="19"/>
        <v>45</v>
      </c>
      <c r="M112" s="109">
        <f t="shared" si="17"/>
        <v>106</v>
      </c>
      <c r="N112" s="230"/>
      <c r="O112" s="230"/>
      <c r="P112" s="113"/>
      <c r="Q112" s="113"/>
      <c r="R112" s="113"/>
      <c r="S112" s="113"/>
    </row>
    <row r="113" spans="1:19" x14ac:dyDescent="0.25">
      <c r="A113" s="61">
        <v>171</v>
      </c>
      <c r="B113" s="62" t="s">
        <v>339</v>
      </c>
      <c r="C113" s="63" t="s">
        <v>12</v>
      </c>
      <c r="D113" s="64" t="s">
        <v>47</v>
      </c>
      <c r="E113" s="22" t="s">
        <v>6</v>
      </c>
      <c r="F113" s="24">
        <v>21</v>
      </c>
      <c r="G113" s="24">
        <v>19</v>
      </c>
      <c r="H113" s="24">
        <v>23</v>
      </c>
      <c r="I113" s="25">
        <f t="shared" si="18"/>
        <v>63</v>
      </c>
      <c r="J113" s="33">
        <v>22</v>
      </c>
      <c r="K113" s="33">
        <v>21</v>
      </c>
      <c r="L113" s="25">
        <f t="shared" si="19"/>
        <v>43</v>
      </c>
      <c r="M113" s="109">
        <f t="shared" si="17"/>
        <v>106</v>
      </c>
      <c r="N113" s="230"/>
      <c r="O113" s="230"/>
      <c r="P113" s="113"/>
      <c r="Q113" s="113"/>
      <c r="R113" s="113"/>
      <c r="S113" s="113"/>
    </row>
    <row r="114" spans="1:19" x14ac:dyDescent="0.25">
      <c r="A114" s="61">
        <v>255</v>
      </c>
      <c r="B114" s="62" t="s">
        <v>323</v>
      </c>
      <c r="C114" s="63" t="s">
        <v>324</v>
      </c>
      <c r="D114" s="64" t="s">
        <v>372</v>
      </c>
      <c r="E114" s="22" t="s">
        <v>0</v>
      </c>
      <c r="F114" s="24">
        <v>23</v>
      </c>
      <c r="G114" s="24">
        <v>21</v>
      </c>
      <c r="H114" s="24">
        <v>19</v>
      </c>
      <c r="I114" s="25">
        <f t="shared" si="18"/>
        <v>63</v>
      </c>
      <c r="J114" s="33">
        <v>22</v>
      </c>
      <c r="K114" s="33">
        <v>21</v>
      </c>
      <c r="L114" s="25">
        <f t="shared" si="19"/>
        <v>43</v>
      </c>
      <c r="M114" s="109">
        <f t="shared" si="17"/>
        <v>106</v>
      </c>
      <c r="N114" s="230"/>
      <c r="O114" s="230"/>
      <c r="P114" s="113"/>
      <c r="Q114" s="113"/>
      <c r="R114" s="113"/>
      <c r="S114" s="113"/>
    </row>
    <row r="115" spans="1:19" x14ac:dyDescent="0.25">
      <c r="A115" s="61">
        <v>267</v>
      </c>
      <c r="B115" s="62" t="s">
        <v>326</v>
      </c>
      <c r="C115" s="63" t="s">
        <v>236</v>
      </c>
      <c r="D115" s="64" t="s">
        <v>371</v>
      </c>
      <c r="E115" s="22" t="s">
        <v>6</v>
      </c>
      <c r="F115" s="24">
        <v>20</v>
      </c>
      <c r="G115" s="24">
        <v>22</v>
      </c>
      <c r="H115" s="24">
        <v>21</v>
      </c>
      <c r="I115" s="25">
        <f t="shared" si="18"/>
        <v>63</v>
      </c>
      <c r="J115" s="33">
        <v>19</v>
      </c>
      <c r="K115" s="33">
        <v>23</v>
      </c>
      <c r="L115" s="25">
        <f t="shared" si="19"/>
        <v>42</v>
      </c>
      <c r="M115" s="109">
        <f t="shared" si="17"/>
        <v>105</v>
      </c>
      <c r="N115" s="230"/>
      <c r="O115" s="230"/>
      <c r="P115" s="113"/>
      <c r="Q115" s="113"/>
      <c r="R115" s="113"/>
      <c r="S115" s="113"/>
    </row>
    <row r="116" spans="1:19" x14ac:dyDescent="0.25">
      <c r="A116" s="61">
        <v>323</v>
      </c>
      <c r="B116" s="62" t="s">
        <v>34</v>
      </c>
      <c r="C116" s="63" t="s">
        <v>33</v>
      </c>
      <c r="D116" s="64" t="s">
        <v>7</v>
      </c>
      <c r="E116" s="22" t="s">
        <v>0</v>
      </c>
      <c r="F116" s="24">
        <v>21</v>
      </c>
      <c r="G116" s="24">
        <v>22</v>
      </c>
      <c r="H116" s="24">
        <v>19</v>
      </c>
      <c r="I116" s="25">
        <f t="shared" si="18"/>
        <v>62</v>
      </c>
      <c r="J116" s="33">
        <v>22</v>
      </c>
      <c r="K116" s="33">
        <v>21</v>
      </c>
      <c r="L116" s="25">
        <f t="shared" si="19"/>
        <v>43</v>
      </c>
      <c r="M116" s="109">
        <f t="shared" si="17"/>
        <v>105</v>
      </c>
      <c r="N116" s="230"/>
      <c r="O116" s="230"/>
      <c r="P116" s="113"/>
      <c r="Q116" s="113"/>
      <c r="R116" s="113"/>
      <c r="S116" s="113"/>
    </row>
    <row r="117" spans="1:19" x14ac:dyDescent="0.25">
      <c r="A117" s="61">
        <v>134</v>
      </c>
      <c r="B117" s="62" t="s">
        <v>293</v>
      </c>
      <c r="C117" s="63" t="s">
        <v>294</v>
      </c>
      <c r="D117" s="64" t="s">
        <v>15</v>
      </c>
      <c r="E117" s="22" t="s">
        <v>6</v>
      </c>
      <c r="F117" s="24">
        <v>20</v>
      </c>
      <c r="G117" s="24">
        <v>22</v>
      </c>
      <c r="H117" s="24">
        <v>20</v>
      </c>
      <c r="I117" s="25">
        <f t="shared" si="18"/>
        <v>62</v>
      </c>
      <c r="J117" s="33">
        <v>24</v>
      </c>
      <c r="K117" s="33">
        <v>19</v>
      </c>
      <c r="L117" s="25">
        <f t="shared" si="19"/>
        <v>43</v>
      </c>
      <c r="M117" s="109">
        <f t="shared" si="17"/>
        <v>105</v>
      </c>
      <c r="N117" s="230"/>
      <c r="O117" s="230"/>
      <c r="P117" s="113"/>
      <c r="Q117" s="113"/>
      <c r="R117" s="113"/>
      <c r="S117" s="113"/>
    </row>
    <row r="118" spans="1:19" x14ac:dyDescent="0.25">
      <c r="A118" s="61">
        <v>221</v>
      </c>
      <c r="B118" s="62" t="s">
        <v>315</v>
      </c>
      <c r="C118" s="63" t="s">
        <v>316</v>
      </c>
      <c r="D118" s="64" t="s">
        <v>15</v>
      </c>
      <c r="E118" s="22" t="s">
        <v>4</v>
      </c>
      <c r="F118" s="24">
        <v>20</v>
      </c>
      <c r="G118" s="24">
        <v>20</v>
      </c>
      <c r="H118" s="24">
        <v>22</v>
      </c>
      <c r="I118" s="25">
        <f t="shared" si="18"/>
        <v>62</v>
      </c>
      <c r="J118" s="33">
        <v>19</v>
      </c>
      <c r="K118" s="33">
        <v>23</v>
      </c>
      <c r="L118" s="25">
        <f t="shared" si="19"/>
        <v>42</v>
      </c>
      <c r="M118" s="109">
        <f t="shared" si="17"/>
        <v>104</v>
      </c>
      <c r="N118" s="230"/>
      <c r="O118" s="230"/>
      <c r="P118" s="113"/>
      <c r="Q118" s="113"/>
      <c r="R118" s="113"/>
      <c r="S118" s="113"/>
    </row>
    <row r="119" spans="1:19" x14ac:dyDescent="0.25">
      <c r="A119" s="61">
        <v>140</v>
      </c>
      <c r="B119" s="62" t="s">
        <v>124</v>
      </c>
      <c r="C119" s="63" t="s">
        <v>17</v>
      </c>
      <c r="D119" s="64" t="s">
        <v>29</v>
      </c>
      <c r="E119" s="22" t="s">
        <v>6</v>
      </c>
      <c r="F119" s="24">
        <v>22</v>
      </c>
      <c r="G119" s="24">
        <v>19</v>
      </c>
      <c r="H119" s="24">
        <v>20</v>
      </c>
      <c r="I119" s="25">
        <f t="shared" si="18"/>
        <v>61</v>
      </c>
      <c r="J119" s="33">
        <v>21</v>
      </c>
      <c r="K119" s="33">
        <v>22</v>
      </c>
      <c r="L119" s="25">
        <f t="shared" si="19"/>
        <v>43</v>
      </c>
      <c r="M119" s="109">
        <f t="shared" si="17"/>
        <v>104</v>
      </c>
      <c r="N119" s="230"/>
      <c r="O119" s="230"/>
      <c r="P119" s="113"/>
      <c r="Q119" s="113"/>
      <c r="R119" s="113"/>
      <c r="S119" s="113"/>
    </row>
    <row r="120" spans="1:19" x14ac:dyDescent="0.25">
      <c r="A120" s="32">
        <v>127</v>
      </c>
      <c r="B120" s="39" t="s">
        <v>288</v>
      </c>
      <c r="C120" s="39" t="s">
        <v>229</v>
      </c>
      <c r="D120" s="38" t="s">
        <v>21</v>
      </c>
      <c r="E120" s="40" t="s">
        <v>4</v>
      </c>
      <c r="F120" s="24">
        <v>20</v>
      </c>
      <c r="G120" s="24">
        <v>19</v>
      </c>
      <c r="H120" s="24">
        <v>22</v>
      </c>
      <c r="I120" s="25">
        <f t="shared" si="18"/>
        <v>61</v>
      </c>
      <c r="J120" s="33">
        <v>23</v>
      </c>
      <c r="K120" s="33">
        <v>20</v>
      </c>
      <c r="L120" s="25">
        <f t="shared" si="19"/>
        <v>43</v>
      </c>
      <c r="M120" s="109">
        <f t="shared" si="17"/>
        <v>104</v>
      </c>
      <c r="N120" s="230"/>
      <c r="O120" s="230"/>
      <c r="P120" s="113"/>
      <c r="Q120" s="113"/>
      <c r="R120" s="113"/>
      <c r="S120" s="113"/>
    </row>
    <row r="121" spans="1:19" x14ac:dyDescent="0.25">
      <c r="A121" s="32">
        <v>118</v>
      </c>
      <c r="B121" s="39" t="s">
        <v>286</v>
      </c>
      <c r="C121" s="39" t="s">
        <v>287</v>
      </c>
      <c r="D121" s="38" t="s">
        <v>29</v>
      </c>
      <c r="E121" s="40" t="s">
        <v>0</v>
      </c>
      <c r="F121" s="24">
        <v>19</v>
      </c>
      <c r="G121" s="24">
        <v>22</v>
      </c>
      <c r="H121" s="24">
        <v>22</v>
      </c>
      <c r="I121" s="25">
        <f t="shared" si="18"/>
        <v>63</v>
      </c>
      <c r="J121" s="33">
        <v>21</v>
      </c>
      <c r="K121" s="33">
        <v>20</v>
      </c>
      <c r="L121" s="25">
        <f t="shared" si="19"/>
        <v>41</v>
      </c>
      <c r="M121" s="109">
        <f t="shared" si="17"/>
        <v>104</v>
      </c>
      <c r="N121" s="230"/>
      <c r="O121" s="230"/>
      <c r="P121" s="113"/>
      <c r="Q121" s="113"/>
      <c r="R121" s="113"/>
      <c r="S121" s="113"/>
    </row>
    <row r="122" spans="1:19" x14ac:dyDescent="0.25">
      <c r="A122" s="61">
        <v>307</v>
      </c>
      <c r="B122" s="62" t="s">
        <v>333</v>
      </c>
      <c r="C122" s="63" t="s">
        <v>334</v>
      </c>
      <c r="D122" s="64" t="s">
        <v>29</v>
      </c>
      <c r="E122" s="22" t="s">
        <v>0</v>
      </c>
      <c r="F122" s="24">
        <v>21</v>
      </c>
      <c r="G122" s="24">
        <v>22</v>
      </c>
      <c r="H122" s="24">
        <v>22</v>
      </c>
      <c r="I122" s="25">
        <f t="shared" si="18"/>
        <v>65</v>
      </c>
      <c r="J122" s="33">
        <v>20</v>
      </c>
      <c r="K122" s="33">
        <v>19</v>
      </c>
      <c r="L122" s="25">
        <f t="shared" si="19"/>
        <v>39</v>
      </c>
      <c r="M122" s="109">
        <f t="shared" si="17"/>
        <v>104</v>
      </c>
      <c r="N122" s="230"/>
      <c r="O122" s="230"/>
      <c r="P122" s="113"/>
      <c r="Q122" s="113"/>
      <c r="R122" s="113"/>
      <c r="S122" s="113"/>
    </row>
    <row r="123" spans="1:19" x14ac:dyDescent="0.25">
      <c r="A123" s="61">
        <v>253</v>
      </c>
      <c r="B123" s="62" t="s">
        <v>75</v>
      </c>
      <c r="C123" s="63" t="s">
        <v>74</v>
      </c>
      <c r="D123" s="64" t="s">
        <v>21</v>
      </c>
      <c r="E123" s="22" t="s">
        <v>6</v>
      </c>
      <c r="F123" s="24">
        <v>21</v>
      </c>
      <c r="G123" s="24">
        <v>22</v>
      </c>
      <c r="H123" s="24">
        <v>21</v>
      </c>
      <c r="I123" s="25">
        <f t="shared" si="18"/>
        <v>64</v>
      </c>
      <c r="J123" s="33">
        <v>22</v>
      </c>
      <c r="K123" s="33">
        <v>18</v>
      </c>
      <c r="L123" s="25">
        <f t="shared" si="19"/>
        <v>40</v>
      </c>
      <c r="M123" s="109">
        <f t="shared" si="17"/>
        <v>104</v>
      </c>
      <c r="N123" s="230"/>
      <c r="O123" s="230"/>
      <c r="P123" s="113"/>
      <c r="Q123" s="113"/>
      <c r="R123" s="113"/>
      <c r="S123" s="113"/>
    </row>
    <row r="124" spans="1:19" x14ac:dyDescent="0.25">
      <c r="A124" s="23">
        <v>332</v>
      </c>
      <c r="B124" s="62" t="s">
        <v>26</v>
      </c>
      <c r="C124" s="62" t="s">
        <v>25</v>
      </c>
      <c r="D124" s="66" t="s">
        <v>15</v>
      </c>
      <c r="E124" s="22" t="s">
        <v>0</v>
      </c>
      <c r="F124" s="24">
        <v>17</v>
      </c>
      <c r="G124" s="24">
        <v>23</v>
      </c>
      <c r="H124" s="24">
        <v>20</v>
      </c>
      <c r="I124" s="25">
        <f t="shared" si="18"/>
        <v>60</v>
      </c>
      <c r="J124" s="33">
        <v>22</v>
      </c>
      <c r="K124" s="33">
        <v>21</v>
      </c>
      <c r="L124" s="25">
        <f t="shared" si="19"/>
        <v>43</v>
      </c>
      <c r="M124" s="109">
        <f t="shared" si="17"/>
        <v>103</v>
      </c>
      <c r="N124" s="230"/>
      <c r="O124" s="230"/>
      <c r="P124" s="113"/>
      <c r="Q124" s="113"/>
      <c r="R124" s="113"/>
      <c r="S124" s="113"/>
    </row>
    <row r="125" spans="1:19" x14ac:dyDescent="0.25">
      <c r="A125" s="61">
        <v>257</v>
      </c>
      <c r="B125" s="62" t="s">
        <v>325</v>
      </c>
      <c r="C125" s="63" t="s">
        <v>78</v>
      </c>
      <c r="D125" s="64" t="s">
        <v>29</v>
      </c>
      <c r="E125" s="22" t="s">
        <v>6</v>
      </c>
      <c r="F125" s="24">
        <v>21</v>
      </c>
      <c r="G125" s="24">
        <v>19</v>
      </c>
      <c r="H125" s="24">
        <v>20</v>
      </c>
      <c r="I125" s="25">
        <f t="shared" si="18"/>
        <v>60</v>
      </c>
      <c r="J125" s="33">
        <v>23</v>
      </c>
      <c r="K125" s="33">
        <v>20</v>
      </c>
      <c r="L125" s="25">
        <f t="shared" si="19"/>
        <v>43</v>
      </c>
      <c r="M125" s="109">
        <f t="shared" si="17"/>
        <v>103</v>
      </c>
      <c r="N125" s="230"/>
      <c r="O125" s="230"/>
      <c r="P125" s="113"/>
      <c r="Q125" s="113"/>
      <c r="R125" s="113"/>
      <c r="S125" s="113"/>
    </row>
    <row r="126" spans="1:19" x14ac:dyDescent="0.25">
      <c r="A126" s="61">
        <v>213</v>
      </c>
      <c r="B126" s="62" t="s">
        <v>311</v>
      </c>
      <c r="C126" s="63" t="s">
        <v>312</v>
      </c>
      <c r="D126" s="64" t="s">
        <v>47</v>
      </c>
      <c r="E126" s="22" t="s">
        <v>6</v>
      </c>
      <c r="F126" s="24">
        <v>19</v>
      </c>
      <c r="G126" s="24">
        <v>24</v>
      </c>
      <c r="H126" s="24">
        <v>19</v>
      </c>
      <c r="I126" s="25">
        <f t="shared" si="18"/>
        <v>62</v>
      </c>
      <c r="J126" s="33">
        <v>21</v>
      </c>
      <c r="K126" s="33">
        <v>20</v>
      </c>
      <c r="L126" s="25">
        <f t="shared" si="19"/>
        <v>41</v>
      </c>
      <c r="M126" s="109">
        <f t="shared" si="17"/>
        <v>103</v>
      </c>
      <c r="N126" s="230"/>
      <c r="O126" s="230"/>
      <c r="P126" s="113"/>
      <c r="Q126" s="113"/>
      <c r="R126" s="113"/>
      <c r="S126" s="113"/>
    </row>
    <row r="127" spans="1:19" x14ac:dyDescent="0.25">
      <c r="A127" s="61">
        <v>275</v>
      </c>
      <c r="B127" s="62" t="s">
        <v>348</v>
      </c>
      <c r="C127" s="63" t="s">
        <v>349</v>
      </c>
      <c r="D127" s="64" t="s">
        <v>369</v>
      </c>
      <c r="E127" s="22" t="s">
        <v>0</v>
      </c>
      <c r="F127" s="24">
        <v>21</v>
      </c>
      <c r="G127" s="24">
        <v>18</v>
      </c>
      <c r="H127" s="24">
        <v>24</v>
      </c>
      <c r="I127" s="25">
        <f t="shared" si="18"/>
        <v>63</v>
      </c>
      <c r="J127" s="33">
        <v>21</v>
      </c>
      <c r="K127" s="33">
        <v>19</v>
      </c>
      <c r="L127" s="25">
        <f t="shared" si="19"/>
        <v>40</v>
      </c>
      <c r="M127" s="109">
        <f t="shared" si="17"/>
        <v>103</v>
      </c>
      <c r="N127" s="230"/>
      <c r="O127" s="230"/>
      <c r="P127" s="113"/>
      <c r="Q127" s="113"/>
      <c r="R127" s="113"/>
      <c r="S127" s="113"/>
    </row>
    <row r="128" spans="1:19" x14ac:dyDescent="0.25">
      <c r="A128" s="61">
        <v>350</v>
      </c>
      <c r="B128" s="62" t="s">
        <v>9</v>
      </c>
      <c r="C128" s="63" t="s">
        <v>8</v>
      </c>
      <c r="D128" s="64" t="s">
        <v>7</v>
      </c>
      <c r="E128" s="22" t="s">
        <v>6</v>
      </c>
      <c r="F128" s="24">
        <v>23</v>
      </c>
      <c r="G128" s="24">
        <v>23</v>
      </c>
      <c r="H128" s="24">
        <v>22</v>
      </c>
      <c r="I128" s="25">
        <f t="shared" si="18"/>
        <v>68</v>
      </c>
      <c r="J128" s="33">
        <v>16</v>
      </c>
      <c r="K128" s="33">
        <v>19</v>
      </c>
      <c r="L128" s="25">
        <f t="shared" si="19"/>
        <v>35</v>
      </c>
      <c r="M128" s="109">
        <f t="shared" si="17"/>
        <v>103</v>
      </c>
      <c r="N128" s="230"/>
      <c r="O128" s="230"/>
      <c r="P128" s="113"/>
      <c r="Q128" s="113"/>
      <c r="R128" s="113"/>
      <c r="S128" s="113"/>
    </row>
    <row r="129" spans="1:19" x14ac:dyDescent="0.25">
      <c r="A129" s="61">
        <v>297</v>
      </c>
      <c r="B129" s="62" t="s">
        <v>58</v>
      </c>
      <c r="C129" s="63" t="s">
        <v>322</v>
      </c>
      <c r="D129" s="64" t="s">
        <v>372</v>
      </c>
      <c r="E129" s="22" t="s">
        <v>0</v>
      </c>
      <c r="F129" s="24">
        <v>22</v>
      </c>
      <c r="G129" s="24">
        <v>21</v>
      </c>
      <c r="H129" s="24">
        <v>21</v>
      </c>
      <c r="I129" s="25">
        <f t="shared" si="18"/>
        <v>64</v>
      </c>
      <c r="J129" s="33">
        <v>21</v>
      </c>
      <c r="K129" s="33">
        <v>18</v>
      </c>
      <c r="L129" s="25">
        <f t="shared" si="19"/>
        <v>39</v>
      </c>
      <c r="M129" s="109">
        <f t="shared" si="17"/>
        <v>103</v>
      </c>
      <c r="N129" s="230"/>
      <c r="O129" s="230"/>
      <c r="P129" s="113"/>
      <c r="Q129" s="113"/>
      <c r="R129" s="113"/>
      <c r="S129" s="113"/>
    </row>
    <row r="130" spans="1:19" x14ac:dyDescent="0.25">
      <c r="A130" s="61">
        <v>197</v>
      </c>
      <c r="B130" s="62" t="s">
        <v>308</v>
      </c>
      <c r="C130" s="63" t="s">
        <v>309</v>
      </c>
      <c r="D130" s="64" t="s">
        <v>1</v>
      </c>
      <c r="E130" s="22" t="s">
        <v>6</v>
      </c>
      <c r="F130" s="24">
        <v>21</v>
      </c>
      <c r="G130" s="24">
        <v>21</v>
      </c>
      <c r="H130" s="24">
        <v>23</v>
      </c>
      <c r="I130" s="25">
        <f t="shared" si="18"/>
        <v>65</v>
      </c>
      <c r="J130" s="33">
        <v>22</v>
      </c>
      <c r="K130" s="33">
        <v>15</v>
      </c>
      <c r="L130" s="25">
        <f t="shared" si="19"/>
        <v>37</v>
      </c>
      <c r="M130" s="109">
        <f t="shared" si="17"/>
        <v>102</v>
      </c>
      <c r="N130" s="230"/>
      <c r="O130" s="230"/>
      <c r="P130" s="113"/>
      <c r="Q130" s="113"/>
      <c r="R130" s="113"/>
      <c r="S130" s="113"/>
    </row>
    <row r="131" spans="1:19" x14ac:dyDescent="0.25">
      <c r="A131" s="32">
        <v>131</v>
      </c>
      <c r="B131" s="39" t="s">
        <v>129</v>
      </c>
      <c r="C131" s="39" t="s">
        <v>128</v>
      </c>
      <c r="D131" s="38" t="s">
        <v>108</v>
      </c>
      <c r="E131" s="40" t="s">
        <v>6</v>
      </c>
      <c r="F131" s="24">
        <v>18</v>
      </c>
      <c r="G131" s="24">
        <v>18</v>
      </c>
      <c r="H131" s="24">
        <v>21</v>
      </c>
      <c r="I131" s="25">
        <f t="shared" si="18"/>
        <v>57</v>
      </c>
      <c r="J131" s="33">
        <v>22</v>
      </c>
      <c r="K131" s="33">
        <v>22</v>
      </c>
      <c r="L131" s="25">
        <f t="shared" si="19"/>
        <v>44</v>
      </c>
      <c r="M131" s="109">
        <f t="shared" si="17"/>
        <v>101</v>
      </c>
      <c r="N131" s="230"/>
      <c r="O131" s="230"/>
      <c r="P131" s="113"/>
      <c r="Q131" s="113"/>
      <c r="R131" s="113"/>
      <c r="S131" s="113"/>
    </row>
    <row r="132" spans="1:19" x14ac:dyDescent="0.25">
      <c r="A132" s="61">
        <v>252</v>
      </c>
      <c r="B132" s="62" t="s">
        <v>282</v>
      </c>
      <c r="C132" s="63" t="s">
        <v>322</v>
      </c>
      <c r="D132" s="64" t="s">
        <v>15</v>
      </c>
      <c r="E132" s="22" t="s">
        <v>6</v>
      </c>
      <c r="F132" s="24">
        <v>23</v>
      </c>
      <c r="G132" s="24">
        <v>18</v>
      </c>
      <c r="H132" s="24">
        <v>20</v>
      </c>
      <c r="I132" s="25">
        <f t="shared" si="18"/>
        <v>61</v>
      </c>
      <c r="J132" s="33">
        <v>20</v>
      </c>
      <c r="K132" s="33">
        <v>20</v>
      </c>
      <c r="L132" s="25">
        <f t="shared" si="19"/>
        <v>40</v>
      </c>
      <c r="M132" s="109">
        <f t="shared" si="17"/>
        <v>101</v>
      </c>
      <c r="N132" s="230"/>
      <c r="O132" s="230"/>
      <c r="P132" s="113"/>
      <c r="Q132" s="113"/>
      <c r="R132" s="113"/>
      <c r="S132" s="113"/>
    </row>
    <row r="133" spans="1:19" x14ac:dyDescent="0.25">
      <c r="A133" s="61">
        <v>144</v>
      </c>
      <c r="B133" s="62" t="s">
        <v>295</v>
      </c>
      <c r="C133" s="63" t="s">
        <v>124</v>
      </c>
      <c r="D133" s="64" t="s">
        <v>71</v>
      </c>
      <c r="E133" s="22" t="s">
        <v>0</v>
      </c>
      <c r="F133" s="24">
        <v>22</v>
      </c>
      <c r="G133" s="24">
        <v>20</v>
      </c>
      <c r="H133" s="24">
        <v>22</v>
      </c>
      <c r="I133" s="25">
        <f t="shared" si="18"/>
        <v>64</v>
      </c>
      <c r="J133" s="33">
        <v>17</v>
      </c>
      <c r="K133" s="33">
        <v>20</v>
      </c>
      <c r="L133" s="25">
        <f t="shared" si="19"/>
        <v>37</v>
      </c>
      <c r="M133" s="109">
        <f t="shared" si="17"/>
        <v>101</v>
      </c>
      <c r="N133" s="230"/>
      <c r="O133" s="230"/>
      <c r="P133" s="113"/>
      <c r="Q133" s="113"/>
      <c r="R133" s="113"/>
      <c r="S133" s="113"/>
    </row>
    <row r="134" spans="1:19" x14ac:dyDescent="0.25">
      <c r="A134" s="61">
        <v>133</v>
      </c>
      <c r="B134" s="62" t="s">
        <v>291</v>
      </c>
      <c r="C134" s="63" t="s">
        <v>292</v>
      </c>
      <c r="D134" s="64" t="s">
        <v>368</v>
      </c>
      <c r="E134" s="22" t="s">
        <v>4</v>
      </c>
      <c r="F134" s="24">
        <v>17</v>
      </c>
      <c r="G134" s="24">
        <v>21</v>
      </c>
      <c r="H134" s="24">
        <v>23</v>
      </c>
      <c r="I134" s="25">
        <f t="shared" si="18"/>
        <v>61</v>
      </c>
      <c r="J134" s="33">
        <v>21</v>
      </c>
      <c r="K134" s="33">
        <v>19</v>
      </c>
      <c r="L134" s="25">
        <f t="shared" si="19"/>
        <v>40</v>
      </c>
      <c r="M134" s="109">
        <f t="shared" si="17"/>
        <v>101</v>
      </c>
      <c r="N134" s="230"/>
      <c r="O134" s="230"/>
      <c r="P134" s="113"/>
      <c r="Q134" s="113"/>
      <c r="R134" s="113"/>
      <c r="S134" s="113"/>
    </row>
    <row r="135" spans="1:19" ht="17.25" x14ac:dyDescent="0.25">
      <c r="A135" s="32">
        <v>102</v>
      </c>
      <c r="B135" s="39" t="s">
        <v>283</v>
      </c>
      <c r="C135" s="39" t="s">
        <v>396</v>
      </c>
      <c r="D135" s="38" t="s">
        <v>21</v>
      </c>
      <c r="E135" s="40" t="s">
        <v>6</v>
      </c>
      <c r="F135" s="24">
        <v>19</v>
      </c>
      <c r="G135" s="33">
        <v>21</v>
      </c>
      <c r="H135" s="24">
        <v>21</v>
      </c>
      <c r="I135" s="25">
        <f t="shared" si="18"/>
        <v>61</v>
      </c>
      <c r="J135" s="33">
        <v>21</v>
      </c>
      <c r="K135" s="33">
        <v>19</v>
      </c>
      <c r="L135" s="25">
        <f t="shared" si="19"/>
        <v>40</v>
      </c>
      <c r="M135" s="109">
        <f t="shared" si="17"/>
        <v>101</v>
      </c>
      <c r="N135" s="230"/>
      <c r="O135" s="230"/>
      <c r="P135" s="113"/>
      <c r="Q135" s="113"/>
      <c r="R135" s="113"/>
      <c r="S135" s="113"/>
    </row>
    <row r="136" spans="1:19" x14ac:dyDescent="0.25">
      <c r="A136" s="61">
        <v>322</v>
      </c>
      <c r="B136" s="62" t="s">
        <v>36</v>
      </c>
      <c r="C136" s="63" t="s">
        <v>35</v>
      </c>
      <c r="D136" s="64" t="s">
        <v>30</v>
      </c>
      <c r="E136" s="22" t="s">
        <v>6</v>
      </c>
      <c r="F136" s="24">
        <v>19</v>
      </c>
      <c r="G136" s="24">
        <v>19</v>
      </c>
      <c r="H136" s="24">
        <v>20</v>
      </c>
      <c r="I136" s="25">
        <f t="shared" si="18"/>
        <v>58</v>
      </c>
      <c r="J136" s="33">
        <v>21</v>
      </c>
      <c r="K136" s="33">
        <v>21</v>
      </c>
      <c r="L136" s="25">
        <f t="shared" si="19"/>
        <v>42</v>
      </c>
      <c r="M136" s="109">
        <f t="shared" si="17"/>
        <v>100</v>
      </c>
      <c r="N136" s="230"/>
      <c r="O136" s="230"/>
      <c r="P136" s="113"/>
      <c r="Q136" s="113"/>
      <c r="R136" s="113"/>
      <c r="S136" s="113"/>
    </row>
    <row r="137" spans="1:19" x14ac:dyDescent="0.25">
      <c r="A137" s="61">
        <v>250</v>
      </c>
      <c r="B137" s="62" t="s">
        <v>77</v>
      </c>
      <c r="C137" s="63" t="s">
        <v>76</v>
      </c>
      <c r="D137" s="64" t="s">
        <v>21</v>
      </c>
      <c r="E137" s="22" t="s">
        <v>0</v>
      </c>
      <c r="F137" s="24">
        <v>20</v>
      </c>
      <c r="G137" s="24">
        <v>20</v>
      </c>
      <c r="H137" s="24">
        <v>18</v>
      </c>
      <c r="I137" s="25">
        <f t="shared" si="18"/>
        <v>58</v>
      </c>
      <c r="J137" s="33">
        <v>22</v>
      </c>
      <c r="K137" s="33">
        <v>20</v>
      </c>
      <c r="L137" s="25">
        <f t="shared" si="19"/>
        <v>42</v>
      </c>
      <c r="M137" s="109">
        <f t="shared" si="17"/>
        <v>100</v>
      </c>
      <c r="N137" s="230"/>
      <c r="O137" s="230"/>
      <c r="P137" s="113"/>
      <c r="Q137" s="113"/>
      <c r="R137" s="113"/>
      <c r="S137" s="113"/>
    </row>
    <row r="138" spans="1:19" x14ac:dyDescent="0.25">
      <c r="A138" s="61">
        <v>236</v>
      </c>
      <c r="B138" s="62" t="s">
        <v>91</v>
      </c>
      <c r="C138" s="63" t="s">
        <v>90</v>
      </c>
      <c r="D138" s="64" t="s">
        <v>89</v>
      </c>
      <c r="E138" s="22" t="s">
        <v>0</v>
      </c>
      <c r="F138" s="24">
        <v>21</v>
      </c>
      <c r="G138" s="24">
        <v>17</v>
      </c>
      <c r="H138" s="24">
        <v>22</v>
      </c>
      <c r="I138" s="25">
        <f t="shared" si="18"/>
        <v>60</v>
      </c>
      <c r="J138" s="33">
        <v>20</v>
      </c>
      <c r="K138" s="33">
        <v>20</v>
      </c>
      <c r="L138" s="25">
        <f t="shared" si="19"/>
        <v>40</v>
      </c>
      <c r="M138" s="109">
        <f t="shared" si="17"/>
        <v>100</v>
      </c>
      <c r="N138" s="230"/>
      <c r="O138" s="230"/>
      <c r="P138" s="113"/>
      <c r="Q138" s="113"/>
      <c r="R138" s="113"/>
      <c r="S138" s="113"/>
    </row>
    <row r="139" spans="1:19" x14ac:dyDescent="0.25">
      <c r="A139" s="61">
        <v>280</v>
      </c>
      <c r="B139" s="62" t="s">
        <v>59</v>
      </c>
      <c r="C139" s="63" t="s">
        <v>58</v>
      </c>
      <c r="D139" s="64" t="s">
        <v>29</v>
      </c>
      <c r="E139" s="22" t="s">
        <v>6</v>
      </c>
      <c r="F139" s="24">
        <v>22</v>
      </c>
      <c r="G139" s="24">
        <v>24</v>
      </c>
      <c r="H139" s="24">
        <v>21</v>
      </c>
      <c r="I139" s="25">
        <f t="shared" si="18"/>
        <v>67</v>
      </c>
      <c r="J139" s="33">
        <v>17</v>
      </c>
      <c r="K139" s="33">
        <v>16</v>
      </c>
      <c r="L139" s="25">
        <f t="shared" si="19"/>
        <v>33</v>
      </c>
      <c r="M139" s="109">
        <f t="shared" si="17"/>
        <v>100</v>
      </c>
      <c r="N139" s="230"/>
      <c r="O139" s="230"/>
      <c r="P139" s="113"/>
      <c r="Q139" s="113"/>
      <c r="R139" s="113"/>
      <c r="S139" s="113"/>
    </row>
    <row r="140" spans="1:19" x14ac:dyDescent="0.25">
      <c r="A140" s="61">
        <v>335</v>
      </c>
      <c r="B140" s="62" t="s">
        <v>24</v>
      </c>
      <c r="C140" s="63" t="s">
        <v>23</v>
      </c>
      <c r="D140" s="64" t="s">
        <v>368</v>
      </c>
      <c r="E140" s="22" t="s">
        <v>4</v>
      </c>
      <c r="F140" s="24">
        <v>21</v>
      </c>
      <c r="G140" s="24">
        <v>18</v>
      </c>
      <c r="H140" s="24">
        <v>21</v>
      </c>
      <c r="I140" s="25">
        <f t="shared" ref="I140:I171" si="20">SUM(F140:H140)</f>
        <v>60</v>
      </c>
      <c r="J140" s="33">
        <v>16</v>
      </c>
      <c r="K140" s="33">
        <v>23</v>
      </c>
      <c r="L140" s="25">
        <f t="shared" ref="L140:L171" si="21">SUM(J140:K140)</f>
        <v>39</v>
      </c>
      <c r="M140" s="109">
        <f t="shared" ref="M140:M188" si="22">SUM(I140+L140)</f>
        <v>99</v>
      </c>
      <c r="N140" s="230"/>
      <c r="O140" s="230"/>
      <c r="P140" s="113"/>
      <c r="Q140" s="113"/>
      <c r="R140" s="113"/>
      <c r="S140" s="113"/>
    </row>
    <row r="141" spans="1:19" x14ac:dyDescent="0.25">
      <c r="A141" s="61">
        <v>310</v>
      </c>
      <c r="B141" s="62" t="s">
        <v>335</v>
      </c>
      <c r="C141" s="63" t="s">
        <v>336</v>
      </c>
      <c r="D141" s="64" t="s">
        <v>29</v>
      </c>
      <c r="E141" s="22" t="s">
        <v>0</v>
      </c>
      <c r="F141" s="24">
        <v>16</v>
      </c>
      <c r="G141" s="24">
        <v>21</v>
      </c>
      <c r="H141" s="24">
        <v>23</v>
      </c>
      <c r="I141" s="25">
        <f t="shared" si="20"/>
        <v>60</v>
      </c>
      <c r="J141" s="33">
        <v>18</v>
      </c>
      <c r="K141" s="33">
        <v>21</v>
      </c>
      <c r="L141" s="25">
        <f t="shared" si="21"/>
        <v>39</v>
      </c>
      <c r="M141" s="109">
        <f t="shared" si="22"/>
        <v>99</v>
      </c>
      <c r="N141" s="230"/>
      <c r="O141" s="230"/>
      <c r="P141" s="113"/>
      <c r="Q141" s="113"/>
      <c r="R141" s="113"/>
      <c r="S141" s="113"/>
    </row>
    <row r="142" spans="1:19" x14ac:dyDescent="0.25">
      <c r="A142" s="32">
        <v>369</v>
      </c>
      <c r="B142" s="39" t="s">
        <v>282</v>
      </c>
      <c r="C142" s="39" t="s">
        <v>222</v>
      </c>
      <c r="D142" s="38" t="s">
        <v>15</v>
      </c>
      <c r="E142" s="40" t="s">
        <v>4</v>
      </c>
      <c r="F142" s="24">
        <v>20</v>
      </c>
      <c r="G142" s="24">
        <v>22</v>
      </c>
      <c r="H142" s="24">
        <v>18</v>
      </c>
      <c r="I142" s="25">
        <f t="shared" si="20"/>
        <v>60</v>
      </c>
      <c r="J142" s="33">
        <v>20</v>
      </c>
      <c r="K142" s="33">
        <v>19</v>
      </c>
      <c r="L142" s="25">
        <f t="shared" si="21"/>
        <v>39</v>
      </c>
      <c r="M142" s="109">
        <f t="shared" si="22"/>
        <v>99</v>
      </c>
      <c r="N142" s="230"/>
      <c r="O142" s="230"/>
      <c r="P142" s="113"/>
      <c r="Q142" s="113"/>
      <c r="R142" s="113"/>
      <c r="S142" s="113"/>
    </row>
    <row r="143" spans="1:19" x14ac:dyDescent="0.25">
      <c r="A143" s="61">
        <v>138</v>
      </c>
      <c r="B143" s="62" t="s">
        <v>127</v>
      </c>
      <c r="C143" s="63" t="s">
        <v>109</v>
      </c>
      <c r="D143" s="64" t="s">
        <v>1</v>
      </c>
      <c r="E143" s="22" t="s">
        <v>6</v>
      </c>
      <c r="F143" s="24">
        <v>20</v>
      </c>
      <c r="G143" s="24">
        <v>21</v>
      </c>
      <c r="H143" s="24">
        <v>19</v>
      </c>
      <c r="I143" s="25">
        <f t="shared" si="20"/>
        <v>60</v>
      </c>
      <c r="J143" s="33">
        <v>21</v>
      </c>
      <c r="K143" s="33">
        <v>18</v>
      </c>
      <c r="L143" s="25">
        <f t="shared" si="21"/>
        <v>39</v>
      </c>
      <c r="M143" s="109">
        <f t="shared" si="22"/>
        <v>99</v>
      </c>
      <c r="N143" s="230"/>
      <c r="O143" s="230"/>
      <c r="P143" s="113"/>
      <c r="Q143" s="113"/>
      <c r="R143" s="113"/>
      <c r="S143" s="113"/>
    </row>
    <row r="144" spans="1:19" x14ac:dyDescent="0.25">
      <c r="A144" s="61">
        <v>291</v>
      </c>
      <c r="B144" s="62" t="s">
        <v>327</v>
      </c>
      <c r="C144" s="63" t="s">
        <v>328</v>
      </c>
      <c r="D144" s="64" t="s">
        <v>89</v>
      </c>
      <c r="E144" s="22" t="s">
        <v>0</v>
      </c>
      <c r="F144" s="24">
        <v>23</v>
      </c>
      <c r="G144" s="24">
        <v>20</v>
      </c>
      <c r="H144" s="24">
        <v>17</v>
      </c>
      <c r="I144" s="25">
        <f t="shared" si="20"/>
        <v>60</v>
      </c>
      <c r="J144" s="33">
        <v>19</v>
      </c>
      <c r="K144" s="33">
        <v>19</v>
      </c>
      <c r="L144" s="25">
        <f t="shared" si="21"/>
        <v>38</v>
      </c>
      <c r="M144" s="109">
        <f t="shared" si="22"/>
        <v>98</v>
      </c>
      <c r="N144" s="230"/>
      <c r="O144" s="230"/>
      <c r="P144" s="113"/>
      <c r="Q144" s="113"/>
      <c r="R144" s="113"/>
      <c r="S144" s="113"/>
    </row>
    <row r="145" spans="1:19" x14ac:dyDescent="0.25">
      <c r="A145" s="61">
        <v>182</v>
      </c>
      <c r="B145" s="62" t="s">
        <v>306</v>
      </c>
      <c r="C145" s="63" t="s">
        <v>307</v>
      </c>
      <c r="D145" s="64" t="s">
        <v>37</v>
      </c>
      <c r="E145" s="22" t="s">
        <v>4</v>
      </c>
      <c r="F145" s="24">
        <v>19</v>
      </c>
      <c r="G145" s="24">
        <v>21</v>
      </c>
      <c r="H145" s="24">
        <v>19</v>
      </c>
      <c r="I145" s="25">
        <f t="shared" si="20"/>
        <v>59</v>
      </c>
      <c r="J145" s="33">
        <v>21</v>
      </c>
      <c r="K145" s="33">
        <v>18</v>
      </c>
      <c r="L145" s="25">
        <f t="shared" si="21"/>
        <v>39</v>
      </c>
      <c r="M145" s="109">
        <f t="shared" si="22"/>
        <v>98</v>
      </c>
      <c r="N145" s="230"/>
      <c r="O145" s="230"/>
      <c r="P145" s="113"/>
      <c r="Q145" s="113"/>
      <c r="R145" s="113"/>
      <c r="S145" s="113"/>
    </row>
    <row r="146" spans="1:19" x14ac:dyDescent="0.25">
      <c r="A146" s="61">
        <v>150</v>
      </c>
      <c r="B146" s="62" t="s">
        <v>350</v>
      </c>
      <c r="C146" s="63" t="s">
        <v>107</v>
      </c>
      <c r="D146" s="64" t="s">
        <v>30</v>
      </c>
      <c r="E146" s="22" t="s">
        <v>0</v>
      </c>
      <c r="F146" s="33">
        <v>19</v>
      </c>
      <c r="G146" s="24">
        <v>19</v>
      </c>
      <c r="H146" s="24">
        <v>20</v>
      </c>
      <c r="I146" s="25">
        <f t="shared" si="20"/>
        <v>58</v>
      </c>
      <c r="J146" s="33">
        <v>18</v>
      </c>
      <c r="K146" s="33">
        <v>21</v>
      </c>
      <c r="L146" s="25">
        <f t="shared" si="21"/>
        <v>39</v>
      </c>
      <c r="M146" s="109">
        <f t="shared" si="22"/>
        <v>97</v>
      </c>
      <c r="N146" s="230"/>
      <c r="O146" s="230"/>
      <c r="P146" s="113"/>
      <c r="Q146" s="113"/>
      <c r="R146" s="113"/>
      <c r="S146" s="113"/>
    </row>
    <row r="147" spans="1:19" x14ac:dyDescent="0.25">
      <c r="A147" s="61">
        <v>340</v>
      </c>
      <c r="B147" s="62" t="s">
        <v>20</v>
      </c>
      <c r="C147" s="63" t="s">
        <v>19</v>
      </c>
      <c r="D147" s="64" t="s">
        <v>1</v>
      </c>
      <c r="E147" s="22" t="s">
        <v>6</v>
      </c>
      <c r="F147" s="24">
        <v>16</v>
      </c>
      <c r="G147" s="24">
        <v>19</v>
      </c>
      <c r="H147" s="24">
        <v>23</v>
      </c>
      <c r="I147" s="25">
        <f t="shared" si="20"/>
        <v>58</v>
      </c>
      <c r="J147" s="33">
        <v>20</v>
      </c>
      <c r="K147" s="33">
        <v>19</v>
      </c>
      <c r="L147" s="25">
        <f t="shared" si="21"/>
        <v>39</v>
      </c>
      <c r="M147" s="109">
        <f t="shared" si="22"/>
        <v>97</v>
      </c>
      <c r="N147" s="230"/>
      <c r="O147" s="230"/>
      <c r="P147" s="113"/>
      <c r="Q147" s="113"/>
      <c r="R147" s="113"/>
      <c r="S147" s="113"/>
    </row>
    <row r="148" spans="1:19" x14ac:dyDescent="0.25">
      <c r="A148" s="61">
        <v>220</v>
      </c>
      <c r="B148" s="62" t="s">
        <v>241</v>
      </c>
      <c r="C148" s="63" t="s">
        <v>314</v>
      </c>
      <c r="D148" s="64" t="s">
        <v>371</v>
      </c>
      <c r="E148" s="22" t="s">
        <v>0</v>
      </c>
      <c r="F148" s="24">
        <v>23</v>
      </c>
      <c r="G148" s="24">
        <v>21</v>
      </c>
      <c r="H148" s="24">
        <v>13</v>
      </c>
      <c r="I148" s="25">
        <f t="shared" si="20"/>
        <v>57</v>
      </c>
      <c r="J148" s="33">
        <v>20</v>
      </c>
      <c r="K148" s="33">
        <v>19</v>
      </c>
      <c r="L148" s="25">
        <f t="shared" si="21"/>
        <v>39</v>
      </c>
      <c r="M148" s="109">
        <f t="shared" si="22"/>
        <v>96</v>
      </c>
      <c r="N148" s="230"/>
      <c r="O148" s="230"/>
      <c r="P148" s="113"/>
      <c r="Q148" s="113"/>
      <c r="R148" s="113"/>
      <c r="S148" s="113"/>
    </row>
    <row r="149" spans="1:19" x14ac:dyDescent="0.25">
      <c r="A149" s="61">
        <v>161</v>
      </c>
      <c r="B149" s="62" t="s">
        <v>299</v>
      </c>
      <c r="C149" s="63" t="s">
        <v>300</v>
      </c>
      <c r="D149" s="64" t="s">
        <v>372</v>
      </c>
      <c r="E149" s="22" t="s">
        <v>0</v>
      </c>
      <c r="F149" s="24">
        <v>17</v>
      </c>
      <c r="G149" s="24">
        <v>20</v>
      </c>
      <c r="H149" s="24">
        <v>20</v>
      </c>
      <c r="I149" s="25">
        <f t="shared" si="20"/>
        <v>57</v>
      </c>
      <c r="J149" s="33">
        <v>17</v>
      </c>
      <c r="K149" s="33">
        <v>21</v>
      </c>
      <c r="L149" s="25">
        <f t="shared" si="21"/>
        <v>38</v>
      </c>
      <c r="M149" s="109">
        <f t="shared" si="22"/>
        <v>95</v>
      </c>
      <c r="N149" s="230"/>
      <c r="O149" s="230"/>
      <c r="P149" s="113"/>
      <c r="Q149" s="113"/>
      <c r="R149" s="113"/>
      <c r="S149" s="113"/>
    </row>
    <row r="150" spans="1:19" x14ac:dyDescent="0.25">
      <c r="A150" s="32">
        <v>124</v>
      </c>
      <c r="B150" s="39" t="s">
        <v>133</v>
      </c>
      <c r="C150" s="39" t="s">
        <v>132</v>
      </c>
      <c r="D150" s="38" t="s">
        <v>47</v>
      </c>
      <c r="E150" s="40" t="s">
        <v>6</v>
      </c>
      <c r="F150" s="24">
        <v>17</v>
      </c>
      <c r="G150" s="24">
        <v>17</v>
      </c>
      <c r="H150" s="24">
        <v>20</v>
      </c>
      <c r="I150" s="25">
        <f t="shared" si="20"/>
        <v>54</v>
      </c>
      <c r="J150" s="33">
        <v>21</v>
      </c>
      <c r="K150" s="33">
        <v>20</v>
      </c>
      <c r="L150" s="25">
        <f t="shared" si="21"/>
        <v>41</v>
      </c>
      <c r="M150" s="109">
        <f t="shared" si="22"/>
        <v>95</v>
      </c>
      <c r="N150" s="230"/>
      <c r="O150" s="230"/>
      <c r="P150" s="113"/>
      <c r="Q150" s="113"/>
      <c r="R150" s="113"/>
      <c r="S150" s="113"/>
    </row>
    <row r="151" spans="1:19" x14ac:dyDescent="0.25">
      <c r="A151" s="61">
        <v>328</v>
      </c>
      <c r="B151" s="62" t="s">
        <v>355</v>
      </c>
      <c r="C151" s="63" t="s">
        <v>236</v>
      </c>
      <c r="D151" s="64" t="s">
        <v>29</v>
      </c>
      <c r="E151" s="22" t="s">
        <v>0</v>
      </c>
      <c r="F151" s="24">
        <v>18</v>
      </c>
      <c r="G151" s="24">
        <v>19</v>
      </c>
      <c r="H151" s="24">
        <v>20</v>
      </c>
      <c r="I151" s="25">
        <f t="shared" si="20"/>
        <v>57</v>
      </c>
      <c r="J151" s="33">
        <v>19</v>
      </c>
      <c r="K151" s="33">
        <v>19</v>
      </c>
      <c r="L151" s="25">
        <f t="shared" si="21"/>
        <v>38</v>
      </c>
      <c r="M151" s="109">
        <f t="shared" si="22"/>
        <v>95</v>
      </c>
      <c r="N151" s="230"/>
      <c r="O151" s="230"/>
      <c r="P151" s="113"/>
      <c r="Q151" s="113"/>
      <c r="R151" s="113"/>
      <c r="S151" s="113"/>
    </row>
    <row r="152" spans="1:19" x14ac:dyDescent="0.25">
      <c r="A152" s="32">
        <v>105</v>
      </c>
      <c r="B152" s="39" t="s">
        <v>140</v>
      </c>
      <c r="C152" s="39" t="s">
        <v>139</v>
      </c>
      <c r="D152" s="38" t="s">
        <v>30</v>
      </c>
      <c r="E152" s="40" t="s">
        <v>0</v>
      </c>
      <c r="F152" s="24">
        <v>21</v>
      </c>
      <c r="G152" s="33">
        <v>16</v>
      </c>
      <c r="H152" s="24">
        <v>17</v>
      </c>
      <c r="I152" s="25">
        <f t="shared" si="20"/>
        <v>54</v>
      </c>
      <c r="J152" s="33">
        <v>19</v>
      </c>
      <c r="K152" s="33">
        <v>21</v>
      </c>
      <c r="L152" s="25">
        <f t="shared" si="21"/>
        <v>40</v>
      </c>
      <c r="M152" s="109">
        <f t="shared" si="22"/>
        <v>94</v>
      </c>
      <c r="N152" s="230"/>
      <c r="O152" s="230"/>
      <c r="P152" s="113"/>
      <c r="Q152" s="113"/>
      <c r="R152" s="113"/>
      <c r="S152" s="113"/>
    </row>
    <row r="153" spans="1:19" x14ac:dyDescent="0.25">
      <c r="A153" s="61">
        <v>270</v>
      </c>
      <c r="B153" s="62" t="s">
        <v>65</v>
      </c>
      <c r="C153" s="63" t="s">
        <v>64</v>
      </c>
      <c r="D153" s="64" t="s">
        <v>370</v>
      </c>
      <c r="E153" s="22" t="s">
        <v>6</v>
      </c>
      <c r="F153" s="24">
        <v>18</v>
      </c>
      <c r="G153" s="24">
        <v>16</v>
      </c>
      <c r="H153" s="24">
        <v>20</v>
      </c>
      <c r="I153" s="25">
        <f t="shared" si="20"/>
        <v>54</v>
      </c>
      <c r="J153" s="33">
        <v>21</v>
      </c>
      <c r="K153" s="33">
        <v>19</v>
      </c>
      <c r="L153" s="25">
        <f t="shared" si="21"/>
        <v>40</v>
      </c>
      <c r="M153" s="109">
        <f t="shared" si="22"/>
        <v>94</v>
      </c>
      <c r="N153" s="230"/>
      <c r="O153" s="230"/>
      <c r="P153" s="113"/>
      <c r="Q153" s="113"/>
      <c r="R153" s="113"/>
      <c r="S153" s="113"/>
    </row>
    <row r="154" spans="1:19" x14ac:dyDescent="0.25">
      <c r="A154" s="61">
        <v>170</v>
      </c>
      <c r="B154" s="62" t="s">
        <v>301</v>
      </c>
      <c r="C154" s="63" t="s">
        <v>302</v>
      </c>
      <c r="D154" s="64" t="s">
        <v>368</v>
      </c>
      <c r="E154" s="22" t="s">
        <v>0</v>
      </c>
      <c r="F154" s="24">
        <v>18</v>
      </c>
      <c r="G154" s="24">
        <v>21</v>
      </c>
      <c r="H154" s="24">
        <v>18</v>
      </c>
      <c r="I154" s="25">
        <f t="shared" si="20"/>
        <v>57</v>
      </c>
      <c r="J154" s="33">
        <v>19</v>
      </c>
      <c r="K154" s="33">
        <v>18</v>
      </c>
      <c r="L154" s="25">
        <f t="shared" si="21"/>
        <v>37</v>
      </c>
      <c r="M154" s="109">
        <f t="shared" si="22"/>
        <v>94</v>
      </c>
      <c r="N154" s="230"/>
      <c r="O154" s="230"/>
      <c r="P154" s="113"/>
      <c r="Q154" s="113"/>
      <c r="R154" s="113"/>
      <c r="S154" s="113"/>
    </row>
    <row r="155" spans="1:19" x14ac:dyDescent="0.25">
      <c r="A155" s="61">
        <v>276</v>
      </c>
      <c r="B155" s="62" t="s">
        <v>231</v>
      </c>
      <c r="C155" s="63" t="s">
        <v>232</v>
      </c>
      <c r="D155" s="64" t="s">
        <v>21</v>
      </c>
      <c r="E155" s="22" t="s">
        <v>6</v>
      </c>
      <c r="F155" s="24">
        <v>22</v>
      </c>
      <c r="G155" s="24">
        <v>17</v>
      </c>
      <c r="H155" s="24">
        <v>18</v>
      </c>
      <c r="I155" s="25">
        <f t="shared" si="20"/>
        <v>57</v>
      </c>
      <c r="J155" s="33">
        <v>12</v>
      </c>
      <c r="K155" s="33">
        <v>23</v>
      </c>
      <c r="L155" s="25">
        <f t="shared" si="21"/>
        <v>35</v>
      </c>
      <c r="M155" s="109">
        <f t="shared" si="22"/>
        <v>92</v>
      </c>
      <c r="N155" s="230"/>
      <c r="O155" s="230"/>
      <c r="P155" s="113"/>
      <c r="Q155" s="113"/>
      <c r="R155" s="113"/>
      <c r="S155" s="113"/>
    </row>
    <row r="156" spans="1:19" x14ac:dyDescent="0.25">
      <c r="A156" s="61">
        <v>251</v>
      </c>
      <c r="B156" s="62" t="s">
        <v>321</v>
      </c>
      <c r="C156" s="63" t="s">
        <v>109</v>
      </c>
      <c r="D156" s="64" t="s">
        <v>10</v>
      </c>
      <c r="E156" s="22" t="s">
        <v>4</v>
      </c>
      <c r="F156" s="24">
        <v>15</v>
      </c>
      <c r="G156" s="24">
        <v>20</v>
      </c>
      <c r="H156" s="24">
        <v>21</v>
      </c>
      <c r="I156" s="25">
        <f t="shared" si="20"/>
        <v>56</v>
      </c>
      <c r="J156" s="33">
        <v>18</v>
      </c>
      <c r="K156" s="33">
        <v>18</v>
      </c>
      <c r="L156" s="25">
        <f t="shared" si="21"/>
        <v>36</v>
      </c>
      <c r="M156" s="109">
        <f t="shared" si="22"/>
        <v>92</v>
      </c>
      <c r="N156" s="230"/>
      <c r="O156" s="230"/>
      <c r="P156" s="113"/>
      <c r="Q156" s="113"/>
      <c r="R156" s="113"/>
      <c r="S156" s="113"/>
    </row>
    <row r="157" spans="1:19" x14ac:dyDescent="0.25">
      <c r="A157" s="32">
        <v>109</v>
      </c>
      <c r="B157" s="39" t="s">
        <v>284</v>
      </c>
      <c r="C157" s="39" t="s">
        <v>285</v>
      </c>
      <c r="D157" s="38" t="s">
        <v>368</v>
      </c>
      <c r="E157" s="40" t="s">
        <v>6</v>
      </c>
      <c r="F157" s="24">
        <v>19</v>
      </c>
      <c r="G157" s="24">
        <v>16</v>
      </c>
      <c r="H157" s="24">
        <v>19</v>
      </c>
      <c r="I157" s="25">
        <f t="shared" si="20"/>
        <v>54</v>
      </c>
      <c r="J157" s="33">
        <v>17</v>
      </c>
      <c r="K157" s="33">
        <v>20</v>
      </c>
      <c r="L157" s="25">
        <f t="shared" si="21"/>
        <v>37</v>
      </c>
      <c r="M157" s="109">
        <f t="shared" si="22"/>
        <v>91</v>
      </c>
      <c r="N157" s="230"/>
      <c r="O157" s="230"/>
      <c r="P157" s="113"/>
      <c r="Q157" s="113"/>
      <c r="R157" s="113"/>
      <c r="S157" s="113"/>
    </row>
    <row r="158" spans="1:19" x14ac:dyDescent="0.25">
      <c r="A158" s="61">
        <v>146</v>
      </c>
      <c r="B158" s="62" t="s">
        <v>123</v>
      </c>
      <c r="C158" s="63" t="s">
        <v>122</v>
      </c>
      <c r="D158" s="64" t="s">
        <v>371</v>
      </c>
      <c r="E158" s="22" t="s">
        <v>4</v>
      </c>
      <c r="F158" s="24">
        <v>19</v>
      </c>
      <c r="G158" s="24">
        <v>19</v>
      </c>
      <c r="H158" s="24">
        <v>15</v>
      </c>
      <c r="I158" s="25">
        <f t="shared" si="20"/>
        <v>53</v>
      </c>
      <c r="J158" s="33">
        <v>19</v>
      </c>
      <c r="K158" s="33">
        <v>19</v>
      </c>
      <c r="L158" s="25">
        <f t="shared" si="21"/>
        <v>38</v>
      </c>
      <c r="M158" s="109">
        <f t="shared" si="22"/>
        <v>91</v>
      </c>
      <c r="N158" s="230"/>
      <c r="O158" s="230"/>
      <c r="P158" s="113"/>
      <c r="Q158" s="113"/>
      <c r="R158" s="113"/>
      <c r="S158" s="113"/>
    </row>
    <row r="159" spans="1:19" x14ac:dyDescent="0.25">
      <c r="A159" s="61">
        <v>298</v>
      </c>
      <c r="B159" s="62" t="s">
        <v>330</v>
      </c>
      <c r="C159" s="63" t="s">
        <v>33</v>
      </c>
      <c r="D159" s="64" t="s">
        <v>187</v>
      </c>
      <c r="E159" s="22" t="s">
        <v>6</v>
      </c>
      <c r="F159" s="24">
        <v>17</v>
      </c>
      <c r="G159" s="24">
        <v>15</v>
      </c>
      <c r="H159" s="24">
        <v>23</v>
      </c>
      <c r="I159" s="25">
        <f t="shared" si="20"/>
        <v>55</v>
      </c>
      <c r="J159" s="33">
        <v>17</v>
      </c>
      <c r="K159" s="33">
        <v>19</v>
      </c>
      <c r="L159" s="25">
        <f t="shared" si="21"/>
        <v>36</v>
      </c>
      <c r="M159" s="109">
        <f t="shared" si="22"/>
        <v>91</v>
      </c>
      <c r="N159" s="230"/>
      <c r="O159" s="230"/>
      <c r="P159" s="113"/>
      <c r="Q159" s="113"/>
      <c r="R159" s="113"/>
      <c r="S159" s="113"/>
    </row>
    <row r="160" spans="1:19" x14ac:dyDescent="0.25">
      <c r="A160" s="61">
        <v>199</v>
      </c>
      <c r="B160" s="62" t="s">
        <v>341</v>
      </c>
      <c r="C160" s="63" t="s">
        <v>342</v>
      </c>
      <c r="D160" s="64" t="s">
        <v>15</v>
      </c>
      <c r="E160" s="22" t="s">
        <v>6</v>
      </c>
      <c r="F160" s="24">
        <v>21</v>
      </c>
      <c r="G160" s="24">
        <v>17</v>
      </c>
      <c r="H160" s="24">
        <v>19</v>
      </c>
      <c r="I160" s="25">
        <f t="shared" si="20"/>
        <v>57</v>
      </c>
      <c r="J160" s="33">
        <v>18</v>
      </c>
      <c r="K160" s="33">
        <v>16</v>
      </c>
      <c r="L160" s="25">
        <f t="shared" si="21"/>
        <v>34</v>
      </c>
      <c r="M160" s="109">
        <f t="shared" si="22"/>
        <v>91</v>
      </c>
      <c r="N160" s="230"/>
      <c r="O160" s="230"/>
      <c r="P160" s="113"/>
      <c r="Q160" s="113"/>
      <c r="R160" s="113"/>
      <c r="S160" s="113"/>
    </row>
    <row r="161" spans="1:19" x14ac:dyDescent="0.25">
      <c r="A161" s="32">
        <v>120</v>
      </c>
      <c r="B161" s="39" t="s">
        <v>134</v>
      </c>
      <c r="C161" s="39" t="s">
        <v>112</v>
      </c>
      <c r="D161" s="38" t="s">
        <v>37</v>
      </c>
      <c r="E161" s="40" t="s">
        <v>0</v>
      </c>
      <c r="F161" s="24">
        <v>17</v>
      </c>
      <c r="G161" s="24">
        <v>18</v>
      </c>
      <c r="H161" s="24">
        <v>16</v>
      </c>
      <c r="I161" s="25">
        <f t="shared" si="20"/>
        <v>51</v>
      </c>
      <c r="J161" s="33">
        <v>19</v>
      </c>
      <c r="K161" s="33">
        <v>20</v>
      </c>
      <c r="L161" s="25">
        <f t="shared" si="21"/>
        <v>39</v>
      </c>
      <c r="M161" s="109">
        <f t="shared" si="22"/>
        <v>90</v>
      </c>
      <c r="N161" s="230"/>
      <c r="O161" s="230"/>
      <c r="P161" s="113"/>
      <c r="Q161" s="113"/>
      <c r="R161" s="113"/>
      <c r="S161" s="113"/>
    </row>
    <row r="162" spans="1:19" x14ac:dyDescent="0.25">
      <c r="A162" s="61">
        <v>185</v>
      </c>
      <c r="B162" s="62" t="s">
        <v>115</v>
      </c>
      <c r="C162" s="63" t="s">
        <v>340</v>
      </c>
      <c r="D162" s="64" t="s">
        <v>11</v>
      </c>
      <c r="E162" s="22" t="s">
        <v>6</v>
      </c>
      <c r="F162" s="24">
        <v>15</v>
      </c>
      <c r="G162" s="24">
        <v>20</v>
      </c>
      <c r="H162" s="24">
        <v>16</v>
      </c>
      <c r="I162" s="25">
        <f t="shared" si="20"/>
        <v>51</v>
      </c>
      <c r="J162" s="33">
        <v>20</v>
      </c>
      <c r="K162" s="33">
        <v>19</v>
      </c>
      <c r="L162" s="25">
        <f t="shared" si="21"/>
        <v>39</v>
      </c>
      <c r="M162" s="109">
        <f t="shared" si="22"/>
        <v>90</v>
      </c>
      <c r="N162" s="230"/>
      <c r="O162" s="230"/>
      <c r="P162" s="113"/>
      <c r="Q162" s="113"/>
      <c r="R162" s="113"/>
      <c r="S162" s="113"/>
    </row>
    <row r="163" spans="1:19" x14ac:dyDescent="0.25">
      <c r="A163" s="61">
        <v>306</v>
      </c>
      <c r="B163" s="62" t="s">
        <v>46</v>
      </c>
      <c r="C163" s="63" t="s">
        <v>45</v>
      </c>
      <c r="D163" s="64" t="s">
        <v>21</v>
      </c>
      <c r="E163" s="22" t="s">
        <v>0</v>
      </c>
      <c r="F163" s="24">
        <v>16</v>
      </c>
      <c r="G163" s="24">
        <v>18</v>
      </c>
      <c r="H163" s="24">
        <v>17</v>
      </c>
      <c r="I163" s="25">
        <f t="shared" si="20"/>
        <v>51</v>
      </c>
      <c r="J163" s="33">
        <v>17</v>
      </c>
      <c r="K163" s="33">
        <v>21</v>
      </c>
      <c r="L163" s="25">
        <f t="shared" si="21"/>
        <v>38</v>
      </c>
      <c r="M163" s="109">
        <f t="shared" si="22"/>
        <v>89</v>
      </c>
      <c r="N163" s="230"/>
      <c r="O163" s="230"/>
      <c r="P163" s="113"/>
      <c r="Q163" s="113"/>
      <c r="R163" s="113"/>
      <c r="S163" s="113"/>
    </row>
    <row r="164" spans="1:19" x14ac:dyDescent="0.25">
      <c r="A164" s="61">
        <v>354</v>
      </c>
      <c r="B164" s="62" t="s">
        <v>3</v>
      </c>
      <c r="C164" s="63" t="s">
        <v>2</v>
      </c>
      <c r="D164" s="64" t="s">
        <v>1</v>
      </c>
      <c r="E164" s="22" t="s">
        <v>6</v>
      </c>
      <c r="F164" s="24">
        <v>18</v>
      </c>
      <c r="G164" s="24">
        <v>19</v>
      </c>
      <c r="H164" s="24">
        <v>21</v>
      </c>
      <c r="I164" s="25">
        <f t="shared" si="20"/>
        <v>58</v>
      </c>
      <c r="J164" s="33">
        <v>19</v>
      </c>
      <c r="K164" s="33">
        <v>12</v>
      </c>
      <c r="L164" s="25">
        <f t="shared" si="21"/>
        <v>31</v>
      </c>
      <c r="M164" s="109">
        <f t="shared" si="22"/>
        <v>89</v>
      </c>
      <c r="N164" s="230"/>
      <c r="O164" s="230"/>
      <c r="P164" s="113"/>
      <c r="Q164" s="113"/>
      <c r="R164" s="113"/>
      <c r="S164" s="113"/>
    </row>
    <row r="165" spans="1:19" x14ac:dyDescent="0.25">
      <c r="A165" s="61">
        <v>249</v>
      </c>
      <c r="B165" s="62" t="s">
        <v>79</v>
      </c>
      <c r="C165" s="63" t="s">
        <v>78</v>
      </c>
      <c r="D165" s="64" t="s">
        <v>7</v>
      </c>
      <c r="E165" s="22" t="s">
        <v>0</v>
      </c>
      <c r="F165" s="24">
        <v>15</v>
      </c>
      <c r="G165" s="24">
        <v>20</v>
      </c>
      <c r="H165" s="24">
        <v>18</v>
      </c>
      <c r="I165" s="25">
        <f t="shared" si="20"/>
        <v>53</v>
      </c>
      <c r="J165" s="33">
        <v>20</v>
      </c>
      <c r="K165" s="33">
        <v>15</v>
      </c>
      <c r="L165" s="25">
        <f t="shared" si="21"/>
        <v>35</v>
      </c>
      <c r="M165" s="109">
        <f t="shared" si="22"/>
        <v>88</v>
      </c>
      <c r="N165" s="230"/>
      <c r="O165" s="230"/>
      <c r="P165" s="113"/>
      <c r="Q165" s="113"/>
      <c r="R165" s="113"/>
      <c r="S165" s="113"/>
    </row>
    <row r="166" spans="1:19" x14ac:dyDescent="0.25">
      <c r="A166" s="61">
        <v>319</v>
      </c>
      <c r="B166" s="62" t="s">
        <v>38</v>
      </c>
      <c r="C166" s="63" t="s">
        <v>19</v>
      </c>
      <c r="D166" s="64" t="s">
        <v>37</v>
      </c>
      <c r="E166" s="22" t="s">
        <v>0</v>
      </c>
      <c r="F166" s="24">
        <v>17</v>
      </c>
      <c r="G166" s="24">
        <v>17</v>
      </c>
      <c r="H166" s="24">
        <v>18</v>
      </c>
      <c r="I166" s="25">
        <f t="shared" si="20"/>
        <v>52</v>
      </c>
      <c r="J166" s="33">
        <v>20</v>
      </c>
      <c r="K166" s="33">
        <v>15</v>
      </c>
      <c r="L166" s="25">
        <f t="shared" si="21"/>
        <v>35</v>
      </c>
      <c r="M166" s="109">
        <f t="shared" si="22"/>
        <v>87</v>
      </c>
      <c r="N166" s="230"/>
      <c r="O166" s="230"/>
      <c r="P166" s="113"/>
      <c r="Q166" s="113"/>
      <c r="R166" s="113"/>
      <c r="S166" s="113"/>
    </row>
    <row r="167" spans="1:19" x14ac:dyDescent="0.25">
      <c r="A167" s="61">
        <v>339</v>
      </c>
      <c r="B167" s="62" t="s">
        <v>22</v>
      </c>
      <c r="C167" s="63" t="s">
        <v>19</v>
      </c>
      <c r="D167" s="64" t="s">
        <v>21</v>
      </c>
      <c r="E167" s="22" t="s">
        <v>4</v>
      </c>
      <c r="F167" s="24">
        <v>20</v>
      </c>
      <c r="G167" s="24">
        <v>18</v>
      </c>
      <c r="H167" s="24">
        <v>16</v>
      </c>
      <c r="I167" s="25">
        <f t="shared" si="20"/>
        <v>54</v>
      </c>
      <c r="J167" s="33">
        <v>18</v>
      </c>
      <c r="K167" s="33">
        <v>15</v>
      </c>
      <c r="L167" s="25">
        <f t="shared" si="21"/>
        <v>33</v>
      </c>
      <c r="M167" s="109">
        <f t="shared" si="22"/>
        <v>87</v>
      </c>
      <c r="N167" s="230"/>
      <c r="O167" s="230"/>
      <c r="P167" s="113"/>
      <c r="Q167" s="113"/>
      <c r="R167" s="113"/>
      <c r="S167" s="113"/>
    </row>
    <row r="168" spans="1:19" x14ac:dyDescent="0.25">
      <c r="A168" s="61">
        <v>273</v>
      </c>
      <c r="B168" s="62" t="s">
        <v>346</v>
      </c>
      <c r="C168" s="63" t="s">
        <v>347</v>
      </c>
      <c r="D168" s="64" t="s">
        <v>119</v>
      </c>
      <c r="E168" s="22" t="s">
        <v>0</v>
      </c>
      <c r="F168" s="24">
        <v>17</v>
      </c>
      <c r="G168" s="24">
        <v>13</v>
      </c>
      <c r="H168" s="24">
        <v>19</v>
      </c>
      <c r="I168" s="25">
        <f t="shared" si="20"/>
        <v>49</v>
      </c>
      <c r="J168" s="33">
        <v>15</v>
      </c>
      <c r="K168" s="33">
        <v>22</v>
      </c>
      <c r="L168" s="25">
        <f t="shared" si="21"/>
        <v>37</v>
      </c>
      <c r="M168" s="109">
        <f t="shared" si="22"/>
        <v>86</v>
      </c>
      <c r="N168" s="230"/>
      <c r="O168" s="230"/>
      <c r="P168" s="113"/>
      <c r="Q168" s="113"/>
      <c r="R168" s="113"/>
      <c r="S168" s="113"/>
    </row>
    <row r="169" spans="1:19" x14ac:dyDescent="0.25">
      <c r="A169" s="61">
        <v>147</v>
      </c>
      <c r="B169" s="62" t="s">
        <v>298</v>
      </c>
      <c r="C169" s="63" t="s">
        <v>118</v>
      </c>
      <c r="D169" s="64" t="s">
        <v>21</v>
      </c>
      <c r="E169" s="22" t="s">
        <v>6</v>
      </c>
      <c r="F169" s="33">
        <v>18</v>
      </c>
      <c r="G169" s="24">
        <v>16</v>
      </c>
      <c r="H169" s="24">
        <v>16</v>
      </c>
      <c r="I169" s="25">
        <f t="shared" si="20"/>
        <v>50</v>
      </c>
      <c r="J169" s="33">
        <v>15</v>
      </c>
      <c r="K169" s="33">
        <v>21</v>
      </c>
      <c r="L169" s="25">
        <f t="shared" si="21"/>
        <v>36</v>
      </c>
      <c r="M169" s="109">
        <f t="shared" si="22"/>
        <v>86</v>
      </c>
      <c r="N169" s="230"/>
      <c r="O169" s="230"/>
      <c r="P169" s="113"/>
      <c r="Q169" s="113"/>
      <c r="R169" s="113"/>
      <c r="S169" s="113"/>
    </row>
    <row r="170" spans="1:19" x14ac:dyDescent="0.25">
      <c r="A170" s="61">
        <v>327</v>
      </c>
      <c r="B170" s="62" t="s">
        <v>337</v>
      </c>
      <c r="C170" s="63" t="s">
        <v>230</v>
      </c>
      <c r="D170" s="64" t="s">
        <v>368</v>
      </c>
      <c r="E170" s="22" t="s">
        <v>0</v>
      </c>
      <c r="F170" s="24">
        <v>18</v>
      </c>
      <c r="G170" s="24">
        <v>20</v>
      </c>
      <c r="H170" s="24">
        <v>17</v>
      </c>
      <c r="I170" s="25">
        <f t="shared" si="20"/>
        <v>55</v>
      </c>
      <c r="J170" s="33">
        <v>12</v>
      </c>
      <c r="K170" s="33">
        <v>19</v>
      </c>
      <c r="L170" s="25">
        <f t="shared" si="21"/>
        <v>31</v>
      </c>
      <c r="M170" s="109">
        <f t="shared" si="22"/>
        <v>86</v>
      </c>
      <c r="N170" s="230"/>
      <c r="O170" s="230"/>
      <c r="P170" s="113"/>
      <c r="Q170" s="113"/>
      <c r="R170" s="113"/>
      <c r="S170" s="113"/>
    </row>
    <row r="171" spans="1:19" x14ac:dyDescent="0.25">
      <c r="A171" s="32">
        <v>130</v>
      </c>
      <c r="B171" s="39" t="s">
        <v>345</v>
      </c>
      <c r="C171" s="39" t="s">
        <v>107</v>
      </c>
      <c r="D171" s="38" t="s">
        <v>119</v>
      </c>
      <c r="E171" s="40" t="s">
        <v>6</v>
      </c>
      <c r="F171" s="24">
        <v>18</v>
      </c>
      <c r="G171" s="24">
        <v>18</v>
      </c>
      <c r="H171" s="24">
        <v>17</v>
      </c>
      <c r="I171" s="25">
        <f t="shared" si="20"/>
        <v>53</v>
      </c>
      <c r="J171" s="33">
        <v>16</v>
      </c>
      <c r="K171" s="33">
        <v>16</v>
      </c>
      <c r="L171" s="25">
        <f t="shared" si="21"/>
        <v>32</v>
      </c>
      <c r="M171" s="109">
        <f t="shared" si="22"/>
        <v>85</v>
      </c>
      <c r="N171" s="230"/>
      <c r="O171" s="230"/>
      <c r="P171" s="113"/>
      <c r="Q171" s="113"/>
      <c r="R171" s="113"/>
      <c r="S171" s="113"/>
    </row>
    <row r="172" spans="1:19" x14ac:dyDescent="0.25">
      <c r="A172" s="61">
        <v>145</v>
      </c>
      <c r="B172" s="62" t="s">
        <v>296</v>
      </c>
      <c r="C172" s="63" t="s">
        <v>297</v>
      </c>
      <c r="D172" s="64" t="s">
        <v>99</v>
      </c>
      <c r="E172" s="22" t="s">
        <v>0</v>
      </c>
      <c r="F172" s="24">
        <v>16</v>
      </c>
      <c r="G172" s="24">
        <v>15</v>
      </c>
      <c r="H172" s="24">
        <v>17</v>
      </c>
      <c r="I172" s="25">
        <f t="shared" ref="I172:I188" si="23">SUM(F172:H172)</f>
        <v>48</v>
      </c>
      <c r="J172" s="33">
        <v>14</v>
      </c>
      <c r="K172" s="33">
        <v>22</v>
      </c>
      <c r="L172" s="25">
        <f t="shared" ref="L172:L188" si="24">SUM(J172:K172)</f>
        <v>36</v>
      </c>
      <c r="M172" s="109">
        <f t="shared" si="22"/>
        <v>84</v>
      </c>
      <c r="N172" s="230"/>
      <c r="O172" s="230"/>
      <c r="P172" s="113"/>
      <c r="Q172" s="113"/>
      <c r="R172" s="113"/>
      <c r="S172" s="113"/>
    </row>
    <row r="173" spans="1:19" x14ac:dyDescent="0.25">
      <c r="A173" s="61">
        <v>302</v>
      </c>
      <c r="B173" s="62" t="s">
        <v>49</v>
      </c>
      <c r="C173" s="63" t="s">
        <v>48</v>
      </c>
      <c r="D173" s="64" t="s">
        <v>47</v>
      </c>
      <c r="E173" s="22" t="s">
        <v>0</v>
      </c>
      <c r="F173" s="24">
        <v>20</v>
      </c>
      <c r="G173" s="24">
        <v>16</v>
      </c>
      <c r="H173" s="24">
        <v>12</v>
      </c>
      <c r="I173" s="25">
        <f t="shared" si="23"/>
        <v>48</v>
      </c>
      <c r="J173" s="33">
        <v>19</v>
      </c>
      <c r="K173" s="33">
        <v>17</v>
      </c>
      <c r="L173" s="25">
        <f t="shared" si="24"/>
        <v>36</v>
      </c>
      <c r="M173" s="109">
        <f t="shared" si="22"/>
        <v>84</v>
      </c>
      <c r="N173" s="230"/>
      <c r="O173" s="230"/>
      <c r="P173" s="113"/>
      <c r="Q173" s="113"/>
      <c r="R173" s="113"/>
      <c r="S173" s="113"/>
    </row>
    <row r="174" spans="1:19" x14ac:dyDescent="0.25">
      <c r="A174" s="61">
        <v>284</v>
      </c>
      <c r="B174" s="62" t="s">
        <v>343</v>
      </c>
      <c r="C174" s="63" t="s">
        <v>344</v>
      </c>
      <c r="D174" s="64" t="s">
        <v>89</v>
      </c>
      <c r="E174" s="32" t="s">
        <v>0</v>
      </c>
      <c r="F174" s="24">
        <v>20</v>
      </c>
      <c r="G174" s="24">
        <v>18</v>
      </c>
      <c r="H174" s="24">
        <v>16</v>
      </c>
      <c r="I174" s="25">
        <f t="shared" si="23"/>
        <v>54</v>
      </c>
      <c r="J174" s="33">
        <v>14</v>
      </c>
      <c r="K174" s="33">
        <v>15</v>
      </c>
      <c r="L174" s="25">
        <f t="shared" si="24"/>
        <v>29</v>
      </c>
      <c r="M174" s="109">
        <f t="shared" si="22"/>
        <v>83</v>
      </c>
      <c r="N174" s="230"/>
      <c r="O174" s="230"/>
      <c r="P174" s="113"/>
      <c r="Q174" s="113"/>
      <c r="R174" s="113"/>
      <c r="S174" s="113"/>
    </row>
    <row r="175" spans="1:19" x14ac:dyDescent="0.25">
      <c r="A175" s="61">
        <v>187</v>
      </c>
      <c r="B175" s="62" t="s">
        <v>351</v>
      </c>
      <c r="C175" s="63" t="s">
        <v>352</v>
      </c>
      <c r="D175" s="64" t="s">
        <v>15</v>
      </c>
      <c r="E175" s="22" t="s">
        <v>0</v>
      </c>
      <c r="F175" s="24">
        <v>17</v>
      </c>
      <c r="G175" s="24">
        <v>17</v>
      </c>
      <c r="H175" s="24">
        <v>14</v>
      </c>
      <c r="I175" s="25">
        <f t="shared" si="23"/>
        <v>48</v>
      </c>
      <c r="J175" s="33">
        <v>13</v>
      </c>
      <c r="K175" s="33">
        <v>21</v>
      </c>
      <c r="L175" s="25">
        <f t="shared" si="24"/>
        <v>34</v>
      </c>
      <c r="M175" s="109">
        <f t="shared" si="22"/>
        <v>82</v>
      </c>
      <c r="N175" s="230"/>
      <c r="O175" s="230"/>
      <c r="P175" s="113"/>
      <c r="Q175" s="113"/>
      <c r="R175" s="113"/>
      <c r="S175" s="113"/>
    </row>
    <row r="176" spans="1:19" x14ac:dyDescent="0.25">
      <c r="A176" s="61">
        <v>178</v>
      </c>
      <c r="B176" s="62" t="s">
        <v>305</v>
      </c>
      <c r="C176" s="63" t="s">
        <v>62</v>
      </c>
      <c r="D176" s="64" t="s">
        <v>368</v>
      </c>
      <c r="E176" s="22" t="s">
        <v>4</v>
      </c>
      <c r="F176" s="24">
        <v>19</v>
      </c>
      <c r="G176" s="24">
        <v>20</v>
      </c>
      <c r="H176" s="24">
        <v>15</v>
      </c>
      <c r="I176" s="25">
        <f t="shared" si="23"/>
        <v>54</v>
      </c>
      <c r="J176" s="33">
        <v>15</v>
      </c>
      <c r="K176" s="33">
        <v>13</v>
      </c>
      <c r="L176" s="25">
        <f t="shared" si="24"/>
        <v>28</v>
      </c>
      <c r="M176" s="109">
        <f t="shared" si="22"/>
        <v>82</v>
      </c>
      <c r="N176" s="230"/>
      <c r="O176" s="230"/>
      <c r="P176" s="113"/>
      <c r="Q176" s="113"/>
      <c r="R176" s="113"/>
      <c r="S176" s="113"/>
    </row>
    <row r="177" spans="1:20" x14ac:dyDescent="0.25">
      <c r="A177" s="61">
        <v>210</v>
      </c>
      <c r="B177" s="62" t="s">
        <v>104</v>
      </c>
      <c r="C177" s="63" t="s">
        <v>103</v>
      </c>
      <c r="D177" s="64" t="s">
        <v>30</v>
      </c>
      <c r="E177" s="22" t="s">
        <v>6</v>
      </c>
      <c r="F177" s="24">
        <v>18</v>
      </c>
      <c r="G177" s="24">
        <v>16</v>
      </c>
      <c r="H177" s="24">
        <v>13</v>
      </c>
      <c r="I177" s="25">
        <f t="shared" si="23"/>
        <v>47</v>
      </c>
      <c r="J177" s="33">
        <v>15</v>
      </c>
      <c r="K177" s="33">
        <v>18</v>
      </c>
      <c r="L177" s="25">
        <f t="shared" si="24"/>
        <v>33</v>
      </c>
      <c r="M177" s="109">
        <f t="shared" si="22"/>
        <v>80</v>
      </c>
      <c r="N177" s="230"/>
      <c r="O177" s="230"/>
      <c r="P177" s="113"/>
      <c r="Q177" s="113"/>
      <c r="R177" s="113"/>
      <c r="S177" s="113"/>
    </row>
    <row r="178" spans="1:20" x14ac:dyDescent="0.25">
      <c r="A178" s="61">
        <v>158</v>
      </c>
      <c r="B178" s="62" t="s">
        <v>338</v>
      </c>
      <c r="C178" s="63" t="s">
        <v>316</v>
      </c>
      <c r="D178" s="64" t="s">
        <v>30</v>
      </c>
      <c r="E178" s="22" t="s">
        <v>0</v>
      </c>
      <c r="F178" s="24">
        <v>13</v>
      </c>
      <c r="G178" s="24">
        <v>12</v>
      </c>
      <c r="H178" s="24">
        <v>15</v>
      </c>
      <c r="I178" s="25">
        <f t="shared" si="23"/>
        <v>40</v>
      </c>
      <c r="J178" s="33">
        <v>21</v>
      </c>
      <c r="K178" s="33">
        <v>17</v>
      </c>
      <c r="L178" s="25">
        <f t="shared" si="24"/>
        <v>38</v>
      </c>
      <c r="M178" s="109">
        <f t="shared" si="22"/>
        <v>78</v>
      </c>
      <c r="N178" s="230"/>
      <c r="O178" s="230"/>
      <c r="P178" s="113"/>
      <c r="Q178" s="113"/>
      <c r="R178" s="113"/>
      <c r="S178" s="113"/>
    </row>
    <row r="179" spans="1:20" x14ac:dyDescent="0.25">
      <c r="A179" s="61">
        <v>355</v>
      </c>
      <c r="B179" s="62" t="s">
        <v>3</v>
      </c>
      <c r="C179" s="63" t="s">
        <v>5</v>
      </c>
      <c r="D179" s="64" t="s">
        <v>1</v>
      </c>
      <c r="E179" s="22" t="s">
        <v>0</v>
      </c>
      <c r="F179" s="24">
        <v>21</v>
      </c>
      <c r="G179" s="24">
        <v>13</v>
      </c>
      <c r="H179" s="24">
        <v>18</v>
      </c>
      <c r="I179" s="25">
        <f t="shared" si="23"/>
        <v>52</v>
      </c>
      <c r="J179" s="33">
        <v>14</v>
      </c>
      <c r="K179" s="33">
        <v>12</v>
      </c>
      <c r="L179" s="25">
        <f t="shared" si="24"/>
        <v>26</v>
      </c>
      <c r="M179" s="109">
        <f t="shared" si="22"/>
        <v>78</v>
      </c>
      <c r="N179" s="230"/>
      <c r="O179" s="230"/>
      <c r="P179" s="113"/>
      <c r="Q179" s="113"/>
      <c r="R179" s="113"/>
      <c r="S179" s="113"/>
    </row>
    <row r="180" spans="1:20" x14ac:dyDescent="0.25">
      <c r="A180" s="35">
        <v>244</v>
      </c>
      <c r="B180" s="27" t="s">
        <v>86</v>
      </c>
      <c r="C180" s="28" t="s">
        <v>85</v>
      </c>
      <c r="D180" s="64" t="s">
        <v>1</v>
      </c>
      <c r="E180" s="36" t="s">
        <v>6</v>
      </c>
      <c r="F180" s="24">
        <v>11</v>
      </c>
      <c r="G180" s="24">
        <v>11</v>
      </c>
      <c r="H180" s="24">
        <v>20</v>
      </c>
      <c r="I180" s="25">
        <f t="shared" si="23"/>
        <v>42</v>
      </c>
      <c r="J180" s="33">
        <v>15</v>
      </c>
      <c r="K180" s="33">
        <v>19</v>
      </c>
      <c r="L180" s="25">
        <f t="shared" si="24"/>
        <v>34</v>
      </c>
      <c r="M180" s="109">
        <f t="shared" si="22"/>
        <v>76</v>
      </c>
      <c r="N180" s="230"/>
      <c r="O180" s="230"/>
      <c r="P180" s="113"/>
      <c r="Q180" s="113"/>
      <c r="R180" s="113"/>
      <c r="S180" s="113"/>
    </row>
    <row r="181" spans="1:20" x14ac:dyDescent="0.25">
      <c r="A181" s="61">
        <v>300</v>
      </c>
      <c r="B181" s="62" t="s">
        <v>51</v>
      </c>
      <c r="C181" s="63" t="s">
        <v>50</v>
      </c>
      <c r="D181" s="64" t="s">
        <v>21</v>
      </c>
      <c r="E181" s="22" t="s">
        <v>6</v>
      </c>
      <c r="F181" s="24">
        <v>14</v>
      </c>
      <c r="G181" s="24">
        <v>15</v>
      </c>
      <c r="H181" s="24">
        <v>16</v>
      </c>
      <c r="I181" s="25">
        <f t="shared" si="23"/>
        <v>45</v>
      </c>
      <c r="J181" s="33">
        <v>17</v>
      </c>
      <c r="K181" s="33">
        <v>14</v>
      </c>
      <c r="L181" s="25">
        <f t="shared" si="24"/>
        <v>31</v>
      </c>
      <c r="M181" s="109">
        <f t="shared" si="22"/>
        <v>76</v>
      </c>
      <c r="N181" s="230"/>
      <c r="O181" s="230"/>
      <c r="P181" s="113"/>
      <c r="Q181" s="113"/>
      <c r="R181" s="113"/>
      <c r="S181" s="113"/>
    </row>
    <row r="182" spans="1:20" x14ac:dyDescent="0.25">
      <c r="A182" s="61">
        <v>174</v>
      </c>
      <c r="B182" s="62" t="s">
        <v>303</v>
      </c>
      <c r="C182" s="63" t="s">
        <v>304</v>
      </c>
      <c r="D182" s="64" t="s">
        <v>7</v>
      </c>
      <c r="E182" s="22" t="s">
        <v>6</v>
      </c>
      <c r="F182" s="24">
        <v>14</v>
      </c>
      <c r="G182" s="24">
        <v>12</v>
      </c>
      <c r="H182" s="24">
        <v>18</v>
      </c>
      <c r="I182" s="25">
        <f t="shared" si="23"/>
        <v>44</v>
      </c>
      <c r="J182" s="33">
        <v>13</v>
      </c>
      <c r="K182" s="33">
        <v>16</v>
      </c>
      <c r="L182" s="25">
        <f t="shared" si="24"/>
        <v>29</v>
      </c>
      <c r="M182" s="109">
        <f t="shared" si="22"/>
        <v>73</v>
      </c>
      <c r="N182" s="230"/>
      <c r="O182" s="230"/>
      <c r="P182" s="113"/>
      <c r="Q182" s="113"/>
      <c r="R182" s="113"/>
      <c r="S182" s="113"/>
    </row>
    <row r="183" spans="1:20" x14ac:dyDescent="0.25">
      <c r="A183" s="61">
        <v>237</v>
      </c>
      <c r="B183" s="62" t="s">
        <v>319</v>
      </c>
      <c r="C183" s="63" t="s">
        <v>320</v>
      </c>
      <c r="D183" s="64" t="s">
        <v>10</v>
      </c>
      <c r="E183" s="22" t="s">
        <v>4</v>
      </c>
      <c r="F183" s="24">
        <v>18</v>
      </c>
      <c r="G183" s="24">
        <v>14</v>
      </c>
      <c r="H183" s="24">
        <v>13</v>
      </c>
      <c r="I183" s="25">
        <f t="shared" si="23"/>
        <v>45</v>
      </c>
      <c r="J183" s="33">
        <v>14</v>
      </c>
      <c r="K183" s="33">
        <v>13</v>
      </c>
      <c r="L183" s="25">
        <f t="shared" si="24"/>
        <v>27</v>
      </c>
      <c r="M183" s="109">
        <f t="shared" si="22"/>
        <v>72</v>
      </c>
      <c r="N183" s="230"/>
      <c r="O183" s="230"/>
      <c r="P183" s="113"/>
      <c r="Q183" s="113"/>
      <c r="R183" s="113"/>
      <c r="S183" s="113"/>
    </row>
    <row r="184" spans="1:20" x14ac:dyDescent="0.25">
      <c r="A184" s="61">
        <v>201</v>
      </c>
      <c r="B184" s="62" t="s">
        <v>310</v>
      </c>
      <c r="C184" s="63" t="s">
        <v>109</v>
      </c>
      <c r="D184" s="64" t="s">
        <v>30</v>
      </c>
      <c r="E184" s="22" t="s">
        <v>0</v>
      </c>
      <c r="F184" s="24">
        <v>10</v>
      </c>
      <c r="G184" s="24">
        <v>14</v>
      </c>
      <c r="H184" s="24">
        <v>15</v>
      </c>
      <c r="I184" s="25">
        <f t="shared" si="23"/>
        <v>39</v>
      </c>
      <c r="J184" s="33">
        <v>17</v>
      </c>
      <c r="K184" s="33">
        <v>15</v>
      </c>
      <c r="L184" s="25">
        <f t="shared" si="24"/>
        <v>32</v>
      </c>
      <c r="M184" s="109">
        <f t="shared" si="22"/>
        <v>71</v>
      </c>
      <c r="N184" s="230"/>
      <c r="O184" s="230"/>
      <c r="P184" s="113"/>
      <c r="Q184" s="113"/>
      <c r="R184" s="113"/>
      <c r="S184" s="113"/>
    </row>
    <row r="185" spans="1:20" x14ac:dyDescent="0.25">
      <c r="A185" s="32">
        <v>368</v>
      </c>
      <c r="B185" s="39" t="s">
        <v>281</v>
      </c>
      <c r="C185" s="39" t="s">
        <v>82</v>
      </c>
      <c r="D185" s="38" t="s">
        <v>69</v>
      </c>
      <c r="E185" s="40" t="s">
        <v>4</v>
      </c>
      <c r="F185" s="24">
        <v>12</v>
      </c>
      <c r="G185" s="24">
        <v>11</v>
      </c>
      <c r="H185" s="24">
        <v>16</v>
      </c>
      <c r="I185" s="25">
        <f t="shared" si="23"/>
        <v>39</v>
      </c>
      <c r="J185" s="33">
        <v>16</v>
      </c>
      <c r="K185" s="33">
        <v>14</v>
      </c>
      <c r="L185" s="25">
        <f t="shared" si="24"/>
        <v>30</v>
      </c>
      <c r="M185" s="109">
        <f t="shared" si="22"/>
        <v>69</v>
      </c>
      <c r="N185" s="230"/>
      <c r="O185" s="230"/>
      <c r="P185" s="113"/>
      <c r="Q185" s="113"/>
      <c r="R185" s="113"/>
      <c r="S185" s="113"/>
    </row>
    <row r="186" spans="1:20" x14ac:dyDescent="0.25">
      <c r="A186" s="61">
        <v>318</v>
      </c>
      <c r="B186" s="62" t="s">
        <v>38</v>
      </c>
      <c r="C186" s="63" t="s">
        <v>39</v>
      </c>
      <c r="D186" s="64" t="s">
        <v>37</v>
      </c>
      <c r="E186" s="22" t="s">
        <v>0</v>
      </c>
      <c r="F186" s="24">
        <v>8</v>
      </c>
      <c r="G186" s="24">
        <v>10</v>
      </c>
      <c r="H186" s="24">
        <v>12</v>
      </c>
      <c r="I186" s="25">
        <f t="shared" si="23"/>
        <v>30</v>
      </c>
      <c r="J186" s="33">
        <v>15</v>
      </c>
      <c r="K186" s="33">
        <v>15</v>
      </c>
      <c r="L186" s="25">
        <f t="shared" si="24"/>
        <v>30</v>
      </c>
      <c r="M186" s="109">
        <f t="shared" si="22"/>
        <v>60</v>
      </c>
      <c r="N186" s="230"/>
      <c r="O186" s="230"/>
      <c r="P186" s="113"/>
      <c r="Q186" s="113"/>
      <c r="R186" s="113"/>
      <c r="S186" s="113"/>
    </row>
    <row r="187" spans="1:20" x14ac:dyDescent="0.25">
      <c r="A187" s="32">
        <v>121</v>
      </c>
      <c r="B187" s="39" t="s">
        <v>134</v>
      </c>
      <c r="C187" s="39" t="s">
        <v>5</v>
      </c>
      <c r="D187" s="38" t="s">
        <v>37</v>
      </c>
      <c r="E187" s="40" t="s">
        <v>4</v>
      </c>
      <c r="F187" s="24">
        <v>10</v>
      </c>
      <c r="G187" s="24">
        <v>12</v>
      </c>
      <c r="H187" s="24">
        <v>11</v>
      </c>
      <c r="I187" s="25">
        <f t="shared" si="23"/>
        <v>33</v>
      </c>
      <c r="J187" s="33">
        <v>9</v>
      </c>
      <c r="K187" s="33">
        <v>12</v>
      </c>
      <c r="L187" s="25">
        <f t="shared" si="24"/>
        <v>21</v>
      </c>
      <c r="M187" s="109">
        <f t="shared" si="22"/>
        <v>54</v>
      </c>
      <c r="N187" s="230"/>
      <c r="O187" s="230"/>
      <c r="P187" s="113"/>
      <c r="Q187" s="113"/>
      <c r="R187" s="113"/>
      <c r="S187" s="113"/>
    </row>
    <row r="188" spans="1:20" x14ac:dyDescent="0.25">
      <c r="A188" s="32">
        <v>132</v>
      </c>
      <c r="B188" s="39" t="s">
        <v>289</v>
      </c>
      <c r="C188" s="39" t="s">
        <v>290</v>
      </c>
      <c r="D188" s="38" t="s">
        <v>42</v>
      </c>
      <c r="E188" s="40" t="s">
        <v>0</v>
      </c>
      <c r="F188" s="24" t="s">
        <v>364</v>
      </c>
      <c r="G188" s="24" t="s">
        <v>364</v>
      </c>
      <c r="H188" s="24" t="s">
        <v>364</v>
      </c>
      <c r="I188" s="25">
        <f t="shared" si="23"/>
        <v>0</v>
      </c>
      <c r="J188" s="33"/>
      <c r="K188" s="33"/>
      <c r="L188" s="25">
        <f t="shared" si="24"/>
        <v>0</v>
      </c>
      <c r="M188" s="109">
        <f t="shared" si="22"/>
        <v>0</v>
      </c>
      <c r="N188" s="230"/>
      <c r="O188" s="230"/>
      <c r="P188" s="113"/>
      <c r="Q188" s="113"/>
      <c r="R188" s="113"/>
      <c r="S188" s="113"/>
    </row>
    <row r="189" spans="1:20" x14ac:dyDescent="0.25">
      <c r="A189" s="125"/>
      <c r="B189" s="126" t="s">
        <v>395</v>
      </c>
      <c r="C189" s="127"/>
      <c r="D189" s="127"/>
      <c r="E189" s="128"/>
      <c r="F189" s="129"/>
      <c r="G189" s="123"/>
      <c r="H189" s="123"/>
      <c r="I189" s="123"/>
      <c r="J189" s="113"/>
      <c r="K189" s="124"/>
      <c r="L189" s="124"/>
      <c r="M189" s="113"/>
      <c r="N189" s="230"/>
      <c r="O189" s="230"/>
      <c r="P189" s="113"/>
      <c r="Q189" s="113"/>
      <c r="R189" s="113"/>
      <c r="S189" s="113"/>
      <c r="T189" s="113"/>
    </row>
    <row r="190" spans="1:20" x14ac:dyDescent="0.25">
      <c r="A190" s="125"/>
      <c r="B190" s="126" t="s">
        <v>397</v>
      </c>
      <c r="C190" s="127"/>
      <c r="D190" s="127"/>
      <c r="E190" s="128"/>
      <c r="F190" s="129"/>
      <c r="O190" s="230"/>
      <c r="P190" s="113"/>
      <c r="Q190" s="113"/>
      <c r="R190" s="113"/>
      <c r="S190" s="113"/>
      <c r="T190" s="113"/>
    </row>
    <row r="191" spans="1:20" x14ac:dyDescent="0.25">
      <c r="O191" s="230"/>
      <c r="P191" s="113"/>
      <c r="Q191" s="113"/>
      <c r="R191" s="113"/>
      <c r="S191" s="113"/>
      <c r="T191" s="113"/>
    </row>
    <row r="192" spans="1:20" x14ac:dyDescent="0.25">
      <c r="O192" s="230"/>
      <c r="P192" s="113"/>
      <c r="Q192" s="113"/>
      <c r="R192" s="113"/>
      <c r="S192" s="113"/>
      <c r="T192" s="113"/>
    </row>
  </sheetData>
  <sortState ref="A76:O82">
    <sortCondition descending="1" ref="O76:O82"/>
  </sortState>
  <mergeCells count="22">
    <mergeCell ref="A74:M74"/>
    <mergeCell ref="J9:K9"/>
    <mergeCell ref="J16:K16"/>
    <mergeCell ref="J15:K15"/>
    <mergeCell ref="J14:K14"/>
    <mergeCell ref="J11:K11"/>
    <mergeCell ref="Q75:Z75"/>
    <mergeCell ref="Q18:Y18"/>
    <mergeCell ref="A1:M1"/>
    <mergeCell ref="A18:M18"/>
    <mergeCell ref="A2:E2"/>
    <mergeCell ref="A3:E3"/>
    <mergeCell ref="A8:E8"/>
    <mergeCell ref="A13:E13"/>
    <mergeCell ref="G3:M3"/>
    <mergeCell ref="G8:M8"/>
    <mergeCell ref="G13:M13"/>
    <mergeCell ref="G2:M2"/>
    <mergeCell ref="J4:K4"/>
    <mergeCell ref="J5:K5"/>
    <mergeCell ref="J10:K10"/>
    <mergeCell ref="J6:K6"/>
  </mergeCells>
  <pageMargins left="0.7" right="0.7" top="0.75" bottom="0.75" header="0.3" footer="0.3"/>
  <pageSetup scale="54" orientation="landscape" r:id="rId1"/>
  <rowBreaks count="1" manualBreakCount="1"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4"/>
  <sheetViews>
    <sheetView tabSelected="1" topLeftCell="A127" zoomScale="80" zoomScaleNormal="80" workbookViewId="0">
      <selection activeCell="A148" sqref="A148"/>
    </sheetView>
  </sheetViews>
  <sheetFormatPr defaultColWidth="9.140625" defaultRowHeight="15" x14ac:dyDescent="0.2"/>
  <cols>
    <col min="1" max="1" width="19.140625" style="58" customWidth="1"/>
    <col min="2" max="2" width="15.85546875" style="58" bestFit="1" customWidth="1"/>
    <col min="3" max="3" width="8.7109375" style="58" customWidth="1"/>
    <col min="4" max="4" width="10.28515625" style="59" customWidth="1"/>
    <col min="5" max="5" width="8.28515625" style="60" customWidth="1"/>
    <col min="6" max="6" width="9.85546875" style="67" bestFit="1" customWidth="1"/>
    <col min="7" max="7" width="8.85546875" style="49" customWidth="1"/>
    <col min="8" max="8" width="10.5703125" style="102" bestFit="1" customWidth="1"/>
    <col min="9" max="11" width="9.140625" style="102"/>
    <col min="12" max="12" width="5.140625" customWidth="1"/>
    <col min="13" max="13" width="20.5703125" customWidth="1"/>
    <col min="14" max="14" width="11.85546875" customWidth="1"/>
    <col min="15" max="15" width="6.7109375" customWidth="1"/>
    <col min="16" max="16" width="11.85546875" customWidth="1"/>
    <col min="17" max="17" width="7" customWidth="1"/>
    <col min="34" max="16384" width="9.140625" style="5"/>
  </cols>
  <sheetData>
    <row r="1" spans="1:33" ht="42" customHeight="1" x14ac:dyDescent="0.2">
      <c r="A1" s="247" t="s">
        <v>458</v>
      </c>
      <c r="B1" s="247"/>
      <c r="C1" s="247"/>
      <c r="D1" s="247"/>
      <c r="E1" s="247"/>
      <c r="F1" s="247"/>
      <c r="G1" s="247"/>
      <c r="H1" s="247"/>
      <c r="I1" s="247"/>
      <c r="J1" s="247"/>
      <c r="K1" s="248"/>
    </row>
    <row r="2" spans="1:33" ht="30" customHeight="1" x14ac:dyDescent="0.2">
      <c r="A2" s="245" t="s">
        <v>460</v>
      </c>
      <c r="B2" s="245"/>
      <c r="C2" s="245"/>
      <c r="D2" s="245"/>
      <c r="E2" s="245"/>
      <c r="F2" s="245"/>
      <c r="G2" s="245"/>
      <c r="H2" s="245"/>
      <c r="I2" s="245"/>
      <c r="J2" s="245"/>
      <c r="K2" s="246"/>
    </row>
    <row r="3" spans="1:33" s="43" customFormat="1" ht="63" customHeight="1" x14ac:dyDescent="0.25">
      <c r="A3" s="98" t="s">
        <v>151</v>
      </c>
      <c r="B3" s="98" t="s">
        <v>150</v>
      </c>
      <c r="C3" s="99" t="s">
        <v>357</v>
      </c>
      <c r="D3" s="99" t="s">
        <v>149</v>
      </c>
      <c r="E3" s="100" t="s">
        <v>455</v>
      </c>
      <c r="F3" s="101" t="s">
        <v>399</v>
      </c>
      <c r="G3" s="100" t="s">
        <v>456</v>
      </c>
      <c r="H3" s="101" t="s">
        <v>400</v>
      </c>
      <c r="I3" s="100" t="s">
        <v>457</v>
      </c>
      <c r="J3" s="100" t="s">
        <v>401</v>
      </c>
      <c r="K3" s="100" t="s">
        <v>141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x14ac:dyDescent="0.2">
      <c r="A4" s="45" t="s">
        <v>81</v>
      </c>
      <c r="B4" s="46" t="s">
        <v>80</v>
      </c>
      <c r="C4" s="47" t="s">
        <v>10</v>
      </c>
      <c r="D4" s="48" t="s">
        <v>6</v>
      </c>
      <c r="E4" s="51">
        <v>121</v>
      </c>
      <c r="F4" s="67">
        <v>4</v>
      </c>
      <c r="G4" s="51">
        <v>119</v>
      </c>
      <c r="H4" s="67">
        <v>4</v>
      </c>
      <c r="I4" s="51">
        <v>118</v>
      </c>
      <c r="J4" s="102">
        <v>3</v>
      </c>
      <c r="K4" s="51">
        <f t="shared" ref="K4:K35" si="0">SUM(E4:J4)</f>
        <v>369</v>
      </c>
      <c r="M4" s="234" t="s">
        <v>478</v>
      </c>
      <c r="N4" s="235"/>
      <c r="O4" s="235"/>
      <c r="P4" s="235"/>
      <c r="Q4" s="235"/>
      <c r="R4" s="235"/>
      <c r="S4" s="235"/>
      <c r="T4" s="235"/>
      <c r="U4" s="235"/>
      <c r="V4" s="235"/>
    </row>
    <row r="5" spans="1:33" ht="15.75" x14ac:dyDescent="0.25">
      <c r="A5" s="45" t="s">
        <v>138</v>
      </c>
      <c r="B5" s="46" t="s">
        <v>137</v>
      </c>
      <c r="C5" s="47" t="s">
        <v>11</v>
      </c>
      <c r="D5" s="48" t="s">
        <v>6</v>
      </c>
      <c r="E5" s="51">
        <v>118</v>
      </c>
      <c r="F5" s="67">
        <v>5</v>
      </c>
      <c r="G5" s="51">
        <v>119</v>
      </c>
      <c r="H5" s="67">
        <v>1</v>
      </c>
      <c r="I5" s="51">
        <v>117</v>
      </c>
      <c r="J5" s="102">
        <v>5</v>
      </c>
      <c r="K5" s="51">
        <f t="shared" si="0"/>
        <v>365</v>
      </c>
      <c r="M5" s="73" t="s">
        <v>476</v>
      </c>
      <c r="N5" s="73" t="s">
        <v>405</v>
      </c>
      <c r="O5" s="73" t="s">
        <v>205</v>
      </c>
      <c r="P5" s="73" t="s">
        <v>360</v>
      </c>
      <c r="Q5" s="73" t="s">
        <v>205</v>
      </c>
      <c r="R5" s="73" t="s">
        <v>206</v>
      </c>
      <c r="S5" s="73" t="s">
        <v>207</v>
      </c>
      <c r="T5" s="74" t="s">
        <v>361</v>
      </c>
      <c r="U5" s="75" t="s">
        <v>141</v>
      </c>
      <c r="V5" s="75" t="s">
        <v>205</v>
      </c>
    </row>
    <row r="6" spans="1:33" x14ac:dyDescent="0.2">
      <c r="A6" s="45" t="s">
        <v>70</v>
      </c>
      <c r="B6" s="46" t="s">
        <v>50</v>
      </c>
      <c r="C6" s="47" t="s">
        <v>69</v>
      </c>
      <c r="D6" s="48" t="s">
        <v>6</v>
      </c>
      <c r="E6" s="51">
        <v>118</v>
      </c>
      <c r="F6" s="67">
        <v>3</v>
      </c>
      <c r="G6" s="51">
        <v>117</v>
      </c>
      <c r="H6" s="67">
        <v>1</v>
      </c>
      <c r="I6" s="51">
        <v>117</v>
      </c>
      <c r="K6" s="51">
        <f t="shared" si="0"/>
        <v>356</v>
      </c>
      <c r="M6" s="111" t="s">
        <v>481</v>
      </c>
      <c r="N6" s="73">
        <v>120</v>
      </c>
      <c r="O6" s="73"/>
      <c r="P6" s="73">
        <v>14</v>
      </c>
      <c r="Q6" s="73"/>
      <c r="R6" s="73"/>
      <c r="S6" s="73">
        <v>13</v>
      </c>
      <c r="T6" s="73">
        <v>4</v>
      </c>
      <c r="U6" s="73">
        <f t="shared" ref="U6:U12" si="1">N6+T6</f>
        <v>124</v>
      </c>
      <c r="V6" s="73"/>
    </row>
    <row r="7" spans="1:33" x14ac:dyDescent="0.2">
      <c r="A7" s="45" t="s">
        <v>94</v>
      </c>
      <c r="B7" s="46" t="s">
        <v>27</v>
      </c>
      <c r="C7" s="47" t="s">
        <v>11</v>
      </c>
      <c r="D7" s="48" t="s">
        <v>6</v>
      </c>
      <c r="E7" s="51">
        <v>116</v>
      </c>
      <c r="F7" s="67">
        <v>2</v>
      </c>
      <c r="G7" s="51">
        <v>115</v>
      </c>
      <c r="H7" s="67"/>
      <c r="I7" s="51">
        <v>120</v>
      </c>
      <c r="J7" s="102">
        <v>1</v>
      </c>
      <c r="K7" s="51">
        <f t="shared" si="0"/>
        <v>354</v>
      </c>
      <c r="M7" s="111" t="s">
        <v>483</v>
      </c>
      <c r="N7" s="73">
        <v>117</v>
      </c>
      <c r="O7" s="73">
        <v>1</v>
      </c>
      <c r="P7" s="73">
        <v>14</v>
      </c>
      <c r="Q7" s="73"/>
      <c r="R7" s="73"/>
      <c r="S7" s="73">
        <v>14</v>
      </c>
      <c r="T7" s="73">
        <v>5</v>
      </c>
      <c r="U7" s="73">
        <f t="shared" si="1"/>
        <v>122</v>
      </c>
      <c r="V7" s="73"/>
    </row>
    <row r="8" spans="1:33" x14ac:dyDescent="0.2">
      <c r="A8" s="45" t="s">
        <v>53</v>
      </c>
      <c r="B8" s="46" t="s">
        <v>52</v>
      </c>
      <c r="C8" s="47" t="s">
        <v>10</v>
      </c>
      <c r="D8" s="48" t="s">
        <v>0</v>
      </c>
      <c r="E8" s="51">
        <v>115</v>
      </c>
      <c r="G8" s="51">
        <v>117</v>
      </c>
      <c r="H8" s="67">
        <v>3</v>
      </c>
      <c r="I8" s="51">
        <v>117</v>
      </c>
      <c r="J8" s="102">
        <v>1</v>
      </c>
      <c r="K8" s="51">
        <f t="shared" si="0"/>
        <v>353</v>
      </c>
      <c r="M8" s="111" t="s">
        <v>480</v>
      </c>
      <c r="N8" s="73">
        <v>118</v>
      </c>
      <c r="O8" s="73"/>
      <c r="P8" s="73">
        <v>13</v>
      </c>
      <c r="Q8" s="73"/>
      <c r="R8" s="73">
        <v>15</v>
      </c>
      <c r="S8" s="73"/>
      <c r="T8" s="73">
        <v>3</v>
      </c>
      <c r="U8" s="73">
        <f t="shared" si="1"/>
        <v>121</v>
      </c>
      <c r="V8" s="73">
        <v>4</v>
      </c>
    </row>
    <row r="9" spans="1:33" x14ac:dyDescent="0.2">
      <c r="A9" s="45" t="s">
        <v>115</v>
      </c>
      <c r="B9" s="46" t="s">
        <v>114</v>
      </c>
      <c r="C9" s="47" t="s">
        <v>370</v>
      </c>
      <c r="D9" s="48" t="s">
        <v>6</v>
      </c>
      <c r="E9" s="51">
        <v>114</v>
      </c>
      <c r="G9" s="51">
        <v>116</v>
      </c>
      <c r="H9" s="67">
        <v>2</v>
      </c>
      <c r="I9" s="51">
        <v>116</v>
      </c>
      <c r="K9" s="51">
        <f t="shared" si="0"/>
        <v>348</v>
      </c>
      <c r="M9" s="111" t="s">
        <v>482</v>
      </c>
      <c r="N9" s="73">
        <v>120</v>
      </c>
      <c r="O9" s="73"/>
      <c r="P9" s="73">
        <v>12</v>
      </c>
      <c r="Q9" s="73"/>
      <c r="R9" s="73"/>
      <c r="S9" s="73"/>
      <c r="T9" s="73">
        <v>1</v>
      </c>
      <c r="U9" s="73">
        <f t="shared" si="1"/>
        <v>121</v>
      </c>
      <c r="V9" s="73">
        <v>5</v>
      </c>
    </row>
    <row r="10" spans="1:33" x14ac:dyDescent="0.2">
      <c r="A10" s="45" t="s">
        <v>98</v>
      </c>
      <c r="B10" s="46" t="s">
        <v>97</v>
      </c>
      <c r="C10" s="47" t="s">
        <v>21</v>
      </c>
      <c r="D10" s="48" t="s">
        <v>6</v>
      </c>
      <c r="E10" s="51">
        <v>115</v>
      </c>
      <c r="G10" s="51">
        <v>116</v>
      </c>
      <c r="H10" s="67"/>
      <c r="I10" s="51">
        <v>116</v>
      </c>
      <c r="K10" s="51">
        <f t="shared" si="0"/>
        <v>347</v>
      </c>
      <c r="M10" s="111" t="s">
        <v>479</v>
      </c>
      <c r="N10" s="73">
        <v>118</v>
      </c>
      <c r="O10" s="73"/>
      <c r="P10" s="73">
        <v>13</v>
      </c>
      <c r="Q10" s="73"/>
      <c r="R10" s="73">
        <v>14</v>
      </c>
      <c r="S10" s="73"/>
      <c r="T10" s="73">
        <v>2</v>
      </c>
      <c r="U10" s="73">
        <f t="shared" si="1"/>
        <v>120</v>
      </c>
      <c r="V10" s="73"/>
    </row>
    <row r="11" spans="1:33" x14ac:dyDescent="0.2">
      <c r="A11" s="45" t="s">
        <v>93</v>
      </c>
      <c r="B11" s="46" t="s">
        <v>92</v>
      </c>
      <c r="C11" s="47" t="s">
        <v>89</v>
      </c>
      <c r="D11" s="48" t="s">
        <v>6</v>
      </c>
      <c r="E11" s="51">
        <v>109</v>
      </c>
      <c r="G11" s="51">
        <v>114</v>
      </c>
      <c r="H11" s="67"/>
      <c r="I11" s="51">
        <v>120</v>
      </c>
      <c r="J11" s="102">
        <v>4</v>
      </c>
      <c r="K11" s="51">
        <f t="shared" si="0"/>
        <v>347</v>
      </c>
      <c r="M11" s="111" t="s">
        <v>485</v>
      </c>
      <c r="N11" s="73">
        <v>117</v>
      </c>
      <c r="O11" s="73">
        <v>1</v>
      </c>
      <c r="P11" s="73">
        <v>12</v>
      </c>
      <c r="Q11" s="73"/>
      <c r="R11" s="73"/>
      <c r="S11" s="73"/>
      <c r="T11" s="73">
        <v>1</v>
      </c>
      <c r="U11" s="73">
        <f t="shared" si="1"/>
        <v>118</v>
      </c>
      <c r="V11" s="73"/>
    </row>
    <row r="12" spans="1:33" x14ac:dyDescent="0.2">
      <c r="A12" s="45" t="s">
        <v>67</v>
      </c>
      <c r="B12" s="46" t="s">
        <v>66</v>
      </c>
      <c r="C12" s="47" t="s">
        <v>29</v>
      </c>
      <c r="D12" s="48" t="s">
        <v>6</v>
      </c>
      <c r="E12" s="51">
        <v>113</v>
      </c>
      <c r="G12" s="51">
        <v>119</v>
      </c>
      <c r="H12" s="67">
        <v>5</v>
      </c>
      <c r="I12" s="51">
        <v>108</v>
      </c>
      <c r="K12" s="51">
        <f t="shared" si="0"/>
        <v>345</v>
      </c>
      <c r="M12" s="111" t="s">
        <v>484</v>
      </c>
      <c r="N12" s="73">
        <v>117</v>
      </c>
      <c r="O12" s="73">
        <v>0</v>
      </c>
      <c r="P12" s="73"/>
      <c r="Q12" s="73"/>
      <c r="R12" s="73"/>
      <c r="S12" s="73"/>
      <c r="T12" s="73"/>
      <c r="U12" s="73">
        <f t="shared" si="1"/>
        <v>117</v>
      </c>
      <c r="V12" s="73"/>
    </row>
    <row r="13" spans="1:33" x14ac:dyDescent="0.2">
      <c r="A13" s="45" t="s">
        <v>126</v>
      </c>
      <c r="B13" s="46" t="s">
        <v>125</v>
      </c>
      <c r="C13" s="47" t="s">
        <v>42</v>
      </c>
      <c r="D13" s="48" t="s">
        <v>6</v>
      </c>
      <c r="E13" s="51">
        <v>116</v>
      </c>
      <c r="F13" s="67">
        <v>1</v>
      </c>
      <c r="G13" s="51">
        <v>112</v>
      </c>
      <c r="H13" s="67"/>
      <c r="I13" s="51">
        <v>114</v>
      </c>
      <c r="K13" s="51">
        <f t="shared" si="0"/>
        <v>343</v>
      </c>
    </row>
    <row r="14" spans="1:33" x14ac:dyDescent="0.2">
      <c r="A14" s="45" t="s">
        <v>96</v>
      </c>
      <c r="B14" s="46" t="s">
        <v>95</v>
      </c>
      <c r="C14" s="47" t="s">
        <v>7</v>
      </c>
      <c r="D14" s="48" t="s">
        <v>6</v>
      </c>
      <c r="E14" s="51">
        <v>108</v>
      </c>
      <c r="G14" s="51">
        <v>115</v>
      </c>
      <c r="H14" s="67"/>
      <c r="I14" s="51">
        <v>118</v>
      </c>
      <c r="J14" s="102">
        <v>2</v>
      </c>
      <c r="K14" s="51">
        <f t="shared" si="0"/>
        <v>343</v>
      </c>
    </row>
    <row r="15" spans="1:33" x14ac:dyDescent="0.2">
      <c r="A15" s="45" t="s">
        <v>102</v>
      </c>
      <c r="B15" s="46" t="s">
        <v>101</v>
      </c>
      <c r="C15" s="47" t="s">
        <v>372</v>
      </c>
      <c r="D15" s="48" t="s">
        <v>6</v>
      </c>
      <c r="E15" s="51">
        <v>110</v>
      </c>
      <c r="G15" s="51">
        <v>113</v>
      </c>
      <c r="H15" s="67"/>
      <c r="I15" s="51">
        <v>116</v>
      </c>
      <c r="K15" s="51">
        <f t="shared" si="0"/>
        <v>339</v>
      </c>
    </row>
    <row r="16" spans="1:33" x14ac:dyDescent="0.2">
      <c r="A16" s="45" t="s">
        <v>63</v>
      </c>
      <c r="B16" s="46" t="s">
        <v>62</v>
      </c>
      <c r="C16" s="47" t="s">
        <v>1</v>
      </c>
      <c r="D16" s="48" t="s">
        <v>0</v>
      </c>
      <c r="E16" s="51">
        <v>111</v>
      </c>
      <c r="G16" s="51">
        <v>112</v>
      </c>
      <c r="H16" s="67"/>
      <c r="I16" s="51">
        <v>116</v>
      </c>
      <c r="K16" s="51">
        <f t="shared" si="0"/>
        <v>339</v>
      </c>
    </row>
    <row r="17" spans="1:33" s="41" customFormat="1" x14ac:dyDescent="0.2">
      <c r="A17" s="45" t="s">
        <v>106</v>
      </c>
      <c r="B17" s="46" t="s">
        <v>105</v>
      </c>
      <c r="C17" s="47" t="s">
        <v>7</v>
      </c>
      <c r="D17" s="48" t="s">
        <v>6</v>
      </c>
      <c r="E17" s="51">
        <v>112</v>
      </c>
      <c r="F17" s="67"/>
      <c r="G17" s="51">
        <v>114</v>
      </c>
      <c r="H17" s="67"/>
      <c r="I17" s="51">
        <v>109</v>
      </c>
      <c r="J17" s="102"/>
      <c r="K17" s="51">
        <f t="shared" si="0"/>
        <v>335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x14ac:dyDescent="0.2">
      <c r="A18" s="45" t="s">
        <v>68</v>
      </c>
      <c r="B18" s="46" t="s">
        <v>5</v>
      </c>
      <c r="C18" s="47" t="s">
        <v>10</v>
      </c>
      <c r="D18" s="48" t="s">
        <v>0</v>
      </c>
      <c r="E18" s="51">
        <v>112</v>
      </c>
      <c r="G18" s="51">
        <v>113</v>
      </c>
      <c r="H18" s="67"/>
      <c r="I18" s="51">
        <v>110</v>
      </c>
      <c r="K18" s="51">
        <f t="shared" si="0"/>
        <v>335</v>
      </c>
    </row>
    <row r="19" spans="1:33" x14ac:dyDescent="0.2">
      <c r="A19" s="45" t="s">
        <v>61</v>
      </c>
      <c r="B19" s="46" t="s">
        <v>60</v>
      </c>
      <c r="C19" s="47" t="s">
        <v>7</v>
      </c>
      <c r="D19" s="48" t="s">
        <v>389</v>
      </c>
      <c r="E19" s="51">
        <v>113</v>
      </c>
      <c r="G19" s="51">
        <v>106</v>
      </c>
      <c r="H19" s="67"/>
      <c r="I19" s="51">
        <v>114</v>
      </c>
      <c r="K19" s="51">
        <f t="shared" si="0"/>
        <v>333</v>
      </c>
    </row>
    <row r="20" spans="1:33" x14ac:dyDescent="0.2">
      <c r="A20" s="45" t="s">
        <v>136</v>
      </c>
      <c r="B20" s="46" t="s">
        <v>135</v>
      </c>
      <c r="C20" s="47" t="s">
        <v>29</v>
      </c>
      <c r="D20" s="48" t="s">
        <v>6</v>
      </c>
      <c r="E20" s="51">
        <v>108</v>
      </c>
      <c r="G20" s="51">
        <v>112</v>
      </c>
      <c r="H20" s="67"/>
      <c r="I20" s="51">
        <v>110</v>
      </c>
      <c r="K20" s="51">
        <f t="shared" si="0"/>
        <v>330</v>
      </c>
    </row>
    <row r="21" spans="1:33" x14ac:dyDescent="0.2">
      <c r="A21" s="45" t="s">
        <v>73</v>
      </c>
      <c r="B21" s="46" t="s">
        <v>72</v>
      </c>
      <c r="C21" s="47" t="s">
        <v>69</v>
      </c>
      <c r="D21" s="48" t="s">
        <v>0</v>
      </c>
      <c r="E21" s="51">
        <v>99</v>
      </c>
      <c r="G21" s="51">
        <v>116</v>
      </c>
      <c r="H21" s="67"/>
      <c r="I21" s="51">
        <v>114</v>
      </c>
      <c r="K21" s="51">
        <f t="shared" si="0"/>
        <v>329</v>
      </c>
    </row>
    <row r="22" spans="1:33" x14ac:dyDescent="0.2">
      <c r="A22" s="45" t="s">
        <v>335</v>
      </c>
      <c r="B22" s="46" t="s">
        <v>336</v>
      </c>
      <c r="C22" s="47" t="s">
        <v>29</v>
      </c>
      <c r="D22" s="48" t="s">
        <v>0</v>
      </c>
      <c r="E22" s="51">
        <v>113</v>
      </c>
      <c r="G22" s="51">
        <v>111</v>
      </c>
      <c r="H22" s="67"/>
      <c r="I22" s="51">
        <v>99</v>
      </c>
      <c r="K22" s="51">
        <f t="shared" si="0"/>
        <v>323</v>
      </c>
    </row>
    <row r="23" spans="1:33" x14ac:dyDescent="0.2">
      <c r="A23" s="45" t="s">
        <v>308</v>
      </c>
      <c r="B23" s="46" t="s">
        <v>309</v>
      </c>
      <c r="C23" s="47" t="s">
        <v>1</v>
      </c>
      <c r="D23" s="48" t="s">
        <v>6</v>
      </c>
      <c r="E23" s="51">
        <v>110</v>
      </c>
      <c r="G23" s="51">
        <v>111</v>
      </c>
      <c r="H23" s="67"/>
      <c r="I23" s="51">
        <v>102</v>
      </c>
      <c r="J23" s="103"/>
      <c r="K23" s="51">
        <f t="shared" si="0"/>
        <v>323</v>
      </c>
    </row>
    <row r="24" spans="1:33" x14ac:dyDescent="0.2">
      <c r="A24" s="45" t="s">
        <v>362</v>
      </c>
      <c r="B24" s="46" t="s">
        <v>363</v>
      </c>
      <c r="C24" s="47" t="s">
        <v>10</v>
      </c>
      <c r="D24" s="48" t="s">
        <v>6</v>
      </c>
      <c r="E24" s="51">
        <v>116</v>
      </c>
      <c r="F24" s="67">
        <v>1</v>
      </c>
      <c r="G24" s="51">
        <v>113</v>
      </c>
      <c r="H24" s="67"/>
      <c r="I24" s="51" t="s">
        <v>364</v>
      </c>
      <c r="J24" s="103"/>
      <c r="K24" s="51">
        <f t="shared" si="0"/>
        <v>230</v>
      </c>
    </row>
    <row r="25" spans="1:33" x14ac:dyDescent="0.2">
      <c r="A25" s="45" t="s">
        <v>9</v>
      </c>
      <c r="B25" s="46" t="s">
        <v>8</v>
      </c>
      <c r="C25" s="47" t="s">
        <v>7</v>
      </c>
      <c r="D25" s="48" t="s">
        <v>6</v>
      </c>
      <c r="E25" s="51">
        <v>110</v>
      </c>
      <c r="G25" s="51">
        <v>111</v>
      </c>
      <c r="H25" s="67"/>
      <c r="I25" s="51"/>
      <c r="K25" s="51">
        <f t="shared" si="0"/>
        <v>221</v>
      </c>
    </row>
    <row r="26" spans="1:33" s="41" customFormat="1" x14ac:dyDescent="0.2">
      <c r="A26" s="45" t="s">
        <v>387</v>
      </c>
      <c r="B26" s="46" t="s">
        <v>250</v>
      </c>
      <c r="C26" s="47" t="s">
        <v>388</v>
      </c>
      <c r="D26" s="48" t="s">
        <v>0</v>
      </c>
      <c r="E26" s="51">
        <v>110</v>
      </c>
      <c r="F26" s="67"/>
      <c r="G26" s="51">
        <v>110</v>
      </c>
      <c r="H26" s="67"/>
      <c r="I26" s="51"/>
      <c r="J26" s="102"/>
      <c r="K26" s="51">
        <f t="shared" si="0"/>
        <v>220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x14ac:dyDescent="0.2">
      <c r="A27" s="53" t="s">
        <v>113</v>
      </c>
      <c r="B27" s="46" t="s">
        <v>112</v>
      </c>
      <c r="C27" s="47" t="s">
        <v>369</v>
      </c>
      <c r="D27" s="48" t="s">
        <v>0</v>
      </c>
      <c r="E27" s="51">
        <v>114</v>
      </c>
      <c r="G27" s="51">
        <v>105</v>
      </c>
      <c r="H27" s="67"/>
      <c r="I27" s="51"/>
      <c r="K27" s="51">
        <f t="shared" si="0"/>
        <v>219</v>
      </c>
    </row>
    <row r="28" spans="1:33" x14ac:dyDescent="0.2">
      <c r="A28" s="45" t="s">
        <v>36</v>
      </c>
      <c r="B28" s="46" t="s">
        <v>35</v>
      </c>
      <c r="C28" s="47" t="s">
        <v>30</v>
      </c>
      <c r="D28" s="48" t="s">
        <v>6</v>
      </c>
      <c r="E28" s="51">
        <v>114</v>
      </c>
      <c r="G28" s="51">
        <v>105</v>
      </c>
      <c r="H28" s="67"/>
      <c r="I28" s="51"/>
      <c r="K28" s="51">
        <f t="shared" si="0"/>
        <v>219</v>
      </c>
    </row>
    <row r="29" spans="1:33" x14ac:dyDescent="0.2">
      <c r="A29" s="45" t="s">
        <v>34</v>
      </c>
      <c r="B29" s="46" t="s">
        <v>33</v>
      </c>
      <c r="C29" s="47" t="s">
        <v>7</v>
      </c>
      <c r="D29" s="48" t="s">
        <v>0</v>
      </c>
      <c r="E29" s="51">
        <v>112</v>
      </c>
      <c r="G29" s="51">
        <v>106</v>
      </c>
      <c r="H29" s="67"/>
      <c r="I29" s="51"/>
      <c r="K29" s="51">
        <f t="shared" si="0"/>
        <v>218</v>
      </c>
    </row>
    <row r="30" spans="1:33" x14ac:dyDescent="0.2">
      <c r="A30" s="52" t="s">
        <v>14</v>
      </c>
      <c r="B30" s="46" t="s">
        <v>13</v>
      </c>
      <c r="C30" s="47" t="s">
        <v>368</v>
      </c>
      <c r="D30" s="48" t="s">
        <v>0</v>
      </c>
      <c r="E30" s="51">
        <v>109</v>
      </c>
      <c r="G30" s="51">
        <v>107</v>
      </c>
      <c r="H30" s="67"/>
      <c r="I30" s="51"/>
      <c r="K30" s="51">
        <f t="shared" si="0"/>
        <v>216</v>
      </c>
    </row>
    <row r="31" spans="1:33" x14ac:dyDescent="0.2">
      <c r="A31" s="45" t="s">
        <v>325</v>
      </c>
      <c r="B31" s="46" t="s">
        <v>78</v>
      </c>
      <c r="C31" s="47" t="s">
        <v>29</v>
      </c>
      <c r="D31" s="48" t="s">
        <v>6</v>
      </c>
      <c r="E31" s="51">
        <v>109</v>
      </c>
      <c r="G31" s="51">
        <v>106</v>
      </c>
      <c r="H31" s="67"/>
      <c r="I31" s="51"/>
      <c r="K31" s="51">
        <f t="shared" si="0"/>
        <v>215</v>
      </c>
    </row>
    <row r="32" spans="1:33" x14ac:dyDescent="0.2">
      <c r="A32" s="45" t="s">
        <v>20</v>
      </c>
      <c r="B32" s="46" t="s">
        <v>19</v>
      </c>
      <c r="C32" s="47" t="s">
        <v>1</v>
      </c>
      <c r="D32" s="48" t="s">
        <v>6</v>
      </c>
      <c r="E32" s="51">
        <v>107</v>
      </c>
      <c r="G32" s="51">
        <v>107</v>
      </c>
      <c r="H32" s="67"/>
      <c r="I32" s="51"/>
      <c r="K32" s="51">
        <f t="shared" si="0"/>
        <v>214</v>
      </c>
    </row>
    <row r="33" spans="1:11" x14ac:dyDescent="0.2">
      <c r="A33" s="45" t="s">
        <v>77</v>
      </c>
      <c r="B33" s="46" t="s">
        <v>76</v>
      </c>
      <c r="C33" s="47" t="s">
        <v>21</v>
      </c>
      <c r="D33" s="48" t="s">
        <v>0</v>
      </c>
      <c r="E33" s="51">
        <v>107</v>
      </c>
      <c r="G33" s="51">
        <v>105</v>
      </c>
      <c r="H33" s="67"/>
      <c r="I33" s="51"/>
      <c r="K33" s="51">
        <f t="shared" si="0"/>
        <v>212</v>
      </c>
    </row>
    <row r="34" spans="1:11" x14ac:dyDescent="0.2">
      <c r="A34" s="45" t="s">
        <v>333</v>
      </c>
      <c r="B34" s="46" t="s">
        <v>334</v>
      </c>
      <c r="C34" s="47" t="s">
        <v>29</v>
      </c>
      <c r="D34" s="48" t="s">
        <v>0</v>
      </c>
      <c r="E34" s="51">
        <v>100</v>
      </c>
      <c r="G34" s="51">
        <v>112</v>
      </c>
      <c r="H34" s="67"/>
      <c r="I34" s="51"/>
      <c r="K34" s="51">
        <f t="shared" si="0"/>
        <v>212</v>
      </c>
    </row>
    <row r="35" spans="1:11" x14ac:dyDescent="0.2">
      <c r="A35" s="45" t="s">
        <v>283</v>
      </c>
      <c r="B35" s="46" t="s">
        <v>390</v>
      </c>
      <c r="C35" s="47" t="s">
        <v>21</v>
      </c>
      <c r="D35" s="48" t="s">
        <v>6</v>
      </c>
      <c r="E35" s="51">
        <v>102</v>
      </c>
      <c r="G35" s="51">
        <v>108</v>
      </c>
      <c r="H35" s="67"/>
      <c r="I35" s="51"/>
      <c r="J35" s="103"/>
      <c r="K35" s="51">
        <f t="shared" si="0"/>
        <v>210</v>
      </c>
    </row>
    <row r="36" spans="1:11" x14ac:dyDescent="0.2">
      <c r="A36" s="45" t="s">
        <v>55</v>
      </c>
      <c r="B36" s="46" t="s">
        <v>16</v>
      </c>
      <c r="C36" s="47" t="s">
        <v>370</v>
      </c>
      <c r="D36" s="48" t="s">
        <v>6</v>
      </c>
      <c r="E36" s="51">
        <v>102</v>
      </c>
      <c r="G36" s="51">
        <v>108</v>
      </c>
      <c r="H36" s="67"/>
      <c r="I36" s="51"/>
      <c r="K36" s="51">
        <f t="shared" ref="K36:K67" si="2">SUM(E36:J36)</f>
        <v>210</v>
      </c>
    </row>
    <row r="37" spans="1:11" x14ac:dyDescent="0.2">
      <c r="A37" s="52" t="s">
        <v>391</v>
      </c>
      <c r="B37" s="54" t="s">
        <v>12</v>
      </c>
      <c r="C37" s="48" t="s">
        <v>69</v>
      </c>
      <c r="D37" s="48" t="s">
        <v>0</v>
      </c>
      <c r="E37" s="51">
        <v>101</v>
      </c>
      <c r="G37" s="51">
        <v>106</v>
      </c>
      <c r="H37" s="67"/>
      <c r="I37" s="51"/>
      <c r="K37" s="51">
        <f t="shared" si="2"/>
        <v>207</v>
      </c>
    </row>
    <row r="38" spans="1:11" x14ac:dyDescent="0.2">
      <c r="A38" s="45" t="s">
        <v>124</v>
      </c>
      <c r="B38" s="46" t="s">
        <v>78</v>
      </c>
      <c r="C38" s="47" t="s">
        <v>29</v>
      </c>
      <c r="D38" s="48" t="s">
        <v>6</v>
      </c>
      <c r="E38" s="51">
        <v>103</v>
      </c>
      <c r="G38" s="51">
        <v>104</v>
      </c>
      <c r="H38" s="67"/>
      <c r="I38" s="51"/>
      <c r="K38" s="51">
        <f t="shared" si="2"/>
        <v>207</v>
      </c>
    </row>
    <row r="39" spans="1:11" x14ac:dyDescent="0.2">
      <c r="A39" s="45" t="s">
        <v>88</v>
      </c>
      <c r="B39" s="46" t="s">
        <v>87</v>
      </c>
      <c r="C39" s="47" t="s">
        <v>7</v>
      </c>
      <c r="D39" s="48" t="s">
        <v>0</v>
      </c>
      <c r="E39" s="51">
        <v>104</v>
      </c>
      <c r="G39" s="51">
        <v>103</v>
      </c>
      <c r="H39" s="67"/>
      <c r="I39" s="51"/>
      <c r="K39" s="51">
        <f t="shared" si="2"/>
        <v>207</v>
      </c>
    </row>
    <row r="40" spans="1:11" x14ac:dyDescent="0.2">
      <c r="A40" s="45" t="s">
        <v>46</v>
      </c>
      <c r="B40" s="46" t="s">
        <v>45</v>
      </c>
      <c r="C40" s="47" t="s">
        <v>21</v>
      </c>
      <c r="D40" s="48" t="s">
        <v>0</v>
      </c>
      <c r="E40" s="51">
        <v>102</v>
      </c>
      <c r="G40" s="51">
        <v>102</v>
      </c>
      <c r="H40" s="67"/>
      <c r="I40" s="51"/>
      <c r="K40" s="51">
        <f t="shared" si="2"/>
        <v>204</v>
      </c>
    </row>
    <row r="41" spans="1:11" x14ac:dyDescent="0.2">
      <c r="A41" s="45" t="s">
        <v>117</v>
      </c>
      <c r="B41" s="46" t="s">
        <v>116</v>
      </c>
      <c r="C41" s="47" t="s">
        <v>21</v>
      </c>
      <c r="D41" s="48" t="s">
        <v>6</v>
      </c>
      <c r="E41" s="51">
        <v>103</v>
      </c>
      <c r="G41" s="51">
        <v>100</v>
      </c>
      <c r="H41" s="67"/>
      <c r="I41" s="51"/>
      <c r="K41" s="51">
        <f t="shared" si="2"/>
        <v>203</v>
      </c>
    </row>
    <row r="42" spans="1:11" x14ac:dyDescent="0.2">
      <c r="A42" s="45" t="s">
        <v>65</v>
      </c>
      <c r="B42" s="46" t="s">
        <v>64</v>
      </c>
      <c r="C42" s="47" t="s">
        <v>370</v>
      </c>
      <c r="D42" s="48" t="s">
        <v>6</v>
      </c>
      <c r="E42" s="51">
        <v>99</v>
      </c>
      <c r="G42" s="51">
        <v>103</v>
      </c>
      <c r="H42" s="67"/>
      <c r="I42" s="51"/>
      <c r="K42" s="51">
        <f t="shared" si="2"/>
        <v>202</v>
      </c>
    </row>
    <row r="43" spans="1:11" x14ac:dyDescent="0.2">
      <c r="A43" s="45" t="s">
        <v>58</v>
      </c>
      <c r="B43" s="46" t="s">
        <v>322</v>
      </c>
      <c r="C43" s="47" t="s">
        <v>372</v>
      </c>
      <c r="D43" s="48" t="s">
        <v>0</v>
      </c>
      <c r="E43" s="51">
        <v>94</v>
      </c>
      <c r="G43" s="51">
        <v>107</v>
      </c>
      <c r="H43" s="67"/>
      <c r="I43" s="51"/>
      <c r="K43" s="51">
        <f t="shared" si="2"/>
        <v>201</v>
      </c>
    </row>
    <row r="44" spans="1:11" x14ac:dyDescent="0.2">
      <c r="A44" s="45" t="s">
        <v>288</v>
      </c>
      <c r="B44" s="46" t="s">
        <v>229</v>
      </c>
      <c r="C44" s="47" t="s">
        <v>21</v>
      </c>
      <c r="D44" s="48" t="s">
        <v>4</v>
      </c>
      <c r="E44" s="51">
        <v>100</v>
      </c>
      <c r="G44" s="51">
        <v>98</v>
      </c>
      <c r="H44" s="67"/>
      <c r="I44" s="51"/>
      <c r="K44" s="51">
        <f t="shared" si="2"/>
        <v>198</v>
      </c>
    </row>
    <row r="45" spans="1:11" x14ac:dyDescent="0.2">
      <c r="A45" s="45" t="s">
        <v>75</v>
      </c>
      <c r="B45" s="46" t="s">
        <v>74</v>
      </c>
      <c r="C45" s="47" t="s">
        <v>21</v>
      </c>
      <c r="D45" s="48" t="s">
        <v>6</v>
      </c>
      <c r="E45" s="51">
        <v>97</v>
      </c>
      <c r="G45" s="51">
        <v>101</v>
      </c>
      <c r="H45" s="67"/>
      <c r="I45" s="51"/>
      <c r="J45" s="103"/>
      <c r="K45" s="51">
        <f t="shared" si="2"/>
        <v>198</v>
      </c>
    </row>
    <row r="46" spans="1:11" x14ac:dyDescent="0.2">
      <c r="A46" s="45" t="s">
        <v>59</v>
      </c>
      <c r="B46" s="46" t="s">
        <v>58</v>
      </c>
      <c r="C46" s="47" t="s">
        <v>29</v>
      </c>
      <c r="D46" s="48" t="s">
        <v>6</v>
      </c>
      <c r="E46" s="51">
        <v>93</v>
      </c>
      <c r="G46" s="51">
        <v>105</v>
      </c>
      <c r="H46" s="67"/>
      <c r="I46" s="51"/>
      <c r="K46" s="51">
        <f t="shared" si="2"/>
        <v>198</v>
      </c>
    </row>
    <row r="47" spans="1:11" x14ac:dyDescent="0.2">
      <c r="A47" s="45" t="s">
        <v>3</v>
      </c>
      <c r="B47" s="46" t="s">
        <v>5</v>
      </c>
      <c r="C47" s="47" t="s">
        <v>1</v>
      </c>
      <c r="D47" s="48" t="s">
        <v>0</v>
      </c>
      <c r="E47" s="51">
        <v>100</v>
      </c>
      <c r="G47" s="51">
        <v>96</v>
      </c>
      <c r="H47" s="67"/>
      <c r="I47" s="51"/>
      <c r="K47" s="51">
        <f t="shared" si="2"/>
        <v>196</v>
      </c>
    </row>
    <row r="48" spans="1:11" ht="14.25" customHeight="1" x14ac:dyDescent="0.2">
      <c r="A48" s="45" t="s">
        <v>3</v>
      </c>
      <c r="B48" s="46" t="s">
        <v>2</v>
      </c>
      <c r="C48" s="47" t="s">
        <v>1</v>
      </c>
      <c r="D48" s="48" t="s">
        <v>6</v>
      </c>
      <c r="E48" s="51">
        <v>101</v>
      </c>
      <c r="G48" s="51">
        <v>93</v>
      </c>
      <c r="H48" s="67"/>
      <c r="I48" s="51"/>
      <c r="K48" s="51">
        <f t="shared" si="2"/>
        <v>194</v>
      </c>
    </row>
    <row r="49" spans="1:11" x14ac:dyDescent="0.2">
      <c r="A49" s="45" t="s">
        <v>317</v>
      </c>
      <c r="B49" s="46" t="s">
        <v>318</v>
      </c>
      <c r="C49" s="47" t="s">
        <v>21</v>
      </c>
      <c r="D49" s="48" t="s">
        <v>6</v>
      </c>
      <c r="E49" s="51">
        <v>94</v>
      </c>
      <c r="G49" s="51">
        <v>98</v>
      </c>
      <c r="H49" s="67"/>
      <c r="I49" s="51"/>
      <c r="K49" s="51">
        <f t="shared" si="2"/>
        <v>192</v>
      </c>
    </row>
    <row r="50" spans="1:11" x14ac:dyDescent="0.2">
      <c r="A50" s="52" t="s">
        <v>124</v>
      </c>
      <c r="B50" s="54" t="s">
        <v>17</v>
      </c>
      <c r="C50" s="48" t="s">
        <v>29</v>
      </c>
      <c r="D50" s="48" t="s">
        <v>6</v>
      </c>
      <c r="E50" s="51">
        <v>93</v>
      </c>
      <c r="G50" s="51">
        <v>97</v>
      </c>
      <c r="H50" s="67"/>
      <c r="I50" s="51"/>
      <c r="K50" s="51">
        <f t="shared" si="2"/>
        <v>190</v>
      </c>
    </row>
    <row r="51" spans="1:11" x14ac:dyDescent="0.2">
      <c r="A51" s="45" t="s">
        <v>355</v>
      </c>
      <c r="B51" s="46" t="s">
        <v>236</v>
      </c>
      <c r="C51" s="47" t="s">
        <v>29</v>
      </c>
      <c r="D51" s="48" t="s">
        <v>0</v>
      </c>
      <c r="E51" s="51">
        <v>90</v>
      </c>
      <c r="G51" s="51">
        <v>95</v>
      </c>
      <c r="H51" s="67"/>
      <c r="I51" s="51"/>
      <c r="K51" s="51">
        <f t="shared" si="2"/>
        <v>185</v>
      </c>
    </row>
    <row r="52" spans="1:11" x14ac:dyDescent="0.2">
      <c r="A52" s="45" t="s">
        <v>121</v>
      </c>
      <c r="B52" s="46" t="s">
        <v>120</v>
      </c>
      <c r="C52" s="47" t="s">
        <v>119</v>
      </c>
      <c r="D52" s="48" t="s">
        <v>4</v>
      </c>
      <c r="E52" s="51">
        <v>94</v>
      </c>
      <c r="G52" s="51">
        <v>90</v>
      </c>
      <c r="H52" s="67"/>
      <c r="I52" s="51"/>
      <c r="K52" s="51">
        <f t="shared" si="2"/>
        <v>184</v>
      </c>
    </row>
    <row r="53" spans="1:11" x14ac:dyDescent="0.2">
      <c r="A53" s="45" t="s">
        <v>104</v>
      </c>
      <c r="B53" s="46" t="s">
        <v>103</v>
      </c>
      <c r="C53" s="47" t="s">
        <v>30</v>
      </c>
      <c r="D53" s="48" t="s">
        <v>6</v>
      </c>
      <c r="E53" s="51">
        <v>93</v>
      </c>
      <c r="G53" s="51">
        <v>90</v>
      </c>
      <c r="H53" s="67"/>
      <c r="I53" s="51"/>
      <c r="K53" s="51">
        <f t="shared" si="2"/>
        <v>183</v>
      </c>
    </row>
    <row r="54" spans="1:11" x14ac:dyDescent="0.2">
      <c r="A54" s="45" t="s">
        <v>83</v>
      </c>
      <c r="B54" s="46" t="s">
        <v>84</v>
      </c>
      <c r="C54" s="47" t="s">
        <v>1</v>
      </c>
      <c r="D54" s="48" t="s">
        <v>6</v>
      </c>
      <c r="E54" s="51">
        <v>85</v>
      </c>
      <c r="G54" s="51">
        <v>98</v>
      </c>
      <c r="H54" s="67"/>
      <c r="I54" s="51"/>
      <c r="K54" s="51">
        <f t="shared" si="2"/>
        <v>183</v>
      </c>
    </row>
    <row r="55" spans="1:11" x14ac:dyDescent="0.2">
      <c r="A55" s="45" t="s">
        <v>140</v>
      </c>
      <c r="B55" s="46" t="s">
        <v>139</v>
      </c>
      <c r="C55" s="47" t="s">
        <v>30</v>
      </c>
      <c r="D55" s="48" t="s">
        <v>0</v>
      </c>
      <c r="E55" s="51">
        <v>91</v>
      </c>
      <c r="G55" s="51">
        <v>91</v>
      </c>
      <c r="H55" s="67"/>
      <c r="I55" s="51"/>
      <c r="K55" s="51">
        <f t="shared" si="2"/>
        <v>182</v>
      </c>
    </row>
    <row r="56" spans="1:11" x14ac:dyDescent="0.2">
      <c r="A56" s="45" t="s">
        <v>18</v>
      </c>
      <c r="B56" s="46" t="s">
        <v>135</v>
      </c>
      <c r="C56" s="47" t="s">
        <v>30</v>
      </c>
      <c r="D56" s="48" t="s">
        <v>6</v>
      </c>
      <c r="E56" s="51">
        <v>92</v>
      </c>
      <c r="G56" s="51">
        <v>90</v>
      </c>
      <c r="H56" s="67"/>
      <c r="I56" s="51"/>
      <c r="K56" s="51">
        <f t="shared" si="2"/>
        <v>182</v>
      </c>
    </row>
    <row r="57" spans="1:11" x14ac:dyDescent="0.2">
      <c r="A57" s="45" t="s">
        <v>127</v>
      </c>
      <c r="B57" s="46" t="s">
        <v>109</v>
      </c>
      <c r="C57" s="47" t="s">
        <v>1</v>
      </c>
      <c r="D57" s="48" t="s">
        <v>6</v>
      </c>
      <c r="E57" s="51">
        <v>86</v>
      </c>
      <c r="G57" s="51">
        <v>95</v>
      </c>
      <c r="H57" s="67"/>
      <c r="I57" s="51"/>
      <c r="K57" s="51">
        <f t="shared" si="2"/>
        <v>181</v>
      </c>
    </row>
    <row r="58" spans="1:11" x14ac:dyDescent="0.2">
      <c r="A58" s="45" t="s">
        <v>301</v>
      </c>
      <c r="B58" s="46" t="s">
        <v>302</v>
      </c>
      <c r="C58" s="47" t="s">
        <v>368</v>
      </c>
      <c r="D58" s="48" t="s">
        <v>0</v>
      </c>
      <c r="E58" s="51">
        <v>95</v>
      </c>
      <c r="G58" s="51">
        <v>76</v>
      </c>
      <c r="H58" s="67"/>
      <c r="I58" s="51"/>
      <c r="K58" s="51">
        <f t="shared" si="2"/>
        <v>171</v>
      </c>
    </row>
    <row r="59" spans="1:11" x14ac:dyDescent="0.2">
      <c r="A59" s="45" t="s">
        <v>86</v>
      </c>
      <c r="B59" s="46" t="s">
        <v>85</v>
      </c>
      <c r="C59" s="47" t="s">
        <v>1</v>
      </c>
      <c r="D59" s="48" t="s">
        <v>6</v>
      </c>
      <c r="E59" s="51">
        <v>83</v>
      </c>
      <c r="G59" s="51">
        <v>81</v>
      </c>
      <c r="H59" s="67"/>
      <c r="I59" s="51"/>
      <c r="K59" s="51">
        <f t="shared" si="2"/>
        <v>164</v>
      </c>
    </row>
    <row r="60" spans="1:11" x14ac:dyDescent="0.2">
      <c r="A60" s="45" t="s">
        <v>22</v>
      </c>
      <c r="B60" s="46" t="s">
        <v>19</v>
      </c>
      <c r="C60" s="47" t="s">
        <v>21</v>
      </c>
      <c r="D60" s="48" t="s">
        <v>4</v>
      </c>
      <c r="E60" s="51">
        <v>78</v>
      </c>
      <c r="G60" s="51">
        <v>81</v>
      </c>
      <c r="H60" s="67"/>
      <c r="I60" s="51"/>
      <c r="K60" s="51">
        <f t="shared" si="2"/>
        <v>159</v>
      </c>
    </row>
    <row r="61" spans="1:11" x14ac:dyDescent="0.2">
      <c r="A61" s="39" t="s">
        <v>284</v>
      </c>
      <c r="B61" s="39" t="s">
        <v>285</v>
      </c>
      <c r="C61" s="38" t="s">
        <v>368</v>
      </c>
      <c r="D61" s="40" t="s">
        <v>6</v>
      </c>
      <c r="E61" s="51"/>
      <c r="G61" s="51"/>
      <c r="H61" s="67"/>
      <c r="I61" s="51"/>
      <c r="K61" s="51">
        <f t="shared" si="2"/>
        <v>0</v>
      </c>
    </row>
    <row r="62" spans="1:11" x14ac:dyDescent="0.2">
      <c r="A62" s="39" t="s">
        <v>286</v>
      </c>
      <c r="B62" s="39" t="s">
        <v>287</v>
      </c>
      <c r="C62" s="38" t="s">
        <v>29</v>
      </c>
      <c r="D62" s="40" t="s">
        <v>0</v>
      </c>
      <c r="E62" s="51"/>
      <c r="G62" s="51"/>
      <c r="H62" s="67"/>
      <c r="I62" s="51"/>
      <c r="K62" s="51">
        <f t="shared" si="2"/>
        <v>0</v>
      </c>
    </row>
    <row r="63" spans="1:11" x14ac:dyDescent="0.2">
      <c r="A63" s="39" t="s">
        <v>134</v>
      </c>
      <c r="B63" s="39" t="s">
        <v>112</v>
      </c>
      <c r="C63" s="38" t="s">
        <v>37</v>
      </c>
      <c r="D63" s="40" t="s">
        <v>0</v>
      </c>
      <c r="E63" s="51"/>
      <c r="G63" s="51"/>
      <c r="H63" s="67"/>
      <c r="I63" s="51"/>
      <c r="K63" s="51">
        <f t="shared" si="2"/>
        <v>0</v>
      </c>
    </row>
    <row r="64" spans="1:11" x14ac:dyDescent="0.2">
      <c r="A64" s="39" t="s">
        <v>134</v>
      </c>
      <c r="B64" s="39" t="s">
        <v>5</v>
      </c>
      <c r="C64" s="38" t="s">
        <v>37</v>
      </c>
      <c r="D64" s="40" t="s">
        <v>4</v>
      </c>
      <c r="E64" s="51"/>
      <c r="G64" s="51"/>
      <c r="H64" s="67"/>
      <c r="I64" s="51"/>
      <c r="K64" s="51">
        <f t="shared" si="2"/>
        <v>0</v>
      </c>
    </row>
    <row r="65" spans="1:11" x14ac:dyDescent="0.2">
      <c r="A65" s="39" t="s">
        <v>133</v>
      </c>
      <c r="B65" s="39" t="s">
        <v>132</v>
      </c>
      <c r="C65" s="38" t="s">
        <v>47</v>
      </c>
      <c r="D65" s="40" t="s">
        <v>6</v>
      </c>
      <c r="E65" s="51"/>
      <c r="G65" s="51"/>
      <c r="H65" s="67"/>
      <c r="I65" s="51"/>
      <c r="K65" s="51">
        <f t="shared" si="2"/>
        <v>0</v>
      </c>
    </row>
    <row r="66" spans="1:11" x14ac:dyDescent="0.2">
      <c r="A66" s="39" t="s">
        <v>131</v>
      </c>
      <c r="B66" s="39" t="s">
        <v>130</v>
      </c>
      <c r="C66" s="38" t="s">
        <v>119</v>
      </c>
      <c r="D66" s="40" t="s">
        <v>0</v>
      </c>
      <c r="E66" s="51"/>
      <c r="F66" s="5"/>
      <c r="G66" s="51"/>
      <c r="H66" s="67"/>
      <c r="I66" s="51"/>
      <c r="J66" s="5"/>
      <c r="K66" s="51">
        <f t="shared" si="2"/>
        <v>0</v>
      </c>
    </row>
    <row r="67" spans="1:11" x14ac:dyDescent="0.2">
      <c r="A67" s="39" t="s">
        <v>345</v>
      </c>
      <c r="B67" s="39" t="s">
        <v>107</v>
      </c>
      <c r="C67" s="38" t="s">
        <v>29</v>
      </c>
      <c r="D67" s="40" t="s">
        <v>6</v>
      </c>
      <c r="E67" s="51"/>
      <c r="G67" s="51"/>
      <c r="H67" s="67"/>
      <c r="I67" s="51"/>
      <c r="K67" s="51">
        <f t="shared" si="2"/>
        <v>0</v>
      </c>
    </row>
    <row r="68" spans="1:11" x14ac:dyDescent="0.2">
      <c r="A68" s="39" t="s">
        <v>129</v>
      </c>
      <c r="B68" s="39" t="s">
        <v>128</v>
      </c>
      <c r="C68" s="38" t="s">
        <v>108</v>
      </c>
      <c r="D68" s="40" t="s">
        <v>6</v>
      </c>
      <c r="E68" s="51"/>
      <c r="G68" s="51"/>
      <c r="H68" s="67"/>
      <c r="I68" s="51"/>
      <c r="K68" s="51">
        <f t="shared" ref="K68:K99" si="3">SUM(E68:J68)</f>
        <v>0</v>
      </c>
    </row>
    <row r="69" spans="1:11" x14ac:dyDescent="0.2">
      <c r="A69" s="39" t="s">
        <v>289</v>
      </c>
      <c r="B69" s="39" t="s">
        <v>290</v>
      </c>
      <c r="C69" s="38" t="s">
        <v>42</v>
      </c>
      <c r="D69" s="40" t="s">
        <v>0</v>
      </c>
      <c r="E69" s="51"/>
      <c r="G69" s="51"/>
      <c r="H69" s="67"/>
      <c r="I69" s="51"/>
      <c r="K69" s="51">
        <f t="shared" si="3"/>
        <v>0</v>
      </c>
    </row>
    <row r="70" spans="1:11" x14ac:dyDescent="0.2">
      <c r="A70" s="62" t="s">
        <v>291</v>
      </c>
      <c r="B70" s="63" t="s">
        <v>292</v>
      </c>
      <c r="C70" s="64" t="s">
        <v>368</v>
      </c>
      <c r="D70" s="48"/>
      <c r="E70" s="51"/>
      <c r="G70" s="51"/>
      <c r="H70" s="67"/>
      <c r="I70" s="51"/>
      <c r="K70" s="51">
        <f t="shared" si="3"/>
        <v>0</v>
      </c>
    </row>
    <row r="71" spans="1:11" x14ac:dyDescent="0.2">
      <c r="A71" s="62" t="s">
        <v>293</v>
      </c>
      <c r="B71" s="63" t="s">
        <v>294</v>
      </c>
      <c r="C71" s="64" t="s">
        <v>15</v>
      </c>
      <c r="D71" s="48" t="s">
        <v>6</v>
      </c>
      <c r="E71" s="51"/>
      <c r="G71" s="51"/>
      <c r="H71" s="67"/>
      <c r="I71" s="51"/>
      <c r="K71" s="51">
        <f t="shared" si="3"/>
        <v>0</v>
      </c>
    </row>
    <row r="72" spans="1:11" x14ac:dyDescent="0.2">
      <c r="A72" s="62" t="s">
        <v>295</v>
      </c>
      <c r="B72" s="63" t="s">
        <v>124</v>
      </c>
      <c r="C72" s="64" t="s">
        <v>71</v>
      </c>
      <c r="D72" s="48" t="s">
        <v>0</v>
      </c>
      <c r="E72" s="51"/>
      <c r="G72" s="51"/>
      <c r="H72" s="67"/>
      <c r="I72" s="51"/>
      <c r="K72" s="51">
        <f t="shared" si="3"/>
        <v>0</v>
      </c>
    </row>
    <row r="73" spans="1:11" x14ac:dyDescent="0.2">
      <c r="A73" s="62" t="s">
        <v>296</v>
      </c>
      <c r="B73" s="63" t="s">
        <v>297</v>
      </c>
      <c r="C73" s="64" t="s">
        <v>99</v>
      </c>
      <c r="D73" s="48" t="s">
        <v>0</v>
      </c>
      <c r="E73" s="51"/>
      <c r="G73" s="51"/>
      <c r="H73" s="67"/>
      <c r="I73" s="51"/>
      <c r="K73" s="51">
        <f t="shared" si="3"/>
        <v>0</v>
      </c>
    </row>
    <row r="74" spans="1:11" x14ac:dyDescent="0.2">
      <c r="A74" s="62" t="s">
        <v>123</v>
      </c>
      <c r="B74" s="63" t="s">
        <v>122</v>
      </c>
      <c r="C74" s="64" t="s">
        <v>371</v>
      </c>
      <c r="D74" s="48" t="s">
        <v>4</v>
      </c>
      <c r="E74" s="51"/>
      <c r="G74" s="51"/>
      <c r="H74" s="67"/>
      <c r="I74" s="51"/>
      <c r="K74" s="51">
        <f t="shared" si="3"/>
        <v>0</v>
      </c>
    </row>
    <row r="75" spans="1:11" x14ac:dyDescent="0.2">
      <c r="A75" s="62" t="s">
        <v>298</v>
      </c>
      <c r="B75" s="63" t="s">
        <v>118</v>
      </c>
      <c r="C75" s="64" t="s">
        <v>21</v>
      </c>
      <c r="D75" s="48" t="s">
        <v>6</v>
      </c>
      <c r="E75" s="51"/>
      <c r="G75" s="51"/>
      <c r="H75" s="67"/>
      <c r="I75" s="51"/>
      <c r="K75" s="51">
        <f t="shared" si="3"/>
        <v>0</v>
      </c>
    </row>
    <row r="76" spans="1:11" x14ac:dyDescent="0.2">
      <c r="A76" s="62" t="s">
        <v>350</v>
      </c>
      <c r="B76" s="63" t="s">
        <v>107</v>
      </c>
      <c r="C76" s="64" t="s">
        <v>30</v>
      </c>
      <c r="D76" s="48" t="s">
        <v>0</v>
      </c>
      <c r="E76" s="51"/>
      <c r="G76" s="51"/>
      <c r="H76" s="67"/>
      <c r="I76" s="51"/>
      <c r="K76" s="51">
        <f t="shared" si="3"/>
        <v>0</v>
      </c>
    </row>
    <row r="77" spans="1:11" x14ac:dyDescent="0.2">
      <c r="A77" s="62" t="s">
        <v>338</v>
      </c>
      <c r="B77" s="63" t="s">
        <v>316</v>
      </c>
      <c r="C77" s="64" t="s">
        <v>30</v>
      </c>
      <c r="D77" s="48" t="s">
        <v>0</v>
      </c>
      <c r="E77" s="51"/>
      <c r="G77" s="51"/>
      <c r="H77" s="67"/>
      <c r="I77" s="51"/>
      <c r="K77" s="51">
        <f t="shared" si="3"/>
        <v>0</v>
      </c>
    </row>
    <row r="78" spans="1:11" x14ac:dyDescent="0.2">
      <c r="A78" s="62" t="s">
        <v>299</v>
      </c>
      <c r="B78" s="63" t="s">
        <v>300</v>
      </c>
      <c r="C78" s="64" t="s">
        <v>372</v>
      </c>
      <c r="D78" s="48" t="s">
        <v>0</v>
      </c>
      <c r="E78" s="51"/>
      <c r="G78" s="51"/>
      <c r="H78" s="67"/>
      <c r="I78" s="51"/>
      <c r="K78" s="51">
        <f t="shared" si="3"/>
        <v>0</v>
      </c>
    </row>
    <row r="79" spans="1:11" x14ac:dyDescent="0.2">
      <c r="A79" s="62" t="s">
        <v>339</v>
      </c>
      <c r="B79" s="63" t="s">
        <v>12</v>
      </c>
      <c r="C79" s="64" t="s">
        <v>47</v>
      </c>
      <c r="D79" s="48" t="s">
        <v>6</v>
      </c>
      <c r="E79" s="51"/>
      <c r="G79" s="51"/>
      <c r="H79" s="67"/>
      <c r="I79" s="51"/>
      <c r="K79" s="51">
        <f t="shared" si="3"/>
        <v>0</v>
      </c>
    </row>
    <row r="80" spans="1:11" x14ac:dyDescent="0.2">
      <c r="A80" s="62" t="s">
        <v>303</v>
      </c>
      <c r="B80" s="63" t="s">
        <v>304</v>
      </c>
      <c r="C80" s="64" t="s">
        <v>7</v>
      </c>
      <c r="D80" s="48" t="s">
        <v>6</v>
      </c>
      <c r="E80" s="51"/>
      <c r="G80" s="51"/>
      <c r="H80" s="67"/>
      <c r="I80" s="51"/>
      <c r="K80" s="51">
        <f t="shared" si="3"/>
        <v>0</v>
      </c>
    </row>
    <row r="81" spans="1:11" x14ac:dyDescent="0.2">
      <c r="A81" s="62" t="s">
        <v>305</v>
      </c>
      <c r="B81" s="63" t="s">
        <v>62</v>
      </c>
      <c r="C81" s="64" t="s">
        <v>368</v>
      </c>
      <c r="D81" s="48" t="s">
        <v>4</v>
      </c>
      <c r="E81" s="51"/>
      <c r="G81" s="51"/>
      <c r="H81" s="67"/>
      <c r="I81" s="51"/>
      <c r="K81" s="51">
        <f t="shared" si="3"/>
        <v>0</v>
      </c>
    </row>
    <row r="82" spans="1:11" x14ac:dyDescent="0.2">
      <c r="A82" s="62" t="s">
        <v>306</v>
      </c>
      <c r="B82" s="63" t="s">
        <v>307</v>
      </c>
      <c r="C82" s="64" t="s">
        <v>37</v>
      </c>
      <c r="D82" s="48" t="s">
        <v>4</v>
      </c>
      <c r="E82" s="51"/>
      <c r="G82" s="51"/>
      <c r="H82" s="67"/>
      <c r="I82" s="51"/>
      <c r="K82" s="51">
        <f t="shared" si="3"/>
        <v>0</v>
      </c>
    </row>
    <row r="83" spans="1:11" x14ac:dyDescent="0.2">
      <c r="A83" s="62" t="s">
        <v>115</v>
      </c>
      <c r="B83" s="63" t="s">
        <v>340</v>
      </c>
      <c r="C83" s="64" t="s">
        <v>11</v>
      </c>
      <c r="D83" s="48" t="s">
        <v>6</v>
      </c>
      <c r="E83" s="51"/>
      <c r="G83" s="51"/>
      <c r="H83" s="67"/>
      <c r="I83" s="51"/>
      <c r="K83" s="51">
        <f t="shared" si="3"/>
        <v>0</v>
      </c>
    </row>
    <row r="84" spans="1:11" x14ac:dyDescent="0.2">
      <c r="A84" s="62" t="s">
        <v>351</v>
      </c>
      <c r="B84" s="63" t="s">
        <v>352</v>
      </c>
      <c r="C84" s="64" t="s">
        <v>15</v>
      </c>
      <c r="D84" s="48" t="s">
        <v>0</v>
      </c>
      <c r="E84" s="51"/>
      <c r="G84" s="51"/>
      <c r="H84" s="67"/>
      <c r="I84" s="51"/>
      <c r="K84" s="51">
        <f t="shared" si="3"/>
        <v>0</v>
      </c>
    </row>
    <row r="85" spans="1:11" x14ac:dyDescent="0.2">
      <c r="A85" s="62" t="s">
        <v>113</v>
      </c>
      <c r="B85" s="63" t="s">
        <v>112</v>
      </c>
      <c r="C85" s="64" t="s">
        <v>369</v>
      </c>
      <c r="D85" s="48" t="s">
        <v>0</v>
      </c>
      <c r="E85" s="51"/>
      <c r="G85" s="51"/>
      <c r="H85" s="67"/>
      <c r="I85" s="51"/>
      <c r="K85" s="51">
        <f t="shared" si="3"/>
        <v>0</v>
      </c>
    </row>
    <row r="86" spans="1:11" x14ac:dyDescent="0.2">
      <c r="A86" s="62" t="s">
        <v>111</v>
      </c>
      <c r="B86" s="63" t="s">
        <v>110</v>
      </c>
      <c r="C86" s="64" t="s">
        <v>10</v>
      </c>
      <c r="D86" s="48" t="s">
        <v>0</v>
      </c>
      <c r="E86" s="51"/>
      <c r="G86" s="51"/>
      <c r="H86" s="67"/>
      <c r="I86" s="51"/>
      <c r="K86" s="51">
        <f t="shared" si="3"/>
        <v>0</v>
      </c>
    </row>
    <row r="87" spans="1:11" x14ac:dyDescent="0.2">
      <c r="A87" s="62" t="s">
        <v>341</v>
      </c>
      <c r="B87" s="63" t="s">
        <v>342</v>
      </c>
      <c r="C87" s="64" t="s">
        <v>15</v>
      </c>
      <c r="D87" s="48" t="s">
        <v>6</v>
      </c>
      <c r="E87" s="51"/>
      <c r="G87" s="51"/>
      <c r="H87" s="67"/>
      <c r="I87" s="51"/>
      <c r="K87" s="51">
        <f t="shared" si="3"/>
        <v>0</v>
      </c>
    </row>
    <row r="88" spans="1:11" x14ac:dyDescent="0.2">
      <c r="A88" s="62" t="s">
        <v>310</v>
      </c>
      <c r="B88" s="63" t="s">
        <v>109</v>
      </c>
      <c r="C88" s="64" t="s">
        <v>30</v>
      </c>
      <c r="D88" s="48" t="s">
        <v>0</v>
      </c>
      <c r="E88" s="51"/>
      <c r="G88" s="51"/>
      <c r="H88" s="67"/>
      <c r="I88" s="51"/>
      <c r="K88" s="51">
        <f t="shared" si="3"/>
        <v>0</v>
      </c>
    </row>
    <row r="89" spans="1:11" x14ac:dyDescent="0.2">
      <c r="A89" s="39" t="s">
        <v>281</v>
      </c>
      <c r="B89" s="39" t="s">
        <v>82</v>
      </c>
      <c r="C89" s="38" t="s">
        <v>69</v>
      </c>
      <c r="D89" s="48" t="s">
        <v>4</v>
      </c>
      <c r="E89" s="51"/>
      <c r="G89" s="51"/>
      <c r="H89" s="67"/>
      <c r="I89" s="51"/>
      <c r="K89" s="51">
        <f t="shared" si="3"/>
        <v>0</v>
      </c>
    </row>
    <row r="90" spans="1:11" x14ac:dyDescent="0.2">
      <c r="A90" s="62" t="s">
        <v>311</v>
      </c>
      <c r="B90" s="63" t="s">
        <v>312</v>
      </c>
      <c r="C90" s="64" t="s">
        <v>47</v>
      </c>
      <c r="D90" s="48" t="s">
        <v>6</v>
      </c>
      <c r="E90" s="51"/>
      <c r="G90" s="51"/>
      <c r="H90" s="67"/>
      <c r="I90" s="51"/>
      <c r="K90" s="51">
        <f t="shared" si="3"/>
        <v>0</v>
      </c>
    </row>
    <row r="91" spans="1:11" x14ac:dyDescent="0.2">
      <c r="A91" s="62" t="s">
        <v>313</v>
      </c>
      <c r="B91" s="63" t="s">
        <v>60</v>
      </c>
      <c r="C91" s="64" t="s">
        <v>371</v>
      </c>
      <c r="D91" s="48" t="s">
        <v>0</v>
      </c>
      <c r="E91" s="51"/>
      <c r="F91" s="5"/>
      <c r="G91" s="51"/>
      <c r="H91" s="67"/>
      <c r="I91" s="51"/>
      <c r="J91" s="5"/>
      <c r="K91" s="51">
        <f t="shared" si="3"/>
        <v>0</v>
      </c>
    </row>
    <row r="92" spans="1:11" x14ac:dyDescent="0.2">
      <c r="A92" s="62" t="s">
        <v>241</v>
      </c>
      <c r="B92" s="63" t="s">
        <v>314</v>
      </c>
      <c r="C92" s="64" t="s">
        <v>371</v>
      </c>
      <c r="D92" s="48" t="s">
        <v>0</v>
      </c>
      <c r="E92" s="51"/>
      <c r="G92" s="51"/>
      <c r="H92" s="67"/>
      <c r="I92" s="51"/>
      <c r="K92" s="51">
        <f t="shared" si="3"/>
        <v>0</v>
      </c>
    </row>
    <row r="93" spans="1:11" x14ac:dyDescent="0.2">
      <c r="A93" s="62" t="s">
        <v>315</v>
      </c>
      <c r="B93" s="63" t="s">
        <v>316</v>
      </c>
      <c r="C93" s="64" t="s">
        <v>15</v>
      </c>
      <c r="D93" s="48" t="s">
        <v>4</v>
      </c>
      <c r="E93" s="51"/>
      <c r="G93" s="51"/>
      <c r="H93" s="67"/>
      <c r="I93" s="51"/>
      <c r="K93" s="51">
        <f t="shared" si="3"/>
        <v>0</v>
      </c>
    </row>
    <row r="94" spans="1:11" x14ac:dyDescent="0.2">
      <c r="A94" s="62" t="s">
        <v>91</v>
      </c>
      <c r="B94" s="63" t="s">
        <v>90</v>
      </c>
      <c r="C94" s="64" t="s">
        <v>89</v>
      </c>
      <c r="D94" s="48" t="s">
        <v>0</v>
      </c>
      <c r="E94" s="51"/>
      <c r="G94" s="51"/>
      <c r="H94" s="67"/>
      <c r="I94" s="51"/>
      <c r="K94" s="51">
        <f t="shared" si="3"/>
        <v>0</v>
      </c>
    </row>
    <row r="95" spans="1:11" x14ac:dyDescent="0.2">
      <c r="A95" s="62" t="s">
        <v>319</v>
      </c>
      <c r="B95" s="63" t="s">
        <v>320</v>
      </c>
      <c r="C95" s="64" t="s">
        <v>10</v>
      </c>
      <c r="D95" s="48" t="s">
        <v>4</v>
      </c>
      <c r="E95" s="51"/>
      <c r="G95" s="51"/>
      <c r="H95" s="67"/>
      <c r="I95" s="51"/>
      <c r="K95" s="51">
        <f t="shared" si="3"/>
        <v>0</v>
      </c>
    </row>
    <row r="96" spans="1:11" x14ac:dyDescent="0.2">
      <c r="A96" s="62" t="s">
        <v>79</v>
      </c>
      <c r="B96" s="63" t="s">
        <v>78</v>
      </c>
      <c r="C96" s="64" t="s">
        <v>7</v>
      </c>
      <c r="D96" s="48" t="s">
        <v>0</v>
      </c>
      <c r="E96" s="51"/>
      <c r="G96" s="51"/>
      <c r="H96" s="67"/>
      <c r="I96" s="51"/>
      <c r="K96" s="51">
        <f t="shared" si="3"/>
        <v>0</v>
      </c>
    </row>
    <row r="97" spans="1:11" x14ac:dyDescent="0.2">
      <c r="A97" s="62" t="s">
        <v>321</v>
      </c>
      <c r="B97" s="63" t="s">
        <v>109</v>
      </c>
      <c r="C97" s="64" t="s">
        <v>10</v>
      </c>
      <c r="D97" s="48" t="s">
        <v>4</v>
      </c>
      <c r="E97" s="51"/>
      <c r="G97" s="51"/>
      <c r="H97" s="67"/>
      <c r="I97" s="51"/>
      <c r="K97" s="51">
        <f t="shared" si="3"/>
        <v>0</v>
      </c>
    </row>
    <row r="98" spans="1:11" x14ac:dyDescent="0.2">
      <c r="A98" s="39" t="s">
        <v>282</v>
      </c>
      <c r="B98" s="39" t="s">
        <v>222</v>
      </c>
      <c r="C98" s="38" t="s">
        <v>15</v>
      </c>
      <c r="D98" s="48" t="s">
        <v>4</v>
      </c>
      <c r="E98" s="51"/>
      <c r="G98" s="51"/>
      <c r="H98" s="67"/>
      <c r="I98" s="51"/>
      <c r="K98" s="51">
        <f t="shared" si="3"/>
        <v>0</v>
      </c>
    </row>
    <row r="99" spans="1:11" x14ac:dyDescent="0.2">
      <c r="A99" s="62" t="s">
        <v>282</v>
      </c>
      <c r="B99" s="63" t="s">
        <v>322</v>
      </c>
      <c r="C99" s="64" t="s">
        <v>15</v>
      </c>
      <c r="D99" s="48" t="s">
        <v>6</v>
      </c>
      <c r="E99" s="51"/>
      <c r="G99" s="51"/>
      <c r="H99" s="67"/>
      <c r="I99" s="51"/>
      <c r="K99" s="51">
        <f t="shared" si="3"/>
        <v>0</v>
      </c>
    </row>
    <row r="100" spans="1:11" x14ac:dyDescent="0.2">
      <c r="A100" s="62" t="s">
        <v>323</v>
      </c>
      <c r="B100" s="63" t="s">
        <v>324</v>
      </c>
      <c r="C100" s="64" t="s">
        <v>372</v>
      </c>
      <c r="D100" s="48" t="s">
        <v>0</v>
      </c>
      <c r="E100" s="51"/>
      <c r="G100" s="51"/>
      <c r="H100" s="67"/>
      <c r="I100" s="51"/>
      <c r="K100" s="51">
        <f t="shared" ref="K100:K123" si="4">SUM(E100:J100)</f>
        <v>0</v>
      </c>
    </row>
    <row r="101" spans="1:11" x14ac:dyDescent="0.2">
      <c r="A101" s="62" t="s">
        <v>169</v>
      </c>
      <c r="B101" s="63" t="s">
        <v>19</v>
      </c>
      <c r="C101" s="64" t="s">
        <v>15</v>
      </c>
      <c r="D101" s="48" t="s">
        <v>6</v>
      </c>
      <c r="E101" s="51"/>
      <c r="G101" s="51"/>
      <c r="H101" s="67"/>
      <c r="I101" s="51"/>
      <c r="K101" s="51">
        <f t="shared" si="4"/>
        <v>0</v>
      </c>
    </row>
    <row r="102" spans="1:11" x14ac:dyDescent="0.2">
      <c r="A102" s="62" t="s">
        <v>326</v>
      </c>
      <c r="B102" s="63" t="s">
        <v>236</v>
      </c>
      <c r="C102" s="64" t="s">
        <v>371</v>
      </c>
      <c r="D102" s="48" t="s">
        <v>6</v>
      </c>
      <c r="E102" s="51"/>
      <c r="G102" s="51"/>
      <c r="H102" s="67"/>
      <c r="I102" s="51"/>
      <c r="K102" s="51">
        <f t="shared" si="4"/>
        <v>0</v>
      </c>
    </row>
    <row r="103" spans="1:11" x14ac:dyDescent="0.2">
      <c r="A103" s="62" t="s">
        <v>346</v>
      </c>
      <c r="B103" s="63" t="s">
        <v>347</v>
      </c>
      <c r="C103" s="64" t="s">
        <v>119</v>
      </c>
      <c r="D103" s="48" t="s">
        <v>0</v>
      </c>
      <c r="E103" s="51"/>
      <c r="G103" s="51"/>
      <c r="H103" s="67"/>
      <c r="I103" s="51"/>
      <c r="K103" s="51">
        <f t="shared" si="4"/>
        <v>0</v>
      </c>
    </row>
    <row r="104" spans="1:11" x14ac:dyDescent="0.2">
      <c r="A104" s="62" t="s">
        <v>348</v>
      </c>
      <c r="B104" s="63" t="s">
        <v>349</v>
      </c>
      <c r="C104" s="64" t="s">
        <v>369</v>
      </c>
      <c r="D104" s="48" t="s">
        <v>0</v>
      </c>
      <c r="E104" s="51"/>
      <c r="G104" s="51"/>
      <c r="H104" s="67"/>
      <c r="I104" s="51"/>
      <c r="K104" s="51">
        <f t="shared" si="4"/>
        <v>0</v>
      </c>
    </row>
    <row r="105" spans="1:11" x14ac:dyDescent="0.2">
      <c r="A105" s="62" t="s">
        <v>231</v>
      </c>
      <c r="B105" s="63" t="s">
        <v>232</v>
      </c>
      <c r="C105" s="64" t="s">
        <v>21</v>
      </c>
      <c r="D105" s="48" t="s">
        <v>6</v>
      </c>
      <c r="E105" s="51"/>
      <c r="G105" s="51"/>
      <c r="H105" s="67"/>
      <c r="I105" s="51"/>
      <c r="K105" s="51">
        <f t="shared" si="4"/>
        <v>0</v>
      </c>
    </row>
    <row r="106" spans="1:11" x14ac:dyDescent="0.2">
      <c r="A106" s="62" t="s">
        <v>57</v>
      </c>
      <c r="B106" s="63" t="s">
        <v>56</v>
      </c>
      <c r="C106" s="64" t="s">
        <v>47</v>
      </c>
      <c r="D106" s="48" t="s">
        <v>0</v>
      </c>
      <c r="E106" s="51"/>
      <c r="F106" s="5"/>
      <c r="G106" s="51"/>
      <c r="H106" s="67"/>
      <c r="I106" s="51"/>
      <c r="J106" s="5"/>
      <c r="K106" s="51">
        <f t="shared" si="4"/>
        <v>0</v>
      </c>
    </row>
    <row r="107" spans="1:11" x14ac:dyDescent="0.2">
      <c r="A107" s="62" t="s">
        <v>353</v>
      </c>
      <c r="B107" s="63" t="s">
        <v>354</v>
      </c>
      <c r="C107" s="64" t="s">
        <v>71</v>
      </c>
      <c r="D107" s="48" t="s">
        <v>0</v>
      </c>
      <c r="E107" s="51"/>
      <c r="G107" s="51"/>
      <c r="H107" s="67"/>
      <c r="I107" s="51"/>
      <c r="K107" s="51">
        <f t="shared" si="4"/>
        <v>0</v>
      </c>
    </row>
    <row r="108" spans="1:11" x14ac:dyDescent="0.2">
      <c r="A108" s="62" t="s">
        <v>343</v>
      </c>
      <c r="B108" s="63" t="s">
        <v>344</v>
      </c>
      <c r="C108" s="64" t="s">
        <v>89</v>
      </c>
      <c r="D108" s="48" t="s">
        <v>0</v>
      </c>
      <c r="E108" s="51"/>
      <c r="G108" s="51"/>
      <c r="H108" s="67"/>
      <c r="I108" s="51"/>
      <c r="K108" s="51">
        <f t="shared" si="4"/>
        <v>0</v>
      </c>
    </row>
    <row r="109" spans="1:11" x14ac:dyDescent="0.2">
      <c r="A109" s="62" t="s">
        <v>327</v>
      </c>
      <c r="B109" s="63" t="s">
        <v>328</v>
      </c>
      <c r="C109" s="64" t="s">
        <v>89</v>
      </c>
      <c r="D109" s="48" t="s">
        <v>0</v>
      </c>
      <c r="E109" s="51"/>
      <c r="G109" s="51"/>
      <c r="H109" s="67"/>
      <c r="I109" s="51"/>
      <c r="K109" s="51">
        <f t="shared" si="4"/>
        <v>0</v>
      </c>
    </row>
    <row r="110" spans="1:11" x14ac:dyDescent="0.2">
      <c r="A110" s="62" t="s">
        <v>329</v>
      </c>
      <c r="B110" s="63" t="s">
        <v>228</v>
      </c>
      <c r="C110" s="64" t="s">
        <v>29</v>
      </c>
      <c r="D110" s="48" t="s">
        <v>4</v>
      </c>
      <c r="E110" s="51"/>
      <c r="G110" s="51"/>
      <c r="H110" s="67"/>
      <c r="I110" s="51"/>
      <c r="K110" s="51">
        <f t="shared" si="4"/>
        <v>0</v>
      </c>
    </row>
    <row r="111" spans="1:11" x14ac:dyDescent="0.2">
      <c r="A111" s="62" t="s">
        <v>330</v>
      </c>
      <c r="B111" s="63" t="s">
        <v>33</v>
      </c>
      <c r="C111" s="64" t="s">
        <v>187</v>
      </c>
      <c r="D111" s="48" t="s">
        <v>6</v>
      </c>
      <c r="E111" s="51"/>
      <c r="G111" s="51"/>
      <c r="H111" s="67"/>
      <c r="I111" s="51"/>
      <c r="K111" s="51">
        <f t="shared" si="4"/>
        <v>0</v>
      </c>
    </row>
    <row r="112" spans="1:11" x14ac:dyDescent="0.2">
      <c r="A112" s="62" t="s">
        <v>51</v>
      </c>
      <c r="B112" s="63" t="s">
        <v>50</v>
      </c>
      <c r="C112" s="64" t="s">
        <v>21</v>
      </c>
      <c r="D112" s="48" t="s">
        <v>6</v>
      </c>
      <c r="E112" s="51"/>
      <c r="G112" s="51"/>
      <c r="H112" s="67"/>
      <c r="I112" s="51"/>
      <c r="K112" s="51">
        <f t="shared" si="4"/>
        <v>0</v>
      </c>
    </row>
    <row r="113" spans="1:11" x14ac:dyDescent="0.2">
      <c r="A113" s="62" t="s">
        <v>331</v>
      </c>
      <c r="B113" s="63" t="s">
        <v>332</v>
      </c>
      <c r="C113" s="64" t="s">
        <v>15</v>
      </c>
      <c r="D113" s="48" t="s">
        <v>0</v>
      </c>
      <c r="E113" s="51"/>
      <c r="F113" s="5"/>
      <c r="G113" s="51"/>
      <c r="H113" s="67"/>
      <c r="I113" s="51"/>
      <c r="J113" s="5"/>
      <c r="K113" s="51">
        <f t="shared" si="4"/>
        <v>0</v>
      </c>
    </row>
    <row r="114" spans="1:11" x14ac:dyDescent="0.2">
      <c r="A114" s="62" t="s">
        <v>49</v>
      </c>
      <c r="B114" s="63" t="s">
        <v>48</v>
      </c>
      <c r="C114" s="64" t="s">
        <v>47</v>
      </c>
      <c r="D114" s="48" t="s">
        <v>0</v>
      </c>
      <c r="E114" s="51"/>
      <c r="G114" s="51"/>
      <c r="H114" s="67"/>
      <c r="I114" s="51"/>
      <c r="K114" s="51">
        <f t="shared" si="4"/>
        <v>0</v>
      </c>
    </row>
    <row r="115" spans="1:11" x14ac:dyDescent="0.2">
      <c r="A115" s="62" t="s">
        <v>335</v>
      </c>
      <c r="B115" s="63" t="s">
        <v>336</v>
      </c>
      <c r="C115" s="64" t="s">
        <v>29</v>
      </c>
      <c r="D115" s="48" t="s">
        <v>0</v>
      </c>
      <c r="E115" s="51"/>
      <c r="G115" s="51"/>
      <c r="H115" s="67"/>
      <c r="I115" s="51"/>
      <c r="K115" s="51">
        <f t="shared" si="4"/>
        <v>0</v>
      </c>
    </row>
    <row r="116" spans="1:11" x14ac:dyDescent="0.2">
      <c r="A116" s="62" t="s">
        <v>44</v>
      </c>
      <c r="B116" s="63" t="s">
        <v>43</v>
      </c>
      <c r="C116" s="64" t="s">
        <v>42</v>
      </c>
      <c r="D116" s="48" t="s">
        <v>6</v>
      </c>
      <c r="E116" s="51"/>
      <c r="F116" s="5"/>
      <c r="G116" s="51"/>
      <c r="H116" s="67"/>
      <c r="I116" s="51"/>
      <c r="J116" s="5"/>
      <c r="K116" s="51">
        <f t="shared" si="4"/>
        <v>0</v>
      </c>
    </row>
    <row r="117" spans="1:11" x14ac:dyDescent="0.2">
      <c r="A117" s="62" t="s">
        <v>38</v>
      </c>
      <c r="B117" s="63" t="s">
        <v>39</v>
      </c>
      <c r="C117" s="64" t="s">
        <v>37</v>
      </c>
      <c r="D117" s="48" t="s">
        <v>0</v>
      </c>
      <c r="E117" s="51"/>
      <c r="G117" s="51"/>
      <c r="H117" s="67"/>
      <c r="I117" s="51"/>
      <c r="K117" s="51">
        <f t="shared" si="4"/>
        <v>0</v>
      </c>
    </row>
    <row r="118" spans="1:11" x14ac:dyDescent="0.2">
      <c r="A118" s="62" t="s">
        <v>38</v>
      </c>
      <c r="B118" s="63" t="s">
        <v>19</v>
      </c>
      <c r="C118" s="64" t="s">
        <v>37</v>
      </c>
      <c r="D118" s="48" t="s">
        <v>0</v>
      </c>
      <c r="E118" s="51"/>
      <c r="G118" s="51"/>
      <c r="H118" s="67"/>
      <c r="I118" s="51"/>
      <c r="K118" s="51">
        <f t="shared" si="4"/>
        <v>0</v>
      </c>
    </row>
    <row r="119" spans="1:11" x14ac:dyDescent="0.2">
      <c r="A119" s="62" t="s">
        <v>337</v>
      </c>
      <c r="B119" s="63" t="s">
        <v>230</v>
      </c>
      <c r="C119" s="64" t="s">
        <v>368</v>
      </c>
      <c r="D119" s="48" t="s">
        <v>0</v>
      </c>
      <c r="E119" s="51"/>
      <c r="G119" s="51"/>
      <c r="H119" s="67"/>
      <c r="I119" s="51"/>
      <c r="K119" s="51">
        <f t="shared" si="4"/>
        <v>0</v>
      </c>
    </row>
    <row r="120" spans="1:11" x14ac:dyDescent="0.2">
      <c r="A120" s="62" t="s">
        <v>170</v>
      </c>
      <c r="B120" s="62" t="s">
        <v>27</v>
      </c>
      <c r="C120" s="66" t="s">
        <v>1</v>
      </c>
      <c r="D120" s="48" t="s">
        <v>6</v>
      </c>
      <c r="E120" s="51"/>
      <c r="F120" s="5"/>
      <c r="G120" s="51"/>
      <c r="H120" s="67"/>
      <c r="I120" s="51"/>
      <c r="J120" s="5"/>
      <c r="K120" s="51">
        <f t="shared" si="4"/>
        <v>0</v>
      </c>
    </row>
    <row r="121" spans="1:11" x14ac:dyDescent="0.2">
      <c r="A121" s="62" t="s">
        <v>26</v>
      </c>
      <c r="B121" s="62" t="s">
        <v>25</v>
      </c>
      <c r="C121" s="66" t="s">
        <v>15</v>
      </c>
      <c r="D121" s="48" t="s">
        <v>0</v>
      </c>
      <c r="E121" s="51"/>
      <c r="G121" s="51"/>
      <c r="H121" s="67"/>
      <c r="I121" s="51"/>
      <c r="K121" s="51">
        <f t="shared" si="4"/>
        <v>0</v>
      </c>
    </row>
    <row r="122" spans="1:11" x14ac:dyDescent="0.2">
      <c r="A122" s="62" t="s">
        <v>26</v>
      </c>
      <c r="B122" s="62" t="s">
        <v>27</v>
      </c>
      <c r="C122" s="66" t="s">
        <v>15</v>
      </c>
      <c r="D122" s="48" t="s">
        <v>0</v>
      </c>
      <c r="E122" s="51"/>
      <c r="G122" s="51"/>
      <c r="H122" s="67"/>
      <c r="I122" s="51"/>
      <c r="K122" s="51">
        <f t="shared" si="4"/>
        <v>0</v>
      </c>
    </row>
    <row r="123" spans="1:11" x14ac:dyDescent="0.2">
      <c r="A123" s="62" t="s">
        <v>24</v>
      </c>
      <c r="B123" s="63" t="s">
        <v>23</v>
      </c>
      <c r="C123" s="64" t="s">
        <v>368</v>
      </c>
      <c r="D123" s="48" t="s">
        <v>4</v>
      </c>
      <c r="E123" s="51"/>
      <c r="G123" s="51"/>
      <c r="H123" s="67"/>
      <c r="I123" s="51"/>
      <c r="K123" s="51">
        <f t="shared" si="4"/>
        <v>0</v>
      </c>
    </row>
    <row r="124" spans="1:11" ht="12.75" x14ac:dyDescent="0.2">
      <c r="A124"/>
      <c r="B124"/>
      <c r="C124"/>
      <c r="D124"/>
      <c r="E124"/>
      <c r="F124"/>
      <c r="G124"/>
      <c r="H124"/>
      <c r="I124"/>
      <c r="J124"/>
      <c r="K124"/>
    </row>
    <row r="125" spans="1:11" ht="12.75" x14ac:dyDescent="0.2">
      <c r="A125"/>
      <c r="B125"/>
      <c r="C125"/>
      <c r="D125"/>
      <c r="E125"/>
      <c r="F125"/>
      <c r="G125"/>
      <c r="H125"/>
      <c r="I125"/>
      <c r="J125"/>
      <c r="K125"/>
    </row>
    <row r="126" spans="1:11" ht="12.75" x14ac:dyDescent="0.2">
      <c r="A126"/>
      <c r="B126"/>
      <c r="C126"/>
      <c r="D126"/>
      <c r="E126"/>
      <c r="F126"/>
      <c r="G126"/>
      <c r="H126"/>
      <c r="I126"/>
      <c r="J126"/>
      <c r="K126"/>
    </row>
    <row r="127" spans="1:11" ht="12.75" x14ac:dyDescent="0.2">
      <c r="A127"/>
      <c r="B127"/>
      <c r="C127"/>
      <c r="D127"/>
      <c r="E127"/>
      <c r="F127"/>
      <c r="G127"/>
      <c r="H127"/>
      <c r="I127"/>
      <c r="J127"/>
      <c r="K127"/>
    </row>
    <row r="128" spans="1:11" ht="26.25" x14ac:dyDescent="0.2">
      <c r="A128" s="245" t="s">
        <v>459</v>
      </c>
      <c r="B128" s="245"/>
      <c r="C128" s="245"/>
      <c r="D128" s="245"/>
      <c r="E128" s="245"/>
      <c r="F128" s="245"/>
      <c r="G128" s="245"/>
      <c r="H128" s="245"/>
      <c r="I128" s="245"/>
      <c r="J128" s="245"/>
      <c r="K128" s="246"/>
    </row>
    <row r="129" spans="1:21" ht="56.25" x14ac:dyDescent="0.2">
      <c r="A129" s="98" t="s">
        <v>151</v>
      </c>
      <c r="B129" s="98" t="s">
        <v>150</v>
      </c>
      <c r="C129" s="99" t="s">
        <v>357</v>
      </c>
      <c r="D129" s="99" t="s">
        <v>149</v>
      </c>
      <c r="E129" s="100" t="s">
        <v>455</v>
      </c>
      <c r="F129" s="101" t="s">
        <v>399</v>
      </c>
      <c r="G129" s="100" t="s">
        <v>456</v>
      </c>
      <c r="H129" s="101" t="s">
        <v>400</v>
      </c>
      <c r="I129" s="100" t="s">
        <v>457</v>
      </c>
      <c r="J129" s="100" t="s">
        <v>401</v>
      </c>
      <c r="K129" s="100" t="s">
        <v>141</v>
      </c>
    </row>
    <row r="130" spans="1:21" x14ac:dyDescent="0.2">
      <c r="A130" s="53" t="s">
        <v>178</v>
      </c>
      <c r="B130" s="55" t="s">
        <v>158</v>
      </c>
      <c r="C130" s="56" t="s">
        <v>370</v>
      </c>
      <c r="D130" s="48" t="s">
        <v>6</v>
      </c>
      <c r="E130" s="51">
        <v>107</v>
      </c>
      <c r="F130" s="57">
        <v>1</v>
      </c>
      <c r="G130" s="50">
        <v>111</v>
      </c>
      <c r="H130" s="57">
        <v>1</v>
      </c>
      <c r="I130" s="50">
        <v>114</v>
      </c>
      <c r="J130" s="102">
        <v>5</v>
      </c>
      <c r="K130" s="51">
        <f t="shared" ref="K130:K152" si="5">SUM(E130:J130)</f>
        <v>339</v>
      </c>
    </row>
    <row r="131" spans="1:21" x14ac:dyDescent="0.2">
      <c r="A131" s="44" t="s">
        <v>162</v>
      </c>
      <c r="B131" s="55" t="s">
        <v>161</v>
      </c>
      <c r="C131" s="56" t="s">
        <v>7</v>
      </c>
      <c r="D131" s="48" t="s">
        <v>0</v>
      </c>
      <c r="E131" s="51">
        <v>107</v>
      </c>
      <c r="F131" s="57">
        <v>2</v>
      </c>
      <c r="G131" s="50">
        <v>106</v>
      </c>
      <c r="H131" s="57">
        <v>5</v>
      </c>
      <c r="I131" s="50">
        <v>114</v>
      </c>
      <c r="J131" s="102">
        <v>4</v>
      </c>
      <c r="K131" s="51">
        <f t="shared" si="5"/>
        <v>338</v>
      </c>
      <c r="M131" s="236" t="s">
        <v>477</v>
      </c>
      <c r="N131" s="237"/>
      <c r="O131" s="237"/>
      <c r="P131" s="237"/>
      <c r="Q131" s="237"/>
      <c r="R131" s="237"/>
      <c r="S131" s="237"/>
      <c r="T131" s="237"/>
      <c r="U131" s="238"/>
    </row>
    <row r="132" spans="1:21" ht="15.75" x14ac:dyDescent="0.25">
      <c r="A132" s="53" t="s">
        <v>111</v>
      </c>
      <c r="B132" s="55" t="s">
        <v>179</v>
      </c>
      <c r="C132" s="56" t="s">
        <v>10</v>
      </c>
      <c r="D132" s="57" t="s">
        <v>6</v>
      </c>
      <c r="E132" s="51">
        <v>113</v>
      </c>
      <c r="F132" s="57">
        <v>4</v>
      </c>
      <c r="G132" s="50">
        <v>115</v>
      </c>
      <c r="H132" s="57">
        <v>3</v>
      </c>
      <c r="I132" s="50">
        <v>103</v>
      </c>
      <c r="K132" s="51">
        <f t="shared" si="5"/>
        <v>338</v>
      </c>
      <c r="M132" s="73" t="s">
        <v>476</v>
      </c>
      <c r="N132" s="73" t="s">
        <v>405</v>
      </c>
      <c r="O132" s="73" t="s">
        <v>205</v>
      </c>
      <c r="P132" s="73" t="s">
        <v>360</v>
      </c>
      <c r="Q132" s="73" t="s">
        <v>205</v>
      </c>
      <c r="R132" s="73" t="s">
        <v>206</v>
      </c>
      <c r="S132" s="73" t="s">
        <v>207</v>
      </c>
      <c r="T132" s="74" t="s">
        <v>361</v>
      </c>
      <c r="U132" s="75" t="s">
        <v>141</v>
      </c>
    </row>
    <row r="133" spans="1:21" x14ac:dyDescent="0.2">
      <c r="A133" s="53" t="s">
        <v>157</v>
      </c>
      <c r="B133" s="55" t="s">
        <v>156</v>
      </c>
      <c r="C133" s="56" t="s">
        <v>69</v>
      </c>
      <c r="D133" s="48" t="s">
        <v>6</v>
      </c>
      <c r="E133" s="51">
        <v>109</v>
      </c>
      <c r="F133" s="57">
        <v>5</v>
      </c>
      <c r="G133" s="50">
        <v>107</v>
      </c>
      <c r="H133" s="57">
        <v>2</v>
      </c>
      <c r="I133" s="50">
        <v>108</v>
      </c>
      <c r="J133" s="102">
        <v>1</v>
      </c>
      <c r="K133" s="51">
        <f t="shared" si="5"/>
        <v>332</v>
      </c>
      <c r="M133" s="111" t="s">
        <v>470</v>
      </c>
      <c r="N133" s="73">
        <v>112</v>
      </c>
      <c r="O133" s="73"/>
      <c r="P133" s="73">
        <v>9</v>
      </c>
      <c r="Q133" s="73"/>
      <c r="R133" s="73"/>
      <c r="S133" s="73"/>
      <c r="T133" s="73">
        <v>1</v>
      </c>
      <c r="U133" s="73">
        <f>N133+T133</f>
        <v>113</v>
      </c>
    </row>
    <row r="134" spans="1:21" x14ac:dyDescent="0.2">
      <c r="A134" s="53" t="s">
        <v>9</v>
      </c>
      <c r="B134" s="55" t="s">
        <v>153</v>
      </c>
      <c r="C134" s="56" t="s">
        <v>7</v>
      </c>
      <c r="D134" s="48" t="s">
        <v>0</v>
      </c>
      <c r="E134" s="51">
        <v>107</v>
      </c>
      <c r="F134" s="57"/>
      <c r="G134" s="50">
        <v>105</v>
      </c>
      <c r="H134" s="57"/>
      <c r="I134" s="50">
        <v>110</v>
      </c>
      <c r="J134" s="102">
        <v>2</v>
      </c>
      <c r="K134" s="51">
        <f t="shared" si="5"/>
        <v>324</v>
      </c>
      <c r="M134" s="111" t="s">
        <v>471</v>
      </c>
      <c r="N134" s="73">
        <v>108</v>
      </c>
      <c r="O134" s="73"/>
      <c r="P134" s="73">
        <v>10</v>
      </c>
      <c r="Q134" s="73">
        <v>1</v>
      </c>
      <c r="R134" s="73"/>
      <c r="S134" s="73"/>
      <c r="T134" s="73">
        <v>1</v>
      </c>
      <c r="U134" s="73">
        <f t="shared" ref="U134:U138" si="6">N134+T134</f>
        <v>109</v>
      </c>
    </row>
    <row r="135" spans="1:21" x14ac:dyDescent="0.2">
      <c r="A135" s="44" t="s">
        <v>198</v>
      </c>
      <c r="B135" s="55" t="s">
        <v>197</v>
      </c>
      <c r="C135" s="56" t="s">
        <v>21</v>
      </c>
      <c r="D135" s="48" t="s">
        <v>4</v>
      </c>
      <c r="E135" s="51">
        <v>101</v>
      </c>
      <c r="F135" s="57"/>
      <c r="G135" s="50">
        <v>106</v>
      </c>
      <c r="H135" s="57">
        <v>4</v>
      </c>
      <c r="I135" s="50">
        <v>107</v>
      </c>
      <c r="J135" s="102">
        <v>3</v>
      </c>
      <c r="K135" s="51">
        <f t="shared" si="5"/>
        <v>321</v>
      </c>
      <c r="M135" s="111" t="s">
        <v>472</v>
      </c>
      <c r="N135" s="73">
        <v>114</v>
      </c>
      <c r="O135" s="73"/>
      <c r="P135" s="73">
        <v>14</v>
      </c>
      <c r="Q135" s="73"/>
      <c r="R135" s="73"/>
      <c r="S135" s="73">
        <v>13</v>
      </c>
      <c r="T135" s="73">
        <v>5</v>
      </c>
      <c r="U135" s="73">
        <f t="shared" si="6"/>
        <v>119</v>
      </c>
    </row>
    <row r="136" spans="1:21" x14ac:dyDescent="0.2">
      <c r="A136" s="53" t="s">
        <v>183</v>
      </c>
      <c r="B136" s="55" t="s">
        <v>182</v>
      </c>
      <c r="C136" s="56" t="s">
        <v>69</v>
      </c>
      <c r="D136" s="48" t="s">
        <v>0</v>
      </c>
      <c r="E136" s="51">
        <v>99</v>
      </c>
      <c r="F136" s="57"/>
      <c r="G136" s="50">
        <v>106</v>
      </c>
      <c r="H136" s="57">
        <v>1</v>
      </c>
      <c r="I136" s="50">
        <v>112</v>
      </c>
      <c r="J136" s="102">
        <v>1</v>
      </c>
      <c r="K136" s="51">
        <f t="shared" si="5"/>
        <v>319</v>
      </c>
      <c r="M136" s="111" t="s">
        <v>473</v>
      </c>
      <c r="N136" s="73">
        <v>110</v>
      </c>
      <c r="O136" s="73"/>
      <c r="P136" s="73">
        <v>10</v>
      </c>
      <c r="Q136" s="73">
        <v>2</v>
      </c>
      <c r="R136" s="73">
        <v>10</v>
      </c>
      <c r="S136" s="73"/>
      <c r="T136" s="73">
        <v>2</v>
      </c>
      <c r="U136" s="73">
        <f t="shared" si="6"/>
        <v>112</v>
      </c>
    </row>
    <row r="137" spans="1:21" x14ac:dyDescent="0.2">
      <c r="A137" s="53" t="s">
        <v>171</v>
      </c>
      <c r="B137" s="55" t="s">
        <v>170</v>
      </c>
      <c r="C137" s="56" t="s">
        <v>1</v>
      </c>
      <c r="D137" s="48" t="s">
        <v>6</v>
      </c>
      <c r="E137" s="51">
        <v>110</v>
      </c>
      <c r="F137" s="57">
        <v>1</v>
      </c>
      <c r="G137" s="50">
        <v>102</v>
      </c>
      <c r="H137" s="57"/>
      <c r="I137" s="50">
        <v>105</v>
      </c>
      <c r="K137" s="51">
        <f t="shared" si="5"/>
        <v>318</v>
      </c>
      <c r="M137" s="111" t="s">
        <v>474</v>
      </c>
      <c r="N137" s="73">
        <v>114</v>
      </c>
      <c r="O137" s="73"/>
      <c r="P137" s="73">
        <v>14</v>
      </c>
      <c r="Q137" s="73"/>
      <c r="R137" s="73"/>
      <c r="S137" s="73">
        <v>10</v>
      </c>
      <c r="T137" s="73">
        <v>4</v>
      </c>
      <c r="U137" s="73">
        <f t="shared" si="6"/>
        <v>118</v>
      </c>
    </row>
    <row r="138" spans="1:21" x14ac:dyDescent="0.2">
      <c r="A138" s="53" t="s">
        <v>175</v>
      </c>
      <c r="B138" s="55" t="s">
        <v>174</v>
      </c>
      <c r="C138" s="56" t="s">
        <v>11</v>
      </c>
      <c r="D138" s="57" t="s">
        <v>6</v>
      </c>
      <c r="E138" s="51">
        <v>105</v>
      </c>
      <c r="F138" s="57"/>
      <c r="G138" s="50">
        <v>106</v>
      </c>
      <c r="H138" s="57"/>
      <c r="I138" s="50">
        <v>103</v>
      </c>
      <c r="K138" s="51">
        <f t="shared" si="5"/>
        <v>314</v>
      </c>
      <c r="M138" s="111" t="s">
        <v>475</v>
      </c>
      <c r="N138" s="73">
        <v>107</v>
      </c>
      <c r="O138" s="73"/>
      <c r="P138" s="73">
        <v>12</v>
      </c>
      <c r="Q138" s="73"/>
      <c r="R138" s="73">
        <v>11</v>
      </c>
      <c r="S138" s="73"/>
      <c r="T138" s="73">
        <v>3</v>
      </c>
      <c r="U138" s="73">
        <f t="shared" si="6"/>
        <v>110</v>
      </c>
    </row>
    <row r="139" spans="1:21" x14ac:dyDescent="0.2">
      <c r="A139" s="53" t="s">
        <v>38</v>
      </c>
      <c r="B139" s="55" t="s">
        <v>100</v>
      </c>
      <c r="C139" s="56" t="s">
        <v>7</v>
      </c>
      <c r="D139" s="48" t="s">
        <v>392</v>
      </c>
      <c r="E139" s="51">
        <v>107</v>
      </c>
      <c r="F139" s="57">
        <v>3</v>
      </c>
      <c r="G139" s="50">
        <v>104</v>
      </c>
      <c r="H139" s="57"/>
      <c r="I139" s="50">
        <v>97</v>
      </c>
      <c r="K139" s="51">
        <f t="shared" si="5"/>
        <v>311</v>
      </c>
    </row>
    <row r="140" spans="1:21" x14ac:dyDescent="0.2">
      <c r="A140" s="53" t="s">
        <v>159</v>
      </c>
      <c r="B140" s="55" t="s">
        <v>158</v>
      </c>
      <c r="C140" s="56" t="s">
        <v>10</v>
      </c>
      <c r="D140" s="48" t="s">
        <v>6</v>
      </c>
      <c r="E140" s="51">
        <v>101</v>
      </c>
      <c r="F140" s="57"/>
      <c r="G140" s="50">
        <v>106</v>
      </c>
      <c r="H140" s="57"/>
      <c r="I140" s="50">
        <v>103</v>
      </c>
      <c r="K140" s="51">
        <f t="shared" si="5"/>
        <v>310</v>
      </c>
    </row>
    <row r="141" spans="1:21" x14ac:dyDescent="0.2">
      <c r="A141" s="53" t="s">
        <v>165</v>
      </c>
      <c r="B141" s="55" t="s">
        <v>164</v>
      </c>
      <c r="C141" s="56" t="s">
        <v>69</v>
      </c>
      <c r="D141" s="57" t="s">
        <v>4</v>
      </c>
      <c r="E141" s="51">
        <v>102</v>
      </c>
      <c r="F141" s="57"/>
      <c r="G141" s="50">
        <v>104</v>
      </c>
      <c r="H141" s="57"/>
      <c r="I141" s="50">
        <v>101</v>
      </c>
      <c r="K141" s="51">
        <f t="shared" si="5"/>
        <v>307</v>
      </c>
    </row>
    <row r="142" spans="1:21" x14ac:dyDescent="0.2">
      <c r="A142" s="53" t="s">
        <v>196</v>
      </c>
      <c r="B142" s="55" t="s">
        <v>195</v>
      </c>
      <c r="C142" s="56" t="s">
        <v>7</v>
      </c>
      <c r="D142" s="57" t="s">
        <v>4</v>
      </c>
      <c r="E142" s="51">
        <v>101</v>
      </c>
      <c r="F142" s="57"/>
      <c r="G142" s="50">
        <v>103</v>
      </c>
      <c r="H142" s="57"/>
      <c r="I142" s="50">
        <v>99</v>
      </c>
      <c r="K142" s="51">
        <f t="shared" si="5"/>
        <v>303</v>
      </c>
    </row>
    <row r="143" spans="1:21" x14ac:dyDescent="0.2">
      <c r="A143" s="53" t="s">
        <v>185</v>
      </c>
      <c r="B143" s="55" t="s">
        <v>184</v>
      </c>
      <c r="C143" s="56" t="s">
        <v>369</v>
      </c>
      <c r="D143" s="57" t="s">
        <v>0</v>
      </c>
      <c r="E143" s="51">
        <v>95</v>
      </c>
      <c r="F143" s="57"/>
      <c r="G143" s="50">
        <v>96</v>
      </c>
      <c r="H143" s="57"/>
      <c r="I143" s="50">
        <v>94</v>
      </c>
      <c r="K143" s="51">
        <f t="shared" si="5"/>
        <v>285</v>
      </c>
    </row>
    <row r="144" spans="1:21" x14ac:dyDescent="0.2">
      <c r="A144" s="53" t="s">
        <v>54</v>
      </c>
      <c r="B144" s="55" t="s">
        <v>163</v>
      </c>
      <c r="C144" s="56" t="s">
        <v>15</v>
      </c>
      <c r="D144" s="48" t="s">
        <v>0</v>
      </c>
      <c r="E144" s="51">
        <v>94</v>
      </c>
      <c r="F144" s="57"/>
      <c r="G144" s="50">
        <v>101</v>
      </c>
      <c r="H144" s="57"/>
      <c r="I144" s="50">
        <v>89</v>
      </c>
      <c r="K144" s="51">
        <f t="shared" si="5"/>
        <v>284</v>
      </c>
    </row>
    <row r="145" spans="1:11" x14ac:dyDescent="0.2">
      <c r="A145" s="53" t="s">
        <v>131</v>
      </c>
      <c r="B145" s="55" t="s">
        <v>249</v>
      </c>
      <c r="C145" s="56" t="s">
        <v>10</v>
      </c>
      <c r="D145" s="48" t="s">
        <v>6</v>
      </c>
      <c r="E145" s="51">
        <v>96</v>
      </c>
      <c r="F145" s="57"/>
      <c r="G145" s="50">
        <v>94</v>
      </c>
      <c r="H145" s="57"/>
      <c r="I145" s="50">
        <v>93</v>
      </c>
      <c r="K145" s="51">
        <f t="shared" si="5"/>
        <v>283</v>
      </c>
    </row>
    <row r="146" spans="1:11" x14ac:dyDescent="0.2">
      <c r="A146" s="53" t="s">
        <v>265</v>
      </c>
      <c r="B146" s="55" t="s">
        <v>186</v>
      </c>
      <c r="C146" s="56" t="s">
        <v>69</v>
      </c>
      <c r="D146" s="57" t="s">
        <v>6</v>
      </c>
      <c r="E146" s="51">
        <v>95</v>
      </c>
      <c r="F146" s="57"/>
      <c r="G146" s="50">
        <v>89</v>
      </c>
      <c r="H146" s="57"/>
      <c r="I146" s="50">
        <v>94</v>
      </c>
      <c r="K146" s="51">
        <f t="shared" si="5"/>
        <v>278</v>
      </c>
    </row>
    <row r="147" spans="1:11" x14ac:dyDescent="0.2">
      <c r="A147" s="53" t="s">
        <v>177</v>
      </c>
      <c r="B147" s="55" t="s">
        <v>28</v>
      </c>
      <c r="C147" s="56" t="s">
        <v>10</v>
      </c>
      <c r="D147" s="57" t="s">
        <v>0</v>
      </c>
      <c r="E147" s="51">
        <v>95</v>
      </c>
      <c r="F147" s="57"/>
      <c r="G147" s="50">
        <v>97</v>
      </c>
      <c r="H147" s="57"/>
      <c r="I147" s="50">
        <v>80</v>
      </c>
      <c r="K147" s="51">
        <f t="shared" si="5"/>
        <v>272</v>
      </c>
    </row>
    <row r="148" spans="1:11" x14ac:dyDescent="0.2">
      <c r="A148" s="53" t="s">
        <v>28</v>
      </c>
      <c r="B148" s="55" t="s">
        <v>278</v>
      </c>
      <c r="C148" s="56" t="s">
        <v>119</v>
      </c>
      <c r="D148" s="57" t="s">
        <v>4</v>
      </c>
      <c r="E148" s="51">
        <v>94</v>
      </c>
      <c r="F148" s="57"/>
      <c r="G148" s="50">
        <v>90</v>
      </c>
      <c r="H148" s="57"/>
      <c r="I148" s="50">
        <v>87</v>
      </c>
      <c r="K148" s="51">
        <f t="shared" si="5"/>
        <v>271</v>
      </c>
    </row>
    <row r="149" spans="1:11" x14ac:dyDescent="0.2">
      <c r="A149" s="53" t="s">
        <v>169</v>
      </c>
      <c r="B149" s="55" t="s">
        <v>168</v>
      </c>
      <c r="C149" s="56" t="s">
        <v>21</v>
      </c>
      <c r="D149" s="48" t="s">
        <v>6</v>
      </c>
      <c r="E149" s="51">
        <v>95</v>
      </c>
      <c r="F149" s="57"/>
      <c r="G149" s="50">
        <v>88</v>
      </c>
      <c r="H149" s="57"/>
      <c r="I149" s="50">
        <v>87</v>
      </c>
      <c r="K149" s="51">
        <f t="shared" si="5"/>
        <v>270</v>
      </c>
    </row>
    <row r="150" spans="1:11" x14ac:dyDescent="0.2">
      <c r="A150" s="53" t="s">
        <v>268</v>
      </c>
      <c r="B150" s="55" t="s">
        <v>269</v>
      </c>
      <c r="C150" s="56" t="s">
        <v>119</v>
      </c>
      <c r="D150" s="57" t="s">
        <v>0</v>
      </c>
      <c r="E150" s="51">
        <v>86</v>
      </c>
      <c r="F150" s="57"/>
      <c r="G150" s="50">
        <v>78</v>
      </c>
      <c r="H150" s="57"/>
      <c r="I150" s="50">
        <v>87</v>
      </c>
      <c r="K150" s="51">
        <f t="shared" si="5"/>
        <v>251</v>
      </c>
    </row>
    <row r="151" spans="1:11" x14ac:dyDescent="0.2">
      <c r="A151" s="53" t="s">
        <v>266</v>
      </c>
      <c r="B151" s="55" t="s">
        <v>214</v>
      </c>
      <c r="C151" s="56" t="s">
        <v>119</v>
      </c>
      <c r="D151" s="57" t="s">
        <v>4</v>
      </c>
      <c r="E151" s="51">
        <v>73</v>
      </c>
      <c r="F151" s="57"/>
      <c r="G151" s="50">
        <v>88</v>
      </c>
      <c r="H151" s="57"/>
      <c r="I151" s="50" t="s">
        <v>364</v>
      </c>
      <c r="K151" s="51">
        <f t="shared" si="5"/>
        <v>161</v>
      </c>
    </row>
    <row r="152" spans="1:11" x14ac:dyDescent="0.2">
      <c r="A152" s="53" t="s">
        <v>393</v>
      </c>
      <c r="B152" s="55" t="s">
        <v>394</v>
      </c>
      <c r="C152" s="56" t="s">
        <v>29</v>
      </c>
      <c r="D152" s="57" t="s">
        <v>0</v>
      </c>
      <c r="E152" s="51">
        <v>82</v>
      </c>
      <c r="F152" s="57"/>
      <c r="G152" s="50">
        <v>77</v>
      </c>
      <c r="H152" s="57"/>
      <c r="I152" s="50" t="s">
        <v>364</v>
      </c>
      <c r="K152" s="51">
        <f t="shared" si="5"/>
        <v>159</v>
      </c>
    </row>
    <row r="153" spans="1:11" x14ac:dyDescent="0.2">
      <c r="A153" s="62" t="s">
        <v>242</v>
      </c>
      <c r="B153" s="63" t="s">
        <v>243</v>
      </c>
      <c r="C153" s="64" t="s">
        <v>99</v>
      </c>
      <c r="D153" s="32" t="s">
        <v>6</v>
      </c>
      <c r="E153" s="51"/>
      <c r="F153" s="57"/>
      <c r="G153" s="51"/>
      <c r="H153" s="57"/>
      <c r="I153" s="51"/>
      <c r="K153" s="51">
        <f t="shared" ref="K153:K161" si="7">SUM(E153:J153)</f>
        <v>0</v>
      </c>
    </row>
    <row r="154" spans="1:11" x14ac:dyDescent="0.2">
      <c r="A154" s="62" t="s">
        <v>244</v>
      </c>
      <c r="B154" s="63" t="s">
        <v>245</v>
      </c>
      <c r="C154" s="64" t="s">
        <v>368</v>
      </c>
      <c r="D154" s="32" t="s">
        <v>0</v>
      </c>
      <c r="E154" s="51"/>
      <c r="F154" s="57"/>
      <c r="G154" s="51"/>
      <c r="H154" s="57"/>
      <c r="I154" s="51"/>
      <c r="K154" s="51">
        <f t="shared" si="7"/>
        <v>0</v>
      </c>
    </row>
    <row r="155" spans="1:11" x14ac:dyDescent="0.2">
      <c r="A155" s="62" t="s">
        <v>246</v>
      </c>
      <c r="B155" s="63" t="s">
        <v>247</v>
      </c>
      <c r="C155" s="64" t="s">
        <v>15</v>
      </c>
      <c r="D155" s="32" t="s">
        <v>0</v>
      </c>
      <c r="E155" s="51"/>
      <c r="F155" s="57"/>
      <c r="G155" s="51"/>
      <c r="H155" s="57"/>
      <c r="I155" s="51"/>
      <c r="K155" s="51">
        <f t="shared" si="7"/>
        <v>0</v>
      </c>
    </row>
    <row r="156" spans="1:11" x14ac:dyDescent="0.2">
      <c r="A156" s="62" t="s">
        <v>246</v>
      </c>
      <c r="B156" s="63" t="s">
        <v>248</v>
      </c>
      <c r="C156" s="64" t="s">
        <v>15</v>
      </c>
      <c r="D156" s="32" t="s">
        <v>0</v>
      </c>
      <c r="E156" s="51"/>
      <c r="F156" s="57"/>
      <c r="G156" s="51"/>
      <c r="H156" s="57"/>
      <c r="I156" s="51"/>
      <c r="K156" s="51">
        <f t="shared" si="7"/>
        <v>0</v>
      </c>
    </row>
    <row r="157" spans="1:11" x14ac:dyDescent="0.2">
      <c r="A157" s="62" t="s">
        <v>250</v>
      </c>
      <c r="B157" s="63" t="s">
        <v>251</v>
      </c>
      <c r="C157" s="64" t="s">
        <v>15</v>
      </c>
      <c r="D157" s="32" t="s">
        <v>6</v>
      </c>
      <c r="E157" s="51"/>
      <c r="F157" s="57"/>
      <c r="G157" s="51"/>
      <c r="H157" s="57"/>
      <c r="I157" s="51"/>
      <c r="K157" s="51">
        <f t="shared" si="7"/>
        <v>0</v>
      </c>
    </row>
    <row r="158" spans="1:11" x14ac:dyDescent="0.2">
      <c r="A158" s="62" t="s">
        <v>250</v>
      </c>
      <c r="B158" s="63" t="s">
        <v>252</v>
      </c>
      <c r="C158" s="64" t="s">
        <v>15</v>
      </c>
      <c r="D158" s="32" t="s">
        <v>0</v>
      </c>
      <c r="E158" s="51"/>
      <c r="F158" s="57"/>
      <c r="G158" s="51"/>
      <c r="H158" s="57"/>
      <c r="I158" s="51"/>
      <c r="K158" s="51">
        <f t="shared" si="7"/>
        <v>0</v>
      </c>
    </row>
    <row r="159" spans="1:11" x14ac:dyDescent="0.2">
      <c r="A159" s="65" t="s">
        <v>253</v>
      </c>
      <c r="B159" s="65" t="s">
        <v>158</v>
      </c>
      <c r="C159" s="32" t="s">
        <v>369</v>
      </c>
      <c r="D159" s="32" t="s">
        <v>6</v>
      </c>
      <c r="E159" s="51"/>
      <c r="F159" s="57"/>
      <c r="G159" s="51"/>
      <c r="H159" s="57"/>
      <c r="I159" s="51"/>
      <c r="K159" s="51">
        <f t="shared" si="7"/>
        <v>0</v>
      </c>
    </row>
    <row r="160" spans="1:11" x14ac:dyDescent="0.2">
      <c r="A160" s="62" t="s">
        <v>193</v>
      </c>
      <c r="B160" s="63" t="s">
        <v>192</v>
      </c>
      <c r="C160" s="64" t="s">
        <v>42</v>
      </c>
      <c r="D160" s="32" t="s">
        <v>6</v>
      </c>
      <c r="E160" s="51"/>
      <c r="F160" s="57"/>
      <c r="G160" s="51"/>
      <c r="H160" s="57"/>
      <c r="I160" s="51"/>
      <c r="K160" s="51">
        <f t="shared" si="7"/>
        <v>0</v>
      </c>
    </row>
    <row r="161" spans="1:11" x14ac:dyDescent="0.2">
      <c r="A161" s="62" t="s">
        <v>191</v>
      </c>
      <c r="B161" s="63" t="s">
        <v>190</v>
      </c>
      <c r="C161" s="64" t="s">
        <v>42</v>
      </c>
      <c r="D161" s="32" t="s">
        <v>0</v>
      </c>
      <c r="E161" s="51"/>
      <c r="F161" s="57"/>
      <c r="G161" s="51"/>
      <c r="H161" s="57"/>
      <c r="I161" s="51"/>
      <c r="K161" s="51">
        <f t="shared" si="7"/>
        <v>0</v>
      </c>
    </row>
    <row r="162" spans="1:11" x14ac:dyDescent="0.2">
      <c r="A162" s="62" t="s">
        <v>189</v>
      </c>
      <c r="B162" s="63" t="s">
        <v>188</v>
      </c>
      <c r="C162" s="64" t="s">
        <v>187</v>
      </c>
      <c r="D162" s="32" t="s">
        <v>6</v>
      </c>
      <c r="E162" s="51"/>
      <c r="F162" s="57"/>
      <c r="G162" s="51"/>
      <c r="H162" s="57"/>
      <c r="I162" s="51"/>
      <c r="K162" s="51">
        <f t="shared" ref="K162:K184" si="8">SUM(E162:J162)</f>
        <v>0</v>
      </c>
    </row>
    <row r="163" spans="1:11" x14ac:dyDescent="0.2">
      <c r="A163" s="62" t="s">
        <v>115</v>
      </c>
      <c r="B163" s="63" t="s">
        <v>254</v>
      </c>
      <c r="C163" s="64" t="s">
        <v>368</v>
      </c>
      <c r="D163" s="32" t="s">
        <v>6</v>
      </c>
      <c r="E163" s="51"/>
      <c r="F163" s="57"/>
      <c r="G163" s="51"/>
      <c r="H163" s="57"/>
      <c r="I163" s="51"/>
      <c r="K163" s="51">
        <f t="shared" si="8"/>
        <v>0</v>
      </c>
    </row>
    <row r="164" spans="1:11" x14ac:dyDescent="0.2">
      <c r="A164" s="62" t="s">
        <v>181</v>
      </c>
      <c r="B164" s="63" t="s">
        <v>180</v>
      </c>
      <c r="C164" s="64" t="s">
        <v>7</v>
      </c>
      <c r="D164" s="32" t="s">
        <v>0</v>
      </c>
      <c r="E164" s="51"/>
      <c r="F164" s="57"/>
      <c r="G164" s="51"/>
      <c r="H164" s="57"/>
      <c r="I164" s="51"/>
      <c r="K164" s="51">
        <f t="shared" si="8"/>
        <v>0</v>
      </c>
    </row>
    <row r="165" spans="1:11" x14ac:dyDescent="0.2">
      <c r="A165" s="62" t="s">
        <v>177</v>
      </c>
      <c r="B165" s="63" t="s">
        <v>28</v>
      </c>
      <c r="C165" s="64" t="s">
        <v>10</v>
      </c>
      <c r="D165" s="32" t="s">
        <v>0</v>
      </c>
      <c r="E165" s="51"/>
      <c r="F165" s="57"/>
      <c r="G165" s="51"/>
      <c r="H165" s="57"/>
      <c r="I165" s="51"/>
      <c r="K165" s="51">
        <f t="shared" si="8"/>
        <v>0</v>
      </c>
    </row>
    <row r="166" spans="1:11" x14ac:dyDescent="0.2">
      <c r="A166" s="62" t="s">
        <v>255</v>
      </c>
      <c r="B166" s="63" t="s">
        <v>256</v>
      </c>
      <c r="C166" s="64" t="s">
        <v>69</v>
      </c>
      <c r="D166" s="32" t="s">
        <v>0</v>
      </c>
      <c r="E166" s="51"/>
      <c r="F166" s="57"/>
      <c r="G166" s="51"/>
      <c r="H166" s="57"/>
      <c r="I166" s="51"/>
      <c r="K166" s="51">
        <f t="shared" si="8"/>
        <v>0</v>
      </c>
    </row>
    <row r="167" spans="1:11" x14ac:dyDescent="0.2">
      <c r="A167" s="62" t="s">
        <v>257</v>
      </c>
      <c r="B167" s="63" t="s">
        <v>194</v>
      </c>
      <c r="C167" s="64" t="s">
        <v>47</v>
      </c>
      <c r="D167" s="32" t="s">
        <v>6</v>
      </c>
      <c r="E167" s="51"/>
      <c r="F167" s="57"/>
      <c r="G167" s="51"/>
      <c r="H167" s="57"/>
      <c r="I167" s="51"/>
      <c r="K167" s="51">
        <f t="shared" si="8"/>
        <v>0</v>
      </c>
    </row>
    <row r="168" spans="1:11" ht="16.5" x14ac:dyDescent="0.2">
      <c r="A168" s="62" t="s">
        <v>176</v>
      </c>
      <c r="B168" s="63" t="s">
        <v>398</v>
      </c>
      <c r="C168" s="64" t="s">
        <v>47</v>
      </c>
      <c r="D168" s="32" t="s">
        <v>6</v>
      </c>
      <c r="E168" s="51"/>
      <c r="G168" s="51"/>
      <c r="I168" s="51"/>
      <c r="K168" s="51">
        <f t="shared" si="8"/>
        <v>0</v>
      </c>
    </row>
    <row r="169" spans="1:11" x14ac:dyDescent="0.2">
      <c r="A169" s="62" t="s">
        <v>258</v>
      </c>
      <c r="B169" s="63" t="s">
        <v>259</v>
      </c>
      <c r="C169" s="64" t="s">
        <v>47</v>
      </c>
      <c r="D169" s="32" t="s">
        <v>6</v>
      </c>
      <c r="E169" s="51"/>
      <c r="G169" s="51"/>
      <c r="I169" s="51"/>
      <c r="K169" s="51">
        <f t="shared" si="8"/>
        <v>0</v>
      </c>
    </row>
    <row r="170" spans="1:11" x14ac:dyDescent="0.2">
      <c r="A170" s="62" t="s">
        <v>173</v>
      </c>
      <c r="B170" s="63" t="s">
        <v>172</v>
      </c>
      <c r="C170" s="64" t="s">
        <v>37</v>
      </c>
      <c r="D170" s="32" t="s">
        <v>0</v>
      </c>
      <c r="E170" s="51"/>
      <c r="G170" s="51"/>
      <c r="I170" s="51"/>
      <c r="K170" s="51">
        <f t="shared" si="8"/>
        <v>0</v>
      </c>
    </row>
    <row r="171" spans="1:11" x14ac:dyDescent="0.2">
      <c r="A171" s="62" t="s">
        <v>260</v>
      </c>
      <c r="B171" s="63" t="s">
        <v>261</v>
      </c>
      <c r="C171" s="64" t="s">
        <v>119</v>
      </c>
      <c r="D171" s="32" t="s">
        <v>4</v>
      </c>
      <c r="E171" s="51"/>
      <c r="G171" s="51"/>
      <c r="I171" s="51"/>
      <c r="K171" s="51">
        <f t="shared" si="8"/>
        <v>0</v>
      </c>
    </row>
    <row r="172" spans="1:11" x14ac:dyDescent="0.2">
      <c r="A172" s="62" t="s">
        <v>262</v>
      </c>
      <c r="B172" s="63" t="s">
        <v>28</v>
      </c>
      <c r="C172" s="64" t="s">
        <v>11</v>
      </c>
      <c r="D172" s="32" t="s">
        <v>6</v>
      </c>
      <c r="E172" s="51"/>
      <c r="G172" s="51"/>
      <c r="I172" s="51"/>
      <c r="K172" s="51">
        <f t="shared" si="8"/>
        <v>0</v>
      </c>
    </row>
    <row r="173" spans="1:11" x14ac:dyDescent="0.2">
      <c r="A173" s="62" t="s">
        <v>263</v>
      </c>
      <c r="B173" s="63" t="s">
        <v>264</v>
      </c>
      <c r="C173" s="64" t="s">
        <v>7</v>
      </c>
      <c r="D173" s="32" t="s">
        <v>0</v>
      </c>
      <c r="E173" s="51"/>
      <c r="G173" s="51"/>
      <c r="I173" s="51"/>
      <c r="K173" s="51">
        <f t="shared" si="8"/>
        <v>0</v>
      </c>
    </row>
    <row r="174" spans="1:11" x14ac:dyDescent="0.2">
      <c r="A174" s="62" t="s">
        <v>169</v>
      </c>
      <c r="B174" s="63" t="s">
        <v>267</v>
      </c>
      <c r="C174" s="64" t="s">
        <v>69</v>
      </c>
      <c r="D174" s="32" t="s">
        <v>4</v>
      </c>
      <c r="E174" s="51"/>
      <c r="G174" s="51"/>
      <c r="I174" s="51"/>
      <c r="K174" s="51">
        <f t="shared" si="8"/>
        <v>0</v>
      </c>
    </row>
    <row r="175" spans="1:11" x14ac:dyDescent="0.2">
      <c r="A175" s="62" t="s">
        <v>167</v>
      </c>
      <c r="B175" s="63" t="s">
        <v>166</v>
      </c>
      <c r="C175" s="64" t="s">
        <v>371</v>
      </c>
      <c r="D175" s="32" t="s">
        <v>0</v>
      </c>
      <c r="E175" s="51"/>
      <c r="G175" s="51"/>
      <c r="I175" s="51"/>
      <c r="K175" s="51">
        <f t="shared" si="8"/>
        <v>0</v>
      </c>
    </row>
    <row r="176" spans="1:11" x14ac:dyDescent="0.2">
      <c r="A176" s="62" t="s">
        <v>270</v>
      </c>
      <c r="B176" s="63" t="s">
        <v>271</v>
      </c>
      <c r="C176" s="64" t="s">
        <v>37</v>
      </c>
      <c r="D176" s="32" t="s">
        <v>0</v>
      </c>
      <c r="E176" s="51"/>
      <c r="G176" s="51"/>
      <c r="I176" s="51"/>
      <c r="K176" s="51">
        <f t="shared" si="8"/>
        <v>0</v>
      </c>
    </row>
    <row r="177" spans="1:11" x14ac:dyDescent="0.2">
      <c r="A177" s="62" t="s">
        <v>272</v>
      </c>
      <c r="B177" s="63" t="s">
        <v>273</v>
      </c>
      <c r="C177" s="64" t="s">
        <v>15</v>
      </c>
      <c r="D177" s="32" t="s">
        <v>6</v>
      </c>
      <c r="E177" s="51"/>
      <c r="G177" s="51"/>
      <c r="I177" s="51"/>
      <c r="K177" s="51">
        <f t="shared" si="8"/>
        <v>0</v>
      </c>
    </row>
    <row r="178" spans="1:11" x14ac:dyDescent="0.2">
      <c r="A178" s="62" t="s">
        <v>274</v>
      </c>
      <c r="B178" s="63" t="s">
        <v>182</v>
      </c>
      <c r="C178" s="64" t="s">
        <v>21</v>
      </c>
      <c r="D178" s="32" t="s">
        <v>4</v>
      </c>
      <c r="E178" s="51"/>
      <c r="G178" s="51"/>
      <c r="I178" s="51"/>
      <c r="K178" s="51">
        <f t="shared" si="8"/>
        <v>0</v>
      </c>
    </row>
    <row r="179" spans="1:11" x14ac:dyDescent="0.2">
      <c r="A179" s="62" t="s">
        <v>38</v>
      </c>
      <c r="B179" s="63" t="s">
        <v>275</v>
      </c>
      <c r="C179" s="64" t="s">
        <v>29</v>
      </c>
      <c r="D179" s="32" t="s">
        <v>6</v>
      </c>
      <c r="E179" s="51"/>
      <c r="G179" s="51"/>
      <c r="I179" s="51"/>
      <c r="K179" s="51">
        <f t="shared" si="8"/>
        <v>0</v>
      </c>
    </row>
    <row r="180" spans="1:11" x14ac:dyDescent="0.2">
      <c r="A180" s="62" t="s">
        <v>276</v>
      </c>
      <c r="B180" s="63" t="s">
        <v>277</v>
      </c>
      <c r="C180" s="64" t="s">
        <v>15</v>
      </c>
      <c r="D180" s="32" t="s">
        <v>6</v>
      </c>
      <c r="E180" s="51"/>
      <c r="G180" s="51"/>
      <c r="I180" s="51"/>
      <c r="K180" s="51">
        <f t="shared" si="8"/>
        <v>0</v>
      </c>
    </row>
    <row r="181" spans="1:11" x14ac:dyDescent="0.2">
      <c r="A181" s="62" t="s">
        <v>24</v>
      </c>
      <c r="B181" s="63" t="s">
        <v>160</v>
      </c>
      <c r="C181" s="64" t="s">
        <v>119</v>
      </c>
      <c r="D181" s="32" t="s">
        <v>0</v>
      </c>
      <c r="E181" s="51"/>
      <c r="G181" s="51"/>
      <c r="I181" s="51"/>
      <c r="K181" s="51">
        <f t="shared" si="8"/>
        <v>0</v>
      </c>
    </row>
    <row r="182" spans="1:11" x14ac:dyDescent="0.2">
      <c r="A182" s="62" t="s">
        <v>155</v>
      </c>
      <c r="B182" s="63" t="s">
        <v>154</v>
      </c>
      <c r="C182" s="64" t="s">
        <v>1</v>
      </c>
      <c r="D182" s="32" t="s">
        <v>6</v>
      </c>
      <c r="E182" s="51"/>
      <c r="G182" s="51"/>
      <c r="I182" s="51"/>
      <c r="K182" s="51">
        <f t="shared" si="8"/>
        <v>0</v>
      </c>
    </row>
    <row r="183" spans="1:11" x14ac:dyDescent="0.2">
      <c r="A183" s="62" t="s">
        <v>9</v>
      </c>
      <c r="B183" s="63" t="s">
        <v>279</v>
      </c>
      <c r="C183" s="64" t="s">
        <v>37</v>
      </c>
      <c r="D183" s="32" t="s">
        <v>4</v>
      </c>
      <c r="E183" s="51"/>
      <c r="G183" s="51"/>
      <c r="I183" s="51"/>
      <c r="K183" s="51">
        <f t="shared" si="8"/>
        <v>0</v>
      </c>
    </row>
    <row r="184" spans="1:11" x14ac:dyDescent="0.2">
      <c r="A184" s="62" t="s">
        <v>9</v>
      </c>
      <c r="B184" s="63" t="s">
        <v>280</v>
      </c>
      <c r="C184" s="64" t="s">
        <v>37</v>
      </c>
      <c r="D184" s="32" t="s">
        <v>0</v>
      </c>
      <c r="E184" s="51"/>
      <c r="G184" s="51"/>
      <c r="I184" s="51"/>
      <c r="K184" s="51">
        <f t="shared" si="8"/>
        <v>0</v>
      </c>
    </row>
  </sheetData>
  <sortState ref="B130:K152">
    <sortCondition descending="1" ref="K130:K152"/>
  </sortState>
  <mergeCells count="5">
    <mergeCell ref="A2:K2"/>
    <mergeCell ref="A128:K128"/>
    <mergeCell ref="A1:K1"/>
    <mergeCell ref="M131:U131"/>
    <mergeCell ref="M4:V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AA98"/>
  <sheetViews>
    <sheetView zoomScale="90" zoomScaleNormal="90" workbookViewId="0">
      <selection activeCell="B22" sqref="B22"/>
    </sheetView>
  </sheetViews>
  <sheetFormatPr defaultColWidth="9.140625" defaultRowHeight="15" x14ac:dyDescent="0.2"/>
  <cols>
    <col min="1" max="1" width="19" style="68" bestFit="1" customWidth="1"/>
    <col min="2" max="3" width="14.85546875" style="68" bestFit="1" customWidth="1"/>
    <col min="4" max="11" width="9.140625" style="68"/>
    <col min="12" max="12" width="9.140625" style="69"/>
    <col min="13" max="21" width="9.140625" style="68" customWidth="1"/>
    <col min="22" max="16384" width="9.140625" style="68"/>
  </cols>
  <sheetData>
    <row r="1" spans="1:26" x14ac:dyDescent="0.2">
      <c r="A1" s="250" t="s">
        <v>402</v>
      </c>
      <c r="B1" s="250"/>
      <c r="C1" s="250"/>
      <c r="D1" s="250"/>
      <c r="E1" s="250"/>
      <c r="F1" s="250"/>
      <c r="G1" s="250"/>
      <c r="H1" s="250"/>
      <c r="I1" s="250"/>
      <c r="J1" s="250"/>
      <c r="M1" s="250" t="s">
        <v>403</v>
      </c>
      <c r="N1" s="250"/>
      <c r="O1" s="250"/>
      <c r="P1" s="250"/>
      <c r="Q1" s="250"/>
      <c r="R1" s="250"/>
      <c r="S1" s="250"/>
      <c r="T1" s="250"/>
      <c r="U1" s="250"/>
    </row>
    <row r="3" spans="1:26" x14ac:dyDescent="0.2">
      <c r="A3" s="249" t="s">
        <v>404</v>
      </c>
      <c r="B3" s="249"/>
      <c r="C3" s="249"/>
      <c r="D3" s="249"/>
      <c r="E3" s="249"/>
      <c r="F3" s="249"/>
      <c r="G3" s="249"/>
      <c r="H3" s="249"/>
      <c r="I3" s="249"/>
      <c r="J3" s="249"/>
      <c r="K3" s="251"/>
      <c r="M3" s="70"/>
      <c r="N3" s="70"/>
      <c r="O3" s="70"/>
      <c r="P3" s="70"/>
      <c r="Q3" s="70"/>
      <c r="R3" s="70"/>
      <c r="S3" s="70"/>
      <c r="T3" s="70"/>
      <c r="U3" s="71"/>
    </row>
    <row r="4" spans="1:26" s="76" customFormat="1" ht="15.75" x14ac:dyDescent="0.25">
      <c r="A4" s="72" t="s">
        <v>151</v>
      </c>
      <c r="B4" s="72" t="s">
        <v>150</v>
      </c>
      <c r="C4" s="73" t="s">
        <v>405</v>
      </c>
      <c r="D4" s="73" t="s">
        <v>205</v>
      </c>
      <c r="E4" s="73" t="s">
        <v>360</v>
      </c>
      <c r="F4" s="73" t="s">
        <v>406</v>
      </c>
      <c r="G4" s="73" t="s">
        <v>407</v>
      </c>
      <c r="H4" s="73" t="s">
        <v>206</v>
      </c>
      <c r="I4" s="73" t="s">
        <v>207</v>
      </c>
      <c r="J4" s="73" t="s">
        <v>361</v>
      </c>
      <c r="K4" s="52"/>
      <c r="L4" s="69"/>
      <c r="M4" s="73" t="s">
        <v>405</v>
      </c>
      <c r="N4" s="73" t="s">
        <v>205</v>
      </c>
      <c r="O4" s="73" t="s">
        <v>360</v>
      </c>
      <c r="P4" s="73" t="s">
        <v>205</v>
      </c>
      <c r="Q4" s="73" t="s">
        <v>206</v>
      </c>
      <c r="R4" s="73" t="s">
        <v>207</v>
      </c>
      <c r="S4" s="74" t="s">
        <v>205</v>
      </c>
      <c r="T4" s="74" t="s">
        <v>361</v>
      </c>
      <c r="U4" s="75" t="s">
        <v>141</v>
      </c>
      <c r="V4" s="73" t="s">
        <v>205</v>
      </c>
    </row>
    <row r="5" spans="1:26" s="76" customFormat="1" x14ac:dyDescent="0.2">
      <c r="A5" s="77" t="s">
        <v>408</v>
      </c>
      <c r="B5" s="78" t="s">
        <v>409</v>
      </c>
      <c r="C5" s="79">
        <v>119</v>
      </c>
      <c r="D5" s="48"/>
      <c r="E5" s="80">
        <v>14</v>
      </c>
      <c r="F5" s="81">
        <v>5</v>
      </c>
      <c r="G5" s="81">
        <v>4</v>
      </c>
      <c r="H5" s="73">
        <v>14</v>
      </c>
      <c r="I5" s="73"/>
      <c r="J5" s="57">
        <v>3</v>
      </c>
      <c r="K5" s="52"/>
      <c r="L5" s="69"/>
      <c r="M5" s="79">
        <v>118</v>
      </c>
      <c r="N5" s="48">
        <v>3</v>
      </c>
      <c r="O5" s="80">
        <v>14</v>
      </c>
      <c r="P5" s="82"/>
      <c r="Q5" s="60"/>
      <c r="R5" s="60">
        <v>12</v>
      </c>
      <c r="S5" s="60">
        <v>1</v>
      </c>
      <c r="T5" s="60">
        <v>5</v>
      </c>
      <c r="U5" s="57">
        <f t="shared" ref="U5:U12" si="0">T5+M5+J5+C5</f>
        <v>245</v>
      </c>
      <c r="V5" s="52"/>
    </row>
    <row r="6" spans="1:26" s="76" customFormat="1" x14ac:dyDescent="0.2">
      <c r="A6" s="77" t="s">
        <v>81</v>
      </c>
      <c r="B6" s="78" t="s">
        <v>80</v>
      </c>
      <c r="C6" s="79">
        <v>121</v>
      </c>
      <c r="D6" s="48"/>
      <c r="E6" s="80">
        <v>12</v>
      </c>
      <c r="F6" s="82"/>
      <c r="G6" s="82"/>
      <c r="H6" s="60">
        <v>11</v>
      </c>
      <c r="I6" s="60"/>
      <c r="J6" s="57">
        <v>2</v>
      </c>
      <c r="K6" s="52"/>
      <c r="L6" s="69"/>
      <c r="M6" s="79">
        <v>119</v>
      </c>
      <c r="N6" s="48"/>
      <c r="O6" s="80">
        <v>13</v>
      </c>
      <c r="P6" s="82">
        <v>3</v>
      </c>
      <c r="Q6" s="60">
        <v>11</v>
      </c>
      <c r="R6" s="60"/>
      <c r="S6" s="60"/>
      <c r="T6" s="57">
        <v>2</v>
      </c>
      <c r="U6" s="57">
        <f t="shared" si="0"/>
        <v>244</v>
      </c>
      <c r="V6" s="73">
        <v>4</v>
      </c>
    </row>
    <row r="7" spans="1:26" s="76" customFormat="1" x14ac:dyDescent="0.2">
      <c r="A7" s="77" t="s">
        <v>410</v>
      </c>
      <c r="B7" s="78" t="s">
        <v>344</v>
      </c>
      <c r="C7" s="79">
        <v>121</v>
      </c>
      <c r="D7" s="48"/>
      <c r="E7" s="80">
        <v>14</v>
      </c>
      <c r="F7" s="81">
        <v>5</v>
      </c>
      <c r="G7" s="81">
        <v>5</v>
      </c>
      <c r="H7" s="60"/>
      <c r="I7" s="60">
        <v>14</v>
      </c>
      <c r="J7" s="57">
        <v>5</v>
      </c>
      <c r="K7" s="52"/>
      <c r="L7" s="69"/>
      <c r="M7" s="79">
        <v>118</v>
      </c>
      <c r="N7" s="48">
        <v>1</v>
      </c>
      <c r="O7" s="80"/>
      <c r="P7" s="82"/>
      <c r="Q7" s="60"/>
      <c r="R7" s="60"/>
      <c r="S7" s="60"/>
      <c r="T7" s="57"/>
      <c r="U7" s="57">
        <f t="shared" si="0"/>
        <v>244</v>
      </c>
      <c r="V7" s="73">
        <v>3</v>
      </c>
    </row>
    <row r="8" spans="1:26" s="76" customFormat="1" x14ac:dyDescent="0.2">
      <c r="A8" s="77" t="s">
        <v>411</v>
      </c>
      <c r="B8" s="78" t="s">
        <v>51</v>
      </c>
      <c r="C8" s="79">
        <v>119</v>
      </c>
      <c r="D8" s="48"/>
      <c r="E8" s="80">
        <v>14</v>
      </c>
      <c r="F8" s="81">
        <v>6</v>
      </c>
      <c r="G8" s="81"/>
      <c r="H8" s="73"/>
      <c r="I8" s="73">
        <v>12</v>
      </c>
      <c r="J8" s="57">
        <v>4</v>
      </c>
      <c r="K8" s="52"/>
      <c r="L8" s="69"/>
      <c r="M8" s="79">
        <v>119</v>
      </c>
      <c r="N8" s="48"/>
      <c r="O8" s="80">
        <v>11</v>
      </c>
      <c r="P8" s="82"/>
      <c r="Q8" s="60"/>
      <c r="R8" s="60"/>
      <c r="S8" s="60"/>
      <c r="T8" s="57">
        <v>1</v>
      </c>
      <c r="U8" s="57">
        <f t="shared" si="0"/>
        <v>243</v>
      </c>
      <c r="V8" s="68"/>
    </row>
    <row r="9" spans="1:26" s="76" customFormat="1" x14ac:dyDescent="0.2">
      <c r="A9" s="77" t="s">
        <v>18</v>
      </c>
      <c r="B9" s="78" t="s">
        <v>412</v>
      </c>
      <c r="C9" s="79">
        <v>118</v>
      </c>
      <c r="D9" s="48">
        <v>3</v>
      </c>
      <c r="E9" s="80">
        <v>11</v>
      </c>
      <c r="F9" s="82"/>
      <c r="G9" s="82"/>
      <c r="H9" s="60"/>
      <c r="I9" s="60"/>
      <c r="J9" s="57">
        <v>1</v>
      </c>
      <c r="K9" s="52"/>
      <c r="L9" s="69"/>
      <c r="M9" s="79">
        <v>121</v>
      </c>
      <c r="N9" s="48"/>
      <c r="O9" s="80">
        <v>13</v>
      </c>
      <c r="P9" s="82">
        <v>0</v>
      </c>
      <c r="Q9" s="60"/>
      <c r="R9" s="60"/>
      <c r="S9" s="60"/>
      <c r="T9" s="57">
        <v>1</v>
      </c>
      <c r="U9" s="57">
        <f t="shared" si="0"/>
        <v>241</v>
      </c>
      <c r="V9" s="68"/>
    </row>
    <row r="10" spans="1:26" s="76" customFormat="1" x14ac:dyDescent="0.2">
      <c r="A10" s="77" t="s">
        <v>138</v>
      </c>
      <c r="B10" s="78" t="s">
        <v>137</v>
      </c>
      <c r="C10" s="79">
        <v>118</v>
      </c>
      <c r="D10" s="48">
        <v>2</v>
      </c>
      <c r="E10" s="80"/>
      <c r="F10" s="82"/>
      <c r="G10" s="83"/>
      <c r="H10" s="84"/>
      <c r="I10" s="84"/>
      <c r="J10" s="57"/>
      <c r="K10" s="52"/>
      <c r="L10" s="69"/>
      <c r="M10" s="79">
        <v>119</v>
      </c>
      <c r="N10" s="48"/>
      <c r="O10" s="80">
        <v>13</v>
      </c>
      <c r="P10" s="82">
        <v>4</v>
      </c>
      <c r="Q10" s="60">
        <v>12</v>
      </c>
      <c r="R10" s="60"/>
      <c r="S10" s="60"/>
      <c r="T10" s="57">
        <v>3</v>
      </c>
      <c r="U10" s="57">
        <f t="shared" si="0"/>
        <v>240</v>
      </c>
      <c r="V10" s="68"/>
    </row>
    <row r="11" spans="1:26" s="76" customFormat="1" x14ac:dyDescent="0.2">
      <c r="A11" s="77" t="s">
        <v>413</v>
      </c>
      <c r="B11" s="78" t="s">
        <v>414</v>
      </c>
      <c r="C11" s="79">
        <v>119</v>
      </c>
      <c r="D11" s="48"/>
      <c r="E11" s="80">
        <v>10</v>
      </c>
      <c r="F11" s="85"/>
      <c r="G11" s="85"/>
      <c r="H11" s="60"/>
      <c r="I11" s="60"/>
      <c r="J11" s="57">
        <v>1</v>
      </c>
      <c r="K11" s="52"/>
      <c r="L11" s="69"/>
      <c r="M11" s="79">
        <v>116</v>
      </c>
      <c r="N11" s="48"/>
      <c r="O11" s="80"/>
      <c r="P11" s="82"/>
      <c r="Q11" s="60"/>
      <c r="R11" s="60"/>
      <c r="S11" s="60"/>
      <c r="T11" s="57"/>
      <c r="U11" s="57">
        <f t="shared" si="0"/>
        <v>236</v>
      </c>
      <c r="V11" s="68"/>
    </row>
    <row r="12" spans="1:26" s="76" customFormat="1" x14ac:dyDescent="0.2">
      <c r="A12" s="77" t="s">
        <v>67</v>
      </c>
      <c r="B12" s="78" t="s">
        <v>66</v>
      </c>
      <c r="C12" s="79">
        <v>113</v>
      </c>
      <c r="D12" s="48"/>
      <c r="E12" s="80"/>
      <c r="F12" s="86"/>
      <c r="G12" s="86"/>
      <c r="H12" s="73"/>
      <c r="I12" s="73"/>
      <c r="J12" s="57"/>
      <c r="K12" s="52"/>
      <c r="L12" s="69"/>
      <c r="M12" s="79">
        <v>119</v>
      </c>
      <c r="N12" s="48"/>
      <c r="O12" s="80">
        <v>13</v>
      </c>
      <c r="P12" s="82">
        <v>5</v>
      </c>
      <c r="Q12" s="60"/>
      <c r="R12" s="60">
        <v>12</v>
      </c>
      <c r="S12" s="60">
        <v>0</v>
      </c>
      <c r="T12" s="57">
        <v>4</v>
      </c>
      <c r="U12" s="57">
        <f t="shared" si="0"/>
        <v>236</v>
      </c>
      <c r="V12" s="68"/>
    </row>
    <row r="13" spans="1:26" s="76" customFormat="1" x14ac:dyDescent="0.2">
      <c r="A13" s="77" t="s">
        <v>70</v>
      </c>
      <c r="B13" s="78" t="s">
        <v>50</v>
      </c>
      <c r="C13" s="79">
        <v>118</v>
      </c>
      <c r="D13" s="48">
        <v>2</v>
      </c>
      <c r="E13" s="80"/>
      <c r="F13" s="85"/>
      <c r="G13" s="85"/>
      <c r="H13" s="60"/>
      <c r="I13" s="60"/>
      <c r="J13" s="57"/>
      <c r="K13" s="57"/>
      <c r="L13" s="69"/>
      <c r="M13" s="79">
        <v>117</v>
      </c>
      <c r="N13" s="48"/>
      <c r="O13" s="80"/>
      <c r="P13" s="82"/>
      <c r="Q13" s="60"/>
      <c r="R13" s="60"/>
      <c r="S13" s="60"/>
      <c r="T13" s="57"/>
      <c r="U13" s="57">
        <f>T13+M13+K13+C13</f>
        <v>235</v>
      </c>
      <c r="V13" s="68"/>
    </row>
    <row r="14" spans="1:26" s="76" customFormat="1" x14ac:dyDescent="0.2">
      <c r="A14" s="77" t="s">
        <v>415</v>
      </c>
      <c r="B14" s="78" t="s">
        <v>414</v>
      </c>
      <c r="C14" s="79">
        <v>115</v>
      </c>
      <c r="D14" s="48"/>
      <c r="E14" s="80"/>
      <c r="F14" s="86"/>
      <c r="G14" s="86"/>
      <c r="H14" s="73"/>
      <c r="I14" s="73"/>
      <c r="J14" s="73"/>
      <c r="K14" s="57"/>
      <c r="L14" s="69"/>
      <c r="M14" s="79">
        <v>118</v>
      </c>
      <c r="N14" s="48">
        <v>1</v>
      </c>
      <c r="O14" s="80"/>
      <c r="P14" s="82"/>
      <c r="Q14" s="60"/>
      <c r="R14" s="60"/>
      <c r="S14" s="60"/>
      <c r="T14" s="57"/>
      <c r="U14" s="57">
        <f>T14+M14+K14+C14</f>
        <v>233</v>
      </c>
      <c r="V14" s="68"/>
    </row>
    <row r="15" spans="1:26" s="76" customFormat="1" x14ac:dyDescent="0.2">
      <c r="A15" s="77" t="s">
        <v>416</v>
      </c>
      <c r="B15" s="78" t="s">
        <v>417</v>
      </c>
      <c r="C15" s="79">
        <v>112</v>
      </c>
      <c r="D15" s="48"/>
      <c r="E15" s="80"/>
      <c r="F15" s="86"/>
      <c r="G15" s="86"/>
      <c r="H15" s="73"/>
      <c r="I15" s="73"/>
      <c r="J15" s="73"/>
      <c r="K15" s="57"/>
      <c r="L15" s="69"/>
      <c r="M15" s="79">
        <v>118</v>
      </c>
      <c r="N15" s="48">
        <v>2</v>
      </c>
      <c r="O15" s="80"/>
      <c r="P15" s="82"/>
      <c r="Q15" s="60"/>
      <c r="R15" s="60"/>
      <c r="S15" s="60"/>
      <c r="T15" s="57"/>
      <c r="U15" s="57">
        <f>T15+M15+K15+C15</f>
        <v>230</v>
      </c>
      <c r="V15" s="68"/>
    </row>
    <row r="16" spans="1:26" x14ac:dyDescent="0.2">
      <c r="X16" s="76"/>
      <c r="Y16" s="76"/>
      <c r="Z16" s="76"/>
    </row>
    <row r="17" spans="1:27" x14ac:dyDescent="0.2">
      <c r="A17" s="249" t="s">
        <v>359</v>
      </c>
      <c r="B17" s="249"/>
      <c r="C17" s="249"/>
      <c r="D17" s="249"/>
      <c r="E17" s="249"/>
      <c r="F17" s="249"/>
      <c r="G17" s="249"/>
      <c r="H17" s="249"/>
      <c r="I17" s="249"/>
      <c r="J17" s="249"/>
      <c r="K17" s="251"/>
      <c r="M17" s="70"/>
      <c r="N17" s="70"/>
      <c r="O17" s="70"/>
      <c r="P17" s="70"/>
      <c r="Q17" s="70"/>
      <c r="R17" s="87"/>
      <c r="S17" s="87"/>
      <c r="Y17" s="76"/>
      <c r="Z17" s="76"/>
      <c r="AA17" s="76"/>
    </row>
    <row r="18" spans="1:27" ht="15.75" x14ac:dyDescent="0.25">
      <c r="A18" s="72" t="s">
        <v>151</v>
      </c>
      <c r="B18" s="72" t="s">
        <v>150</v>
      </c>
      <c r="C18" s="73" t="s">
        <v>405</v>
      </c>
      <c r="D18" s="73" t="s">
        <v>205</v>
      </c>
      <c r="E18" s="73" t="s">
        <v>360</v>
      </c>
      <c r="F18" s="73" t="s">
        <v>205</v>
      </c>
      <c r="G18" s="73" t="s">
        <v>206</v>
      </c>
      <c r="H18" s="73" t="s">
        <v>207</v>
      </c>
      <c r="I18" s="73" t="s">
        <v>205</v>
      </c>
      <c r="J18" s="74" t="s">
        <v>361</v>
      </c>
      <c r="K18" s="74"/>
      <c r="M18" s="73" t="s">
        <v>405</v>
      </c>
      <c r="N18" s="73" t="s">
        <v>205</v>
      </c>
      <c r="O18" s="73" t="s">
        <v>360</v>
      </c>
      <c r="P18" s="73" t="s">
        <v>206</v>
      </c>
      <c r="Q18" s="73" t="s">
        <v>207</v>
      </c>
      <c r="R18" s="73" t="s">
        <v>361</v>
      </c>
      <c r="S18" s="75" t="s">
        <v>141</v>
      </c>
    </row>
    <row r="19" spans="1:27" x14ac:dyDescent="0.2">
      <c r="A19" s="77" t="s">
        <v>81</v>
      </c>
      <c r="B19" s="78" t="s">
        <v>80</v>
      </c>
      <c r="C19" s="73">
        <v>121</v>
      </c>
      <c r="D19" s="73"/>
      <c r="E19" s="73">
        <v>13</v>
      </c>
      <c r="F19" s="73">
        <v>2</v>
      </c>
      <c r="G19" s="73"/>
      <c r="H19" s="73">
        <v>13</v>
      </c>
      <c r="I19" s="57">
        <v>4</v>
      </c>
      <c r="J19" s="74">
        <v>4</v>
      </c>
      <c r="K19" s="74"/>
      <c r="M19" s="73">
        <v>119</v>
      </c>
      <c r="N19" s="73"/>
      <c r="O19" s="73">
        <v>14</v>
      </c>
      <c r="P19" s="73"/>
      <c r="Q19" s="73">
        <v>12</v>
      </c>
      <c r="R19" s="73">
        <v>4</v>
      </c>
      <c r="S19" s="73">
        <f t="shared" ref="S19:S29" si="1">R19+M19+J19+C19</f>
        <v>248</v>
      </c>
    </row>
    <row r="20" spans="1:27" x14ac:dyDescent="0.2">
      <c r="A20" s="77" t="s">
        <v>138</v>
      </c>
      <c r="B20" s="78" t="s">
        <v>137</v>
      </c>
      <c r="C20" s="73">
        <v>118</v>
      </c>
      <c r="D20" s="73"/>
      <c r="E20" s="73">
        <v>14</v>
      </c>
      <c r="F20" s="73"/>
      <c r="G20" s="73"/>
      <c r="H20" s="73">
        <v>13</v>
      </c>
      <c r="I20" s="57">
        <v>5</v>
      </c>
      <c r="J20" s="74">
        <v>5</v>
      </c>
      <c r="K20" s="74"/>
      <c r="M20" s="73">
        <v>119</v>
      </c>
      <c r="N20" s="73"/>
      <c r="O20" s="73">
        <v>12</v>
      </c>
      <c r="P20" s="73"/>
      <c r="Q20" s="73"/>
      <c r="R20" s="73">
        <v>1</v>
      </c>
      <c r="S20" s="73">
        <f t="shared" si="1"/>
        <v>243</v>
      </c>
    </row>
    <row r="21" spans="1:27" x14ac:dyDescent="0.2">
      <c r="A21" s="77" t="s">
        <v>70</v>
      </c>
      <c r="B21" s="78" t="s">
        <v>50</v>
      </c>
      <c r="C21" s="73">
        <v>118</v>
      </c>
      <c r="D21" s="73"/>
      <c r="E21" s="73">
        <v>11</v>
      </c>
      <c r="F21" s="73">
        <v>7</v>
      </c>
      <c r="G21" s="73">
        <v>11</v>
      </c>
      <c r="H21" s="73"/>
      <c r="I21" s="57"/>
      <c r="J21" s="74">
        <v>3</v>
      </c>
      <c r="K21" s="74"/>
      <c r="M21" s="73">
        <v>117</v>
      </c>
      <c r="N21" s="73"/>
      <c r="O21" s="73">
        <v>12</v>
      </c>
      <c r="P21" s="73"/>
      <c r="Q21" s="73"/>
      <c r="R21" s="73">
        <v>1</v>
      </c>
      <c r="S21" s="73">
        <f t="shared" si="1"/>
        <v>239</v>
      </c>
    </row>
    <row r="22" spans="1:27" x14ac:dyDescent="0.2">
      <c r="A22" s="77" t="s">
        <v>67</v>
      </c>
      <c r="B22" s="78" t="s">
        <v>66</v>
      </c>
      <c r="C22" s="73">
        <v>113</v>
      </c>
      <c r="D22" s="73"/>
      <c r="E22" s="73"/>
      <c r="F22" s="73"/>
      <c r="G22" s="73"/>
      <c r="H22" s="73"/>
      <c r="I22" s="57"/>
      <c r="J22" s="74"/>
      <c r="K22" s="74"/>
      <c r="M22" s="73">
        <v>119</v>
      </c>
      <c r="N22" s="73"/>
      <c r="O22" s="73">
        <v>14</v>
      </c>
      <c r="P22" s="73"/>
      <c r="Q22" s="73">
        <v>14</v>
      </c>
      <c r="R22" s="73">
        <v>5</v>
      </c>
      <c r="S22" s="73">
        <f t="shared" si="1"/>
        <v>237</v>
      </c>
    </row>
    <row r="23" spans="1:27" x14ac:dyDescent="0.2">
      <c r="A23" s="77" t="s">
        <v>53</v>
      </c>
      <c r="B23" s="78" t="s">
        <v>52</v>
      </c>
      <c r="C23" s="73">
        <v>115</v>
      </c>
      <c r="D23" s="73"/>
      <c r="E23" s="73"/>
      <c r="F23" s="73"/>
      <c r="G23" s="73"/>
      <c r="H23" s="73"/>
      <c r="I23" s="57"/>
      <c r="J23" s="74"/>
      <c r="K23" s="74"/>
      <c r="M23" s="73">
        <v>117</v>
      </c>
      <c r="N23" s="73"/>
      <c r="O23" s="73">
        <v>13</v>
      </c>
      <c r="P23" s="73">
        <v>13</v>
      </c>
      <c r="Q23" s="73"/>
      <c r="R23" s="73">
        <v>3</v>
      </c>
      <c r="S23" s="73">
        <f t="shared" si="1"/>
        <v>235</v>
      </c>
    </row>
    <row r="24" spans="1:27" x14ac:dyDescent="0.2">
      <c r="A24" s="77" t="s">
        <v>94</v>
      </c>
      <c r="B24" s="78" t="s">
        <v>27</v>
      </c>
      <c r="C24" s="73">
        <v>116</v>
      </c>
      <c r="D24" s="73"/>
      <c r="E24" s="73">
        <v>13</v>
      </c>
      <c r="F24" s="73">
        <v>1</v>
      </c>
      <c r="G24" s="73">
        <v>7</v>
      </c>
      <c r="H24" s="73"/>
      <c r="I24" s="57"/>
      <c r="J24" s="74">
        <v>2</v>
      </c>
      <c r="K24" s="74"/>
      <c r="M24" s="73">
        <v>115</v>
      </c>
      <c r="N24" s="73"/>
      <c r="O24" s="73"/>
      <c r="P24" s="73"/>
      <c r="Q24" s="73"/>
      <c r="R24" s="73"/>
      <c r="S24" s="73">
        <f t="shared" si="1"/>
        <v>233</v>
      </c>
    </row>
    <row r="25" spans="1:27" x14ac:dyDescent="0.2">
      <c r="A25" s="77" t="s">
        <v>115</v>
      </c>
      <c r="B25" s="78" t="s">
        <v>114</v>
      </c>
      <c r="C25" s="73">
        <v>114</v>
      </c>
      <c r="D25" s="73"/>
      <c r="E25" s="73"/>
      <c r="F25" s="73"/>
      <c r="G25" s="73"/>
      <c r="H25" s="73"/>
      <c r="I25" s="57"/>
      <c r="J25" s="74"/>
      <c r="K25" s="74"/>
      <c r="M25" s="73">
        <v>116</v>
      </c>
      <c r="N25" s="73">
        <v>4</v>
      </c>
      <c r="O25" s="73">
        <v>13</v>
      </c>
      <c r="P25" s="73">
        <v>11</v>
      </c>
      <c r="Q25" s="73"/>
      <c r="R25" s="73">
        <v>2</v>
      </c>
      <c r="S25" s="73">
        <f t="shared" si="1"/>
        <v>232</v>
      </c>
    </row>
    <row r="26" spans="1:27" x14ac:dyDescent="0.2">
      <c r="A26" s="77" t="s">
        <v>98</v>
      </c>
      <c r="B26" s="78" t="s">
        <v>97</v>
      </c>
      <c r="C26" s="73">
        <v>115</v>
      </c>
      <c r="D26" s="73"/>
      <c r="E26" s="73"/>
      <c r="F26" s="73"/>
      <c r="G26" s="73"/>
      <c r="H26" s="73"/>
      <c r="I26" s="57"/>
      <c r="J26" s="74"/>
      <c r="K26" s="74"/>
      <c r="M26" s="73">
        <v>116</v>
      </c>
      <c r="N26" s="73">
        <v>0</v>
      </c>
      <c r="O26" s="73"/>
      <c r="P26" s="73"/>
      <c r="Q26" s="73"/>
      <c r="R26" s="73"/>
      <c r="S26" s="73">
        <f t="shared" si="1"/>
        <v>231</v>
      </c>
    </row>
    <row r="27" spans="1:27" x14ac:dyDescent="0.2">
      <c r="A27" s="77" t="s">
        <v>362</v>
      </c>
      <c r="B27" s="78" t="s">
        <v>363</v>
      </c>
      <c r="C27" s="73">
        <v>116</v>
      </c>
      <c r="D27" s="73"/>
      <c r="E27" s="73">
        <v>11</v>
      </c>
      <c r="F27" s="73">
        <v>6</v>
      </c>
      <c r="G27" s="73"/>
      <c r="H27" s="73"/>
      <c r="I27" s="57"/>
      <c r="J27" s="74">
        <v>1</v>
      </c>
      <c r="K27" s="74"/>
      <c r="M27" s="73">
        <v>113</v>
      </c>
      <c r="N27" s="73"/>
      <c r="O27" s="73"/>
      <c r="P27" s="73"/>
      <c r="Q27" s="73"/>
      <c r="R27" s="73"/>
      <c r="S27" s="73">
        <f t="shared" si="1"/>
        <v>230</v>
      </c>
    </row>
    <row r="28" spans="1:27" x14ac:dyDescent="0.2">
      <c r="A28" s="77" t="s">
        <v>126</v>
      </c>
      <c r="B28" s="78" t="s">
        <v>125</v>
      </c>
      <c r="C28" s="73">
        <v>116</v>
      </c>
      <c r="D28" s="73"/>
      <c r="E28" s="73" t="s">
        <v>364</v>
      </c>
      <c r="F28" s="73"/>
      <c r="G28" s="73"/>
      <c r="H28" s="73"/>
      <c r="I28" s="57"/>
      <c r="J28" s="74">
        <v>1</v>
      </c>
      <c r="K28" s="74"/>
      <c r="M28" s="73">
        <v>112</v>
      </c>
      <c r="N28" s="73"/>
      <c r="O28" s="73"/>
      <c r="P28" s="73"/>
      <c r="Q28" s="73"/>
      <c r="R28" s="73"/>
      <c r="S28" s="73">
        <f t="shared" si="1"/>
        <v>229</v>
      </c>
    </row>
    <row r="29" spans="1:27" x14ac:dyDescent="0.2">
      <c r="A29" s="77" t="s">
        <v>73</v>
      </c>
      <c r="B29" s="78" t="s">
        <v>72</v>
      </c>
      <c r="C29" s="73">
        <v>99</v>
      </c>
      <c r="D29" s="73"/>
      <c r="E29" s="73"/>
      <c r="F29" s="73"/>
      <c r="G29" s="73"/>
      <c r="H29" s="73"/>
      <c r="I29" s="57"/>
      <c r="J29" s="74"/>
      <c r="K29" s="74"/>
      <c r="M29" s="73">
        <v>116</v>
      </c>
      <c r="N29" s="73">
        <v>3</v>
      </c>
      <c r="O29" s="73"/>
      <c r="P29" s="73"/>
      <c r="Q29" s="73"/>
      <c r="R29" s="73"/>
      <c r="S29" s="73">
        <f t="shared" si="1"/>
        <v>215</v>
      </c>
    </row>
    <row r="31" spans="1:27" x14ac:dyDescent="0.2">
      <c r="A31" s="249" t="s">
        <v>418</v>
      </c>
      <c r="B31" s="249"/>
      <c r="C31" s="249"/>
      <c r="D31" s="249"/>
      <c r="E31" s="249"/>
      <c r="F31" s="249"/>
      <c r="G31" s="249"/>
      <c r="H31" s="249"/>
      <c r="I31" s="249"/>
      <c r="J31" s="249"/>
      <c r="K31" s="251"/>
      <c r="M31" s="87"/>
      <c r="N31" s="87"/>
      <c r="O31" s="87"/>
      <c r="P31" s="87"/>
      <c r="Q31" s="87"/>
      <c r="R31" s="87"/>
      <c r="S31" s="87"/>
      <c r="T31" s="87"/>
      <c r="U31" s="88"/>
    </row>
    <row r="32" spans="1:27" ht="15.75" x14ac:dyDescent="0.25">
      <c r="A32" s="72" t="s">
        <v>151</v>
      </c>
      <c r="B32" s="72" t="s">
        <v>150</v>
      </c>
      <c r="C32" s="73" t="s">
        <v>405</v>
      </c>
      <c r="D32" s="73" t="s">
        <v>205</v>
      </c>
      <c r="E32" s="73" t="s">
        <v>360</v>
      </c>
      <c r="F32" s="73" t="s">
        <v>406</v>
      </c>
      <c r="G32" s="73" t="s">
        <v>407</v>
      </c>
      <c r="H32" s="73" t="s">
        <v>206</v>
      </c>
      <c r="I32" s="73" t="s">
        <v>205</v>
      </c>
      <c r="J32" s="73" t="s">
        <v>207</v>
      </c>
      <c r="K32" s="73" t="s">
        <v>361</v>
      </c>
      <c r="M32" s="73" t="s">
        <v>405</v>
      </c>
      <c r="N32" s="73" t="s">
        <v>205</v>
      </c>
      <c r="O32" s="73" t="s">
        <v>360</v>
      </c>
      <c r="P32" s="73" t="s">
        <v>205</v>
      </c>
      <c r="Q32" s="73" t="s">
        <v>206</v>
      </c>
      <c r="R32" s="73" t="s">
        <v>207</v>
      </c>
      <c r="S32" s="73" t="s">
        <v>361</v>
      </c>
      <c r="T32" s="75" t="s">
        <v>141</v>
      </c>
      <c r="U32" s="73" t="s">
        <v>205</v>
      </c>
    </row>
    <row r="33" spans="1:23" x14ac:dyDescent="0.2">
      <c r="A33" s="89" t="s">
        <v>419</v>
      </c>
      <c r="B33" s="90" t="s">
        <v>194</v>
      </c>
      <c r="C33" s="73">
        <v>121</v>
      </c>
      <c r="D33" s="73"/>
      <c r="E33" s="73">
        <v>14</v>
      </c>
      <c r="F33" s="57">
        <v>8</v>
      </c>
      <c r="G33" s="57"/>
      <c r="H33" s="73"/>
      <c r="I33" s="57"/>
      <c r="J33" s="73">
        <v>13</v>
      </c>
      <c r="K33" s="74">
        <v>5</v>
      </c>
      <c r="M33" s="73">
        <v>122</v>
      </c>
      <c r="N33" s="73"/>
      <c r="O33" s="73">
        <v>12</v>
      </c>
      <c r="P33" s="73"/>
      <c r="Q33" s="73">
        <v>14</v>
      </c>
      <c r="R33" s="73"/>
      <c r="S33" s="73">
        <v>3</v>
      </c>
      <c r="T33" s="73">
        <f t="shared" ref="T33:T41" si="2">S33+M33+K33+C33</f>
        <v>251</v>
      </c>
      <c r="U33" s="52"/>
      <c r="V33" s="88"/>
      <c r="W33" s="88"/>
    </row>
    <row r="34" spans="1:23" x14ac:dyDescent="0.2">
      <c r="A34" s="89" t="s">
        <v>420</v>
      </c>
      <c r="B34" s="90" t="s">
        <v>421</v>
      </c>
      <c r="C34" s="73">
        <v>116</v>
      </c>
      <c r="D34" s="73"/>
      <c r="E34" s="73">
        <v>14</v>
      </c>
      <c r="F34" s="57">
        <v>7</v>
      </c>
      <c r="G34" s="57"/>
      <c r="H34" s="73">
        <v>13</v>
      </c>
      <c r="I34" s="57">
        <v>1</v>
      </c>
      <c r="J34" s="73"/>
      <c r="K34" s="74">
        <v>3</v>
      </c>
      <c r="M34" s="73">
        <v>118</v>
      </c>
      <c r="N34" s="73"/>
      <c r="O34" s="73">
        <v>13</v>
      </c>
      <c r="P34" s="73"/>
      <c r="Q34" s="73"/>
      <c r="R34" s="73">
        <v>14</v>
      </c>
      <c r="S34" s="73">
        <v>5</v>
      </c>
      <c r="T34" s="73">
        <f t="shared" si="2"/>
        <v>242</v>
      </c>
      <c r="U34" s="52"/>
      <c r="V34" s="88"/>
      <c r="W34" s="88"/>
    </row>
    <row r="35" spans="1:23" x14ac:dyDescent="0.2">
      <c r="A35" s="89" t="s">
        <v>422</v>
      </c>
      <c r="B35" s="90" t="s">
        <v>423</v>
      </c>
      <c r="C35" s="73">
        <v>115</v>
      </c>
      <c r="D35" s="73"/>
      <c r="E35" s="73">
        <v>10</v>
      </c>
      <c r="F35" s="57"/>
      <c r="G35" s="57"/>
      <c r="H35" s="73"/>
      <c r="I35" s="57"/>
      <c r="J35" s="73"/>
      <c r="K35" s="74">
        <v>1</v>
      </c>
      <c r="M35" s="73">
        <v>114</v>
      </c>
      <c r="N35" s="73">
        <v>10</v>
      </c>
      <c r="O35" s="73">
        <v>14</v>
      </c>
      <c r="P35" s="73"/>
      <c r="Q35" s="73"/>
      <c r="R35" s="73">
        <v>13</v>
      </c>
      <c r="S35" s="73">
        <v>4</v>
      </c>
      <c r="T35" s="73">
        <f t="shared" si="2"/>
        <v>234</v>
      </c>
      <c r="U35" s="73">
        <v>5</v>
      </c>
      <c r="V35" s="88"/>
      <c r="W35" s="88"/>
    </row>
    <row r="36" spans="1:23" x14ac:dyDescent="0.2">
      <c r="A36" s="89" t="s">
        <v>424</v>
      </c>
      <c r="B36" s="90" t="s">
        <v>221</v>
      </c>
      <c r="C36" s="73">
        <v>116</v>
      </c>
      <c r="D36" s="73"/>
      <c r="E36" s="73">
        <v>14</v>
      </c>
      <c r="F36" s="57">
        <v>7</v>
      </c>
      <c r="G36" s="57">
        <v>1</v>
      </c>
      <c r="H36" s="73"/>
      <c r="I36" s="57"/>
      <c r="J36" s="73">
        <v>12</v>
      </c>
      <c r="K36" s="74">
        <v>4</v>
      </c>
      <c r="M36" s="73">
        <v>114</v>
      </c>
      <c r="N36" s="73">
        <v>9</v>
      </c>
      <c r="O36" s="73"/>
      <c r="P36" s="73"/>
      <c r="Q36" s="73"/>
      <c r="R36" s="73"/>
      <c r="S36" s="73"/>
      <c r="T36" s="73">
        <f t="shared" si="2"/>
        <v>234</v>
      </c>
      <c r="U36" s="73">
        <v>4</v>
      </c>
      <c r="V36" s="88"/>
      <c r="W36" s="88"/>
    </row>
    <row r="37" spans="1:23" x14ac:dyDescent="0.2">
      <c r="A37" s="89" t="s">
        <v>425</v>
      </c>
      <c r="B37" s="90" t="s">
        <v>426</v>
      </c>
      <c r="C37" s="73">
        <v>118</v>
      </c>
      <c r="D37" s="73"/>
      <c r="E37" s="73">
        <v>11</v>
      </c>
      <c r="F37" s="73"/>
      <c r="G37" s="73"/>
      <c r="H37" s="73"/>
      <c r="I37" s="57"/>
      <c r="J37" s="73"/>
      <c r="K37" s="74">
        <v>1</v>
      </c>
      <c r="M37" s="73">
        <v>113</v>
      </c>
      <c r="N37" s="73"/>
      <c r="O37" s="73"/>
      <c r="P37" s="73"/>
      <c r="Q37" s="73"/>
      <c r="R37" s="73"/>
      <c r="S37" s="73"/>
      <c r="T37" s="73">
        <f t="shared" si="2"/>
        <v>232</v>
      </c>
      <c r="U37" s="88"/>
      <c r="V37" s="88"/>
      <c r="W37" s="88"/>
    </row>
    <row r="38" spans="1:23" x14ac:dyDescent="0.2">
      <c r="A38" s="89" t="s">
        <v>427</v>
      </c>
      <c r="B38" s="90" t="s">
        <v>428</v>
      </c>
      <c r="C38" s="73">
        <v>114</v>
      </c>
      <c r="D38" s="73">
        <v>0</v>
      </c>
      <c r="E38" s="73"/>
      <c r="F38" s="73"/>
      <c r="G38" s="73"/>
      <c r="H38" s="73"/>
      <c r="I38" s="57"/>
      <c r="J38" s="73"/>
      <c r="K38" s="74"/>
      <c r="M38" s="73">
        <v>116</v>
      </c>
      <c r="N38" s="73"/>
      <c r="O38" s="73">
        <v>11</v>
      </c>
      <c r="P38" s="73">
        <v>2</v>
      </c>
      <c r="Q38" s="73"/>
      <c r="R38" s="73"/>
      <c r="S38" s="73">
        <v>1</v>
      </c>
      <c r="T38" s="73">
        <f t="shared" si="2"/>
        <v>231</v>
      </c>
      <c r="U38" s="88"/>
      <c r="V38" s="88"/>
      <c r="W38" s="88"/>
    </row>
    <row r="39" spans="1:23" x14ac:dyDescent="0.2">
      <c r="A39" s="89" t="s">
        <v>429</v>
      </c>
      <c r="B39" s="90" t="s">
        <v>105</v>
      </c>
      <c r="C39" s="73">
        <v>114</v>
      </c>
      <c r="D39" s="73">
        <v>1</v>
      </c>
      <c r="E39" s="73">
        <v>12</v>
      </c>
      <c r="F39" s="73"/>
      <c r="G39" s="73"/>
      <c r="H39" s="73">
        <v>13</v>
      </c>
      <c r="I39" s="57"/>
      <c r="J39" s="73"/>
      <c r="K39" s="74">
        <v>2</v>
      </c>
      <c r="M39" s="73">
        <v>114</v>
      </c>
      <c r="N39" s="73">
        <v>0</v>
      </c>
      <c r="O39" s="73"/>
      <c r="P39" s="73"/>
      <c r="Q39" s="73"/>
      <c r="R39" s="73"/>
      <c r="S39" s="73"/>
      <c r="T39" s="73">
        <f t="shared" si="2"/>
        <v>230</v>
      </c>
      <c r="U39" s="88"/>
      <c r="V39" s="88"/>
      <c r="W39" s="88"/>
    </row>
    <row r="40" spans="1:23" x14ac:dyDescent="0.2">
      <c r="A40" s="89" t="s">
        <v>111</v>
      </c>
      <c r="B40" s="90" t="s">
        <v>179</v>
      </c>
      <c r="C40" s="73">
        <v>113</v>
      </c>
      <c r="D40" s="73"/>
      <c r="E40" s="73"/>
      <c r="F40" s="57"/>
      <c r="G40" s="57"/>
      <c r="H40" s="73"/>
      <c r="I40" s="57"/>
      <c r="J40" s="73"/>
      <c r="K40" s="74"/>
      <c r="M40" s="73">
        <v>115</v>
      </c>
      <c r="N40" s="73"/>
      <c r="O40" s="73">
        <v>11</v>
      </c>
      <c r="P40" s="73">
        <v>4</v>
      </c>
      <c r="Q40" s="73">
        <v>10</v>
      </c>
      <c r="R40" s="73"/>
      <c r="S40" s="73">
        <v>2</v>
      </c>
      <c r="T40" s="73">
        <f t="shared" si="2"/>
        <v>230</v>
      </c>
      <c r="U40" s="88"/>
      <c r="V40" s="88"/>
      <c r="W40" s="88"/>
    </row>
    <row r="41" spans="1:23" x14ac:dyDescent="0.2">
      <c r="A41" s="89" t="s">
        <v>430</v>
      </c>
      <c r="B41" s="90" t="s">
        <v>431</v>
      </c>
      <c r="C41" s="73">
        <v>111</v>
      </c>
      <c r="D41" s="73"/>
      <c r="E41" s="73"/>
      <c r="F41" s="57"/>
      <c r="G41" s="57"/>
      <c r="H41" s="73"/>
      <c r="I41" s="57"/>
      <c r="J41" s="73"/>
      <c r="K41" s="74"/>
      <c r="M41" s="73">
        <v>115</v>
      </c>
      <c r="N41" s="73"/>
      <c r="O41" s="73">
        <v>11</v>
      </c>
      <c r="P41" s="73">
        <v>3</v>
      </c>
      <c r="Q41" s="73"/>
      <c r="R41" s="73"/>
      <c r="S41" s="73">
        <v>1</v>
      </c>
      <c r="T41" s="73">
        <f t="shared" si="2"/>
        <v>227</v>
      </c>
      <c r="U41" s="88"/>
      <c r="V41" s="88"/>
      <c r="W41" s="88"/>
    </row>
    <row r="42" spans="1:23" x14ac:dyDescent="0.2">
      <c r="M42" s="88"/>
      <c r="N42" s="88"/>
      <c r="O42" s="88"/>
      <c r="P42" s="88"/>
      <c r="Q42" s="88"/>
      <c r="R42" s="88"/>
      <c r="S42" s="88"/>
      <c r="T42" s="88"/>
      <c r="U42" s="88"/>
    </row>
    <row r="43" spans="1:23" x14ac:dyDescent="0.2">
      <c r="A43" s="249" t="s">
        <v>366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1"/>
      <c r="M43" s="87"/>
      <c r="N43" s="87"/>
      <c r="O43" s="87"/>
      <c r="P43" s="87"/>
      <c r="Q43" s="87"/>
      <c r="R43" s="87"/>
      <c r="S43" s="87"/>
      <c r="T43" s="87"/>
      <c r="U43" s="88"/>
      <c r="V43" s="88"/>
    </row>
    <row r="44" spans="1:23" ht="15.75" x14ac:dyDescent="0.25">
      <c r="A44" s="72" t="s">
        <v>151</v>
      </c>
      <c r="B44" s="72" t="s">
        <v>150</v>
      </c>
      <c r="C44" s="73" t="s">
        <v>405</v>
      </c>
      <c r="D44" s="73" t="s">
        <v>205</v>
      </c>
      <c r="E44" s="73" t="s">
        <v>360</v>
      </c>
      <c r="F44" s="73" t="s">
        <v>206</v>
      </c>
      <c r="G44" s="73" t="s">
        <v>207</v>
      </c>
      <c r="H44" s="73" t="s">
        <v>361</v>
      </c>
      <c r="I44" s="73"/>
      <c r="J44" s="73"/>
      <c r="K44" s="74"/>
      <c r="M44" s="73" t="s">
        <v>405</v>
      </c>
      <c r="N44" s="73" t="s">
        <v>205</v>
      </c>
      <c r="O44" s="73" t="s">
        <v>360</v>
      </c>
      <c r="P44" s="73" t="s">
        <v>205</v>
      </c>
      <c r="Q44" s="73" t="s">
        <v>206</v>
      </c>
      <c r="R44" s="73" t="s">
        <v>207</v>
      </c>
      <c r="S44" s="74" t="s">
        <v>361</v>
      </c>
      <c r="T44" s="91" t="s">
        <v>141</v>
      </c>
      <c r="U44" s="73" t="s">
        <v>205</v>
      </c>
    </row>
    <row r="45" spans="1:23" x14ac:dyDescent="0.2">
      <c r="A45" s="89" t="s">
        <v>111</v>
      </c>
      <c r="B45" s="90" t="s">
        <v>179</v>
      </c>
      <c r="C45" s="73">
        <v>113</v>
      </c>
      <c r="D45" s="73"/>
      <c r="E45" s="73">
        <v>13</v>
      </c>
      <c r="F45" s="73"/>
      <c r="G45" s="73">
        <v>9</v>
      </c>
      <c r="H45" s="73">
        <v>4</v>
      </c>
      <c r="I45" s="73"/>
      <c r="J45" s="73"/>
      <c r="K45" s="74"/>
      <c r="M45" s="73">
        <v>115</v>
      </c>
      <c r="N45" s="73"/>
      <c r="O45" s="73">
        <v>11</v>
      </c>
      <c r="P45" s="73">
        <v>3</v>
      </c>
      <c r="Q45" s="73">
        <v>13</v>
      </c>
      <c r="R45" s="73"/>
      <c r="S45" s="73">
        <v>3</v>
      </c>
      <c r="T45" s="74">
        <f t="shared" ref="T45:T55" si="3">S45+M45+H45+C45</f>
        <v>235</v>
      </c>
      <c r="U45" s="52"/>
    </row>
    <row r="46" spans="1:23" x14ac:dyDescent="0.2">
      <c r="A46" s="89" t="s">
        <v>157</v>
      </c>
      <c r="B46" s="90" t="s">
        <v>156</v>
      </c>
      <c r="C46" s="73">
        <v>109</v>
      </c>
      <c r="D46" s="73"/>
      <c r="E46" s="73">
        <v>12</v>
      </c>
      <c r="F46" s="73"/>
      <c r="G46" s="73">
        <v>12</v>
      </c>
      <c r="H46" s="57">
        <v>5</v>
      </c>
      <c r="I46" s="57"/>
      <c r="J46" s="73"/>
      <c r="K46" s="74"/>
      <c r="M46" s="73">
        <v>107</v>
      </c>
      <c r="N46" s="73"/>
      <c r="O46" s="73">
        <v>11</v>
      </c>
      <c r="P46" s="73">
        <v>3</v>
      </c>
      <c r="Q46" s="73">
        <v>10</v>
      </c>
      <c r="R46" s="73"/>
      <c r="S46" s="73">
        <v>2</v>
      </c>
      <c r="T46" s="74">
        <f t="shared" si="3"/>
        <v>223</v>
      </c>
      <c r="U46" s="52"/>
    </row>
    <row r="47" spans="1:23" x14ac:dyDescent="0.2">
      <c r="A47" s="89" t="s">
        <v>178</v>
      </c>
      <c r="B47" s="90" t="s">
        <v>158</v>
      </c>
      <c r="C47" s="73">
        <v>107</v>
      </c>
      <c r="D47" s="73">
        <v>2</v>
      </c>
      <c r="E47" s="73">
        <v>8</v>
      </c>
      <c r="F47" s="73"/>
      <c r="G47" s="73"/>
      <c r="H47" s="57">
        <v>1</v>
      </c>
      <c r="I47" s="57"/>
      <c r="J47" s="92" t="s">
        <v>432</v>
      </c>
      <c r="K47" s="74"/>
      <c r="M47" s="73">
        <v>111</v>
      </c>
      <c r="N47" s="73"/>
      <c r="O47" s="73">
        <v>8</v>
      </c>
      <c r="P47" s="73"/>
      <c r="Q47" s="73"/>
      <c r="R47" s="73"/>
      <c r="S47" s="73">
        <v>1</v>
      </c>
      <c r="T47" s="74">
        <f t="shared" si="3"/>
        <v>220</v>
      </c>
      <c r="U47" s="73">
        <v>4</v>
      </c>
    </row>
    <row r="48" spans="1:23" x14ac:dyDescent="0.2">
      <c r="A48" s="89" t="s">
        <v>162</v>
      </c>
      <c r="B48" s="90" t="s">
        <v>161</v>
      </c>
      <c r="C48" s="73">
        <v>107</v>
      </c>
      <c r="D48" s="73">
        <v>5</v>
      </c>
      <c r="E48" s="73">
        <v>11</v>
      </c>
      <c r="F48" s="73">
        <v>10</v>
      </c>
      <c r="G48" s="73"/>
      <c r="H48" s="57">
        <v>2</v>
      </c>
      <c r="I48" s="57"/>
      <c r="J48" s="92" t="s">
        <v>433</v>
      </c>
      <c r="K48" s="74"/>
      <c r="M48" s="73">
        <v>106</v>
      </c>
      <c r="N48" s="73">
        <v>2</v>
      </c>
      <c r="O48" s="73">
        <v>11</v>
      </c>
      <c r="P48" s="73">
        <v>4</v>
      </c>
      <c r="Q48" s="73"/>
      <c r="R48" s="73">
        <v>13</v>
      </c>
      <c r="S48" s="73">
        <v>5</v>
      </c>
      <c r="T48" s="74">
        <f t="shared" si="3"/>
        <v>220</v>
      </c>
      <c r="U48" s="73">
        <v>3</v>
      </c>
    </row>
    <row r="49" spans="1:20" x14ac:dyDescent="0.2">
      <c r="A49" s="89" t="s">
        <v>38</v>
      </c>
      <c r="B49" s="90" t="s">
        <v>100</v>
      </c>
      <c r="C49" s="73">
        <v>107</v>
      </c>
      <c r="D49" s="73">
        <v>2</v>
      </c>
      <c r="E49" s="73">
        <v>11</v>
      </c>
      <c r="F49" s="73">
        <v>12</v>
      </c>
      <c r="G49" s="73"/>
      <c r="H49" s="57">
        <v>3</v>
      </c>
      <c r="I49" s="57"/>
      <c r="J49" s="92" t="s">
        <v>432</v>
      </c>
      <c r="K49" s="74"/>
      <c r="M49" s="73">
        <v>104</v>
      </c>
      <c r="N49" s="73"/>
      <c r="O49" s="73"/>
      <c r="P49" s="73"/>
      <c r="Q49" s="73"/>
      <c r="R49" s="73"/>
      <c r="S49" s="73"/>
      <c r="T49" s="73">
        <f t="shared" si="3"/>
        <v>214</v>
      </c>
    </row>
    <row r="50" spans="1:20" x14ac:dyDescent="0.2">
      <c r="A50" s="89" t="s">
        <v>171</v>
      </c>
      <c r="B50" s="90" t="s">
        <v>170</v>
      </c>
      <c r="C50" s="73">
        <v>110</v>
      </c>
      <c r="D50" s="73"/>
      <c r="E50" s="73">
        <v>9</v>
      </c>
      <c r="F50" s="73"/>
      <c r="G50" s="73"/>
      <c r="H50" s="57">
        <v>1</v>
      </c>
      <c r="I50" s="57"/>
      <c r="J50" s="73"/>
      <c r="K50" s="74"/>
      <c r="M50" s="73">
        <v>102</v>
      </c>
      <c r="N50" s="73"/>
      <c r="O50" s="73"/>
      <c r="P50" s="73"/>
      <c r="Q50" s="73"/>
      <c r="R50" s="73"/>
      <c r="S50" s="73"/>
      <c r="T50" s="73">
        <f t="shared" si="3"/>
        <v>213</v>
      </c>
    </row>
    <row r="51" spans="1:20" x14ac:dyDescent="0.2">
      <c r="A51" s="89" t="s">
        <v>9</v>
      </c>
      <c r="B51" s="90" t="s">
        <v>153</v>
      </c>
      <c r="C51" s="73">
        <v>107</v>
      </c>
      <c r="D51" s="73">
        <v>4</v>
      </c>
      <c r="E51" s="73"/>
      <c r="F51" s="73"/>
      <c r="G51" s="73"/>
      <c r="H51" s="73"/>
      <c r="I51" s="73"/>
      <c r="J51" s="92" t="s">
        <v>433</v>
      </c>
      <c r="K51" s="73"/>
      <c r="M51" s="73">
        <v>105</v>
      </c>
      <c r="N51" s="73"/>
      <c r="O51" s="73"/>
      <c r="P51" s="73"/>
      <c r="Q51" s="73"/>
      <c r="R51" s="73"/>
      <c r="S51" s="73"/>
      <c r="T51" s="73">
        <f t="shared" si="3"/>
        <v>212</v>
      </c>
    </row>
    <row r="52" spans="1:20" x14ac:dyDescent="0.2">
      <c r="A52" s="89" t="s">
        <v>175</v>
      </c>
      <c r="B52" s="90" t="s">
        <v>174</v>
      </c>
      <c r="C52" s="73">
        <v>105</v>
      </c>
      <c r="D52" s="73"/>
      <c r="E52" s="73"/>
      <c r="F52" s="73"/>
      <c r="G52" s="73"/>
      <c r="H52" s="57"/>
      <c r="I52" s="57"/>
      <c r="J52" s="73"/>
      <c r="K52" s="73"/>
      <c r="M52" s="73">
        <v>106</v>
      </c>
      <c r="N52" s="73">
        <v>0</v>
      </c>
      <c r="O52" s="73"/>
      <c r="P52" s="73"/>
      <c r="Q52" s="73"/>
      <c r="R52" s="73"/>
      <c r="S52" s="73"/>
      <c r="T52" s="73">
        <f t="shared" si="3"/>
        <v>211</v>
      </c>
    </row>
    <row r="53" spans="1:20" x14ac:dyDescent="0.2">
      <c r="A53" s="89" t="s">
        <v>198</v>
      </c>
      <c r="B53" s="90" t="s">
        <v>197</v>
      </c>
      <c r="C53" s="73">
        <v>101</v>
      </c>
      <c r="D53" s="73"/>
      <c r="E53" s="73"/>
      <c r="F53" s="73"/>
      <c r="G53" s="73"/>
      <c r="H53" s="57"/>
      <c r="I53" s="57"/>
      <c r="J53" s="73"/>
      <c r="K53" s="73"/>
      <c r="M53" s="73">
        <v>106</v>
      </c>
      <c r="N53" s="73">
        <v>2</v>
      </c>
      <c r="O53" s="73">
        <v>12</v>
      </c>
      <c r="P53" s="73"/>
      <c r="Q53" s="73"/>
      <c r="R53" s="73">
        <v>11</v>
      </c>
      <c r="S53" s="73">
        <v>4</v>
      </c>
      <c r="T53" s="73">
        <f t="shared" si="3"/>
        <v>211</v>
      </c>
    </row>
    <row r="54" spans="1:20" x14ac:dyDescent="0.2">
      <c r="A54" s="89" t="s">
        <v>159</v>
      </c>
      <c r="B54" s="90" t="s">
        <v>158</v>
      </c>
      <c r="C54" s="73">
        <v>101</v>
      </c>
      <c r="D54" s="73"/>
      <c r="E54" s="73"/>
      <c r="F54" s="73"/>
      <c r="G54" s="73"/>
      <c r="H54" s="57"/>
      <c r="I54" s="57"/>
      <c r="J54" s="73"/>
      <c r="K54" s="73"/>
      <c r="M54" s="73">
        <v>106</v>
      </c>
      <c r="N54" s="73">
        <v>1</v>
      </c>
      <c r="O54" s="73"/>
      <c r="P54" s="73"/>
      <c r="Q54" s="73"/>
      <c r="R54" s="73"/>
      <c r="S54" s="73"/>
      <c r="T54" s="73">
        <f t="shared" si="3"/>
        <v>207</v>
      </c>
    </row>
    <row r="55" spans="1:20" x14ac:dyDescent="0.2">
      <c r="A55" s="89" t="s">
        <v>365</v>
      </c>
      <c r="B55" s="90" t="s">
        <v>182</v>
      </c>
      <c r="C55" s="73">
        <v>99</v>
      </c>
      <c r="D55" s="73"/>
      <c r="E55" s="73"/>
      <c r="F55" s="73"/>
      <c r="G55" s="73"/>
      <c r="H55" s="57"/>
      <c r="I55" s="57"/>
      <c r="J55" s="73"/>
      <c r="K55" s="73"/>
      <c r="M55" s="73">
        <v>106</v>
      </c>
      <c r="N55" s="73">
        <v>2</v>
      </c>
      <c r="O55" s="73">
        <v>11</v>
      </c>
      <c r="P55" s="73">
        <v>1</v>
      </c>
      <c r="Q55" s="73"/>
      <c r="R55" s="73"/>
      <c r="S55" s="73">
        <v>1</v>
      </c>
      <c r="T55" s="73">
        <f t="shared" si="3"/>
        <v>206</v>
      </c>
    </row>
    <row r="56" spans="1:20" s="76" customFormat="1" x14ac:dyDescent="0.2">
      <c r="A56" s="93"/>
      <c r="B56" s="94"/>
      <c r="C56" s="95"/>
      <c r="D56" s="95"/>
      <c r="E56" s="95"/>
      <c r="F56" s="95"/>
      <c r="G56" s="95"/>
      <c r="H56" s="96"/>
      <c r="I56" s="96"/>
      <c r="J56" s="95"/>
      <c r="K56" s="95"/>
      <c r="M56" s="95"/>
      <c r="N56" s="95"/>
      <c r="O56" s="95"/>
      <c r="P56" s="95"/>
      <c r="Q56" s="95"/>
      <c r="R56" s="95"/>
      <c r="S56" s="95"/>
    </row>
    <row r="57" spans="1:20" x14ac:dyDescent="0.2">
      <c r="A57" s="249" t="s">
        <v>434</v>
      </c>
      <c r="B57" s="249"/>
      <c r="C57" s="249"/>
      <c r="D57" s="249"/>
      <c r="E57" s="249"/>
      <c r="F57" s="249"/>
      <c r="G57" s="249"/>
      <c r="H57" s="96"/>
      <c r="I57" s="96"/>
      <c r="J57" s="95"/>
      <c r="K57" s="95"/>
      <c r="L57" s="76"/>
    </row>
    <row r="58" spans="1:20" x14ac:dyDescent="0.2">
      <c r="A58" s="73" t="s">
        <v>435</v>
      </c>
      <c r="B58" s="72" t="s">
        <v>151</v>
      </c>
      <c r="C58" s="72" t="s">
        <v>150</v>
      </c>
      <c r="D58" s="73" t="s">
        <v>405</v>
      </c>
      <c r="E58" s="73" t="s">
        <v>360</v>
      </c>
      <c r="F58" s="73" t="s">
        <v>206</v>
      </c>
      <c r="G58" s="73" t="s">
        <v>207</v>
      </c>
      <c r="H58" s="96"/>
      <c r="I58" s="96"/>
      <c r="J58" s="95"/>
      <c r="K58" s="95"/>
      <c r="L58" s="76"/>
    </row>
    <row r="59" spans="1:20" x14ac:dyDescent="0.2">
      <c r="A59" s="73">
        <v>1</v>
      </c>
      <c r="B59" s="77" t="s">
        <v>436</v>
      </c>
      <c r="C59" s="78" t="s">
        <v>437</v>
      </c>
      <c r="D59" s="73">
        <v>103</v>
      </c>
      <c r="E59" s="73">
        <v>11</v>
      </c>
      <c r="F59" s="73"/>
      <c r="G59" s="73">
        <v>11</v>
      </c>
      <c r="H59" s="96"/>
      <c r="I59" s="96"/>
      <c r="J59" s="95"/>
      <c r="K59" s="95"/>
      <c r="L59" s="76"/>
    </row>
    <row r="60" spans="1:20" x14ac:dyDescent="0.2">
      <c r="A60" s="97">
        <v>2</v>
      </c>
      <c r="B60" s="78" t="s">
        <v>346</v>
      </c>
      <c r="C60" s="92" t="s">
        <v>39</v>
      </c>
      <c r="D60" s="73">
        <v>99</v>
      </c>
      <c r="E60" s="73">
        <v>11</v>
      </c>
      <c r="F60" s="73"/>
      <c r="G60" s="73">
        <v>8</v>
      </c>
      <c r="H60" s="96"/>
      <c r="I60" s="96"/>
      <c r="J60" s="95"/>
      <c r="K60" s="95"/>
      <c r="L60" s="76"/>
    </row>
    <row r="61" spans="1:20" x14ac:dyDescent="0.2">
      <c r="A61" s="97">
        <v>3</v>
      </c>
      <c r="B61" s="78" t="s">
        <v>438</v>
      </c>
      <c r="C61" s="92" t="s">
        <v>39</v>
      </c>
      <c r="D61" s="73">
        <v>98</v>
      </c>
      <c r="E61" s="73">
        <v>9</v>
      </c>
      <c r="F61" s="73">
        <v>10</v>
      </c>
      <c r="G61" s="73"/>
      <c r="H61" s="96"/>
      <c r="I61" s="96"/>
      <c r="J61" s="95"/>
      <c r="K61" s="95"/>
      <c r="L61" s="76"/>
    </row>
    <row r="62" spans="1:20" x14ac:dyDescent="0.2">
      <c r="A62" s="97">
        <v>4</v>
      </c>
      <c r="B62" s="78" t="s">
        <v>439</v>
      </c>
      <c r="C62" s="92" t="s">
        <v>440</v>
      </c>
      <c r="D62" s="73">
        <v>107</v>
      </c>
      <c r="E62" s="73">
        <v>10</v>
      </c>
      <c r="F62" s="73">
        <v>9</v>
      </c>
      <c r="G62" s="73"/>
      <c r="H62" s="96"/>
      <c r="I62" s="96"/>
      <c r="J62" s="95"/>
      <c r="K62" s="95"/>
      <c r="L62" s="76"/>
    </row>
    <row r="63" spans="1:20" x14ac:dyDescent="0.2">
      <c r="A63" s="97">
        <v>5</v>
      </c>
      <c r="B63" s="78" t="s">
        <v>441</v>
      </c>
      <c r="C63" s="92" t="s">
        <v>294</v>
      </c>
      <c r="D63" s="73">
        <v>104</v>
      </c>
      <c r="E63" s="73" t="s">
        <v>364</v>
      </c>
      <c r="F63" s="73"/>
      <c r="G63" s="73"/>
      <c r="H63" s="96"/>
      <c r="I63" s="96"/>
      <c r="J63" s="95"/>
      <c r="K63" s="95"/>
      <c r="L63" s="76"/>
    </row>
    <row r="64" spans="1:20" x14ac:dyDescent="0.2">
      <c r="A64" s="97">
        <v>5</v>
      </c>
      <c r="B64" s="78" t="s">
        <v>442</v>
      </c>
      <c r="C64" s="92" t="s">
        <v>443</v>
      </c>
      <c r="D64" s="73">
        <v>96</v>
      </c>
      <c r="E64" s="73" t="s">
        <v>364</v>
      </c>
      <c r="F64" s="73"/>
      <c r="G64" s="73"/>
      <c r="H64" s="96"/>
      <c r="I64" s="96"/>
      <c r="J64" s="95"/>
      <c r="K64" s="95"/>
      <c r="L64" s="76"/>
    </row>
    <row r="65" spans="1:12" x14ac:dyDescent="0.2">
      <c r="K65" s="95"/>
      <c r="L65" s="76"/>
    </row>
    <row r="66" spans="1:12" x14ac:dyDescent="0.2">
      <c r="A66" s="249" t="s">
        <v>444</v>
      </c>
      <c r="B66" s="249"/>
      <c r="C66" s="249"/>
      <c r="D66" s="249"/>
      <c r="E66" s="249"/>
      <c r="F66" s="249"/>
      <c r="G66" s="249"/>
      <c r="H66" s="249"/>
      <c r="K66" s="95"/>
      <c r="L66" s="76"/>
    </row>
    <row r="67" spans="1:12" x14ac:dyDescent="0.2">
      <c r="A67" s="73" t="s">
        <v>435</v>
      </c>
      <c r="B67" s="72" t="s">
        <v>151</v>
      </c>
      <c r="C67" s="72" t="s">
        <v>150</v>
      </c>
      <c r="D67" s="73" t="s">
        <v>405</v>
      </c>
      <c r="E67" s="73" t="s">
        <v>360</v>
      </c>
      <c r="F67" s="73" t="s">
        <v>205</v>
      </c>
      <c r="G67" s="73" t="s">
        <v>206</v>
      </c>
      <c r="H67" s="73" t="s">
        <v>207</v>
      </c>
      <c r="K67" s="95"/>
      <c r="L67" s="76"/>
    </row>
    <row r="68" spans="1:12" x14ac:dyDescent="0.2">
      <c r="A68" s="73">
        <v>1</v>
      </c>
      <c r="B68" s="52" t="s">
        <v>445</v>
      </c>
      <c r="C68" s="52" t="s">
        <v>446</v>
      </c>
      <c r="D68" s="73">
        <v>119</v>
      </c>
      <c r="E68" s="73">
        <v>15</v>
      </c>
      <c r="F68" s="52"/>
      <c r="G68" s="52"/>
      <c r="H68" s="73">
        <v>14</v>
      </c>
      <c r="K68" s="95"/>
      <c r="L68" s="76"/>
    </row>
    <row r="69" spans="1:12" x14ac:dyDescent="0.2">
      <c r="A69" s="97">
        <v>2</v>
      </c>
      <c r="B69" s="52" t="s">
        <v>447</v>
      </c>
      <c r="C69" s="52" t="s">
        <v>448</v>
      </c>
      <c r="D69" s="73">
        <v>116</v>
      </c>
      <c r="E69" s="73">
        <v>15</v>
      </c>
      <c r="F69" s="52"/>
      <c r="G69" s="52"/>
      <c r="H69" s="73">
        <v>13</v>
      </c>
      <c r="K69" s="95"/>
      <c r="L69" s="76"/>
    </row>
    <row r="70" spans="1:12" x14ac:dyDescent="0.2">
      <c r="A70" s="97">
        <v>3</v>
      </c>
      <c r="B70" s="77" t="s">
        <v>183</v>
      </c>
      <c r="C70" s="78" t="s">
        <v>449</v>
      </c>
      <c r="D70" s="73">
        <v>108</v>
      </c>
      <c r="E70" s="73">
        <v>12</v>
      </c>
      <c r="F70" s="73"/>
      <c r="G70" s="73">
        <v>14</v>
      </c>
      <c r="H70" s="73"/>
      <c r="K70" s="95"/>
      <c r="L70" s="76"/>
    </row>
    <row r="71" spans="1:12" x14ac:dyDescent="0.2">
      <c r="A71" s="97">
        <v>4</v>
      </c>
      <c r="B71" s="78" t="s">
        <v>445</v>
      </c>
      <c r="C71" s="92" t="s">
        <v>450</v>
      </c>
      <c r="D71" s="73">
        <v>114</v>
      </c>
      <c r="E71" s="73">
        <v>11</v>
      </c>
      <c r="F71" s="73">
        <v>1</v>
      </c>
      <c r="G71" s="73">
        <v>11</v>
      </c>
      <c r="H71" s="73"/>
      <c r="K71" s="95"/>
      <c r="L71" s="76"/>
    </row>
    <row r="72" spans="1:12" x14ac:dyDescent="0.2">
      <c r="A72" s="97">
        <v>5</v>
      </c>
      <c r="B72" s="78" t="s">
        <v>451</v>
      </c>
      <c r="C72" s="92" t="s">
        <v>452</v>
      </c>
      <c r="D72" s="73">
        <v>105</v>
      </c>
      <c r="E72" s="73">
        <v>11</v>
      </c>
      <c r="F72" s="73">
        <v>0</v>
      </c>
      <c r="G72" s="73"/>
      <c r="H72" s="73"/>
      <c r="K72" s="95"/>
      <c r="L72" s="76"/>
    </row>
    <row r="73" spans="1:12" x14ac:dyDescent="0.2">
      <c r="A73" s="97">
        <v>6</v>
      </c>
      <c r="B73" s="78" t="s">
        <v>453</v>
      </c>
      <c r="C73" s="92" t="s">
        <v>454</v>
      </c>
      <c r="D73" s="73">
        <v>110</v>
      </c>
      <c r="E73" s="73">
        <v>7</v>
      </c>
      <c r="F73" s="73"/>
      <c r="G73" s="73"/>
      <c r="H73" s="73"/>
      <c r="K73" s="95"/>
      <c r="L73" s="76"/>
    </row>
    <row r="74" spans="1:12" x14ac:dyDescent="0.2">
      <c r="K74" s="95"/>
      <c r="L74" s="76"/>
    </row>
    <row r="75" spans="1:12" x14ac:dyDescent="0.2">
      <c r="K75" s="95"/>
      <c r="L75" s="76"/>
    </row>
    <row r="76" spans="1:12" x14ac:dyDescent="0.2">
      <c r="K76" s="95"/>
      <c r="L76" s="76"/>
    </row>
    <row r="77" spans="1:12" x14ac:dyDescent="0.2">
      <c r="K77" s="95"/>
      <c r="L77" s="76"/>
    </row>
    <row r="78" spans="1:12" x14ac:dyDescent="0.2">
      <c r="K78" s="95"/>
      <c r="L78" s="76"/>
    </row>
    <row r="79" spans="1:12" x14ac:dyDescent="0.2">
      <c r="K79" s="95"/>
      <c r="L79" s="76"/>
    </row>
    <row r="80" spans="1:12" x14ac:dyDescent="0.2">
      <c r="K80" s="95"/>
      <c r="L80" s="76"/>
    </row>
    <row r="81" spans="11:12" x14ac:dyDescent="0.2">
      <c r="K81" s="95"/>
      <c r="L81" s="76"/>
    </row>
    <row r="82" spans="11:12" x14ac:dyDescent="0.2">
      <c r="K82" s="95"/>
      <c r="L82" s="76"/>
    </row>
    <row r="83" spans="11:12" x14ac:dyDescent="0.2">
      <c r="K83" s="95"/>
      <c r="L83" s="76"/>
    </row>
    <row r="84" spans="11:12" x14ac:dyDescent="0.2">
      <c r="K84" s="95"/>
      <c r="L84" s="76"/>
    </row>
    <row r="85" spans="11:12" x14ac:dyDescent="0.2">
      <c r="K85" s="95"/>
      <c r="L85" s="76"/>
    </row>
    <row r="86" spans="11:12" x14ac:dyDescent="0.2">
      <c r="K86" s="95"/>
      <c r="L86" s="76"/>
    </row>
    <row r="87" spans="11:12" x14ac:dyDescent="0.2">
      <c r="K87" s="95"/>
      <c r="L87" s="76"/>
    </row>
    <row r="88" spans="11:12" x14ac:dyDescent="0.2">
      <c r="K88" s="95"/>
      <c r="L88" s="76"/>
    </row>
    <row r="89" spans="11:12" x14ac:dyDescent="0.2">
      <c r="K89" s="95"/>
      <c r="L89" s="76"/>
    </row>
    <row r="90" spans="11:12" x14ac:dyDescent="0.2">
      <c r="K90" s="95"/>
      <c r="L90" s="76"/>
    </row>
    <row r="91" spans="11:12" x14ac:dyDescent="0.2">
      <c r="K91" s="95"/>
      <c r="L91" s="76"/>
    </row>
    <row r="92" spans="11:12" x14ac:dyDescent="0.2">
      <c r="K92" s="95"/>
      <c r="L92" s="76"/>
    </row>
    <row r="93" spans="11:12" x14ac:dyDescent="0.2">
      <c r="K93" s="95"/>
      <c r="L93" s="76"/>
    </row>
    <row r="94" spans="11:12" x14ac:dyDescent="0.2">
      <c r="K94" s="95"/>
      <c r="L94" s="76"/>
    </row>
    <row r="95" spans="11:12" x14ac:dyDescent="0.2">
      <c r="K95" s="95"/>
      <c r="L95" s="76"/>
    </row>
    <row r="96" spans="11:12" x14ac:dyDescent="0.2">
      <c r="K96" s="95"/>
      <c r="L96" s="76"/>
    </row>
    <row r="97" spans="11:12" x14ac:dyDescent="0.2">
      <c r="K97" s="95"/>
      <c r="L97" s="76"/>
    </row>
    <row r="98" spans="11:12" x14ac:dyDescent="0.2">
      <c r="K98" s="95"/>
      <c r="L98" s="76"/>
    </row>
  </sheetData>
  <mergeCells count="8">
    <mergeCell ref="A57:G57"/>
    <mergeCell ref="A66:H66"/>
    <mergeCell ref="A1:J1"/>
    <mergeCell ref="M1:U1"/>
    <mergeCell ref="A3:K3"/>
    <mergeCell ref="A17:K17"/>
    <mergeCell ref="A31:K31"/>
    <mergeCell ref="A43:K43"/>
  </mergeCells>
  <printOptions horizontalCentered="1" verticalCentered="1"/>
  <pageMargins left="0.7" right="0.7" top="0.75" bottom="0.75" header="0.3" footer="0.3"/>
  <pageSetup scale="50" orientation="landscape" r:id="rId1"/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70"/>
  <sheetViews>
    <sheetView zoomScaleNormal="100" workbookViewId="0">
      <selection activeCell="A2" sqref="A2"/>
    </sheetView>
  </sheetViews>
  <sheetFormatPr defaultColWidth="16.42578125" defaultRowHeight="15" x14ac:dyDescent="0.25"/>
  <cols>
    <col min="1" max="1" width="9.140625" style="2" customWidth="1"/>
    <col min="2" max="3" width="16.42578125" style="1" customWidth="1"/>
    <col min="4" max="4" width="7.140625" style="1" customWidth="1"/>
    <col min="5" max="5" width="6.7109375" style="1" customWidth="1"/>
    <col min="6" max="10" width="10.85546875" style="13" customWidth="1"/>
    <col min="11" max="11" width="8.140625" style="13" bestFit="1" customWidth="1"/>
    <col min="12" max="12" width="7.140625" style="1" customWidth="1"/>
    <col min="13" max="16384" width="16.42578125" style="1"/>
  </cols>
  <sheetData>
    <row r="1" spans="1:16" s="6" customFormat="1" ht="26.25" x14ac:dyDescent="0.4">
      <c r="A1" s="254" t="s">
        <v>356</v>
      </c>
      <c r="B1" s="255"/>
      <c r="C1" s="255"/>
      <c r="D1" s="255"/>
      <c r="E1" s="255"/>
      <c r="F1" s="255"/>
      <c r="G1" s="255"/>
      <c r="H1" s="255"/>
      <c r="I1" s="255"/>
      <c r="J1" s="255"/>
      <c r="K1" s="256"/>
    </row>
    <row r="2" spans="1:16" s="7" customFormat="1" ht="25.5" customHeight="1" x14ac:dyDescent="0.25">
      <c r="B2" s="252" t="s">
        <v>202</v>
      </c>
      <c r="C2" s="252"/>
      <c r="D2" s="252"/>
      <c r="E2" s="252"/>
      <c r="F2" s="252"/>
      <c r="G2" s="252"/>
      <c r="H2"/>
      <c r="I2"/>
      <c r="J2" s="183"/>
      <c r="K2" s="177"/>
      <c r="L2" s="8"/>
    </row>
    <row r="3" spans="1:16" s="7" customFormat="1" ht="15.75" customHeight="1" x14ac:dyDescent="0.25">
      <c r="B3" s="178" t="s">
        <v>201</v>
      </c>
      <c r="C3" s="260" t="s">
        <v>609</v>
      </c>
      <c r="D3" s="260"/>
      <c r="E3" s="260"/>
      <c r="F3" s="181">
        <v>142</v>
      </c>
      <c r="G3" s="182"/>
      <c r="H3" s="182"/>
      <c r="I3" s="182"/>
      <c r="J3" s="182"/>
      <c r="K3" s="181"/>
      <c r="P3" s="10"/>
    </row>
    <row r="4" spans="1:16" s="7" customFormat="1" ht="15.75" customHeight="1" x14ac:dyDescent="0.25">
      <c r="B4" s="178" t="s">
        <v>200</v>
      </c>
      <c r="C4" s="260" t="s">
        <v>610</v>
      </c>
      <c r="D4" s="260"/>
      <c r="E4" s="261"/>
      <c r="F4" s="181">
        <v>136</v>
      </c>
      <c r="G4" s="182"/>
      <c r="H4" s="182"/>
      <c r="I4" s="182"/>
      <c r="J4" s="182"/>
      <c r="K4" s="181"/>
      <c r="P4" s="8"/>
    </row>
    <row r="5" spans="1:16" s="7" customFormat="1" ht="15.75" customHeight="1" x14ac:dyDescent="0.25">
      <c r="B5" s="178" t="s">
        <v>199</v>
      </c>
      <c r="C5" s="260" t="s">
        <v>611</v>
      </c>
      <c r="D5" s="260"/>
      <c r="E5" s="261"/>
      <c r="F5" s="181">
        <v>135</v>
      </c>
      <c r="G5" s="182"/>
      <c r="H5" s="182"/>
      <c r="I5" s="182"/>
      <c r="J5" s="182"/>
      <c r="K5" s="181"/>
      <c r="P5" s="8"/>
    </row>
    <row r="6" spans="1:16" s="7" customFormat="1" ht="15.75" x14ac:dyDescent="0.25">
      <c r="A6" s="178"/>
      <c r="B6" s="179"/>
      <c r="C6" s="180"/>
      <c r="D6" s="180"/>
      <c r="E6" s="180"/>
      <c r="F6" s="181"/>
      <c r="G6" s="182"/>
      <c r="H6" s="182"/>
      <c r="I6" s="182"/>
      <c r="J6" s="182"/>
      <c r="K6" s="181"/>
      <c r="P6" s="8"/>
    </row>
    <row r="7" spans="1:16" s="7" customFormat="1" ht="25.5" customHeight="1" x14ac:dyDescent="0.25">
      <c r="B7" s="253" t="s">
        <v>0</v>
      </c>
      <c r="C7" s="253"/>
      <c r="D7" s="253"/>
      <c r="E7" s="253"/>
      <c r="F7" s="253"/>
      <c r="G7" s="253"/>
      <c r="H7"/>
      <c r="I7"/>
      <c r="J7" s="184"/>
      <c r="K7" s="157"/>
      <c r="L7" s="8"/>
    </row>
    <row r="8" spans="1:16" s="7" customFormat="1" ht="15.75" x14ac:dyDescent="0.25">
      <c r="B8" s="178" t="s">
        <v>201</v>
      </c>
      <c r="C8" s="260" t="s">
        <v>613</v>
      </c>
      <c r="D8" s="260"/>
      <c r="E8" s="261"/>
      <c r="F8" s="181">
        <v>129</v>
      </c>
      <c r="G8" s="182"/>
      <c r="H8" s="182"/>
      <c r="I8" s="182"/>
      <c r="J8" s="182"/>
      <c r="K8" s="181"/>
      <c r="P8" s="10"/>
    </row>
    <row r="9" spans="1:16" s="7" customFormat="1" ht="15.75" x14ac:dyDescent="0.25">
      <c r="B9" s="178" t="s">
        <v>200</v>
      </c>
      <c r="C9" s="260" t="s">
        <v>614</v>
      </c>
      <c r="D9" s="260"/>
      <c r="E9" s="261"/>
      <c r="F9" s="181">
        <v>127</v>
      </c>
      <c r="G9" s="182"/>
      <c r="H9" s="182"/>
      <c r="I9" s="182"/>
      <c r="J9" s="182"/>
      <c r="K9" s="181"/>
      <c r="P9" s="8"/>
    </row>
    <row r="10" spans="1:16" s="7" customFormat="1" ht="15.75" x14ac:dyDescent="0.25">
      <c r="B10" s="178" t="s">
        <v>199</v>
      </c>
      <c r="C10" s="260" t="s">
        <v>612</v>
      </c>
      <c r="D10" s="260"/>
      <c r="E10" s="261"/>
      <c r="F10" s="181">
        <v>126</v>
      </c>
      <c r="G10" s="182"/>
      <c r="H10" s="182"/>
      <c r="I10" s="182"/>
      <c r="J10" s="182"/>
      <c r="K10" s="181"/>
      <c r="P10" s="8"/>
    </row>
    <row r="11" spans="1:16" s="7" customFormat="1" ht="15.75" x14ac:dyDescent="0.25">
      <c r="A11" s="178"/>
      <c r="B11" s="179"/>
      <c r="C11" s="180"/>
      <c r="D11" s="180"/>
      <c r="E11" s="180"/>
      <c r="F11" s="181"/>
      <c r="G11" s="182"/>
      <c r="H11" s="182"/>
      <c r="I11" s="182"/>
      <c r="J11" s="182"/>
      <c r="K11" s="181"/>
      <c r="P11" s="8"/>
    </row>
    <row r="12" spans="1:16" s="7" customFormat="1" ht="25.5" customHeight="1" x14ac:dyDescent="0.25">
      <c r="B12" s="253" t="s">
        <v>4</v>
      </c>
      <c r="C12" s="253"/>
      <c r="D12" s="253"/>
      <c r="E12" s="253"/>
      <c r="F12" s="253"/>
      <c r="G12" s="253"/>
      <c r="H12"/>
      <c r="I12"/>
      <c r="J12" s="184"/>
      <c r="K12" s="157"/>
      <c r="L12" s="8"/>
    </row>
    <row r="13" spans="1:16" s="7" customFormat="1" ht="15.75" x14ac:dyDescent="0.25">
      <c r="B13" s="178" t="s">
        <v>201</v>
      </c>
      <c r="C13" s="260" t="s">
        <v>492</v>
      </c>
      <c r="D13" s="260"/>
      <c r="E13" s="261"/>
      <c r="F13" s="181">
        <v>122</v>
      </c>
      <c r="G13" s="182"/>
      <c r="H13" s="182"/>
      <c r="I13" s="182"/>
      <c r="J13" s="182"/>
      <c r="K13" s="181"/>
      <c r="P13" s="10"/>
    </row>
    <row r="14" spans="1:16" s="7" customFormat="1" ht="15.75" x14ac:dyDescent="0.25">
      <c r="B14" s="178" t="s">
        <v>200</v>
      </c>
      <c r="C14" s="260" t="s">
        <v>615</v>
      </c>
      <c r="D14" s="260"/>
      <c r="E14" s="261"/>
      <c r="F14" s="181">
        <v>104</v>
      </c>
      <c r="G14" s="182"/>
      <c r="H14" s="182"/>
      <c r="I14" s="182"/>
      <c r="J14" s="182"/>
      <c r="K14" s="181"/>
      <c r="P14" s="8"/>
    </row>
    <row r="15" spans="1:16" s="7" customFormat="1" ht="15.75" x14ac:dyDescent="0.25">
      <c r="B15" s="178"/>
      <c r="C15" s="180"/>
      <c r="D15" s="180"/>
      <c r="E15" s="180"/>
      <c r="F15" s="181"/>
      <c r="G15" s="182"/>
      <c r="H15" s="182"/>
      <c r="I15" s="182"/>
      <c r="J15" s="182"/>
      <c r="K15" s="181"/>
      <c r="P15" s="8"/>
    </row>
    <row r="16" spans="1:16" s="7" customFormat="1" ht="15.75" x14ac:dyDescent="0.25">
      <c r="A16" s="9"/>
      <c r="B16" s="8"/>
      <c r="F16" s="16"/>
      <c r="G16" s="15"/>
      <c r="H16" s="15"/>
      <c r="I16" s="15"/>
      <c r="J16" s="15"/>
      <c r="K16" s="14"/>
      <c r="P16" s="8"/>
    </row>
    <row r="17" spans="1:12" s="6" customFormat="1" ht="26.25" x14ac:dyDescent="0.4">
      <c r="A17" s="257" t="s">
        <v>356</v>
      </c>
      <c r="B17" s="258"/>
      <c r="C17" s="258"/>
      <c r="D17" s="258"/>
      <c r="E17" s="258"/>
      <c r="F17" s="258"/>
      <c r="G17" s="258"/>
      <c r="H17" s="258"/>
      <c r="I17" s="258"/>
      <c r="J17" s="258"/>
      <c r="K17" s="259"/>
    </row>
    <row r="18" spans="1:12" s="18" customFormat="1" ht="15.75" x14ac:dyDescent="0.25">
      <c r="A18" s="31" t="s">
        <v>152</v>
      </c>
      <c r="B18" s="18" t="s">
        <v>151</v>
      </c>
      <c r="C18" s="18" t="s">
        <v>150</v>
      </c>
      <c r="D18" s="19" t="s">
        <v>149</v>
      </c>
      <c r="E18" s="18" t="s">
        <v>357</v>
      </c>
      <c r="F18" s="185" t="s">
        <v>148</v>
      </c>
      <c r="G18" s="105" t="s">
        <v>147</v>
      </c>
      <c r="H18" s="105" t="s">
        <v>146</v>
      </c>
      <c r="I18" s="105" t="s">
        <v>144</v>
      </c>
      <c r="J18" s="105" t="s">
        <v>143</v>
      </c>
      <c r="K18" s="18" t="s">
        <v>141</v>
      </c>
      <c r="L18" s="18" t="s">
        <v>205</v>
      </c>
    </row>
    <row r="19" spans="1:12" x14ac:dyDescent="0.25">
      <c r="A19" s="23">
        <v>198</v>
      </c>
      <c r="B19" s="142" t="s">
        <v>500</v>
      </c>
      <c r="C19" s="143" t="s">
        <v>236</v>
      </c>
      <c r="D19" s="145" t="s">
        <v>89</v>
      </c>
      <c r="E19" s="144" t="s">
        <v>6</v>
      </c>
      <c r="F19" s="29">
        <v>30</v>
      </c>
      <c r="G19" s="37">
        <v>27</v>
      </c>
      <c r="H19" s="37">
        <v>27</v>
      </c>
      <c r="I19" s="37">
        <v>26</v>
      </c>
      <c r="J19" s="37">
        <v>27</v>
      </c>
      <c r="K19" s="134">
        <f t="shared" ref="K19:K58" si="0">SUM(F19:J19)</f>
        <v>137</v>
      </c>
    </row>
    <row r="20" spans="1:12" x14ac:dyDescent="0.25">
      <c r="A20" s="23">
        <v>245</v>
      </c>
      <c r="B20" s="142" t="s">
        <v>81</v>
      </c>
      <c r="C20" s="143" t="s">
        <v>80</v>
      </c>
      <c r="D20" s="145" t="s">
        <v>10</v>
      </c>
      <c r="E20" s="150" t="s">
        <v>6</v>
      </c>
      <c r="F20" s="37">
        <v>26</v>
      </c>
      <c r="G20" s="37">
        <v>27</v>
      </c>
      <c r="H20" s="37">
        <v>26</v>
      </c>
      <c r="I20" s="37">
        <v>27</v>
      </c>
      <c r="J20" s="37">
        <v>27</v>
      </c>
      <c r="K20" s="134">
        <f t="shared" si="0"/>
        <v>133</v>
      </c>
    </row>
    <row r="21" spans="1:12" x14ac:dyDescent="0.25">
      <c r="A21" s="23">
        <v>299</v>
      </c>
      <c r="B21" s="142" t="s">
        <v>387</v>
      </c>
      <c r="C21" s="143" t="s">
        <v>250</v>
      </c>
      <c r="D21" s="145" t="s">
        <v>388</v>
      </c>
      <c r="E21" s="144" t="s">
        <v>0</v>
      </c>
      <c r="F21" s="37">
        <v>27</v>
      </c>
      <c r="G21" s="37">
        <v>28</v>
      </c>
      <c r="H21" s="37">
        <v>27</v>
      </c>
      <c r="I21" s="37">
        <v>26</v>
      </c>
      <c r="J21" s="37">
        <v>24</v>
      </c>
      <c r="K21" s="134">
        <f t="shared" si="0"/>
        <v>132</v>
      </c>
    </row>
    <row r="22" spans="1:12" x14ac:dyDescent="0.25">
      <c r="A22" s="23">
        <v>171</v>
      </c>
      <c r="B22" s="142" t="s">
        <v>339</v>
      </c>
      <c r="C22" s="143" t="s">
        <v>12</v>
      </c>
      <c r="D22" s="145" t="s">
        <v>47</v>
      </c>
      <c r="E22" s="150" t="s">
        <v>6</v>
      </c>
      <c r="F22" s="37">
        <v>25</v>
      </c>
      <c r="G22" s="37">
        <v>28</v>
      </c>
      <c r="H22" s="37">
        <v>24</v>
      </c>
      <c r="I22" s="37">
        <v>27</v>
      </c>
      <c r="J22" s="37">
        <v>27</v>
      </c>
      <c r="K22" s="134">
        <f t="shared" si="0"/>
        <v>131</v>
      </c>
    </row>
    <row r="23" spans="1:12" x14ac:dyDescent="0.25">
      <c r="A23" s="23">
        <v>156</v>
      </c>
      <c r="B23" s="142" t="s">
        <v>502</v>
      </c>
      <c r="C23" s="143" t="s">
        <v>27</v>
      </c>
      <c r="D23" s="145" t="s">
        <v>99</v>
      </c>
      <c r="E23" s="208" t="s">
        <v>0</v>
      </c>
      <c r="F23" s="37">
        <v>25</v>
      </c>
      <c r="G23" s="37">
        <v>24</v>
      </c>
      <c r="H23" s="37">
        <v>26</v>
      </c>
      <c r="I23" s="37">
        <v>29</v>
      </c>
      <c r="J23" s="37">
        <v>25</v>
      </c>
      <c r="K23" s="134">
        <f t="shared" si="0"/>
        <v>129</v>
      </c>
    </row>
    <row r="24" spans="1:12" x14ac:dyDescent="0.25">
      <c r="A24" s="23">
        <v>248</v>
      </c>
      <c r="B24" s="142" t="s">
        <v>501</v>
      </c>
      <c r="C24" s="143" t="s">
        <v>17</v>
      </c>
      <c r="D24" s="145" t="s">
        <v>89</v>
      </c>
      <c r="E24" s="144" t="s">
        <v>6</v>
      </c>
      <c r="F24" s="37">
        <v>24</v>
      </c>
      <c r="G24" s="37">
        <v>26</v>
      </c>
      <c r="H24" s="37">
        <v>24</v>
      </c>
      <c r="I24" s="37">
        <v>26</v>
      </c>
      <c r="J24" s="37">
        <v>27</v>
      </c>
      <c r="K24" s="134">
        <f t="shared" si="0"/>
        <v>127</v>
      </c>
      <c r="L24" s="195" t="s">
        <v>601</v>
      </c>
    </row>
    <row r="25" spans="1:12" x14ac:dyDescent="0.25">
      <c r="A25" s="23">
        <v>202</v>
      </c>
      <c r="B25" s="142" t="s">
        <v>509</v>
      </c>
      <c r="C25" s="143" t="s">
        <v>107</v>
      </c>
      <c r="D25" s="145" t="s">
        <v>21</v>
      </c>
      <c r="E25" s="144" t="s">
        <v>6</v>
      </c>
      <c r="F25" s="37">
        <v>25</v>
      </c>
      <c r="G25" s="37">
        <v>26</v>
      </c>
      <c r="H25" s="37">
        <v>27</v>
      </c>
      <c r="I25" s="37">
        <v>23</v>
      </c>
      <c r="J25" s="37">
        <v>26</v>
      </c>
      <c r="K25" s="134">
        <f t="shared" si="0"/>
        <v>127</v>
      </c>
      <c r="L25" s="195" t="s">
        <v>602</v>
      </c>
    </row>
    <row r="26" spans="1:12" x14ac:dyDescent="0.25">
      <c r="A26" s="23">
        <v>129</v>
      </c>
      <c r="B26" s="142" t="s">
        <v>131</v>
      </c>
      <c r="C26" s="143" t="s">
        <v>130</v>
      </c>
      <c r="D26" s="145" t="s">
        <v>119</v>
      </c>
      <c r="E26" s="208" t="s">
        <v>0</v>
      </c>
      <c r="F26" s="37">
        <v>26</v>
      </c>
      <c r="G26" s="37">
        <v>26</v>
      </c>
      <c r="H26" s="37">
        <v>26</v>
      </c>
      <c r="I26" s="37">
        <v>23</v>
      </c>
      <c r="J26" s="37">
        <v>26</v>
      </c>
      <c r="K26" s="134">
        <f t="shared" si="0"/>
        <v>127</v>
      </c>
      <c r="L26" s="195" t="s">
        <v>603</v>
      </c>
    </row>
    <row r="27" spans="1:12" x14ac:dyDescent="0.25">
      <c r="A27" s="23">
        <v>331</v>
      </c>
      <c r="B27" s="188" t="s">
        <v>28</v>
      </c>
      <c r="C27" s="189" t="s">
        <v>27</v>
      </c>
      <c r="D27" s="190" t="s">
        <v>1</v>
      </c>
      <c r="E27" s="144" t="s">
        <v>6</v>
      </c>
      <c r="F27" s="37">
        <v>26</v>
      </c>
      <c r="G27" s="37">
        <v>22</v>
      </c>
      <c r="H27" s="37">
        <v>26</v>
      </c>
      <c r="I27" s="37">
        <v>22</v>
      </c>
      <c r="J27" s="194">
        <v>30</v>
      </c>
      <c r="K27" s="134">
        <f t="shared" si="0"/>
        <v>126</v>
      </c>
    </row>
    <row r="28" spans="1:12" x14ac:dyDescent="0.25">
      <c r="A28" s="23">
        <v>177</v>
      </c>
      <c r="B28" s="142" t="s">
        <v>514</v>
      </c>
      <c r="C28" s="143" t="s">
        <v>107</v>
      </c>
      <c r="D28" s="145" t="s">
        <v>29</v>
      </c>
      <c r="E28" s="144" t="s">
        <v>6</v>
      </c>
      <c r="F28" s="37">
        <v>26</v>
      </c>
      <c r="G28" s="37">
        <v>26</v>
      </c>
      <c r="H28" s="37">
        <v>22</v>
      </c>
      <c r="I28" s="37">
        <v>25</v>
      </c>
      <c r="J28" s="37">
        <v>27</v>
      </c>
      <c r="K28" s="134">
        <f t="shared" si="0"/>
        <v>126</v>
      </c>
    </row>
    <row r="29" spans="1:12" x14ac:dyDescent="0.25">
      <c r="A29" s="23">
        <v>180</v>
      </c>
      <c r="B29" s="142" t="s">
        <v>495</v>
      </c>
      <c r="C29" s="143" t="s">
        <v>496</v>
      </c>
      <c r="D29" s="145" t="s">
        <v>89</v>
      </c>
      <c r="E29" s="208" t="s">
        <v>0</v>
      </c>
      <c r="F29" s="37">
        <v>26</v>
      </c>
      <c r="G29" s="37">
        <v>21</v>
      </c>
      <c r="H29" s="37">
        <v>27</v>
      </c>
      <c r="I29" s="37">
        <v>26</v>
      </c>
      <c r="J29" s="37">
        <v>26</v>
      </c>
      <c r="K29" s="134">
        <f t="shared" si="0"/>
        <v>126</v>
      </c>
    </row>
    <row r="30" spans="1:12" x14ac:dyDescent="0.25">
      <c r="A30" s="23">
        <v>261</v>
      </c>
      <c r="B30" s="142" t="s">
        <v>70</v>
      </c>
      <c r="C30" s="143" t="s">
        <v>50</v>
      </c>
      <c r="D30" s="145" t="s">
        <v>69</v>
      </c>
      <c r="E30" s="150" t="s">
        <v>6</v>
      </c>
      <c r="F30" s="37">
        <v>27</v>
      </c>
      <c r="G30" s="37">
        <v>25</v>
      </c>
      <c r="H30" s="37">
        <v>25</v>
      </c>
      <c r="I30" s="37">
        <v>23</v>
      </c>
      <c r="J30" s="37">
        <v>24</v>
      </c>
      <c r="K30" s="134">
        <f t="shared" si="0"/>
        <v>124</v>
      </c>
    </row>
    <row r="31" spans="1:12" x14ac:dyDescent="0.25">
      <c r="A31" s="23">
        <v>151</v>
      </c>
      <c r="B31" s="142" t="s">
        <v>121</v>
      </c>
      <c r="C31" s="143" t="s">
        <v>120</v>
      </c>
      <c r="D31" s="145" t="s">
        <v>119</v>
      </c>
      <c r="E31" s="209" t="s">
        <v>4</v>
      </c>
      <c r="F31" s="37">
        <v>25</v>
      </c>
      <c r="G31" s="37">
        <v>25</v>
      </c>
      <c r="H31" s="37">
        <v>22</v>
      </c>
      <c r="I31" s="37">
        <v>26</v>
      </c>
      <c r="J31" s="37">
        <v>24</v>
      </c>
      <c r="K31" s="134">
        <f t="shared" si="0"/>
        <v>122</v>
      </c>
    </row>
    <row r="32" spans="1:12" x14ac:dyDescent="0.25">
      <c r="A32" s="23">
        <v>119</v>
      </c>
      <c r="B32" s="142" t="s">
        <v>510</v>
      </c>
      <c r="C32" s="143" t="s">
        <v>511</v>
      </c>
      <c r="D32" s="145" t="s">
        <v>42</v>
      </c>
      <c r="E32" s="144" t="s">
        <v>0</v>
      </c>
      <c r="F32" s="37">
        <v>25</v>
      </c>
      <c r="G32" s="37">
        <v>26</v>
      </c>
      <c r="H32" s="37">
        <v>26</v>
      </c>
      <c r="I32" s="37">
        <v>23</v>
      </c>
      <c r="J32" s="37">
        <v>22</v>
      </c>
      <c r="K32" s="134">
        <f t="shared" si="0"/>
        <v>122</v>
      </c>
    </row>
    <row r="33" spans="1:11" x14ac:dyDescent="0.25">
      <c r="A33" s="23">
        <v>244</v>
      </c>
      <c r="B33" s="142" t="s">
        <v>86</v>
      </c>
      <c r="C33" s="143" t="s">
        <v>85</v>
      </c>
      <c r="D33" s="145" t="s">
        <v>1</v>
      </c>
      <c r="E33" s="150" t="s">
        <v>6</v>
      </c>
      <c r="F33" s="37">
        <v>25</v>
      </c>
      <c r="G33" s="37">
        <v>24</v>
      </c>
      <c r="H33" s="37">
        <v>22</v>
      </c>
      <c r="I33" s="37">
        <v>26</v>
      </c>
      <c r="J33" s="37">
        <v>21</v>
      </c>
      <c r="K33" s="134">
        <f t="shared" si="0"/>
        <v>118</v>
      </c>
    </row>
    <row r="34" spans="1:11" x14ac:dyDescent="0.25">
      <c r="A34" s="23">
        <v>226</v>
      </c>
      <c r="B34" s="142" t="s">
        <v>503</v>
      </c>
      <c r="C34" s="143" t="s">
        <v>64</v>
      </c>
      <c r="D34" s="145" t="s">
        <v>89</v>
      </c>
      <c r="E34" s="144" t="s">
        <v>0</v>
      </c>
      <c r="F34" s="37">
        <v>21</v>
      </c>
      <c r="G34" s="37">
        <v>25</v>
      </c>
      <c r="H34" s="37">
        <v>25</v>
      </c>
      <c r="I34" s="37">
        <v>25</v>
      </c>
      <c r="J34" s="37">
        <v>21</v>
      </c>
      <c r="K34" s="134">
        <f t="shared" si="0"/>
        <v>117</v>
      </c>
    </row>
    <row r="35" spans="1:11" x14ac:dyDescent="0.25">
      <c r="A35" s="23">
        <v>272</v>
      </c>
      <c r="B35" s="142" t="s">
        <v>63</v>
      </c>
      <c r="C35" s="143" t="s">
        <v>62</v>
      </c>
      <c r="D35" s="145" t="s">
        <v>1</v>
      </c>
      <c r="E35" s="144" t="s">
        <v>0</v>
      </c>
      <c r="F35" s="37">
        <v>22</v>
      </c>
      <c r="G35" s="37">
        <v>24</v>
      </c>
      <c r="H35" s="37">
        <v>19</v>
      </c>
      <c r="I35" s="37">
        <v>23</v>
      </c>
      <c r="J35" s="37">
        <v>28</v>
      </c>
      <c r="K35" s="134">
        <f t="shared" si="0"/>
        <v>116</v>
      </c>
    </row>
    <row r="36" spans="1:11" x14ac:dyDescent="0.25">
      <c r="A36" s="23">
        <v>273</v>
      </c>
      <c r="B36" s="142" t="s">
        <v>346</v>
      </c>
      <c r="C36" s="143" t="s">
        <v>347</v>
      </c>
      <c r="D36" s="145" t="s">
        <v>119</v>
      </c>
      <c r="E36" s="150" t="s">
        <v>0</v>
      </c>
      <c r="F36" s="37">
        <v>24</v>
      </c>
      <c r="G36" s="37">
        <v>24</v>
      </c>
      <c r="H36" s="37">
        <v>25</v>
      </c>
      <c r="I36" s="37">
        <v>24</v>
      </c>
      <c r="J36" s="37">
        <v>18</v>
      </c>
      <c r="K36" s="134">
        <f t="shared" si="0"/>
        <v>115</v>
      </c>
    </row>
    <row r="37" spans="1:11" x14ac:dyDescent="0.25">
      <c r="A37" s="23">
        <v>333</v>
      </c>
      <c r="B37" s="142" t="s">
        <v>26</v>
      </c>
      <c r="C37" s="143" t="s">
        <v>27</v>
      </c>
      <c r="D37" s="145" t="s">
        <v>15</v>
      </c>
      <c r="E37" s="150" t="s">
        <v>0</v>
      </c>
      <c r="F37" s="37">
        <v>23</v>
      </c>
      <c r="G37" s="37">
        <v>23</v>
      </c>
      <c r="H37" s="37">
        <v>23</v>
      </c>
      <c r="I37" s="37">
        <v>22</v>
      </c>
      <c r="J37" s="37">
        <v>23</v>
      </c>
      <c r="K37" s="134">
        <f t="shared" si="0"/>
        <v>114</v>
      </c>
    </row>
    <row r="38" spans="1:11" x14ac:dyDescent="0.25">
      <c r="A38" s="23">
        <v>312</v>
      </c>
      <c r="B38" s="142" t="s">
        <v>233</v>
      </c>
      <c r="C38" s="143" t="s">
        <v>234</v>
      </c>
      <c r="D38" s="145" t="s">
        <v>11</v>
      </c>
      <c r="E38" s="144" t="s">
        <v>0</v>
      </c>
      <c r="F38" s="37">
        <v>25</v>
      </c>
      <c r="G38" s="37">
        <v>24</v>
      </c>
      <c r="H38" s="37">
        <v>25</v>
      </c>
      <c r="I38" s="37">
        <v>18</v>
      </c>
      <c r="J38" s="37">
        <v>22</v>
      </c>
      <c r="K38" s="134">
        <f t="shared" si="0"/>
        <v>114</v>
      </c>
    </row>
    <row r="39" spans="1:11" x14ac:dyDescent="0.25">
      <c r="A39" s="23">
        <v>314</v>
      </c>
      <c r="B39" s="142" t="s">
        <v>44</v>
      </c>
      <c r="C39" s="143" t="s">
        <v>43</v>
      </c>
      <c r="D39" s="145" t="s">
        <v>42</v>
      </c>
      <c r="E39" s="150" t="s">
        <v>6</v>
      </c>
      <c r="F39" s="37">
        <v>21</v>
      </c>
      <c r="G39" s="37">
        <v>21</v>
      </c>
      <c r="H39" s="37">
        <v>22</v>
      </c>
      <c r="I39" s="37">
        <v>21</v>
      </c>
      <c r="J39" s="37">
        <v>27</v>
      </c>
      <c r="K39" s="134">
        <f t="shared" si="0"/>
        <v>112</v>
      </c>
    </row>
    <row r="40" spans="1:11" x14ac:dyDescent="0.25">
      <c r="A40" s="23">
        <v>196</v>
      </c>
      <c r="B40" s="142" t="s">
        <v>497</v>
      </c>
      <c r="C40" s="143" t="s">
        <v>498</v>
      </c>
      <c r="D40" s="145" t="s">
        <v>29</v>
      </c>
      <c r="E40" s="144" t="s">
        <v>0</v>
      </c>
      <c r="F40" s="37">
        <v>27</v>
      </c>
      <c r="G40" s="37">
        <v>22</v>
      </c>
      <c r="H40" s="37">
        <v>19</v>
      </c>
      <c r="I40" s="37">
        <v>22</v>
      </c>
      <c r="J40" s="37">
        <v>22</v>
      </c>
      <c r="K40" s="134">
        <f t="shared" si="0"/>
        <v>112</v>
      </c>
    </row>
    <row r="41" spans="1:11" x14ac:dyDescent="0.25">
      <c r="A41" s="23">
        <v>217</v>
      </c>
      <c r="B41" s="142" t="s">
        <v>504</v>
      </c>
      <c r="C41" s="143" t="s">
        <v>505</v>
      </c>
      <c r="D41" s="145" t="s">
        <v>30</v>
      </c>
      <c r="E41" s="144" t="s">
        <v>0</v>
      </c>
      <c r="F41" s="37">
        <v>23</v>
      </c>
      <c r="G41" s="37">
        <v>25</v>
      </c>
      <c r="H41" s="37">
        <v>22</v>
      </c>
      <c r="I41" s="37">
        <v>21</v>
      </c>
      <c r="J41" s="37">
        <v>21</v>
      </c>
      <c r="K41" s="134">
        <f t="shared" si="0"/>
        <v>112</v>
      </c>
    </row>
    <row r="42" spans="1:11" x14ac:dyDescent="0.25">
      <c r="A42" s="23">
        <v>185</v>
      </c>
      <c r="B42" s="142" t="s">
        <v>115</v>
      </c>
      <c r="C42" s="143" t="s">
        <v>340</v>
      </c>
      <c r="D42" s="145" t="s">
        <v>11</v>
      </c>
      <c r="E42" s="144" t="s">
        <v>6</v>
      </c>
      <c r="F42" s="37">
        <v>24</v>
      </c>
      <c r="G42" s="37">
        <v>25</v>
      </c>
      <c r="H42" s="37">
        <v>22</v>
      </c>
      <c r="I42" s="37">
        <v>19</v>
      </c>
      <c r="J42" s="37">
        <v>21</v>
      </c>
      <c r="K42" s="134">
        <f t="shared" si="0"/>
        <v>111</v>
      </c>
    </row>
    <row r="43" spans="1:11" x14ac:dyDescent="0.25">
      <c r="A43" s="23">
        <v>223</v>
      </c>
      <c r="B43" s="188" t="s">
        <v>98</v>
      </c>
      <c r="C43" s="189" t="s">
        <v>97</v>
      </c>
      <c r="D43" s="190" t="s">
        <v>21</v>
      </c>
      <c r="E43" s="144" t="s">
        <v>6</v>
      </c>
      <c r="F43" s="37">
        <v>23</v>
      </c>
      <c r="G43" s="37">
        <v>21</v>
      </c>
      <c r="H43" s="37">
        <v>20</v>
      </c>
      <c r="I43" s="37">
        <v>19</v>
      </c>
      <c r="J43" s="37">
        <v>27</v>
      </c>
      <c r="K43" s="134">
        <f t="shared" si="0"/>
        <v>110</v>
      </c>
    </row>
    <row r="44" spans="1:11" x14ac:dyDescent="0.25">
      <c r="A44" s="23">
        <v>215</v>
      </c>
      <c r="B44" s="142" t="s">
        <v>512</v>
      </c>
      <c r="C44" s="143" t="s">
        <v>513</v>
      </c>
      <c r="D44" s="145" t="s">
        <v>21</v>
      </c>
      <c r="E44" s="144" t="s">
        <v>0</v>
      </c>
      <c r="F44" s="37">
        <v>22</v>
      </c>
      <c r="G44" s="37">
        <v>21</v>
      </c>
      <c r="H44" s="37">
        <v>20</v>
      </c>
      <c r="I44" s="37">
        <v>25</v>
      </c>
      <c r="J44" s="37">
        <v>19</v>
      </c>
      <c r="K44" s="134">
        <f t="shared" si="0"/>
        <v>107</v>
      </c>
    </row>
    <row r="45" spans="1:11" x14ac:dyDescent="0.25">
      <c r="A45" s="23">
        <v>164</v>
      </c>
      <c r="B45" s="142" t="s">
        <v>499</v>
      </c>
      <c r="C45" s="143" t="s">
        <v>82</v>
      </c>
      <c r="D45" s="145" t="s">
        <v>21</v>
      </c>
      <c r="E45" s="144" t="s">
        <v>6</v>
      </c>
      <c r="F45" s="37">
        <v>24</v>
      </c>
      <c r="G45" s="37">
        <v>19</v>
      </c>
      <c r="H45" s="37">
        <v>20</v>
      </c>
      <c r="I45" s="37">
        <v>20</v>
      </c>
      <c r="J45" s="37">
        <v>22</v>
      </c>
      <c r="K45" s="134">
        <f t="shared" si="0"/>
        <v>105</v>
      </c>
    </row>
    <row r="46" spans="1:11" x14ac:dyDescent="0.25">
      <c r="A46" s="23">
        <v>199</v>
      </c>
      <c r="B46" s="142" t="s">
        <v>341</v>
      </c>
      <c r="C46" s="143" t="s">
        <v>342</v>
      </c>
      <c r="D46" s="145" t="s">
        <v>15</v>
      </c>
      <c r="E46" s="150" t="s">
        <v>6</v>
      </c>
      <c r="F46" s="37">
        <v>22</v>
      </c>
      <c r="G46" s="37">
        <v>23</v>
      </c>
      <c r="H46" s="37">
        <v>21</v>
      </c>
      <c r="I46" s="37">
        <v>15</v>
      </c>
      <c r="J46" s="37">
        <v>23</v>
      </c>
      <c r="K46" s="134">
        <f t="shared" si="0"/>
        <v>104</v>
      </c>
    </row>
    <row r="47" spans="1:11" x14ac:dyDescent="0.25">
      <c r="A47" s="23">
        <v>279</v>
      </c>
      <c r="B47" s="142" t="s">
        <v>235</v>
      </c>
      <c r="C47" s="143" t="s">
        <v>12</v>
      </c>
      <c r="D47" s="145" t="s">
        <v>89</v>
      </c>
      <c r="E47" s="209" t="s">
        <v>4</v>
      </c>
      <c r="F47" s="37">
        <v>22</v>
      </c>
      <c r="G47" s="37">
        <v>20</v>
      </c>
      <c r="H47" s="37">
        <v>21</v>
      </c>
      <c r="I47" s="37">
        <v>21</v>
      </c>
      <c r="J47" s="37">
        <v>20</v>
      </c>
      <c r="K47" s="134">
        <f t="shared" si="0"/>
        <v>104</v>
      </c>
    </row>
    <row r="48" spans="1:11" x14ac:dyDescent="0.25">
      <c r="A48" s="23">
        <v>158</v>
      </c>
      <c r="B48" s="142" t="s">
        <v>338</v>
      </c>
      <c r="C48" s="143" t="s">
        <v>316</v>
      </c>
      <c r="D48" s="145" t="s">
        <v>30</v>
      </c>
      <c r="E48" s="150" t="s">
        <v>0</v>
      </c>
      <c r="F48" s="37">
        <v>24</v>
      </c>
      <c r="G48" s="37">
        <v>22</v>
      </c>
      <c r="H48" s="37">
        <v>21</v>
      </c>
      <c r="I48" s="37">
        <v>17</v>
      </c>
      <c r="J48" s="37">
        <v>18</v>
      </c>
      <c r="K48" s="134">
        <f t="shared" si="0"/>
        <v>102</v>
      </c>
    </row>
    <row r="49" spans="1:11" x14ac:dyDescent="0.25">
      <c r="A49" s="23">
        <v>105</v>
      </c>
      <c r="B49" s="142" t="s">
        <v>140</v>
      </c>
      <c r="C49" s="143" t="s">
        <v>139</v>
      </c>
      <c r="D49" s="145" t="s">
        <v>30</v>
      </c>
      <c r="E49" s="144" t="s">
        <v>0</v>
      </c>
      <c r="F49" s="37">
        <v>21</v>
      </c>
      <c r="G49" s="37">
        <v>23</v>
      </c>
      <c r="H49" s="37">
        <v>16</v>
      </c>
      <c r="I49" s="37">
        <v>19</v>
      </c>
      <c r="J49" s="37">
        <v>22</v>
      </c>
      <c r="K49" s="134">
        <f t="shared" si="0"/>
        <v>101</v>
      </c>
    </row>
    <row r="50" spans="1:11" x14ac:dyDescent="0.25">
      <c r="A50" s="23">
        <v>138</v>
      </c>
      <c r="B50" s="142" t="s">
        <v>127</v>
      </c>
      <c r="C50" s="143" t="s">
        <v>109</v>
      </c>
      <c r="D50" s="145" t="s">
        <v>1</v>
      </c>
      <c r="E50" s="150" t="s">
        <v>6</v>
      </c>
      <c r="F50" s="37">
        <v>20</v>
      </c>
      <c r="G50" s="37">
        <v>23</v>
      </c>
      <c r="H50" s="37">
        <v>19</v>
      </c>
      <c r="I50" s="37">
        <v>18</v>
      </c>
      <c r="J50" s="37">
        <v>17</v>
      </c>
      <c r="K50" s="134">
        <f t="shared" si="0"/>
        <v>97</v>
      </c>
    </row>
    <row r="51" spans="1:11" x14ac:dyDescent="0.25">
      <c r="A51" s="23">
        <v>300</v>
      </c>
      <c r="B51" s="142" t="s">
        <v>51</v>
      </c>
      <c r="C51" s="143" t="s">
        <v>50</v>
      </c>
      <c r="D51" s="145" t="s">
        <v>21</v>
      </c>
      <c r="E51" s="144" t="s">
        <v>6</v>
      </c>
      <c r="F51" s="37">
        <v>21</v>
      </c>
      <c r="G51" s="37">
        <v>18</v>
      </c>
      <c r="H51" s="37">
        <v>19</v>
      </c>
      <c r="I51" s="37">
        <v>19</v>
      </c>
      <c r="J51" s="37">
        <v>19</v>
      </c>
      <c r="K51" s="134">
        <f t="shared" si="0"/>
        <v>96</v>
      </c>
    </row>
    <row r="52" spans="1:11" x14ac:dyDescent="0.25">
      <c r="A52" s="23">
        <v>130</v>
      </c>
      <c r="B52" s="142" t="s">
        <v>345</v>
      </c>
      <c r="C52" s="143" t="s">
        <v>107</v>
      </c>
      <c r="D52" s="145" t="s">
        <v>119</v>
      </c>
      <c r="E52" s="144" t="s">
        <v>6</v>
      </c>
      <c r="F52" s="37">
        <v>19</v>
      </c>
      <c r="G52" s="37">
        <v>18</v>
      </c>
      <c r="H52" s="37">
        <v>19</v>
      </c>
      <c r="I52" s="37">
        <v>19</v>
      </c>
      <c r="J52" s="37">
        <v>18</v>
      </c>
      <c r="K52" s="134">
        <f t="shared" si="0"/>
        <v>93</v>
      </c>
    </row>
    <row r="53" spans="1:11" x14ac:dyDescent="0.25">
      <c r="A53" s="23">
        <v>142</v>
      </c>
      <c r="B53" s="142" t="s">
        <v>506</v>
      </c>
      <c r="C53" s="143" t="s">
        <v>27</v>
      </c>
      <c r="D53" s="145" t="s">
        <v>11</v>
      </c>
      <c r="E53" s="144" t="s">
        <v>0</v>
      </c>
      <c r="F53" s="37">
        <v>20</v>
      </c>
      <c r="G53" s="37">
        <v>15</v>
      </c>
      <c r="H53" s="37">
        <v>17</v>
      </c>
      <c r="I53" s="37">
        <v>19</v>
      </c>
      <c r="J53" s="37">
        <v>21</v>
      </c>
      <c r="K53" s="134">
        <f t="shared" si="0"/>
        <v>92</v>
      </c>
    </row>
    <row r="54" spans="1:11" x14ac:dyDescent="0.25">
      <c r="A54" s="23">
        <v>317</v>
      </c>
      <c r="B54" s="142" t="s">
        <v>41</v>
      </c>
      <c r="C54" s="143" t="s">
        <v>40</v>
      </c>
      <c r="D54" s="145" t="s">
        <v>21</v>
      </c>
      <c r="E54" s="144" t="s">
        <v>0</v>
      </c>
      <c r="F54" s="37">
        <v>11</v>
      </c>
      <c r="G54" s="37">
        <v>12</v>
      </c>
      <c r="H54" s="37">
        <v>21</v>
      </c>
      <c r="I54" s="37">
        <v>19</v>
      </c>
      <c r="J54" s="37">
        <v>17</v>
      </c>
      <c r="K54" s="134">
        <f t="shared" si="0"/>
        <v>80</v>
      </c>
    </row>
    <row r="55" spans="1:11" x14ac:dyDescent="0.25">
      <c r="A55" s="23">
        <v>192</v>
      </c>
      <c r="B55" s="142" t="s">
        <v>507</v>
      </c>
      <c r="C55" s="143" t="s">
        <v>508</v>
      </c>
      <c r="D55" s="145" t="s">
        <v>89</v>
      </c>
      <c r="E55" s="144" t="s">
        <v>0</v>
      </c>
      <c r="F55" s="37">
        <v>17</v>
      </c>
      <c r="G55" s="37">
        <v>16</v>
      </c>
      <c r="H55" s="37">
        <v>14</v>
      </c>
      <c r="I55" s="37">
        <v>14</v>
      </c>
      <c r="J55" s="37">
        <v>17</v>
      </c>
      <c r="K55" s="134">
        <f t="shared" si="0"/>
        <v>78</v>
      </c>
    </row>
    <row r="56" spans="1:11" x14ac:dyDescent="0.25">
      <c r="A56" s="23">
        <v>284</v>
      </c>
      <c r="B56" s="142" t="s">
        <v>343</v>
      </c>
      <c r="C56" s="143" t="s">
        <v>344</v>
      </c>
      <c r="D56" s="145" t="s">
        <v>89</v>
      </c>
      <c r="E56" s="150" t="s">
        <v>0</v>
      </c>
      <c r="F56" s="37">
        <v>13</v>
      </c>
      <c r="G56" s="37">
        <v>18</v>
      </c>
      <c r="H56" s="37">
        <v>16</v>
      </c>
      <c r="I56" s="37">
        <v>14</v>
      </c>
      <c r="J56" s="37">
        <v>15</v>
      </c>
      <c r="K56" s="134">
        <f t="shared" si="0"/>
        <v>76</v>
      </c>
    </row>
    <row r="57" spans="1:11" x14ac:dyDescent="0.25">
      <c r="A57" s="23">
        <v>355</v>
      </c>
      <c r="B57" s="142" t="s">
        <v>3</v>
      </c>
      <c r="C57" s="143" t="s">
        <v>5</v>
      </c>
      <c r="D57" s="145" t="s">
        <v>1</v>
      </c>
      <c r="E57" s="144" t="s">
        <v>0</v>
      </c>
      <c r="F57" s="37">
        <v>14</v>
      </c>
      <c r="G57" s="37">
        <v>11</v>
      </c>
      <c r="H57" s="37">
        <v>11</v>
      </c>
      <c r="I57" s="37">
        <v>9</v>
      </c>
      <c r="J57" s="37">
        <v>24</v>
      </c>
      <c r="K57" s="134">
        <f t="shared" si="0"/>
        <v>69</v>
      </c>
    </row>
    <row r="58" spans="1:11" x14ac:dyDescent="0.25">
      <c r="A58" s="23">
        <v>276</v>
      </c>
      <c r="B58" s="142" t="s">
        <v>231</v>
      </c>
      <c r="C58" s="143" t="s">
        <v>232</v>
      </c>
      <c r="D58" s="145" t="s">
        <v>21</v>
      </c>
      <c r="E58" s="144" t="s">
        <v>6</v>
      </c>
      <c r="F58" s="37" t="s">
        <v>364</v>
      </c>
      <c r="G58" s="37" t="s">
        <v>364</v>
      </c>
      <c r="H58" s="37" t="s">
        <v>364</v>
      </c>
      <c r="I58" s="37" t="s">
        <v>364</v>
      </c>
      <c r="J58" s="37" t="s">
        <v>364</v>
      </c>
      <c r="K58" s="134">
        <f t="shared" si="0"/>
        <v>0</v>
      </c>
    </row>
    <row r="59" spans="1:11" x14ac:dyDescent="0.25">
      <c r="A59" s="34"/>
      <c r="B59" s="34"/>
      <c r="C59" s="34"/>
      <c r="D59" s="34"/>
      <c r="E59" s="3"/>
      <c r="F59" s="37"/>
      <c r="G59" s="37"/>
      <c r="H59" s="37"/>
      <c r="I59" s="37"/>
      <c r="J59" s="37"/>
      <c r="K59" s="37"/>
    </row>
    <row r="60" spans="1:11" x14ac:dyDescent="0.25">
      <c r="A60" s="34"/>
      <c r="B60" s="34"/>
      <c r="C60" s="34"/>
      <c r="D60" s="34"/>
      <c r="E60" s="3"/>
      <c r="F60" s="37"/>
      <c r="G60" s="37"/>
      <c r="H60" s="37"/>
      <c r="I60" s="37"/>
      <c r="J60" s="37"/>
      <c r="K60" s="37"/>
    </row>
    <row r="61" spans="1:11" x14ac:dyDescent="0.25">
      <c r="A61" s="34"/>
      <c r="B61" s="34"/>
      <c r="C61" s="34"/>
      <c r="D61" s="34"/>
      <c r="E61" s="3"/>
      <c r="F61" s="37"/>
      <c r="G61" s="37"/>
      <c r="H61" s="37"/>
      <c r="I61" s="37"/>
      <c r="J61" s="37"/>
      <c r="K61" s="37"/>
    </row>
    <row r="62" spans="1:11" x14ac:dyDescent="0.25">
      <c r="A62" s="34"/>
      <c r="B62" s="34"/>
      <c r="C62" s="34"/>
      <c r="D62" s="34"/>
      <c r="E62" s="3"/>
      <c r="F62" s="37"/>
      <c r="G62" s="37"/>
      <c r="H62" s="37"/>
      <c r="I62" s="37"/>
      <c r="J62" s="37"/>
      <c r="K62" s="37"/>
    </row>
    <row r="63" spans="1:11" x14ac:dyDescent="0.25">
      <c r="A63" s="34"/>
      <c r="B63" s="34"/>
      <c r="C63" s="34"/>
      <c r="D63" s="34"/>
      <c r="E63" s="3"/>
      <c r="F63" s="37"/>
      <c r="G63" s="37"/>
      <c r="H63" s="37"/>
      <c r="I63" s="37"/>
      <c r="J63" s="37"/>
      <c r="K63" s="37"/>
    </row>
    <row r="64" spans="1:11" x14ac:dyDescent="0.25">
      <c r="A64" s="34"/>
      <c r="B64" s="34"/>
      <c r="C64" s="34"/>
      <c r="D64" s="34"/>
      <c r="E64" s="3"/>
      <c r="F64" s="37"/>
      <c r="G64" s="37"/>
      <c r="H64" s="37"/>
      <c r="I64" s="37"/>
      <c r="J64" s="37"/>
      <c r="K64" s="37"/>
    </row>
    <row r="65" spans="1:11" x14ac:dyDescent="0.25">
      <c r="A65" s="34"/>
      <c r="B65" s="34"/>
      <c r="C65" s="34"/>
      <c r="D65" s="34"/>
      <c r="E65" s="3"/>
      <c r="F65" s="37"/>
      <c r="G65" s="37"/>
      <c r="H65" s="37"/>
      <c r="I65" s="37"/>
      <c r="J65" s="37"/>
      <c r="K65" s="37"/>
    </row>
    <row r="66" spans="1:11" x14ac:dyDescent="0.25">
      <c r="A66" s="34"/>
      <c r="B66" s="34"/>
      <c r="C66" s="34"/>
      <c r="D66" s="34"/>
      <c r="E66" s="3"/>
      <c r="F66" s="37"/>
      <c r="G66" s="37"/>
      <c r="H66" s="37"/>
      <c r="I66" s="37"/>
      <c r="J66" s="37"/>
      <c r="K66" s="37"/>
    </row>
    <row r="67" spans="1:11" x14ac:dyDescent="0.25">
      <c r="A67" s="34"/>
      <c r="B67" s="34"/>
      <c r="C67" s="34"/>
      <c r="D67" s="34"/>
      <c r="E67" s="3"/>
      <c r="F67" s="37"/>
      <c r="G67" s="37"/>
      <c r="H67" s="37"/>
      <c r="I67" s="37"/>
      <c r="J67" s="37"/>
      <c r="K67" s="37"/>
    </row>
    <row r="68" spans="1:11" x14ac:dyDescent="0.25">
      <c r="A68" s="34"/>
      <c r="B68" s="34"/>
      <c r="C68" s="34"/>
      <c r="D68" s="34"/>
      <c r="E68" s="3"/>
      <c r="F68" s="37"/>
      <c r="G68" s="37"/>
      <c r="H68" s="37"/>
      <c r="I68" s="37"/>
      <c r="J68" s="37"/>
      <c r="K68" s="37"/>
    </row>
    <row r="69" spans="1:11" x14ac:dyDescent="0.25">
      <c r="A69" s="34"/>
      <c r="B69" s="34"/>
      <c r="C69" s="34"/>
      <c r="D69" s="34"/>
      <c r="E69" s="3"/>
      <c r="F69" s="37"/>
      <c r="G69" s="37"/>
      <c r="H69" s="37"/>
      <c r="I69" s="37"/>
      <c r="J69" s="37"/>
      <c r="K69" s="37"/>
    </row>
    <row r="70" spans="1:11" x14ac:dyDescent="0.25">
      <c r="A70" s="34"/>
      <c r="B70" s="34"/>
      <c r="C70" s="34"/>
      <c r="D70" s="34"/>
      <c r="E70" s="3"/>
      <c r="F70" s="37"/>
      <c r="G70" s="37"/>
      <c r="H70" s="37"/>
      <c r="I70" s="37"/>
      <c r="J70" s="37"/>
      <c r="K70" s="37"/>
    </row>
    <row r="71" spans="1:11" x14ac:dyDescent="0.25">
      <c r="A71" s="34"/>
      <c r="B71" s="34"/>
      <c r="C71" s="34"/>
      <c r="D71" s="34"/>
      <c r="E71" s="3"/>
      <c r="F71" s="37"/>
      <c r="G71" s="37"/>
      <c r="H71" s="37"/>
      <c r="I71" s="37"/>
      <c r="J71" s="37"/>
      <c r="K71" s="37"/>
    </row>
    <row r="72" spans="1:11" x14ac:dyDescent="0.25">
      <c r="A72" s="5"/>
      <c r="B72" s="5"/>
      <c r="C72" s="5"/>
      <c r="D72" s="5"/>
      <c r="E72" s="4"/>
    </row>
    <row r="73" spans="1:11" x14ac:dyDescent="0.25">
      <c r="A73" s="5"/>
      <c r="B73" s="5"/>
      <c r="C73" s="5"/>
      <c r="D73" s="5"/>
      <c r="E73" s="4"/>
    </row>
    <row r="74" spans="1:11" x14ac:dyDescent="0.25">
      <c r="A74" s="5"/>
      <c r="B74" s="5"/>
      <c r="C74" s="5"/>
      <c r="D74" s="5"/>
      <c r="E74" s="4"/>
    </row>
    <row r="75" spans="1:11" x14ac:dyDescent="0.25">
      <c r="A75" s="5"/>
      <c r="B75" s="5"/>
      <c r="C75" s="5"/>
      <c r="D75" s="5"/>
      <c r="E75" s="4"/>
    </row>
    <row r="76" spans="1:11" x14ac:dyDescent="0.25">
      <c r="A76" s="5"/>
      <c r="B76" s="5"/>
      <c r="C76" s="5"/>
      <c r="D76" s="5"/>
      <c r="E76" s="4"/>
    </row>
    <row r="77" spans="1:11" x14ac:dyDescent="0.25">
      <c r="A77" s="5"/>
      <c r="B77" s="5"/>
      <c r="C77" s="5"/>
      <c r="D77" s="5"/>
      <c r="E77" s="4"/>
    </row>
    <row r="78" spans="1:11" x14ac:dyDescent="0.25">
      <c r="A78" s="5"/>
      <c r="B78" s="5"/>
      <c r="C78" s="5"/>
      <c r="D78" s="5"/>
      <c r="E78" s="4"/>
    </row>
    <row r="79" spans="1:11" x14ac:dyDescent="0.25">
      <c r="A79" s="5"/>
      <c r="B79" s="5"/>
      <c r="C79" s="5"/>
      <c r="D79" s="5"/>
      <c r="E79" s="4"/>
    </row>
    <row r="80" spans="1:11" x14ac:dyDescent="0.25">
      <c r="A80" s="5"/>
      <c r="B80" s="5"/>
      <c r="C80" s="5"/>
      <c r="D80" s="5"/>
      <c r="E80" s="4"/>
    </row>
    <row r="81" spans="1:5" x14ac:dyDescent="0.25">
      <c r="A81" s="5"/>
      <c r="B81" s="5"/>
      <c r="C81" s="5"/>
      <c r="D81" s="5"/>
      <c r="E81" s="4"/>
    </row>
    <row r="82" spans="1:5" x14ac:dyDescent="0.25">
      <c r="A82" s="5"/>
      <c r="B82" s="5"/>
      <c r="C82" s="5"/>
      <c r="D82" s="5"/>
      <c r="E82" s="4"/>
    </row>
    <row r="83" spans="1:5" x14ac:dyDescent="0.25">
      <c r="A83" s="5"/>
      <c r="B83" s="5"/>
      <c r="C83" s="5"/>
      <c r="D83" s="5"/>
      <c r="E83" s="4"/>
    </row>
    <row r="84" spans="1:5" x14ac:dyDescent="0.25">
      <c r="A84" s="5"/>
      <c r="B84" s="5"/>
      <c r="C84" s="5"/>
      <c r="D84" s="5"/>
      <c r="E84" s="4"/>
    </row>
    <row r="85" spans="1:5" x14ac:dyDescent="0.25">
      <c r="A85" s="5"/>
      <c r="B85" s="5"/>
      <c r="C85" s="5"/>
      <c r="D85" s="5"/>
      <c r="E85" s="4"/>
    </row>
    <row r="86" spans="1:5" x14ac:dyDescent="0.25">
      <c r="A86" s="5"/>
      <c r="B86" s="5"/>
      <c r="C86" s="5"/>
      <c r="D86" s="5"/>
      <c r="E86" s="4"/>
    </row>
    <row r="87" spans="1:5" x14ac:dyDescent="0.25">
      <c r="A87" s="5"/>
      <c r="B87" s="5"/>
      <c r="C87" s="5"/>
      <c r="D87" s="5"/>
      <c r="E87" s="4"/>
    </row>
    <row r="88" spans="1:5" x14ac:dyDescent="0.25">
      <c r="A88" s="5"/>
      <c r="B88" s="5"/>
      <c r="C88" s="5"/>
      <c r="D88" s="5"/>
      <c r="E88" s="4"/>
    </row>
    <row r="89" spans="1:5" x14ac:dyDescent="0.25">
      <c r="A89" s="5"/>
      <c r="B89" s="5"/>
      <c r="C89" s="5"/>
      <c r="D89" s="5"/>
      <c r="E89" s="4"/>
    </row>
    <row r="90" spans="1:5" x14ac:dyDescent="0.25">
      <c r="A90" s="5"/>
      <c r="B90" s="5"/>
      <c r="C90" s="5"/>
      <c r="D90" s="5"/>
      <c r="E90" s="4"/>
    </row>
    <row r="91" spans="1:5" x14ac:dyDescent="0.25">
      <c r="A91" s="5"/>
      <c r="B91" s="5"/>
      <c r="C91" s="5"/>
      <c r="D91" s="5"/>
      <c r="E91" s="4"/>
    </row>
    <row r="92" spans="1:5" x14ac:dyDescent="0.25">
      <c r="A92" s="5"/>
      <c r="B92" s="5"/>
      <c r="C92" s="5"/>
      <c r="D92" s="5"/>
      <c r="E92" s="4"/>
    </row>
    <row r="93" spans="1:5" x14ac:dyDescent="0.25">
      <c r="A93" s="5"/>
      <c r="B93" s="5"/>
      <c r="C93" s="5"/>
      <c r="D93" s="5"/>
      <c r="E93" s="4"/>
    </row>
    <row r="94" spans="1:5" x14ac:dyDescent="0.25">
      <c r="A94" s="5"/>
      <c r="B94" s="5"/>
      <c r="C94" s="5"/>
      <c r="D94" s="5"/>
      <c r="E94" s="4"/>
    </row>
    <row r="95" spans="1:5" x14ac:dyDescent="0.25">
      <c r="A95" s="5"/>
      <c r="B95" s="5"/>
      <c r="C95" s="5"/>
      <c r="D95" s="5"/>
      <c r="E95" s="4"/>
    </row>
    <row r="96" spans="1:5" x14ac:dyDescent="0.25">
      <c r="A96" s="5"/>
      <c r="B96" s="5"/>
      <c r="C96" s="5"/>
      <c r="D96" s="5"/>
      <c r="E96" s="4"/>
    </row>
    <row r="97" spans="1:5" x14ac:dyDescent="0.25">
      <c r="A97" s="5"/>
      <c r="B97" s="5"/>
      <c r="C97" s="5"/>
      <c r="D97" s="5"/>
      <c r="E97" s="4"/>
    </row>
    <row r="98" spans="1:5" x14ac:dyDescent="0.25">
      <c r="A98" s="5"/>
      <c r="B98" s="5"/>
      <c r="C98" s="5"/>
      <c r="D98" s="5"/>
      <c r="E98" s="4"/>
    </row>
    <row r="99" spans="1:5" x14ac:dyDescent="0.25">
      <c r="A99" s="5"/>
      <c r="B99" s="5"/>
      <c r="C99" s="5"/>
      <c r="D99" s="5"/>
      <c r="E99" s="4"/>
    </row>
    <row r="100" spans="1:5" x14ac:dyDescent="0.25">
      <c r="A100" s="5"/>
      <c r="B100" s="5"/>
      <c r="C100" s="5"/>
      <c r="D100" s="5"/>
      <c r="E100" s="4"/>
    </row>
    <row r="101" spans="1:5" x14ac:dyDescent="0.25">
      <c r="A101" s="5"/>
      <c r="B101" s="5"/>
      <c r="C101" s="5"/>
      <c r="D101" s="5"/>
      <c r="E101" s="4"/>
    </row>
    <row r="102" spans="1:5" x14ac:dyDescent="0.25">
      <c r="A102" s="5"/>
      <c r="B102" s="5"/>
      <c r="C102" s="5"/>
      <c r="D102" s="5"/>
      <c r="E102" s="4"/>
    </row>
    <row r="103" spans="1:5" x14ac:dyDescent="0.25">
      <c r="A103" s="5"/>
      <c r="B103" s="5"/>
      <c r="C103" s="5"/>
      <c r="D103" s="5"/>
      <c r="E103" s="4"/>
    </row>
    <row r="104" spans="1:5" x14ac:dyDescent="0.25">
      <c r="A104" s="5"/>
      <c r="B104" s="5"/>
      <c r="C104" s="5"/>
      <c r="D104" s="5"/>
      <c r="E104" s="4"/>
    </row>
    <row r="105" spans="1:5" x14ac:dyDescent="0.25">
      <c r="A105" s="5"/>
      <c r="B105" s="5"/>
      <c r="C105" s="5"/>
      <c r="D105" s="5"/>
      <c r="E105" s="4"/>
    </row>
    <row r="106" spans="1:5" x14ac:dyDescent="0.25">
      <c r="A106" s="5"/>
      <c r="B106" s="5"/>
      <c r="C106" s="5"/>
      <c r="D106" s="5"/>
      <c r="E106" s="4"/>
    </row>
    <row r="107" spans="1:5" x14ac:dyDescent="0.25">
      <c r="A107" s="5"/>
      <c r="B107" s="5"/>
      <c r="C107" s="5"/>
      <c r="D107" s="5"/>
      <c r="E107" s="4"/>
    </row>
    <row r="108" spans="1:5" x14ac:dyDescent="0.25">
      <c r="A108" s="5"/>
      <c r="B108" s="5"/>
      <c r="C108" s="5"/>
      <c r="D108" s="5"/>
      <c r="E108" s="4"/>
    </row>
    <row r="109" spans="1:5" x14ac:dyDescent="0.25">
      <c r="A109" s="5"/>
      <c r="B109" s="5"/>
      <c r="C109" s="5"/>
      <c r="D109" s="5"/>
      <c r="E109" s="4"/>
    </row>
    <row r="110" spans="1:5" x14ac:dyDescent="0.25">
      <c r="A110" s="5"/>
      <c r="B110" s="5"/>
      <c r="C110" s="5"/>
      <c r="D110" s="5"/>
      <c r="E110" s="4"/>
    </row>
    <row r="111" spans="1:5" x14ac:dyDescent="0.25">
      <c r="A111" s="5"/>
      <c r="B111" s="5"/>
      <c r="C111" s="5"/>
      <c r="D111" s="5"/>
      <c r="E111" s="4"/>
    </row>
    <row r="112" spans="1:5" x14ac:dyDescent="0.25">
      <c r="A112" s="5"/>
      <c r="B112" s="5"/>
      <c r="C112" s="5"/>
      <c r="D112" s="5"/>
      <c r="E112" s="4"/>
    </row>
    <row r="113" spans="1:5" x14ac:dyDescent="0.25">
      <c r="A113" s="5"/>
      <c r="B113" s="5"/>
      <c r="C113" s="5"/>
      <c r="D113" s="5"/>
      <c r="E113" s="4"/>
    </row>
    <row r="114" spans="1:5" x14ac:dyDescent="0.25">
      <c r="A114" s="5"/>
      <c r="B114" s="5"/>
      <c r="C114" s="5"/>
      <c r="D114" s="5"/>
      <c r="E114" s="4"/>
    </row>
    <row r="115" spans="1:5" x14ac:dyDescent="0.25">
      <c r="A115" s="5"/>
      <c r="B115" s="5"/>
      <c r="C115" s="5"/>
      <c r="D115" s="5"/>
      <c r="E115" s="4"/>
    </row>
    <row r="116" spans="1:5" x14ac:dyDescent="0.25">
      <c r="A116" s="5"/>
      <c r="B116" s="5"/>
      <c r="C116" s="5"/>
      <c r="D116" s="5"/>
      <c r="E116" s="4"/>
    </row>
    <row r="117" spans="1:5" x14ac:dyDescent="0.25">
      <c r="A117" s="5"/>
      <c r="B117" s="5"/>
      <c r="C117" s="5"/>
      <c r="D117" s="5"/>
      <c r="E117" s="4"/>
    </row>
    <row r="118" spans="1:5" x14ac:dyDescent="0.25">
      <c r="A118" s="5"/>
      <c r="B118" s="5"/>
      <c r="C118" s="5"/>
      <c r="D118" s="5"/>
      <c r="E118" s="4"/>
    </row>
    <row r="119" spans="1:5" x14ac:dyDescent="0.25">
      <c r="A119" s="5"/>
      <c r="B119" s="5"/>
      <c r="C119" s="5"/>
      <c r="D119" s="5"/>
      <c r="E119" s="4"/>
    </row>
    <row r="120" spans="1:5" x14ac:dyDescent="0.25">
      <c r="A120" s="5"/>
      <c r="B120" s="5"/>
      <c r="C120" s="5"/>
      <c r="D120" s="5"/>
      <c r="E120" s="4"/>
    </row>
    <row r="121" spans="1:5" x14ac:dyDescent="0.25">
      <c r="A121" s="5"/>
      <c r="B121" s="5"/>
      <c r="C121" s="5"/>
      <c r="D121" s="5"/>
      <c r="E121" s="4"/>
    </row>
    <row r="122" spans="1:5" x14ac:dyDescent="0.25">
      <c r="A122" s="5"/>
      <c r="B122" s="5"/>
      <c r="C122" s="5"/>
      <c r="D122" s="5"/>
      <c r="E122" s="4"/>
    </row>
    <row r="123" spans="1:5" x14ac:dyDescent="0.25">
      <c r="A123" s="5"/>
      <c r="B123" s="5"/>
      <c r="C123" s="5"/>
      <c r="D123" s="5"/>
      <c r="E123" s="4"/>
    </row>
    <row r="124" spans="1:5" x14ac:dyDescent="0.25">
      <c r="A124" s="5"/>
      <c r="B124" s="5"/>
      <c r="C124" s="5"/>
      <c r="D124" s="5"/>
      <c r="E124" s="4"/>
    </row>
    <row r="125" spans="1:5" x14ac:dyDescent="0.25">
      <c r="A125" s="5"/>
      <c r="B125" s="5"/>
      <c r="C125" s="5"/>
      <c r="D125" s="5"/>
      <c r="E125" s="4"/>
    </row>
    <row r="126" spans="1:5" x14ac:dyDescent="0.25">
      <c r="A126" s="5"/>
      <c r="B126" s="5"/>
      <c r="C126" s="5"/>
      <c r="D126" s="5"/>
      <c r="E126" s="4"/>
    </row>
    <row r="127" spans="1:5" x14ac:dyDescent="0.25">
      <c r="A127" s="5"/>
      <c r="B127" s="5"/>
      <c r="C127" s="5"/>
      <c r="D127" s="5"/>
      <c r="E127" s="4"/>
    </row>
    <row r="128" spans="1:5" x14ac:dyDescent="0.25">
      <c r="A128" s="5"/>
      <c r="B128" s="5"/>
      <c r="C128" s="5"/>
      <c r="D128" s="5"/>
      <c r="E128" s="4"/>
    </row>
    <row r="129" spans="1:5" x14ac:dyDescent="0.25">
      <c r="A129" s="5"/>
      <c r="B129" s="5"/>
      <c r="C129" s="5"/>
      <c r="D129" s="5"/>
      <c r="E129" s="4"/>
    </row>
    <row r="130" spans="1:5" x14ac:dyDescent="0.25">
      <c r="A130" s="5"/>
      <c r="B130" s="5"/>
      <c r="C130" s="5"/>
      <c r="D130" s="5"/>
      <c r="E130" s="4"/>
    </row>
    <row r="131" spans="1:5" x14ac:dyDescent="0.25">
      <c r="A131" s="5"/>
      <c r="B131" s="5"/>
      <c r="C131" s="5"/>
      <c r="D131" s="5"/>
      <c r="E131" s="4"/>
    </row>
    <row r="132" spans="1:5" x14ac:dyDescent="0.25">
      <c r="A132" s="5"/>
      <c r="B132" s="5"/>
      <c r="C132" s="5"/>
      <c r="D132" s="5"/>
      <c r="E132" s="4"/>
    </row>
    <row r="133" spans="1:5" x14ac:dyDescent="0.25">
      <c r="A133" s="5"/>
      <c r="B133" s="5"/>
      <c r="C133" s="5"/>
      <c r="D133" s="5"/>
      <c r="E133" s="4"/>
    </row>
    <row r="134" spans="1:5" x14ac:dyDescent="0.25">
      <c r="A134" s="5"/>
      <c r="B134" s="5"/>
      <c r="C134" s="5"/>
      <c r="D134" s="5"/>
      <c r="E134" s="4"/>
    </row>
    <row r="135" spans="1:5" x14ac:dyDescent="0.25">
      <c r="A135" s="5"/>
      <c r="B135" s="5"/>
      <c r="C135" s="5"/>
      <c r="D135" s="5"/>
      <c r="E135" s="4"/>
    </row>
    <row r="136" spans="1:5" x14ac:dyDescent="0.25">
      <c r="A136" s="5"/>
      <c r="B136" s="5"/>
      <c r="C136" s="5"/>
      <c r="D136" s="5"/>
      <c r="E136" s="4"/>
    </row>
    <row r="137" spans="1:5" x14ac:dyDescent="0.25">
      <c r="A137" s="5"/>
      <c r="B137" s="5"/>
      <c r="C137" s="5"/>
      <c r="D137" s="5"/>
      <c r="E137" s="4"/>
    </row>
    <row r="138" spans="1:5" x14ac:dyDescent="0.25">
      <c r="A138" s="5"/>
      <c r="B138" s="5"/>
      <c r="C138" s="5"/>
      <c r="D138" s="5"/>
      <c r="E138" s="4"/>
    </row>
    <row r="139" spans="1:5" x14ac:dyDescent="0.25">
      <c r="A139" s="5"/>
      <c r="B139" s="5"/>
      <c r="C139" s="5"/>
      <c r="D139" s="5"/>
      <c r="E139" s="4"/>
    </row>
    <row r="140" spans="1:5" x14ac:dyDescent="0.25">
      <c r="A140" s="5"/>
      <c r="B140" s="5"/>
      <c r="C140" s="5"/>
      <c r="D140" s="5"/>
      <c r="E140" s="4"/>
    </row>
    <row r="141" spans="1:5" x14ac:dyDescent="0.25">
      <c r="A141" s="5"/>
      <c r="B141" s="5"/>
      <c r="C141" s="5"/>
      <c r="D141" s="5"/>
      <c r="E141" s="4"/>
    </row>
    <row r="142" spans="1:5" x14ac:dyDescent="0.25">
      <c r="A142" s="5"/>
      <c r="B142" s="5"/>
      <c r="C142" s="5"/>
      <c r="D142" s="5"/>
      <c r="E142" s="4"/>
    </row>
    <row r="143" spans="1:5" x14ac:dyDescent="0.25">
      <c r="A143" s="5"/>
      <c r="B143" s="5"/>
      <c r="C143" s="5"/>
      <c r="D143" s="5"/>
      <c r="E143" s="4"/>
    </row>
    <row r="144" spans="1:5" x14ac:dyDescent="0.25">
      <c r="A144" s="5"/>
      <c r="B144" s="5"/>
      <c r="C144" s="5"/>
      <c r="D144" s="5"/>
      <c r="E144" s="4"/>
    </row>
    <row r="145" spans="1:5" x14ac:dyDescent="0.25">
      <c r="A145" s="5"/>
      <c r="B145" s="5"/>
      <c r="C145" s="5"/>
      <c r="D145" s="5"/>
      <c r="E145" s="4"/>
    </row>
    <row r="146" spans="1:5" x14ac:dyDescent="0.25">
      <c r="A146" s="5"/>
      <c r="B146" s="5"/>
      <c r="C146" s="5"/>
      <c r="D146" s="5"/>
      <c r="E146" s="4"/>
    </row>
    <row r="147" spans="1:5" x14ac:dyDescent="0.25">
      <c r="A147" s="5"/>
      <c r="B147" s="5"/>
      <c r="C147" s="5"/>
      <c r="D147" s="5"/>
      <c r="E147" s="4"/>
    </row>
    <row r="148" spans="1:5" x14ac:dyDescent="0.25">
      <c r="A148" s="5"/>
      <c r="B148" s="5"/>
      <c r="C148" s="5"/>
      <c r="D148" s="5"/>
      <c r="E148" s="4"/>
    </row>
    <row r="149" spans="1:5" x14ac:dyDescent="0.25">
      <c r="A149" s="5"/>
      <c r="B149" s="5"/>
      <c r="C149" s="5"/>
      <c r="D149" s="5"/>
      <c r="E149" s="4"/>
    </row>
    <row r="150" spans="1:5" x14ac:dyDescent="0.25">
      <c r="A150" s="5"/>
      <c r="B150" s="5"/>
      <c r="C150" s="5"/>
      <c r="D150" s="5"/>
      <c r="E150" s="4"/>
    </row>
    <row r="151" spans="1:5" x14ac:dyDescent="0.25">
      <c r="A151" s="5"/>
      <c r="B151" s="5"/>
      <c r="C151" s="5"/>
      <c r="D151" s="5"/>
      <c r="E151" s="4"/>
    </row>
    <row r="152" spans="1:5" x14ac:dyDescent="0.25">
      <c r="A152" s="5"/>
      <c r="B152" s="5"/>
      <c r="C152" s="5"/>
      <c r="D152" s="5"/>
      <c r="E152" s="4"/>
    </row>
    <row r="153" spans="1:5" x14ac:dyDescent="0.25">
      <c r="A153" s="5"/>
      <c r="B153" s="5"/>
      <c r="C153" s="5"/>
      <c r="D153" s="5"/>
      <c r="E153" s="4"/>
    </row>
    <row r="154" spans="1:5" x14ac:dyDescent="0.25">
      <c r="A154" s="5"/>
      <c r="B154" s="5"/>
      <c r="C154" s="5"/>
      <c r="D154" s="5"/>
      <c r="E154" s="4"/>
    </row>
    <row r="155" spans="1:5" x14ac:dyDescent="0.25">
      <c r="A155" s="5"/>
      <c r="B155" s="5"/>
      <c r="C155" s="5"/>
      <c r="D155" s="5"/>
      <c r="E155" s="4"/>
    </row>
    <row r="156" spans="1:5" x14ac:dyDescent="0.25">
      <c r="A156" s="5"/>
      <c r="B156" s="5"/>
      <c r="C156" s="5"/>
      <c r="D156" s="5"/>
      <c r="E156" s="4"/>
    </row>
    <row r="157" spans="1:5" x14ac:dyDescent="0.25">
      <c r="A157" s="5"/>
      <c r="B157" s="5"/>
      <c r="C157" s="5"/>
      <c r="D157" s="5"/>
      <c r="E157" s="4"/>
    </row>
    <row r="158" spans="1:5" x14ac:dyDescent="0.25">
      <c r="A158" s="5"/>
      <c r="B158" s="5"/>
      <c r="C158" s="5"/>
      <c r="D158" s="5"/>
      <c r="E158" s="4"/>
    </row>
    <row r="159" spans="1:5" x14ac:dyDescent="0.25">
      <c r="A159" s="5"/>
      <c r="B159" s="5"/>
      <c r="C159" s="5"/>
      <c r="D159" s="5"/>
      <c r="E159" s="4"/>
    </row>
    <row r="160" spans="1:5" x14ac:dyDescent="0.25">
      <c r="A160" s="5"/>
      <c r="B160" s="5"/>
      <c r="C160" s="5"/>
      <c r="D160" s="5"/>
      <c r="E160" s="4"/>
    </row>
    <row r="161" spans="1:5" x14ac:dyDescent="0.25">
      <c r="A161" s="5"/>
      <c r="B161" s="5"/>
      <c r="C161" s="5"/>
      <c r="D161" s="5"/>
      <c r="E161" s="4"/>
    </row>
    <row r="162" spans="1:5" x14ac:dyDescent="0.25">
      <c r="A162" s="5"/>
      <c r="B162" s="5"/>
      <c r="C162" s="5"/>
      <c r="D162" s="5"/>
      <c r="E162" s="4"/>
    </row>
    <row r="163" spans="1:5" x14ac:dyDescent="0.25">
      <c r="A163" s="5"/>
      <c r="B163" s="5"/>
      <c r="C163" s="5"/>
      <c r="D163" s="5"/>
      <c r="E163" s="4"/>
    </row>
    <row r="164" spans="1:5" x14ac:dyDescent="0.25">
      <c r="A164" s="5"/>
      <c r="B164" s="5"/>
      <c r="C164" s="5"/>
      <c r="D164" s="5"/>
      <c r="E164" s="4"/>
    </row>
    <row r="165" spans="1:5" x14ac:dyDescent="0.25">
      <c r="A165" s="5"/>
      <c r="B165" s="5"/>
      <c r="C165" s="5"/>
      <c r="D165" s="5"/>
      <c r="E165" s="4"/>
    </row>
    <row r="166" spans="1:5" x14ac:dyDescent="0.25">
      <c r="A166" s="5"/>
      <c r="B166" s="5"/>
      <c r="C166" s="5"/>
      <c r="D166" s="5"/>
      <c r="E166" s="4"/>
    </row>
    <row r="167" spans="1:5" x14ac:dyDescent="0.25">
      <c r="A167" s="5"/>
      <c r="B167" s="5"/>
      <c r="C167" s="5"/>
      <c r="D167" s="5"/>
      <c r="E167" s="4"/>
    </row>
    <row r="168" spans="1:5" x14ac:dyDescent="0.25">
      <c r="A168" s="5"/>
      <c r="B168" s="5"/>
      <c r="C168" s="5"/>
      <c r="D168" s="5"/>
      <c r="E168" s="4"/>
    </row>
    <row r="169" spans="1:5" x14ac:dyDescent="0.25">
      <c r="A169" s="5"/>
      <c r="B169" s="5"/>
      <c r="C169" s="5"/>
      <c r="D169" s="5"/>
      <c r="E169" s="4"/>
    </row>
    <row r="170" spans="1:5" x14ac:dyDescent="0.25">
      <c r="A170" s="5"/>
      <c r="B170" s="5"/>
      <c r="C170" s="5"/>
      <c r="D170" s="5"/>
      <c r="E170" s="4"/>
    </row>
  </sheetData>
  <sortState ref="A19:K58">
    <sortCondition descending="1" ref="K19:K58"/>
    <sortCondition descending="1" ref="J19:J58"/>
    <sortCondition descending="1" ref="I19:I58"/>
    <sortCondition descending="1" ref="H19:H58"/>
    <sortCondition descending="1" ref="G19:G58"/>
    <sortCondition descending="1" ref="F19:F58"/>
  </sortState>
  <mergeCells count="13">
    <mergeCell ref="B2:G2"/>
    <mergeCell ref="B7:G7"/>
    <mergeCell ref="B12:G12"/>
    <mergeCell ref="A1:K1"/>
    <mergeCell ref="A17:K17"/>
    <mergeCell ref="C3:E3"/>
    <mergeCell ref="C4:E4"/>
    <mergeCell ref="C5:E5"/>
    <mergeCell ref="C8:E8"/>
    <mergeCell ref="C9:E9"/>
    <mergeCell ref="C10:E10"/>
    <mergeCell ref="C13:E13"/>
    <mergeCell ref="C14:E14"/>
  </mergeCells>
  <pageMargins left="0.7" right="0.7" top="0.75" bottom="0.75" header="0.3" footer="0.3"/>
  <pageSetup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topLeftCell="C1" workbookViewId="0">
      <selection activeCell="W9" sqref="W9:W10"/>
    </sheetView>
  </sheetViews>
  <sheetFormatPr defaultRowHeight="12.75" x14ac:dyDescent="0.2"/>
  <cols>
    <col min="1" max="1" width="15.42578125" bestFit="1" customWidth="1"/>
    <col min="2" max="2" width="10.5703125" bestFit="1" customWidth="1"/>
    <col min="4" max="4" width="9.140625" style="206"/>
    <col min="9" max="10" width="9.140625" style="206"/>
    <col min="12" max="12" width="5" customWidth="1"/>
    <col min="13" max="13" width="12.5703125" bestFit="1" customWidth="1"/>
    <col min="15" max="15" width="5.28515625" customWidth="1"/>
    <col min="16" max="16" width="6.85546875" bestFit="1" customWidth="1"/>
    <col min="17" max="21" width="9.140625" customWidth="1"/>
    <col min="22" max="22" width="9" customWidth="1"/>
    <col min="23" max="23" width="7.28515625" customWidth="1"/>
    <col min="24" max="24" width="4.85546875" bestFit="1" customWidth="1"/>
    <col min="25" max="25" width="9.140625" customWidth="1"/>
  </cols>
  <sheetData>
    <row r="1" spans="1:25" s="163" customFormat="1" ht="30" x14ac:dyDescent="0.2">
      <c r="A1" s="247" t="s">
        <v>458</v>
      </c>
      <c r="B1" s="247"/>
      <c r="C1" s="247"/>
      <c r="D1" s="247"/>
      <c r="E1" s="247"/>
      <c r="F1" s="247"/>
      <c r="G1" s="247"/>
      <c r="H1" s="247"/>
      <c r="I1" s="247"/>
      <c r="J1" s="247"/>
      <c r="K1" s="248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5" ht="26.25" x14ac:dyDescent="0.2">
      <c r="A2" s="245" t="s">
        <v>592</v>
      </c>
      <c r="B2" s="245"/>
      <c r="C2" s="245"/>
      <c r="D2" s="245"/>
      <c r="E2" s="245"/>
      <c r="F2" s="245"/>
      <c r="G2" s="245"/>
      <c r="H2" s="245"/>
      <c r="I2" s="245"/>
      <c r="J2" s="245"/>
      <c r="K2" s="246"/>
    </row>
    <row r="3" spans="1:25" ht="56.25" x14ac:dyDescent="0.2">
      <c r="A3" s="98" t="s">
        <v>151</v>
      </c>
      <c r="B3" s="98" t="s">
        <v>150</v>
      </c>
      <c r="C3" s="99" t="s">
        <v>357</v>
      </c>
      <c r="D3" s="99" t="s">
        <v>149</v>
      </c>
      <c r="E3" s="100" t="s">
        <v>593</v>
      </c>
      <c r="F3" s="101" t="s">
        <v>399</v>
      </c>
      <c r="G3" s="100" t="s">
        <v>594</v>
      </c>
      <c r="H3" s="101" t="s">
        <v>400</v>
      </c>
      <c r="I3" s="100" t="s">
        <v>595</v>
      </c>
      <c r="J3" s="100" t="s">
        <v>401</v>
      </c>
      <c r="K3" s="100" t="s">
        <v>141</v>
      </c>
    </row>
    <row r="4" spans="1:25" ht="15" x14ac:dyDescent="0.2">
      <c r="A4" s="52" t="s">
        <v>387</v>
      </c>
      <c r="B4" s="52" t="s">
        <v>250</v>
      </c>
      <c r="C4" s="52" t="s">
        <v>388</v>
      </c>
      <c r="D4" s="73" t="s">
        <v>0</v>
      </c>
      <c r="E4" s="73">
        <v>134</v>
      </c>
      <c r="F4" s="73">
        <v>4</v>
      </c>
      <c r="G4" s="73">
        <v>139</v>
      </c>
      <c r="H4" s="73">
        <v>2</v>
      </c>
      <c r="I4" s="73">
        <v>132</v>
      </c>
      <c r="J4" s="73"/>
      <c r="K4" s="73">
        <f t="shared" ref="K4:K44" si="0">SUM(E4:J4)</f>
        <v>411</v>
      </c>
      <c r="M4" s="234" t="s">
        <v>478</v>
      </c>
      <c r="N4" s="235"/>
      <c r="O4" s="235"/>
      <c r="P4" s="235"/>
      <c r="Q4" s="235"/>
      <c r="R4" s="235"/>
      <c r="S4" s="235"/>
      <c r="T4" s="235"/>
      <c r="U4" s="235"/>
      <c r="V4" s="235"/>
      <c r="W4" s="235"/>
    </row>
    <row r="5" spans="1:25" ht="15.75" x14ac:dyDescent="0.25">
      <c r="A5" s="52" t="s">
        <v>500</v>
      </c>
      <c r="B5" s="52" t="s">
        <v>236</v>
      </c>
      <c r="C5" s="52" t="s">
        <v>89</v>
      </c>
      <c r="D5" s="73" t="s">
        <v>392</v>
      </c>
      <c r="E5" s="73">
        <v>129</v>
      </c>
      <c r="F5" s="73">
        <v>5</v>
      </c>
      <c r="G5" s="73">
        <v>129</v>
      </c>
      <c r="H5" s="73">
        <v>3</v>
      </c>
      <c r="I5" s="73">
        <v>137</v>
      </c>
      <c r="J5" s="73"/>
      <c r="K5" s="73">
        <f t="shared" si="0"/>
        <v>403</v>
      </c>
      <c r="M5" s="73" t="s">
        <v>476</v>
      </c>
      <c r="N5" s="73" t="s">
        <v>405</v>
      </c>
      <c r="O5" s="73" t="s">
        <v>205</v>
      </c>
      <c r="P5" s="73" t="s">
        <v>360</v>
      </c>
      <c r="Q5" s="73" t="s">
        <v>205</v>
      </c>
      <c r="R5" s="73" t="s">
        <v>205</v>
      </c>
      <c r="S5" s="73" t="s">
        <v>206</v>
      </c>
      <c r="T5" s="73" t="s">
        <v>207</v>
      </c>
      <c r="U5" s="74" t="s">
        <v>361</v>
      </c>
      <c r="V5" s="75" t="s">
        <v>141</v>
      </c>
      <c r="W5" s="75" t="s">
        <v>205</v>
      </c>
    </row>
    <row r="6" spans="1:25" ht="15" x14ac:dyDescent="0.2">
      <c r="A6" s="52" t="s">
        <v>495</v>
      </c>
      <c r="B6" s="52" t="s">
        <v>496</v>
      </c>
      <c r="C6" s="52" t="s">
        <v>89</v>
      </c>
      <c r="D6" s="73" t="s">
        <v>0</v>
      </c>
      <c r="E6" s="73">
        <v>131</v>
      </c>
      <c r="F6" s="73">
        <v>2</v>
      </c>
      <c r="G6" s="73">
        <v>137</v>
      </c>
      <c r="H6" s="73">
        <v>5</v>
      </c>
      <c r="I6" s="73">
        <v>126</v>
      </c>
      <c r="J6" s="73"/>
      <c r="K6" s="73">
        <f t="shared" si="0"/>
        <v>401</v>
      </c>
      <c r="M6" s="111" t="s">
        <v>500</v>
      </c>
      <c r="N6" s="73">
        <v>137</v>
      </c>
      <c r="O6" s="73"/>
      <c r="P6" s="73">
        <v>28</v>
      </c>
      <c r="Q6" s="207" t="s">
        <v>607</v>
      </c>
      <c r="R6" s="73">
        <v>8</v>
      </c>
      <c r="S6" s="73"/>
      <c r="T6" s="73">
        <v>29</v>
      </c>
      <c r="U6" s="73">
        <v>5</v>
      </c>
      <c r="V6" s="73">
        <f t="shared" ref="V6:V13" si="1">N6+U6</f>
        <v>142</v>
      </c>
      <c r="W6" s="73"/>
    </row>
    <row r="7" spans="1:25" ht="15" x14ac:dyDescent="0.2">
      <c r="A7" s="52" t="s">
        <v>81</v>
      </c>
      <c r="B7" s="52" t="s">
        <v>80</v>
      </c>
      <c r="C7" s="52" t="s">
        <v>10</v>
      </c>
      <c r="D7" s="73" t="s">
        <v>6</v>
      </c>
      <c r="E7" s="73">
        <v>132</v>
      </c>
      <c r="F7" s="73">
        <v>3</v>
      </c>
      <c r="G7" s="73">
        <v>128</v>
      </c>
      <c r="H7" s="73"/>
      <c r="I7" s="73">
        <v>133</v>
      </c>
      <c r="J7" s="73">
        <v>2</v>
      </c>
      <c r="K7" s="73">
        <f t="shared" si="0"/>
        <v>398</v>
      </c>
      <c r="M7" s="111" t="s">
        <v>387</v>
      </c>
      <c r="N7" s="73">
        <v>132</v>
      </c>
      <c r="O7" s="73"/>
      <c r="P7" s="73">
        <v>28</v>
      </c>
      <c r="Q7" s="207" t="s">
        <v>606</v>
      </c>
      <c r="R7" s="73"/>
      <c r="S7" s="73"/>
      <c r="T7" s="73">
        <v>28</v>
      </c>
      <c r="U7" s="73">
        <v>4</v>
      </c>
      <c r="V7" s="73">
        <f t="shared" si="1"/>
        <v>136</v>
      </c>
      <c r="W7" s="73"/>
    </row>
    <row r="8" spans="1:25" ht="15" x14ac:dyDescent="0.2">
      <c r="A8" s="52" t="s">
        <v>514</v>
      </c>
      <c r="B8" s="52" t="s">
        <v>107</v>
      </c>
      <c r="C8" s="52" t="s">
        <v>29</v>
      </c>
      <c r="D8" s="73" t="s">
        <v>392</v>
      </c>
      <c r="E8" s="73">
        <v>121</v>
      </c>
      <c r="F8" s="73"/>
      <c r="G8" s="73">
        <v>131</v>
      </c>
      <c r="H8" s="73">
        <v>4</v>
      </c>
      <c r="I8" s="73">
        <v>126</v>
      </c>
      <c r="J8" s="73"/>
      <c r="K8" s="73">
        <f t="shared" si="0"/>
        <v>382</v>
      </c>
      <c r="M8" s="111" t="s">
        <v>81</v>
      </c>
      <c r="N8" s="73">
        <v>133</v>
      </c>
      <c r="O8" s="73"/>
      <c r="P8" s="73">
        <v>28</v>
      </c>
      <c r="Q8" s="207" t="s">
        <v>608</v>
      </c>
      <c r="R8" s="73">
        <v>6</v>
      </c>
      <c r="S8" s="73">
        <v>26</v>
      </c>
      <c r="T8" s="73"/>
      <c r="U8" s="73">
        <v>2</v>
      </c>
      <c r="V8" s="73">
        <f t="shared" si="1"/>
        <v>135</v>
      </c>
      <c r="W8" s="73"/>
    </row>
    <row r="9" spans="1:25" ht="15" customHeight="1" x14ac:dyDescent="0.2">
      <c r="A9" s="52" t="s">
        <v>509</v>
      </c>
      <c r="B9" s="52" t="s">
        <v>107</v>
      </c>
      <c r="C9" s="52" t="s">
        <v>21</v>
      </c>
      <c r="D9" s="73" t="s">
        <v>6</v>
      </c>
      <c r="E9" s="73">
        <v>121</v>
      </c>
      <c r="F9" s="73"/>
      <c r="G9" s="73">
        <v>131</v>
      </c>
      <c r="H9" s="73">
        <v>1</v>
      </c>
      <c r="I9" s="73">
        <v>127</v>
      </c>
      <c r="J9" s="73"/>
      <c r="K9" s="73">
        <f t="shared" si="0"/>
        <v>380</v>
      </c>
      <c r="M9" s="111" t="s">
        <v>339</v>
      </c>
      <c r="N9" s="73">
        <v>131</v>
      </c>
      <c r="O9" s="73"/>
      <c r="P9" s="73">
        <v>20</v>
      </c>
      <c r="Q9" s="73"/>
      <c r="R9" s="73"/>
      <c r="S9" s="73"/>
      <c r="T9" s="73"/>
      <c r="U9" s="73">
        <v>1</v>
      </c>
      <c r="V9" s="73">
        <f t="shared" si="1"/>
        <v>132</v>
      </c>
      <c r="W9" s="73"/>
    </row>
    <row r="10" spans="1:25" ht="15" customHeight="1" x14ac:dyDescent="0.2">
      <c r="A10" s="52" t="s">
        <v>502</v>
      </c>
      <c r="B10" s="52" t="s">
        <v>27</v>
      </c>
      <c r="C10" s="52" t="s">
        <v>99</v>
      </c>
      <c r="D10" s="73" t="s">
        <v>0</v>
      </c>
      <c r="E10" s="73">
        <v>126</v>
      </c>
      <c r="F10" s="73">
        <v>1</v>
      </c>
      <c r="G10" s="73">
        <v>118</v>
      </c>
      <c r="H10" s="73"/>
      <c r="I10" s="73">
        <v>129</v>
      </c>
      <c r="J10" s="73"/>
      <c r="K10" s="73">
        <f t="shared" si="0"/>
        <v>374</v>
      </c>
      <c r="M10" s="111" t="s">
        <v>502</v>
      </c>
      <c r="N10" s="73">
        <v>129</v>
      </c>
      <c r="O10" s="73"/>
      <c r="P10" s="73">
        <v>25</v>
      </c>
      <c r="Q10" s="73"/>
      <c r="R10" s="73"/>
      <c r="S10" s="73">
        <v>27</v>
      </c>
      <c r="T10" s="73"/>
      <c r="U10" s="73">
        <v>3</v>
      </c>
      <c r="V10" s="73">
        <f t="shared" si="1"/>
        <v>132</v>
      </c>
      <c r="W10" s="73"/>
    </row>
    <row r="11" spans="1:25" ht="15" x14ac:dyDescent="0.2">
      <c r="A11" s="52" t="s">
        <v>70</v>
      </c>
      <c r="B11" s="52" t="s">
        <v>50</v>
      </c>
      <c r="C11" s="52" t="s">
        <v>69</v>
      </c>
      <c r="D11" s="73" t="s">
        <v>6</v>
      </c>
      <c r="E11" s="73">
        <v>125</v>
      </c>
      <c r="F11" s="73"/>
      <c r="G11" s="73">
        <v>121</v>
      </c>
      <c r="H11" s="73"/>
      <c r="I11" s="73">
        <v>124</v>
      </c>
      <c r="J11" s="73"/>
      <c r="K11" s="73">
        <f t="shared" si="0"/>
        <v>370</v>
      </c>
      <c r="M11" s="111" t="s">
        <v>605</v>
      </c>
      <c r="N11" s="73">
        <v>127</v>
      </c>
      <c r="O11" s="73">
        <v>4</v>
      </c>
      <c r="P11" s="73">
        <v>24</v>
      </c>
      <c r="Q11" s="73"/>
      <c r="R11" s="73"/>
      <c r="S11" s="73"/>
      <c r="T11" s="73"/>
      <c r="U11" s="73">
        <v>1</v>
      </c>
      <c r="V11" s="73">
        <f t="shared" si="1"/>
        <v>128</v>
      </c>
      <c r="W11" s="73"/>
    </row>
    <row r="12" spans="1:25" ht="15" x14ac:dyDescent="0.2">
      <c r="A12" s="52" t="s">
        <v>501</v>
      </c>
      <c r="B12" s="52" t="s">
        <v>17</v>
      </c>
      <c r="C12" s="52" t="s">
        <v>89</v>
      </c>
      <c r="D12" s="73" t="s">
        <v>392</v>
      </c>
      <c r="E12" s="73">
        <v>126</v>
      </c>
      <c r="F12" s="73">
        <v>1</v>
      </c>
      <c r="G12" s="73">
        <v>109</v>
      </c>
      <c r="H12" s="73"/>
      <c r="I12" s="73">
        <v>127</v>
      </c>
      <c r="J12" s="73"/>
      <c r="K12" s="73">
        <f t="shared" si="0"/>
        <v>363</v>
      </c>
      <c r="M12" s="111" t="s">
        <v>501</v>
      </c>
      <c r="N12" s="73">
        <v>127</v>
      </c>
      <c r="O12" s="73">
        <v>3</v>
      </c>
      <c r="P12" s="73"/>
      <c r="Q12" s="73"/>
      <c r="R12" s="73"/>
      <c r="S12" s="73"/>
      <c r="T12" s="73"/>
      <c r="U12" s="73"/>
      <c r="V12" s="73">
        <f t="shared" si="1"/>
        <v>127</v>
      </c>
      <c r="W12" s="73"/>
    </row>
    <row r="13" spans="1:25" ht="15" x14ac:dyDescent="0.2">
      <c r="A13" s="52" t="s">
        <v>510</v>
      </c>
      <c r="B13" s="52" t="s">
        <v>511</v>
      </c>
      <c r="C13" s="52" t="s">
        <v>42</v>
      </c>
      <c r="D13" s="73" t="s">
        <v>0</v>
      </c>
      <c r="E13" s="73">
        <v>118</v>
      </c>
      <c r="F13" s="73"/>
      <c r="G13" s="73">
        <v>112</v>
      </c>
      <c r="H13" s="73"/>
      <c r="I13" s="73">
        <v>122</v>
      </c>
      <c r="J13" s="73"/>
      <c r="K13" s="73">
        <f t="shared" si="0"/>
        <v>352</v>
      </c>
      <c r="L13" s="95"/>
      <c r="M13" s="111" t="s">
        <v>509</v>
      </c>
      <c r="N13" s="73">
        <v>127</v>
      </c>
      <c r="O13" s="73">
        <v>1</v>
      </c>
      <c r="P13" s="73"/>
      <c r="Q13" s="73"/>
      <c r="R13" s="73"/>
      <c r="S13" s="73"/>
      <c r="T13" s="73"/>
      <c r="U13" s="73"/>
      <c r="V13" s="73">
        <f t="shared" si="1"/>
        <v>127</v>
      </c>
      <c r="W13" s="73"/>
    </row>
    <row r="14" spans="1:25" ht="15" x14ac:dyDescent="0.2">
      <c r="A14" s="52" t="s">
        <v>504</v>
      </c>
      <c r="B14" s="52" t="s">
        <v>505</v>
      </c>
      <c r="C14" s="52" t="s">
        <v>30</v>
      </c>
      <c r="D14" s="73" t="s">
        <v>0</v>
      </c>
      <c r="E14" s="73">
        <v>95</v>
      </c>
      <c r="F14" s="73"/>
      <c r="G14" s="73">
        <v>100</v>
      </c>
      <c r="H14" s="73"/>
      <c r="I14" s="73">
        <v>112</v>
      </c>
      <c r="J14" s="73"/>
      <c r="K14" s="73">
        <f t="shared" si="0"/>
        <v>307</v>
      </c>
      <c r="L14" s="95"/>
    </row>
    <row r="15" spans="1:25" ht="15" x14ac:dyDescent="0.2">
      <c r="A15" s="52" t="s">
        <v>233</v>
      </c>
      <c r="B15" s="52" t="s">
        <v>234</v>
      </c>
      <c r="C15" s="52" t="s">
        <v>11</v>
      </c>
      <c r="D15" s="73" t="s">
        <v>0</v>
      </c>
      <c r="E15" s="73">
        <v>83</v>
      </c>
      <c r="F15" s="73"/>
      <c r="G15" s="73">
        <v>95</v>
      </c>
      <c r="H15" s="73"/>
      <c r="I15" s="73">
        <v>114</v>
      </c>
      <c r="J15" s="73"/>
      <c r="K15" s="73">
        <f t="shared" si="0"/>
        <v>292</v>
      </c>
      <c r="L15" s="95"/>
    </row>
    <row r="16" spans="1:25" ht="15" x14ac:dyDescent="0.2">
      <c r="A16" s="52" t="s">
        <v>140</v>
      </c>
      <c r="B16" s="52" t="s">
        <v>139</v>
      </c>
      <c r="C16" s="52" t="s">
        <v>30</v>
      </c>
      <c r="D16" s="73" t="s">
        <v>0</v>
      </c>
      <c r="E16" s="73">
        <v>95</v>
      </c>
      <c r="F16" s="73"/>
      <c r="G16" s="73">
        <v>89</v>
      </c>
      <c r="H16" s="73"/>
      <c r="I16" s="73">
        <v>101</v>
      </c>
      <c r="J16" s="73"/>
      <c r="K16" s="73">
        <f t="shared" si="0"/>
        <v>285</v>
      </c>
      <c r="L16" s="95"/>
    </row>
    <row r="17" spans="1:11" ht="15" x14ac:dyDescent="0.2">
      <c r="A17" s="52" t="s">
        <v>51</v>
      </c>
      <c r="B17" s="52" t="s">
        <v>50</v>
      </c>
      <c r="C17" s="52" t="s">
        <v>21</v>
      </c>
      <c r="D17" s="73" t="s">
        <v>6</v>
      </c>
      <c r="E17" s="73">
        <v>86</v>
      </c>
      <c r="F17" s="73"/>
      <c r="G17" s="73">
        <v>94</v>
      </c>
      <c r="H17" s="73"/>
      <c r="I17" s="73">
        <v>96</v>
      </c>
      <c r="J17" s="73"/>
      <c r="K17" s="73">
        <f t="shared" si="0"/>
        <v>276</v>
      </c>
    </row>
    <row r="18" spans="1:11" ht="15" x14ac:dyDescent="0.2">
      <c r="A18" s="52" t="s">
        <v>591</v>
      </c>
      <c r="B18" s="52" t="s">
        <v>513</v>
      </c>
      <c r="C18" s="52" t="s">
        <v>99</v>
      </c>
      <c r="D18" s="73" t="s">
        <v>392</v>
      </c>
      <c r="E18" s="73">
        <v>119</v>
      </c>
      <c r="F18" s="73"/>
      <c r="G18" s="73">
        <v>128</v>
      </c>
      <c r="H18" s="73">
        <v>1</v>
      </c>
      <c r="I18" s="73"/>
      <c r="J18" s="73"/>
      <c r="K18" s="73">
        <f t="shared" si="0"/>
        <v>248</v>
      </c>
    </row>
    <row r="19" spans="1:11" ht="15" x14ac:dyDescent="0.2">
      <c r="A19" s="52" t="s">
        <v>231</v>
      </c>
      <c r="B19" s="52" t="s">
        <v>232</v>
      </c>
      <c r="C19" s="52" t="s">
        <v>21</v>
      </c>
      <c r="D19" s="73" t="s">
        <v>6</v>
      </c>
      <c r="E19" s="73">
        <v>101</v>
      </c>
      <c r="F19" s="73"/>
      <c r="G19" s="73">
        <v>112</v>
      </c>
      <c r="H19" s="73"/>
      <c r="I19" s="73"/>
      <c r="J19" s="73"/>
      <c r="K19" s="73">
        <f t="shared" si="0"/>
        <v>213</v>
      </c>
    </row>
    <row r="20" spans="1:11" ht="15" x14ac:dyDescent="0.2">
      <c r="A20" s="52" t="s">
        <v>339</v>
      </c>
      <c r="B20" s="52" t="s">
        <v>12</v>
      </c>
      <c r="C20" s="52"/>
      <c r="D20" s="73"/>
      <c r="E20" s="52"/>
      <c r="F20" s="52"/>
      <c r="G20" s="52"/>
      <c r="H20" s="52"/>
      <c r="I20" s="73">
        <v>131</v>
      </c>
      <c r="J20" s="73"/>
      <c r="K20" s="73">
        <f t="shared" si="0"/>
        <v>131</v>
      </c>
    </row>
    <row r="21" spans="1:11" ht="15" x14ac:dyDescent="0.2">
      <c r="A21" s="52" t="s">
        <v>131</v>
      </c>
      <c r="B21" s="52" t="s">
        <v>130</v>
      </c>
      <c r="C21" s="52"/>
      <c r="D21" s="73"/>
      <c r="E21" s="52"/>
      <c r="F21" s="52"/>
      <c r="G21" s="52"/>
      <c r="H21" s="52"/>
      <c r="I21" s="73">
        <v>127</v>
      </c>
      <c r="J21" s="73">
        <v>3</v>
      </c>
      <c r="K21" s="73">
        <f t="shared" si="0"/>
        <v>130</v>
      </c>
    </row>
    <row r="22" spans="1:11" ht="15" x14ac:dyDescent="0.2">
      <c r="A22" s="52" t="s">
        <v>28</v>
      </c>
      <c r="B22" s="52" t="s">
        <v>27</v>
      </c>
      <c r="C22" s="52"/>
      <c r="D22" s="73"/>
      <c r="E22" s="52"/>
      <c r="F22" s="52"/>
      <c r="G22" s="52"/>
      <c r="H22" s="52"/>
      <c r="I22" s="73">
        <v>126</v>
      </c>
      <c r="J22" s="73"/>
      <c r="K22" s="73">
        <f t="shared" si="0"/>
        <v>126</v>
      </c>
    </row>
    <row r="23" spans="1:11" ht="15" x14ac:dyDescent="0.2">
      <c r="A23" s="52" t="s">
        <v>121</v>
      </c>
      <c r="B23" s="52" t="s">
        <v>120</v>
      </c>
      <c r="C23" s="52"/>
      <c r="D23" s="73"/>
      <c r="E23" s="52"/>
      <c r="F23" s="52"/>
      <c r="G23" s="52"/>
      <c r="H23" s="52"/>
      <c r="I23" s="73">
        <v>122</v>
      </c>
      <c r="J23" s="73"/>
      <c r="K23" s="73">
        <f t="shared" si="0"/>
        <v>122</v>
      </c>
    </row>
    <row r="24" spans="1:11" ht="15" x14ac:dyDescent="0.2">
      <c r="A24" s="52" t="s">
        <v>86</v>
      </c>
      <c r="B24" s="52" t="s">
        <v>85</v>
      </c>
      <c r="C24" s="52"/>
      <c r="D24" s="73"/>
      <c r="E24" s="52"/>
      <c r="F24" s="52"/>
      <c r="G24" s="52"/>
      <c r="H24" s="52"/>
      <c r="I24" s="73">
        <v>118</v>
      </c>
      <c r="J24" s="73"/>
      <c r="K24" s="73">
        <f t="shared" si="0"/>
        <v>118</v>
      </c>
    </row>
    <row r="25" spans="1:11" ht="15" x14ac:dyDescent="0.2">
      <c r="A25" s="52" t="s">
        <v>503</v>
      </c>
      <c r="B25" s="52" t="s">
        <v>64</v>
      </c>
      <c r="C25" s="52"/>
      <c r="D25" s="73"/>
      <c r="E25" s="52"/>
      <c r="F25" s="52"/>
      <c r="G25" s="52"/>
      <c r="H25" s="52"/>
      <c r="I25" s="73">
        <v>117</v>
      </c>
      <c r="J25" s="73"/>
      <c r="K25" s="73">
        <f t="shared" si="0"/>
        <v>117</v>
      </c>
    </row>
    <row r="26" spans="1:11" ht="15" x14ac:dyDescent="0.2">
      <c r="A26" s="52" t="s">
        <v>63</v>
      </c>
      <c r="B26" s="52" t="s">
        <v>62</v>
      </c>
      <c r="C26" s="52"/>
      <c r="D26" s="73"/>
      <c r="E26" s="52"/>
      <c r="F26" s="52"/>
      <c r="G26" s="52"/>
      <c r="H26" s="52"/>
      <c r="I26" s="73">
        <v>116</v>
      </c>
      <c r="J26" s="73"/>
      <c r="K26" s="73">
        <f t="shared" si="0"/>
        <v>116</v>
      </c>
    </row>
    <row r="27" spans="1:11" ht="15" x14ac:dyDescent="0.2">
      <c r="A27" s="52" t="s">
        <v>346</v>
      </c>
      <c r="B27" s="52" t="s">
        <v>347</v>
      </c>
      <c r="C27" s="52"/>
      <c r="D27" s="73"/>
      <c r="E27" s="52"/>
      <c r="F27" s="52"/>
      <c r="G27" s="52"/>
      <c r="H27" s="52"/>
      <c r="I27" s="73">
        <v>115</v>
      </c>
      <c r="J27" s="73"/>
      <c r="K27" s="73">
        <f t="shared" si="0"/>
        <v>115</v>
      </c>
    </row>
    <row r="28" spans="1:11" ht="15" x14ac:dyDescent="0.2">
      <c r="A28" s="52" t="s">
        <v>26</v>
      </c>
      <c r="B28" s="52" t="s">
        <v>27</v>
      </c>
      <c r="C28" s="52"/>
      <c r="D28" s="73"/>
      <c r="E28" s="52"/>
      <c r="F28" s="52"/>
      <c r="G28" s="52"/>
      <c r="H28" s="52"/>
      <c r="I28" s="73">
        <v>114</v>
      </c>
      <c r="J28" s="73"/>
      <c r="K28" s="73">
        <f t="shared" si="0"/>
        <v>114</v>
      </c>
    </row>
    <row r="29" spans="1:11" ht="15" x14ac:dyDescent="0.2">
      <c r="A29" s="52" t="s">
        <v>44</v>
      </c>
      <c r="B29" s="52" t="s">
        <v>43</v>
      </c>
      <c r="C29" s="52"/>
      <c r="D29" s="73"/>
      <c r="E29" s="52"/>
      <c r="F29" s="52"/>
      <c r="G29" s="52"/>
      <c r="H29" s="52"/>
      <c r="I29" s="73">
        <v>112</v>
      </c>
      <c r="J29" s="73"/>
      <c r="K29" s="73">
        <f t="shared" si="0"/>
        <v>112</v>
      </c>
    </row>
    <row r="30" spans="1:11" ht="15" x14ac:dyDescent="0.2">
      <c r="A30" s="52" t="s">
        <v>497</v>
      </c>
      <c r="B30" s="52" t="s">
        <v>498</v>
      </c>
      <c r="C30" s="52"/>
      <c r="D30" s="73"/>
      <c r="E30" s="52"/>
      <c r="F30" s="52"/>
      <c r="G30" s="52"/>
      <c r="H30" s="52"/>
      <c r="I30" s="73">
        <v>112</v>
      </c>
      <c r="J30" s="73"/>
      <c r="K30" s="73">
        <f t="shared" si="0"/>
        <v>112</v>
      </c>
    </row>
    <row r="31" spans="1:11" ht="15" x14ac:dyDescent="0.2">
      <c r="A31" s="52" t="s">
        <v>115</v>
      </c>
      <c r="B31" s="52" t="s">
        <v>340</v>
      </c>
      <c r="C31" s="52"/>
      <c r="D31" s="73"/>
      <c r="E31" s="52"/>
      <c r="F31" s="52"/>
      <c r="G31" s="52"/>
      <c r="H31" s="52"/>
      <c r="I31" s="73">
        <v>111</v>
      </c>
      <c r="J31" s="73"/>
      <c r="K31" s="73">
        <f t="shared" si="0"/>
        <v>111</v>
      </c>
    </row>
    <row r="32" spans="1:11" ht="15" x14ac:dyDescent="0.2">
      <c r="A32" s="52" t="s">
        <v>98</v>
      </c>
      <c r="B32" s="52" t="s">
        <v>97</v>
      </c>
      <c r="C32" s="52"/>
      <c r="D32" s="73"/>
      <c r="E32" s="52"/>
      <c r="F32" s="52"/>
      <c r="G32" s="52"/>
      <c r="H32" s="52"/>
      <c r="I32" s="73">
        <v>110</v>
      </c>
      <c r="J32" s="73"/>
      <c r="K32" s="73">
        <f t="shared" si="0"/>
        <v>110</v>
      </c>
    </row>
    <row r="33" spans="1:11" ht="15" x14ac:dyDescent="0.2">
      <c r="A33" s="52" t="s">
        <v>512</v>
      </c>
      <c r="B33" s="52" t="s">
        <v>513</v>
      </c>
      <c r="C33" s="52"/>
      <c r="D33" s="73"/>
      <c r="E33" s="52"/>
      <c r="F33" s="52"/>
      <c r="G33" s="52"/>
      <c r="H33" s="52"/>
      <c r="I33" s="73">
        <v>107</v>
      </c>
      <c r="J33" s="73"/>
      <c r="K33" s="73">
        <f t="shared" si="0"/>
        <v>107</v>
      </c>
    </row>
    <row r="34" spans="1:11" ht="15" x14ac:dyDescent="0.2">
      <c r="A34" s="52" t="s">
        <v>499</v>
      </c>
      <c r="B34" s="52" t="s">
        <v>82</v>
      </c>
      <c r="C34" s="52"/>
      <c r="D34" s="73"/>
      <c r="E34" s="52"/>
      <c r="F34" s="52"/>
      <c r="G34" s="52"/>
      <c r="H34" s="52"/>
      <c r="I34" s="73">
        <v>105</v>
      </c>
      <c r="J34" s="73"/>
      <c r="K34" s="73">
        <f t="shared" si="0"/>
        <v>105</v>
      </c>
    </row>
    <row r="35" spans="1:11" ht="15" x14ac:dyDescent="0.2">
      <c r="A35" s="52" t="s">
        <v>235</v>
      </c>
      <c r="B35" s="52" t="s">
        <v>12</v>
      </c>
      <c r="C35" s="52"/>
      <c r="D35" s="73"/>
      <c r="E35" s="52"/>
      <c r="F35" s="52"/>
      <c r="G35" s="52"/>
      <c r="H35" s="52"/>
      <c r="I35" s="73">
        <v>104</v>
      </c>
      <c r="J35" s="73"/>
      <c r="K35" s="73">
        <f t="shared" si="0"/>
        <v>104</v>
      </c>
    </row>
    <row r="36" spans="1:11" ht="15" x14ac:dyDescent="0.2">
      <c r="A36" s="52" t="s">
        <v>341</v>
      </c>
      <c r="B36" s="52" t="s">
        <v>342</v>
      </c>
      <c r="C36" s="52"/>
      <c r="D36" s="73"/>
      <c r="E36" s="52"/>
      <c r="F36" s="52"/>
      <c r="G36" s="52"/>
      <c r="H36" s="52"/>
      <c r="I36" s="73">
        <v>104</v>
      </c>
      <c r="J36" s="73"/>
      <c r="K36" s="73">
        <f t="shared" si="0"/>
        <v>104</v>
      </c>
    </row>
    <row r="37" spans="1:11" ht="15" x14ac:dyDescent="0.2">
      <c r="A37" s="52" t="s">
        <v>338</v>
      </c>
      <c r="B37" s="52" t="s">
        <v>316</v>
      </c>
      <c r="C37" s="52"/>
      <c r="D37" s="73"/>
      <c r="E37" s="52"/>
      <c r="F37" s="52"/>
      <c r="G37" s="52"/>
      <c r="H37" s="52"/>
      <c r="I37" s="73">
        <v>102</v>
      </c>
      <c r="J37" s="73"/>
      <c r="K37" s="73">
        <f t="shared" si="0"/>
        <v>102</v>
      </c>
    </row>
    <row r="38" spans="1:11" ht="15" x14ac:dyDescent="0.2">
      <c r="A38" s="52" t="s">
        <v>127</v>
      </c>
      <c r="B38" s="52" t="s">
        <v>109</v>
      </c>
      <c r="C38" s="52"/>
      <c r="D38" s="73"/>
      <c r="E38" s="52"/>
      <c r="F38" s="52"/>
      <c r="G38" s="52"/>
      <c r="H38" s="52"/>
      <c r="I38" s="73">
        <v>97</v>
      </c>
      <c r="J38" s="73"/>
      <c r="K38" s="73">
        <f t="shared" si="0"/>
        <v>97</v>
      </c>
    </row>
    <row r="39" spans="1:11" ht="15" x14ac:dyDescent="0.2">
      <c r="A39" s="52" t="s">
        <v>345</v>
      </c>
      <c r="B39" s="52" t="s">
        <v>107</v>
      </c>
      <c r="C39" s="52"/>
      <c r="D39" s="73"/>
      <c r="E39" s="52"/>
      <c r="F39" s="52"/>
      <c r="G39" s="52"/>
      <c r="H39" s="52"/>
      <c r="I39" s="73">
        <v>93</v>
      </c>
      <c r="J39" s="73"/>
      <c r="K39" s="73">
        <f t="shared" si="0"/>
        <v>93</v>
      </c>
    </row>
    <row r="40" spans="1:11" ht="15" x14ac:dyDescent="0.2">
      <c r="A40" s="52" t="s">
        <v>506</v>
      </c>
      <c r="B40" s="52" t="s">
        <v>27</v>
      </c>
      <c r="C40" s="52"/>
      <c r="D40" s="73"/>
      <c r="E40" s="52"/>
      <c r="F40" s="52"/>
      <c r="G40" s="52"/>
      <c r="H40" s="52"/>
      <c r="I40" s="73">
        <v>92</v>
      </c>
      <c r="J40" s="73"/>
      <c r="K40" s="73">
        <f t="shared" si="0"/>
        <v>92</v>
      </c>
    </row>
    <row r="41" spans="1:11" ht="15" x14ac:dyDescent="0.2">
      <c r="A41" s="52" t="s">
        <v>41</v>
      </c>
      <c r="B41" s="52" t="s">
        <v>40</v>
      </c>
      <c r="C41" s="52"/>
      <c r="D41" s="73"/>
      <c r="E41" s="52"/>
      <c r="F41" s="52"/>
      <c r="G41" s="52"/>
      <c r="H41" s="52"/>
      <c r="I41" s="73">
        <v>80</v>
      </c>
      <c r="J41" s="73"/>
      <c r="K41" s="73">
        <f t="shared" si="0"/>
        <v>80</v>
      </c>
    </row>
    <row r="42" spans="1:11" ht="15" x14ac:dyDescent="0.2">
      <c r="A42" s="52" t="s">
        <v>507</v>
      </c>
      <c r="B42" s="52" t="s">
        <v>508</v>
      </c>
      <c r="C42" s="52"/>
      <c r="D42" s="73"/>
      <c r="E42" s="52"/>
      <c r="F42" s="52"/>
      <c r="G42" s="52"/>
      <c r="H42" s="52"/>
      <c r="I42" s="73">
        <v>78</v>
      </c>
      <c r="J42" s="73"/>
      <c r="K42" s="73">
        <f t="shared" si="0"/>
        <v>78</v>
      </c>
    </row>
    <row r="43" spans="1:11" ht="15" x14ac:dyDescent="0.2">
      <c r="A43" s="52" t="s">
        <v>343</v>
      </c>
      <c r="B43" s="52" t="s">
        <v>344</v>
      </c>
      <c r="C43" s="52"/>
      <c r="D43" s="73"/>
      <c r="E43" s="52"/>
      <c r="F43" s="52"/>
      <c r="G43" s="52"/>
      <c r="H43" s="52"/>
      <c r="I43" s="73">
        <v>76</v>
      </c>
      <c r="J43" s="73"/>
      <c r="K43" s="73">
        <f t="shared" si="0"/>
        <v>76</v>
      </c>
    </row>
    <row r="44" spans="1:11" ht="15" x14ac:dyDescent="0.2">
      <c r="A44" s="52" t="s">
        <v>3</v>
      </c>
      <c r="B44" s="52" t="s">
        <v>5</v>
      </c>
      <c r="C44" s="52"/>
      <c r="D44" s="73"/>
      <c r="E44" s="52"/>
      <c r="F44" s="52"/>
      <c r="G44" s="52"/>
      <c r="H44" s="52"/>
      <c r="I44" s="73">
        <v>69</v>
      </c>
      <c r="J44" s="73"/>
      <c r="K44" s="73">
        <f t="shared" si="0"/>
        <v>69</v>
      </c>
    </row>
  </sheetData>
  <sortState ref="M6:V13">
    <sortCondition descending="1" ref="V6:V13"/>
  </sortState>
  <mergeCells count="3">
    <mergeCell ref="A1:K1"/>
    <mergeCell ref="A2:K2"/>
    <mergeCell ref="M4:W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selection activeCell="L18" sqref="L18"/>
    </sheetView>
  </sheetViews>
  <sheetFormatPr defaultRowHeight="12.75" x14ac:dyDescent="0.2"/>
  <cols>
    <col min="1" max="1" width="16.140625" customWidth="1"/>
    <col min="2" max="2" width="14.85546875" bestFit="1" customWidth="1"/>
    <col min="3" max="3" width="9.42578125" bestFit="1" customWidth="1"/>
  </cols>
  <sheetData>
    <row r="1" spans="1:26" s="68" customFormat="1" ht="15" x14ac:dyDescent="0.2">
      <c r="A1" s="249" t="s">
        <v>359</v>
      </c>
      <c r="B1" s="249"/>
      <c r="C1" s="249"/>
      <c r="D1" s="249"/>
      <c r="E1" s="249"/>
      <c r="F1" s="249"/>
      <c r="G1" s="249"/>
      <c r="H1" s="249"/>
      <c r="I1" s="249"/>
      <c r="J1" s="249"/>
      <c r="K1" s="69"/>
      <c r="L1" s="70"/>
      <c r="M1" s="70"/>
      <c r="N1" s="70"/>
      <c r="O1" s="70"/>
      <c r="P1" s="70"/>
      <c r="Q1" s="87"/>
      <c r="R1" s="87"/>
      <c r="X1" s="76"/>
      <c r="Y1" s="76"/>
      <c r="Z1" s="76"/>
    </row>
    <row r="2" spans="1:26" s="68" customFormat="1" ht="15.75" x14ac:dyDescent="0.25">
      <c r="A2" s="72" t="s">
        <v>151</v>
      </c>
      <c r="B2" s="72" t="s">
        <v>150</v>
      </c>
      <c r="C2" s="73" t="s">
        <v>405</v>
      </c>
      <c r="D2" s="73" t="s">
        <v>360</v>
      </c>
      <c r="E2" s="73" t="s">
        <v>206</v>
      </c>
      <c r="F2" s="73" t="s">
        <v>207</v>
      </c>
      <c r="G2" s="74" t="s">
        <v>361</v>
      </c>
      <c r="H2" s="74" t="s">
        <v>361</v>
      </c>
      <c r="I2" s="52"/>
      <c r="J2" s="52"/>
      <c r="K2" s="69"/>
      <c r="L2" s="73" t="s">
        <v>405</v>
      </c>
      <c r="M2" s="73" t="s">
        <v>205</v>
      </c>
      <c r="N2" s="73" t="s">
        <v>360</v>
      </c>
      <c r="O2" s="73" t="s">
        <v>205</v>
      </c>
      <c r="P2" s="73" t="s">
        <v>206</v>
      </c>
      <c r="Q2" s="73" t="s">
        <v>207</v>
      </c>
      <c r="R2" s="73" t="s">
        <v>361</v>
      </c>
      <c r="S2" s="75" t="s">
        <v>141</v>
      </c>
    </row>
    <row r="3" spans="1:26" s="68" customFormat="1" ht="15" x14ac:dyDescent="0.2">
      <c r="A3" s="77" t="s">
        <v>387</v>
      </c>
      <c r="B3" s="78" t="s">
        <v>250</v>
      </c>
      <c r="C3" s="79">
        <v>134</v>
      </c>
      <c r="D3" s="80">
        <v>29</v>
      </c>
      <c r="E3" s="82"/>
      <c r="F3" s="60">
        <v>25</v>
      </c>
      <c r="G3" s="74">
        <v>4</v>
      </c>
      <c r="H3" s="74">
        <v>4</v>
      </c>
      <c r="I3" s="52"/>
      <c r="J3" s="52"/>
      <c r="K3" s="69"/>
      <c r="L3" s="73">
        <v>139</v>
      </c>
      <c r="M3" s="73"/>
      <c r="N3" s="73">
        <v>28</v>
      </c>
      <c r="O3" s="73">
        <v>3</v>
      </c>
      <c r="P3" s="73">
        <v>26</v>
      </c>
      <c r="Q3" s="73"/>
      <c r="R3" s="73">
        <v>2</v>
      </c>
      <c r="S3" s="73">
        <f t="shared" ref="S3:S11" si="0">R3+L3+G3+C3</f>
        <v>279</v>
      </c>
    </row>
    <row r="4" spans="1:26" s="68" customFormat="1" ht="15" x14ac:dyDescent="0.2">
      <c r="A4" s="77" t="s">
        <v>495</v>
      </c>
      <c r="B4" s="78" t="s">
        <v>496</v>
      </c>
      <c r="C4" s="79">
        <v>131</v>
      </c>
      <c r="D4" s="80">
        <v>25</v>
      </c>
      <c r="E4" s="81">
        <v>24</v>
      </c>
      <c r="F4" s="60"/>
      <c r="G4" s="74">
        <v>2</v>
      </c>
      <c r="H4" s="74">
        <v>2</v>
      </c>
      <c r="I4" s="52"/>
      <c r="J4" s="52"/>
      <c r="K4" s="69"/>
      <c r="L4" s="73">
        <v>137</v>
      </c>
      <c r="M4" s="73"/>
      <c r="N4" s="73">
        <v>28</v>
      </c>
      <c r="O4" s="73">
        <v>4</v>
      </c>
      <c r="P4" s="73"/>
      <c r="Q4" s="73">
        <v>29</v>
      </c>
      <c r="R4" s="73">
        <v>5</v>
      </c>
      <c r="S4" s="73">
        <f t="shared" si="0"/>
        <v>275</v>
      </c>
    </row>
    <row r="5" spans="1:26" s="68" customFormat="1" ht="15" x14ac:dyDescent="0.2">
      <c r="A5" s="77" t="s">
        <v>500</v>
      </c>
      <c r="B5" s="78" t="s">
        <v>236</v>
      </c>
      <c r="C5" s="79">
        <v>129</v>
      </c>
      <c r="D5" s="80">
        <v>27</v>
      </c>
      <c r="E5" s="82"/>
      <c r="F5" s="60">
        <v>28</v>
      </c>
      <c r="G5" s="74">
        <v>5</v>
      </c>
      <c r="H5" s="74">
        <v>5</v>
      </c>
      <c r="I5" s="52"/>
      <c r="J5" s="52"/>
      <c r="K5" s="69"/>
      <c r="L5" s="73">
        <v>129</v>
      </c>
      <c r="M5" s="73"/>
      <c r="N5" s="73">
        <v>26</v>
      </c>
      <c r="O5" s="73"/>
      <c r="P5" s="73">
        <v>28</v>
      </c>
      <c r="Q5" s="73"/>
      <c r="R5" s="73">
        <v>3</v>
      </c>
      <c r="S5" s="73">
        <f t="shared" si="0"/>
        <v>266</v>
      </c>
    </row>
    <row r="6" spans="1:26" s="68" customFormat="1" ht="15" x14ac:dyDescent="0.2">
      <c r="A6" s="77" t="s">
        <v>81</v>
      </c>
      <c r="B6" s="78" t="s">
        <v>80</v>
      </c>
      <c r="C6" s="79">
        <v>132</v>
      </c>
      <c r="D6" s="80">
        <v>26</v>
      </c>
      <c r="E6" s="81">
        <v>26</v>
      </c>
      <c r="F6" s="73"/>
      <c r="G6" s="74">
        <v>3</v>
      </c>
      <c r="H6" s="74">
        <v>3</v>
      </c>
      <c r="I6" s="52"/>
      <c r="J6" s="52"/>
      <c r="K6" s="69"/>
      <c r="L6" s="73">
        <v>128</v>
      </c>
      <c r="M6" s="73">
        <v>13</v>
      </c>
      <c r="N6" s="73"/>
      <c r="O6" s="73"/>
      <c r="P6" s="73"/>
      <c r="Q6" s="73"/>
      <c r="R6" s="73"/>
      <c r="S6" s="73">
        <f t="shared" si="0"/>
        <v>263</v>
      </c>
    </row>
    <row r="7" spans="1:26" s="68" customFormat="1" ht="15" x14ac:dyDescent="0.2">
      <c r="A7" s="77" t="s">
        <v>514</v>
      </c>
      <c r="B7" s="78" t="s">
        <v>107</v>
      </c>
      <c r="C7" s="79">
        <v>121</v>
      </c>
      <c r="D7" s="48"/>
      <c r="E7" s="158"/>
      <c r="F7" s="82"/>
      <c r="G7" s="85"/>
      <c r="H7" s="159"/>
      <c r="I7" s="60"/>
      <c r="J7" s="57"/>
      <c r="K7" s="69"/>
      <c r="L7" s="79">
        <v>131</v>
      </c>
      <c r="M7" s="73"/>
      <c r="N7" s="73">
        <v>28</v>
      </c>
      <c r="O7" s="73">
        <v>4</v>
      </c>
      <c r="P7" s="73"/>
      <c r="Q7" s="73">
        <v>27</v>
      </c>
      <c r="R7" s="73">
        <v>4</v>
      </c>
      <c r="S7" s="73">
        <f t="shared" si="0"/>
        <v>256</v>
      </c>
    </row>
    <row r="8" spans="1:26" s="68" customFormat="1" ht="15" x14ac:dyDescent="0.2">
      <c r="A8" s="77" t="s">
        <v>509</v>
      </c>
      <c r="B8" s="78" t="s">
        <v>107</v>
      </c>
      <c r="C8" s="79">
        <v>121</v>
      </c>
      <c r="D8" s="48"/>
      <c r="E8" s="160"/>
      <c r="F8" s="161"/>
      <c r="G8" s="86"/>
      <c r="H8" s="74"/>
      <c r="I8" s="73"/>
      <c r="J8" s="73"/>
      <c r="K8" s="69"/>
      <c r="L8" s="79">
        <v>131</v>
      </c>
      <c r="M8" s="73"/>
      <c r="N8" s="73">
        <v>24</v>
      </c>
      <c r="O8" s="73"/>
      <c r="P8" s="73"/>
      <c r="Q8" s="73"/>
      <c r="R8" s="73">
        <v>1</v>
      </c>
      <c r="S8" s="73">
        <f t="shared" si="0"/>
        <v>253</v>
      </c>
    </row>
    <row r="9" spans="1:26" s="68" customFormat="1" ht="15" x14ac:dyDescent="0.2">
      <c r="A9" s="77" t="s">
        <v>591</v>
      </c>
      <c r="B9" s="78" t="s">
        <v>513</v>
      </c>
      <c r="C9" s="73">
        <v>119</v>
      </c>
      <c r="D9" s="73"/>
      <c r="E9" s="73"/>
      <c r="F9" s="74"/>
      <c r="G9" s="74"/>
      <c r="H9" s="73"/>
      <c r="I9" s="57"/>
      <c r="J9" s="73"/>
      <c r="K9" s="69"/>
      <c r="L9" s="73">
        <v>128</v>
      </c>
      <c r="M9" s="73">
        <v>14</v>
      </c>
      <c r="N9" s="73">
        <v>25</v>
      </c>
      <c r="O9" s="73"/>
      <c r="P9" s="73"/>
      <c r="Q9" s="73"/>
      <c r="R9" s="73">
        <v>1</v>
      </c>
      <c r="S9" s="73">
        <f t="shared" si="0"/>
        <v>248</v>
      </c>
    </row>
    <row r="10" spans="1:26" s="68" customFormat="1" ht="15" x14ac:dyDescent="0.2">
      <c r="A10" s="77" t="s">
        <v>502</v>
      </c>
      <c r="B10" s="78" t="s">
        <v>27</v>
      </c>
      <c r="C10" s="79">
        <v>126</v>
      </c>
      <c r="D10" s="80">
        <v>24</v>
      </c>
      <c r="E10" s="82"/>
      <c r="F10" s="159"/>
      <c r="G10" s="74">
        <v>1</v>
      </c>
      <c r="H10" s="73">
        <v>1</v>
      </c>
      <c r="I10" s="52"/>
      <c r="J10" s="52"/>
      <c r="K10" s="69"/>
      <c r="L10" s="73">
        <v>118</v>
      </c>
      <c r="M10" s="73"/>
      <c r="N10" s="73"/>
      <c r="O10" s="73"/>
      <c r="P10" s="73"/>
      <c r="Q10" s="73"/>
      <c r="R10" s="73"/>
      <c r="S10" s="73">
        <f t="shared" si="0"/>
        <v>245</v>
      </c>
    </row>
    <row r="11" spans="1:26" s="68" customFormat="1" ht="15" x14ac:dyDescent="0.2">
      <c r="A11" s="77" t="s">
        <v>501</v>
      </c>
      <c r="B11" s="78" t="s">
        <v>17</v>
      </c>
      <c r="C11" s="79">
        <v>126</v>
      </c>
      <c r="D11" s="80">
        <v>23</v>
      </c>
      <c r="E11" s="81"/>
      <c r="F11" s="73"/>
      <c r="G11" s="73">
        <v>1</v>
      </c>
      <c r="H11" s="73">
        <v>1</v>
      </c>
      <c r="I11" s="52"/>
      <c r="J11" s="162"/>
      <c r="K11" s="69"/>
      <c r="L11" s="73">
        <v>109</v>
      </c>
      <c r="M11" s="73"/>
      <c r="N11" s="73"/>
      <c r="O11" s="73"/>
      <c r="P11" s="73"/>
      <c r="Q11" s="73"/>
      <c r="R11" s="73"/>
      <c r="S11" s="73">
        <f t="shared" si="0"/>
        <v>236</v>
      </c>
    </row>
    <row r="12" spans="1:26" s="68" customFormat="1" ht="15" x14ac:dyDescent="0.2">
      <c r="A12" s="77"/>
      <c r="B12" s="78"/>
      <c r="C12" s="73"/>
      <c r="D12" s="73"/>
      <c r="E12" s="73"/>
      <c r="F12" s="73"/>
      <c r="G12" s="73"/>
      <c r="H12" s="73"/>
      <c r="I12" s="57"/>
      <c r="J12" s="74"/>
      <c r="K12" s="69"/>
      <c r="L12" s="73"/>
      <c r="M12" s="73"/>
      <c r="N12" s="73"/>
      <c r="O12" s="73"/>
      <c r="P12" s="73"/>
      <c r="Q12" s="73"/>
      <c r="R12" s="73"/>
      <c r="S12" s="73"/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E114"/>
  <sheetViews>
    <sheetView topLeftCell="A10" zoomScaleNormal="100" zoomScaleSheetLayoutView="100" workbookViewId="0">
      <selection activeCell="N17" sqref="N17:O17"/>
    </sheetView>
  </sheetViews>
  <sheetFormatPr defaultColWidth="16.42578125" defaultRowHeight="15" x14ac:dyDescent="0.2"/>
  <cols>
    <col min="1" max="1" width="9.140625" style="153" customWidth="1"/>
    <col min="2" max="3" width="16.42578125" style="148" customWidth="1"/>
    <col min="4" max="4" width="10" style="148" customWidth="1"/>
    <col min="5" max="5" width="6.7109375" style="148" customWidth="1"/>
    <col min="6" max="8" width="11.42578125" style="13" customWidth="1"/>
    <col min="9" max="9" width="11.28515625" style="148" customWidth="1"/>
    <col min="10" max="10" width="11.42578125" style="13" customWidth="1"/>
    <col min="11" max="11" width="15.140625" style="13" customWidth="1"/>
    <col min="12" max="12" width="11.7109375" style="154" customWidth="1"/>
    <col min="13" max="13" width="8.140625" style="148" customWidth="1"/>
    <col min="14" max="14" width="5.7109375" customWidth="1"/>
    <col min="15" max="15" width="9.28515625" bestFit="1" customWidth="1"/>
    <col min="16" max="17" width="5.7109375" customWidth="1"/>
    <col min="18" max="18" width="10.85546875" customWidth="1"/>
    <col min="19" max="25" width="8" customWidth="1"/>
    <col min="32" max="16384" width="16.42578125" style="148"/>
  </cols>
  <sheetData>
    <row r="1" spans="1:31" s="135" customFormat="1" ht="26.25" x14ac:dyDescent="0.2">
      <c r="A1" s="263" t="s">
        <v>358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5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</row>
    <row r="2" spans="1:31" s="137" customFormat="1" ht="26.25" x14ac:dyDescent="0.2">
      <c r="A2" s="272" t="s">
        <v>204</v>
      </c>
      <c r="B2" s="272"/>
      <c r="C2" s="272"/>
      <c r="D2" s="272"/>
      <c r="E2" s="272"/>
      <c r="F2" s="272"/>
      <c r="G2" s="186"/>
      <c r="H2" s="271" t="s">
        <v>203</v>
      </c>
      <c r="I2" s="271"/>
      <c r="J2" s="271"/>
      <c r="K2" s="271"/>
      <c r="L2" s="271"/>
      <c r="M2" s="271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pans="1:31" s="140" customFormat="1" ht="25.5" customHeight="1" x14ac:dyDescent="0.2">
      <c r="B3" s="253" t="s">
        <v>202</v>
      </c>
      <c r="C3" s="253"/>
      <c r="D3" s="253"/>
      <c r="E3" s="253"/>
      <c r="F3"/>
      <c r="G3" s="187"/>
      <c r="I3" s="253" t="s">
        <v>202</v>
      </c>
      <c r="J3" s="253"/>
      <c r="K3" s="253"/>
      <c r="L3" s="25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31" s="140" customFormat="1" ht="15.75" x14ac:dyDescent="0.2">
      <c r="A4" s="141"/>
      <c r="B4" s="116" t="s">
        <v>201</v>
      </c>
      <c r="C4" s="262" t="s">
        <v>646</v>
      </c>
      <c r="D4" s="262"/>
      <c r="E4" s="138">
        <v>123</v>
      </c>
      <c r="G4" s="187"/>
      <c r="H4" s="138"/>
      <c r="I4" s="116" t="s">
        <v>201</v>
      </c>
      <c r="J4" s="266" t="s">
        <v>626</v>
      </c>
      <c r="K4" s="266"/>
      <c r="L4" s="228">
        <v>127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31" s="140" customFormat="1" ht="15.75" x14ac:dyDescent="0.2">
      <c r="A5" s="141"/>
      <c r="B5" s="116" t="s">
        <v>200</v>
      </c>
      <c r="C5" s="262" t="s">
        <v>647</v>
      </c>
      <c r="D5" s="262"/>
      <c r="E5" s="138">
        <v>122</v>
      </c>
      <c r="G5" s="187"/>
      <c r="H5" s="138"/>
      <c r="I5" s="116" t="s">
        <v>200</v>
      </c>
      <c r="J5" s="266" t="s">
        <v>625</v>
      </c>
      <c r="K5" s="266"/>
      <c r="L5" s="228">
        <v>123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1" s="140" customFormat="1" ht="15.75" x14ac:dyDescent="0.2">
      <c r="A6" s="141"/>
      <c r="B6" s="116" t="s">
        <v>199</v>
      </c>
      <c r="C6" s="262" t="s">
        <v>630</v>
      </c>
      <c r="D6" s="262"/>
      <c r="E6" s="138">
        <v>121</v>
      </c>
      <c r="G6" s="187"/>
      <c r="H6" s="138"/>
      <c r="I6" s="116" t="s">
        <v>199</v>
      </c>
      <c r="J6" s="266" t="s">
        <v>645</v>
      </c>
      <c r="K6" s="266"/>
      <c r="L6" s="228">
        <v>118</v>
      </c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pans="1:31" s="140" customFormat="1" ht="24.75" customHeight="1" x14ac:dyDescent="0.2">
      <c r="B7" s="253" t="s">
        <v>0</v>
      </c>
      <c r="C7" s="253"/>
      <c r="D7" s="253"/>
      <c r="E7" s="253"/>
      <c r="F7"/>
      <c r="G7" s="187"/>
      <c r="I7" s="253" t="s">
        <v>0</v>
      </c>
      <c r="J7" s="253"/>
      <c r="K7" s="253"/>
      <c r="L7" s="253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31" s="140" customFormat="1" ht="15.75" x14ac:dyDescent="0.2">
      <c r="A8" s="141"/>
      <c r="B8" s="116" t="s">
        <v>201</v>
      </c>
      <c r="C8" s="262" t="s">
        <v>648</v>
      </c>
      <c r="D8" s="262"/>
      <c r="E8" s="138">
        <v>119</v>
      </c>
      <c r="G8" s="187"/>
      <c r="H8" s="138"/>
      <c r="I8" s="116" t="s">
        <v>201</v>
      </c>
      <c r="J8" s="266" t="s">
        <v>627</v>
      </c>
      <c r="K8" s="266"/>
      <c r="L8" s="228">
        <v>112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31" s="140" customFormat="1" ht="15.75" x14ac:dyDescent="0.2">
      <c r="A9" s="141"/>
      <c r="B9" s="116" t="s">
        <v>200</v>
      </c>
      <c r="C9" s="262" t="s">
        <v>649</v>
      </c>
      <c r="D9" s="262"/>
      <c r="E9" s="138">
        <v>116</v>
      </c>
      <c r="G9" s="187"/>
      <c r="H9" s="138"/>
      <c r="I9" s="116" t="s">
        <v>200</v>
      </c>
      <c r="J9" s="266" t="s">
        <v>628</v>
      </c>
      <c r="K9" s="266"/>
      <c r="L9" s="228">
        <v>110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s="140" customFormat="1" ht="15.75" x14ac:dyDescent="0.2">
      <c r="A10" s="141"/>
      <c r="B10" s="116" t="s">
        <v>199</v>
      </c>
      <c r="C10" s="262" t="s">
        <v>650</v>
      </c>
      <c r="D10" s="262"/>
      <c r="E10" s="138">
        <v>115</v>
      </c>
      <c r="G10" s="187"/>
      <c r="H10" s="138"/>
      <c r="I10" s="116" t="s">
        <v>199</v>
      </c>
      <c r="J10" s="266" t="s">
        <v>629</v>
      </c>
      <c r="K10" s="266"/>
      <c r="L10" s="228">
        <v>96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s="140" customFormat="1" ht="21.75" customHeight="1" x14ac:dyDescent="0.2">
      <c r="B11" s="253" t="s">
        <v>4</v>
      </c>
      <c r="C11" s="253"/>
      <c r="D11" s="253"/>
      <c r="E11" s="253"/>
      <c r="F11"/>
      <c r="G11" s="187"/>
      <c r="I11" s="253" t="s">
        <v>4</v>
      </c>
      <c r="J11" s="253"/>
      <c r="K11" s="253"/>
      <c r="L11" s="253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s="140" customFormat="1" ht="15.75" x14ac:dyDescent="0.2">
      <c r="A12" s="141"/>
      <c r="B12" s="116" t="s">
        <v>201</v>
      </c>
      <c r="C12" s="262" t="s">
        <v>621</v>
      </c>
      <c r="D12" s="262"/>
      <c r="E12" s="138">
        <v>113</v>
      </c>
      <c r="G12" s="187"/>
      <c r="H12" s="138"/>
      <c r="I12" s="116" t="s">
        <v>201</v>
      </c>
      <c r="J12" s="266" t="s">
        <v>620</v>
      </c>
      <c r="K12" s="266"/>
      <c r="L12" s="228">
        <v>111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s="140" customFormat="1" ht="15.75" x14ac:dyDescent="0.2">
      <c r="A13" s="141"/>
      <c r="B13" s="116" t="s">
        <v>200</v>
      </c>
      <c r="C13" s="262" t="s">
        <v>622</v>
      </c>
      <c r="D13" s="262"/>
      <c r="E13" s="138">
        <v>111</v>
      </c>
      <c r="G13" s="187"/>
      <c r="H13" s="138"/>
      <c r="I13" s="116" t="s">
        <v>200</v>
      </c>
      <c r="J13" s="266" t="s">
        <v>624</v>
      </c>
      <c r="K13" s="266"/>
      <c r="L13" s="228">
        <v>106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1" s="140" customFormat="1" ht="15.75" x14ac:dyDescent="0.2">
      <c r="A14" s="141"/>
      <c r="B14" s="116" t="s">
        <v>199</v>
      </c>
      <c r="C14" s="262" t="s">
        <v>623</v>
      </c>
      <c r="D14" s="262"/>
      <c r="E14" s="138">
        <v>102</v>
      </c>
      <c r="G14" s="187"/>
      <c r="H14" s="138"/>
      <c r="I14" s="116" t="s">
        <v>199</v>
      </c>
      <c r="J14" s="266" t="s">
        <v>619</v>
      </c>
      <c r="K14" s="266"/>
      <c r="L14" s="228">
        <v>83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s="140" customFormat="1" ht="15.75" x14ac:dyDescent="0.2">
      <c r="A15" s="141"/>
      <c r="B15" s="139"/>
      <c r="F15" s="138"/>
      <c r="G15" s="187"/>
      <c r="H15" s="138"/>
      <c r="J15" s="138"/>
      <c r="K15" s="138"/>
      <c r="L15" s="139"/>
      <c r="M15" s="139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135" customFormat="1" ht="26.25" x14ac:dyDescent="0.2">
      <c r="A16" s="267" t="s">
        <v>586</v>
      </c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31" s="21" customFormat="1" ht="15.75" x14ac:dyDescent="0.25">
      <c r="A17" s="104" t="s">
        <v>152</v>
      </c>
      <c r="B17" s="21" t="s">
        <v>151</v>
      </c>
      <c r="C17" s="21" t="s">
        <v>150</v>
      </c>
      <c r="D17" s="21" t="s">
        <v>357</v>
      </c>
      <c r="E17" s="20" t="s">
        <v>585</v>
      </c>
      <c r="F17" s="185" t="s">
        <v>148</v>
      </c>
      <c r="G17" s="105" t="s">
        <v>147</v>
      </c>
      <c r="H17" s="105" t="s">
        <v>146</v>
      </c>
      <c r="I17" s="21" t="s">
        <v>145</v>
      </c>
      <c r="J17" s="105" t="s">
        <v>144</v>
      </c>
      <c r="K17" s="105" t="s">
        <v>143</v>
      </c>
      <c r="L17" s="21" t="s">
        <v>142</v>
      </c>
      <c r="M17" s="18" t="s">
        <v>141</v>
      </c>
      <c r="N17" s="18" t="s">
        <v>643</v>
      </c>
      <c r="O17" s="21" t="s">
        <v>644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31" x14ac:dyDescent="0.2">
      <c r="A18" s="23">
        <v>344</v>
      </c>
      <c r="B18" s="142" t="s">
        <v>226</v>
      </c>
      <c r="C18" s="143" t="s">
        <v>227</v>
      </c>
      <c r="D18" s="145" t="s">
        <v>21</v>
      </c>
      <c r="E18" s="144" t="s">
        <v>6</v>
      </c>
      <c r="F18" s="196">
        <v>25</v>
      </c>
      <c r="G18" s="37">
        <v>24</v>
      </c>
      <c r="H18" s="37">
        <v>24</v>
      </c>
      <c r="I18" s="146">
        <f t="shared" ref="I18:I43" si="0">SUM(F18:H18)</f>
        <v>73</v>
      </c>
      <c r="J18" s="194">
        <v>25</v>
      </c>
      <c r="K18" s="194">
        <v>25</v>
      </c>
      <c r="L18" s="146">
        <f t="shared" ref="L18:L43" si="1">SUM(J18:K18)</f>
        <v>50</v>
      </c>
      <c r="M18" s="147">
        <f t="shared" ref="M18:M43" si="2">I18+L18</f>
        <v>123</v>
      </c>
      <c r="N18" s="147">
        <v>4</v>
      </c>
      <c r="O18" s="147">
        <v>127</v>
      </c>
      <c r="R18" s="236" t="s">
        <v>477</v>
      </c>
      <c r="S18" s="237"/>
      <c r="T18" s="237"/>
      <c r="U18" s="237"/>
      <c r="V18" s="237"/>
      <c r="W18" s="237"/>
      <c r="X18" s="237"/>
      <c r="Y18" s="237"/>
      <c r="Z18" s="238"/>
    </row>
    <row r="19" spans="1:31" ht="15.75" x14ac:dyDescent="0.25">
      <c r="A19" s="23">
        <v>208</v>
      </c>
      <c r="B19" s="142" t="s">
        <v>107</v>
      </c>
      <c r="C19" s="143" t="s">
        <v>217</v>
      </c>
      <c r="D19" s="145" t="s">
        <v>187</v>
      </c>
      <c r="E19" s="144" t="s">
        <v>0</v>
      </c>
      <c r="F19" s="191">
        <v>25</v>
      </c>
      <c r="G19" s="29">
        <v>25</v>
      </c>
      <c r="H19" s="37">
        <v>22</v>
      </c>
      <c r="I19" s="146">
        <f t="shared" si="0"/>
        <v>72</v>
      </c>
      <c r="J19" s="37">
        <v>23</v>
      </c>
      <c r="K19" s="37">
        <v>23</v>
      </c>
      <c r="L19" s="146">
        <f t="shared" si="1"/>
        <v>46</v>
      </c>
      <c r="M19" s="147">
        <f t="shared" si="2"/>
        <v>118</v>
      </c>
      <c r="N19" s="147">
        <v>5</v>
      </c>
      <c r="O19" s="147">
        <v>123</v>
      </c>
      <c r="R19" s="73" t="s">
        <v>476</v>
      </c>
      <c r="S19" s="73" t="s">
        <v>405</v>
      </c>
      <c r="T19" s="73" t="s">
        <v>205</v>
      </c>
      <c r="U19" s="73" t="s">
        <v>360</v>
      </c>
      <c r="V19" s="73" t="s">
        <v>206</v>
      </c>
      <c r="W19" s="73" t="s">
        <v>207</v>
      </c>
      <c r="X19" s="74" t="s">
        <v>361</v>
      </c>
      <c r="Y19" s="75" t="s">
        <v>141</v>
      </c>
    </row>
    <row r="20" spans="1:31" x14ac:dyDescent="0.2">
      <c r="A20" s="23">
        <v>136</v>
      </c>
      <c r="B20" s="142" t="s">
        <v>209</v>
      </c>
      <c r="C20" s="143" t="s">
        <v>210</v>
      </c>
      <c r="D20" s="145" t="s">
        <v>516</v>
      </c>
      <c r="E20" s="144" t="s">
        <v>6</v>
      </c>
      <c r="F20" s="144">
        <v>23</v>
      </c>
      <c r="G20" s="29">
        <v>25</v>
      </c>
      <c r="H20" s="37">
        <v>24</v>
      </c>
      <c r="I20" s="146">
        <f t="shared" si="0"/>
        <v>72</v>
      </c>
      <c r="J20" s="37">
        <v>23</v>
      </c>
      <c r="K20" s="37">
        <v>21</v>
      </c>
      <c r="L20" s="146">
        <f t="shared" si="1"/>
        <v>44</v>
      </c>
      <c r="M20" s="147">
        <f t="shared" si="2"/>
        <v>116</v>
      </c>
      <c r="N20" s="147">
        <v>2</v>
      </c>
      <c r="O20" s="147">
        <v>118</v>
      </c>
      <c r="R20" s="111" t="s">
        <v>636</v>
      </c>
      <c r="S20" s="73">
        <v>110</v>
      </c>
      <c r="T20" s="73"/>
      <c r="U20" s="73">
        <v>10</v>
      </c>
      <c r="V20" s="73"/>
      <c r="W20" s="73"/>
      <c r="X20" s="73">
        <v>1</v>
      </c>
      <c r="Y20" s="73">
        <f t="shared" ref="Y20:Y25" si="3">S20+X20</f>
        <v>111</v>
      </c>
    </row>
    <row r="21" spans="1:31" x14ac:dyDescent="0.2">
      <c r="A21" s="23">
        <v>207</v>
      </c>
      <c r="B21" s="142" t="s">
        <v>107</v>
      </c>
      <c r="C21" s="143" t="s">
        <v>216</v>
      </c>
      <c r="D21" s="145" t="s">
        <v>187</v>
      </c>
      <c r="E21" s="150" t="s">
        <v>4</v>
      </c>
      <c r="F21" s="191">
        <v>25</v>
      </c>
      <c r="G21" s="29">
        <v>25</v>
      </c>
      <c r="H21" s="37">
        <v>24</v>
      </c>
      <c r="I21" s="146">
        <f t="shared" si="0"/>
        <v>74</v>
      </c>
      <c r="J21" s="37">
        <v>14</v>
      </c>
      <c r="K21" s="37">
        <v>23</v>
      </c>
      <c r="L21" s="146">
        <f t="shared" si="1"/>
        <v>37</v>
      </c>
      <c r="M21" s="147">
        <f t="shared" si="2"/>
        <v>111</v>
      </c>
      <c r="N21" s="147">
        <v>3</v>
      </c>
      <c r="O21" s="147">
        <v>114</v>
      </c>
      <c r="R21" s="111" t="s">
        <v>631</v>
      </c>
      <c r="S21" s="73">
        <v>111</v>
      </c>
      <c r="T21" s="73"/>
      <c r="U21" s="73">
        <v>12</v>
      </c>
      <c r="V21" s="73">
        <v>13</v>
      </c>
      <c r="W21" s="73"/>
      <c r="X21" s="73">
        <v>3</v>
      </c>
      <c r="Y21" s="73">
        <f t="shared" si="3"/>
        <v>114</v>
      </c>
    </row>
    <row r="22" spans="1:31" x14ac:dyDescent="0.2">
      <c r="A22" s="23">
        <v>313</v>
      </c>
      <c r="B22" s="142" t="s">
        <v>382</v>
      </c>
      <c r="C22" s="143" t="s">
        <v>186</v>
      </c>
      <c r="D22" s="145" t="s">
        <v>11</v>
      </c>
      <c r="E22" s="144" t="s">
        <v>0</v>
      </c>
      <c r="F22" s="144">
        <v>24</v>
      </c>
      <c r="G22" s="37">
        <v>21</v>
      </c>
      <c r="H22" s="37">
        <v>22</v>
      </c>
      <c r="I22" s="146">
        <f t="shared" si="0"/>
        <v>67</v>
      </c>
      <c r="J22" s="37">
        <v>24</v>
      </c>
      <c r="K22" s="37">
        <v>21</v>
      </c>
      <c r="L22" s="146">
        <f t="shared" si="1"/>
        <v>45</v>
      </c>
      <c r="M22" s="147">
        <f t="shared" si="2"/>
        <v>112</v>
      </c>
      <c r="N22" s="147">
        <v>1</v>
      </c>
      <c r="O22" s="147">
        <v>113</v>
      </c>
      <c r="R22" s="111" t="s">
        <v>632</v>
      </c>
      <c r="S22" s="73">
        <v>116</v>
      </c>
      <c r="T22" s="73"/>
      <c r="U22" s="73">
        <v>12</v>
      </c>
      <c r="V22" s="73">
        <v>11</v>
      </c>
      <c r="W22" s="73"/>
      <c r="X22" s="73">
        <v>2</v>
      </c>
      <c r="Y22" s="73">
        <f t="shared" si="3"/>
        <v>118</v>
      </c>
    </row>
    <row r="23" spans="1:31" x14ac:dyDescent="0.2">
      <c r="A23" s="23">
        <v>104</v>
      </c>
      <c r="B23" s="142" t="s">
        <v>110</v>
      </c>
      <c r="C23" s="143" t="s">
        <v>208</v>
      </c>
      <c r="D23" s="145" t="s">
        <v>7</v>
      </c>
      <c r="E23" s="144" t="s">
        <v>0</v>
      </c>
      <c r="F23" s="144">
        <v>24</v>
      </c>
      <c r="G23" s="37">
        <v>21</v>
      </c>
      <c r="H23" s="37">
        <v>20</v>
      </c>
      <c r="I23" s="146">
        <f t="shared" si="0"/>
        <v>65</v>
      </c>
      <c r="J23" s="37">
        <v>22</v>
      </c>
      <c r="K23" s="37">
        <v>23</v>
      </c>
      <c r="L23" s="146">
        <f t="shared" si="1"/>
        <v>45</v>
      </c>
      <c r="M23" s="147">
        <f t="shared" si="2"/>
        <v>110</v>
      </c>
      <c r="N23" s="147">
        <v>1</v>
      </c>
      <c r="O23" s="147">
        <v>111</v>
      </c>
      <c r="R23" s="111" t="s">
        <v>633</v>
      </c>
      <c r="S23" s="73">
        <v>123</v>
      </c>
      <c r="T23" s="73"/>
      <c r="U23" s="73">
        <v>13</v>
      </c>
      <c r="V23" s="73"/>
      <c r="W23" s="73">
        <v>12</v>
      </c>
      <c r="X23" s="73">
        <v>4</v>
      </c>
      <c r="Y23" s="73">
        <f t="shared" si="3"/>
        <v>127</v>
      </c>
    </row>
    <row r="24" spans="1:31" x14ac:dyDescent="0.2">
      <c r="A24" s="23">
        <v>287</v>
      </c>
      <c r="B24" s="142" t="s">
        <v>222</v>
      </c>
      <c r="C24" s="143" t="s">
        <v>223</v>
      </c>
      <c r="D24" s="145" t="s">
        <v>29</v>
      </c>
      <c r="E24" s="150" t="s">
        <v>6</v>
      </c>
      <c r="F24" s="144">
        <v>23</v>
      </c>
      <c r="G24" s="37">
        <v>19</v>
      </c>
      <c r="H24" s="37">
        <v>23</v>
      </c>
      <c r="I24" s="146">
        <f t="shared" si="0"/>
        <v>65</v>
      </c>
      <c r="J24" s="37">
        <v>23</v>
      </c>
      <c r="K24" s="37">
        <v>19</v>
      </c>
      <c r="L24" s="146">
        <f t="shared" si="1"/>
        <v>42</v>
      </c>
      <c r="M24" s="147">
        <f t="shared" si="2"/>
        <v>107</v>
      </c>
      <c r="R24" s="111" t="s">
        <v>634</v>
      </c>
      <c r="S24" s="73">
        <v>112</v>
      </c>
      <c r="T24" s="73"/>
      <c r="U24" s="73">
        <v>10</v>
      </c>
      <c r="V24" s="73"/>
      <c r="W24" s="73"/>
      <c r="X24" s="73">
        <v>1</v>
      </c>
      <c r="Y24" s="73">
        <f t="shared" si="3"/>
        <v>113</v>
      </c>
    </row>
    <row r="25" spans="1:31" x14ac:dyDescent="0.2">
      <c r="A25" s="23">
        <v>232</v>
      </c>
      <c r="B25" s="142" t="s">
        <v>377</v>
      </c>
      <c r="C25" s="143" t="s">
        <v>378</v>
      </c>
      <c r="D25" s="145" t="s">
        <v>119</v>
      </c>
      <c r="E25" s="150" t="s">
        <v>4</v>
      </c>
      <c r="F25" s="144">
        <v>23</v>
      </c>
      <c r="G25" s="37">
        <v>24</v>
      </c>
      <c r="H25" s="37">
        <v>19</v>
      </c>
      <c r="I25" s="146">
        <f t="shared" si="0"/>
        <v>66</v>
      </c>
      <c r="J25" s="37">
        <v>20</v>
      </c>
      <c r="K25" s="37">
        <v>20</v>
      </c>
      <c r="L25" s="146">
        <f t="shared" si="1"/>
        <v>40</v>
      </c>
      <c r="M25" s="147">
        <f t="shared" si="2"/>
        <v>106</v>
      </c>
      <c r="R25" s="111" t="s">
        <v>635</v>
      </c>
      <c r="S25" s="73">
        <v>118</v>
      </c>
      <c r="T25" s="73"/>
      <c r="U25" s="73">
        <v>13</v>
      </c>
      <c r="V25" s="73"/>
      <c r="W25" s="73">
        <v>13</v>
      </c>
      <c r="X25" s="73">
        <v>5</v>
      </c>
      <c r="Y25" s="73">
        <f t="shared" si="3"/>
        <v>123</v>
      </c>
    </row>
    <row r="26" spans="1:31" x14ac:dyDescent="0.2">
      <c r="A26" s="23">
        <v>258</v>
      </c>
      <c r="B26" s="142" t="s">
        <v>379</v>
      </c>
      <c r="C26" s="143" t="s">
        <v>380</v>
      </c>
      <c r="D26" s="145" t="s">
        <v>29</v>
      </c>
      <c r="E26" s="144" t="s">
        <v>6</v>
      </c>
      <c r="F26" s="144">
        <v>20</v>
      </c>
      <c r="G26" s="37">
        <v>20</v>
      </c>
      <c r="H26" s="37">
        <v>21</v>
      </c>
      <c r="I26" s="146">
        <f t="shared" si="0"/>
        <v>61</v>
      </c>
      <c r="J26" s="37">
        <v>19</v>
      </c>
      <c r="K26" s="37">
        <v>23</v>
      </c>
      <c r="L26" s="146">
        <f t="shared" si="1"/>
        <v>42</v>
      </c>
      <c r="M26" s="147">
        <f t="shared" si="2"/>
        <v>103</v>
      </c>
    </row>
    <row r="27" spans="1:31" x14ac:dyDescent="0.2">
      <c r="A27" s="23">
        <v>181</v>
      </c>
      <c r="B27" s="142" t="s">
        <v>213</v>
      </c>
      <c r="C27" s="189" t="s">
        <v>214</v>
      </c>
      <c r="D27" s="190" t="s">
        <v>11</v>
      </c>
      <c r="E27" s="144" t="s">
        <v>6</v>
      </c>
      <c r="F27" s="144">
        <v>21</v>
      </c>
      <c r="G27" s="37">
        <v>21</v>
      </c>
      <c r="H27" s="37">
        <v>20</v>
      </c>
      <c r="I27" s="146">
        <f t="shared" si="0"/>
        <v>62</v>
      </c>
      <c r="J27" s="37">
        <v>22</v>
      </c>
      <c r="K27" s="37">
        <v>18</v>
      </c>
      <c r="L27" s="146">
        <f t="shared" si="1"/>
        <v>40</v>
      </c>
      <c r="M27" s="147">
        <f t="shared" si="2"/>
        <v>102</v>
      </c>
    </row>
    <row r="28" spans="1:31" x14ac:dyDescent="0.2">
      <c r="A28" s="23">
        <v>173</v>
      </c>
      <c r="B28" s="142" t="s">
        <v>383</v>
      </c>
      <c r="C28" s="143" t="s">
        <v>384</v>
      </c>
      <c r="D28" s="145" t="s">
        <v>29</v>
      </c>
      <c r="E28" s="144" t="s">
        <v>0</v>
      </c>
      <c r="F28" s="144">
        <v>18</v>
      </c>
      <c r="G28" s="37">
        <v>18</v>
      </c>
      <c r="H28" s="37">
        <v>22</v>
      </c>
      <c r="I28" s="146">
        <f t="shared" si="0"/>
        <v>58</v>
      </c>
      <c r="J28" s="37">
        <v>21</v>
      </c>
      <c r="K28" s="37">
        <v>17</v>
      </c>
      <c r="L28" s="146">
        <f t="shared" si="1"/>
        <v>38</v>
      </c>
      <c r="M28" s="147">
        <f t="shared" si="2"/>
        <v>96</v>
      </c>
    </row>
    <row r="29" spans="1:31" x14ac:dyDescent="0.2">
      <c r="A29" s="23">
        <v>337</v>
      </c>
      <c r="B29" s="142" t="s">
        <v>24</v>
      </c>
      <c r="C29" s="143" t="s">
        <v>214</v>
      </c>
      <c r="D29" s="145" t="s">
        <v>1</v>
      </c>
      <c r="E29" s="144" t="s">
        <v>0</v>
      </c>
      <c r="F29" s="144">
        <v>19</v>
      </c>
      <c r="G29" s="37">
        <v>20</v>
      </c>
      <c r="H29" s="37">
        <v>21</v>
      </c>
      <c r="I29" s="146">
        <f t="shared" si="0"/>
        <v>60</v>
      </c>
      <c r="J29" s="37">
        <v>19</v>
      </c>
      <c r="K29" s="37">
        <v>16</v>
      </c>
      <c r="L29" s="146">
        <f t="shared" si="1"/>
        <v>35</v>
      </c>
      <c r="M29" s="147">
        <f t="shared" si="2"/>
        <v>95</v>
      </c>
    </row>
    <row r="30" spans="1:31" x14ac:dyDescent="0.2">
      <c r="A30" s="23">
        <v>159</v>
      </c>
      <c r="B30" s="142" t="s">
        <v>381</v>
      </c>
      <c r="C30" s="143" t="s">
        <v>215</v>
      </c>
      <c r="D30" s="145" t="s">
        <v>540</v>
      </c>
      <c r="E30" s="144" t="s">
        <v>6</v>
      </c>
      <c r="F30" s="144">
        <v>18</v>
      </c>
      <c r="G30" s="37">
        <v>20</v>
      </c>
      <c r="H30" s="37">
        <v>17</v>
      </c>
      <c r="I30" s="146">
        <f t="shared" si="0"/>
        <v>55</v>
      </c>
      <c r="J30" s="37">
        <v>19</v>
      </c>
      <c r="K30" s="37">
        <v>20</v>
      </c>
      <c r="L30" s="146">
        <f t="shared" si="1"/>
        <v>39</v>
      </c>
      <c r="M30" s="147">
        <f t="shared" si="2"/>
        <v>94</v>
      </c>
    </row>
    <row r="31" spans="1:31" x14ac:dyDescent="0.2">
      <c r="A31" s="23">
        <v>214</v>
      </c>
      <c r="B31" s="142" t="s">
        <v>218</v>
      </c>
      <c r="C31" s="143" t="s">
        <v>219</v>
      </c>
      <c r="D31" s="145" t="s">
        <v>7</v>
      </c>
      <c r="E31" s="144" t="s">
        <v>6</v>
      </c>
      <c r="F31" s="144">
        <v>18</v>
      </c>
      <c r="G31" s="37">
        <v>20</v>
      </c>
      <c r="H31" s="37">
        <v>17</v>
      </c>
      <c r="I31" s="146">
        <f t="shared" si="0"/>
        <v>55</v>
      </c>
      <c r="J31" s="13">
        <v>18</v>
      </c>
      <c r="K31" s="13">
        <v>19</v>
      </c>
      <c r="L31" s="155">
        <f t="shared" si="1"/>
        <v>37</v>
      </c>
      <c r="M31" s="147">
        <f t="shared" si="2"/>
        <v>92</v>
      </c>
    </row>
    <row r="32" spans="1:31" x14ac:dyDescent="0.2">
      <c r="A32" s="23">
        <v>154</v>
      </c>
      <c r="B32" s="142" t="s">
        <v>211</v>
      </c>
      <c r="C32" s="143" t="s">
        <v>212</v>
      </c>
      <c r="D32" s="145" t="s">
        <v>7</v>
      </c>
      <c r="E32" s="144" t="s">
        <v>0</v>
      </c>
      <c r="F32" s="144">
        <v>19</v>
      </c>
      <c r="G32" s="37">
        <v>16</v>
      </c>
      <c r="H32" s="37">
        <v>22</v>
      </c>
      <c r="I32" s="146">
        <f t="shared" si="0"/>
        <v>57</v>
      </c>
      <c r="J32" s="37">
        <v>20</v>
      </c>
      <c r="K32" s="37">
        <v>14</v>
      </c>
      <c r="L32" s="146">
        <f t="shared" si="1"/>
        <v>34</v>
      </c>
      <c r="M32" s="147">
        <f t="shared" si="2"/>
        <v>91</v>
      </c>
    </row>
    <row r="33" spans="1:31" x14ac:dyDescent="0.2">
      <c r="A33" s="23">
        <v>308</v>
      </c>
      <c r="B33" s="142" t="s">
        <v>224</v>
      </c>
      <c r="C33" s="143" t="s">
        <v>225</v>
      </c>
      <c r="D33" s="145" t="s">
        <v>89</v>
      </c>
      <c r="E33" s="144" t="s">
        <v>0</v>
      </c>
      <c r="F33" s="144">
        <v>19</v>
      </c>
      <c r="G33" s="37">
        <v>18</v>
      </c>
      <c r="H33" s="37">
        <v>16</v>
      </c>
      <c r="I33" s="146">
        <f t="shared" si="0"/>
        <v>53</v>
      </c>
      <c r="J33" s="37">
        <v>20</v>
      </c>
      <c r="K33" s="37">
        <v>17</v>
      </c>
      <c r="L33" s="146">
        <f t="shared" si="1"/>
        <v>37</v>
      </c>
      <c r="M33" s="147">
        <f t="shared" si="2"/>
        <v>90</v>
      </c>
    </row>
    <row r="34" spans="1:31" x14ac:dyDescent="0.2">
      <c r="A34" s="23">
        <v>286</v>
      </c>
      <c r="B34" s="142" t="s">
        <v>385</v>
      </c>
      <c r="C34" s="143" t="s">
        <v>386</v>
      </c>
      <c r="D34" s="145" t="s">
        <v>29</v>
      </c>
      <c r="E34" s="144" t="s">
        <v>4</v>
      </c>
      <c r="F34" s="144">
        <v>16</v>
      </c>
      <c r="G34" s="37">
        <v>17</v>
      </c>
      <c r="H34" s="37">
        <v>18</v>
      </c>
      <c r="I34" s="146">
        <f t="shared" si="0"/>
        <v>51</v>
      </c>
      <c r="J34" s="37">
        <v>18</v>
      </c>
      <c r="K34" s="37">
        <v>14</v>
      </c>
      <c r="L34" s="146">
        <f t="shared" si="1"/>
        <v>32</v>
      </c>
      <c r="M34" s="147">
        <f t="shared" si="2"/>
        <v>83</v>
      </c>
    </row>
    <row r="35" spans="1:31" x14ac:dyDescent="0.2">
      <c r="A35" s="23">
        <v>153</v>
      </c>
      <c r="B35" s="188" t="s">
        <v>211</v>
      </c>
      <c r="C35" s="189" t="s">
        <v>158</v>
      </c>
      <c r="D35" s="190" t="s">
        <v>7</v>
      </c>
      <c r="E35" s="144" t="s">
        <v>0</v>
      </c>
      <c r="F35" s="23">
        <v>15</v>
      </c>
      <c r="G35" s="37">
        <v>16</v>
      </c>
      <c r="H35" s="37">
        <v>19</v>
      </c>
      <c r="I35" s="146">
        <f t="shared" si="0"/>
        <v>50</v>
      </c>
      <c r="J35" s="37">
        <v>13</v>
      </c>
      <c r="K35" s="37">
        <v>17</v>
      </c>
      <c r="L35" s="146">
        <f t="shared" si="1"/>
        <v>30</v>
      </c>
      <c r="M35" s="147">
        <f t="shared" si="2"/>
        <v>80</v>
      </c>
    </row>
    <row r="36" spans="1:31" x14ac:dyDescent="0.2">
      <c r="A36" s="23">
        <v>224</v>
      </c>
      <c r="B36" s="142" t="s">
        <v>220</v>
      </c>
      <c r="C36" s="143" t="s">
        <v>221</v>
      </c>
      <c r="D36" s="145" t="s">
        <v>89</v>
      </c>
      <c r="E36" s="144" t="s">
        <v>0</v>
      </c>
      <c r="F36" s="144">
        <v>15</v>
      </c>
      <c r="G36" s="37">
        <v>15</v>
      </c>
      <c r="H36" s="37">
        <v>15</v>
      </c>
      <c r="I36" s="146">
        <f t="shared" si="0"/>
        <v>45</v>
      </c>
      <c r="J36" s="37">
        <v>17</v>
      </c>
      <c r="K36" s="37">
        <v>17</v>
      </c>
      <c r="L36" s="146">
        <f t="shared" si="1"/>
        <v>34</v>
      </c>
      <c r="M36" s="147">
        <f t="shared" si="2"/>
        <v>79</v>
      </c>
    </row>
    <row r="37" spans="1:31" x14ac:dyDescent="0.2">
      <c r="A37" s="23">
        <v>155</v>
      </c>
      <c r="B37" s="142" t="s">
        <v>193</v>
      </c>
      <c r="C37" s="143" t="s">
        <v>192</v>
      </c>
      <c r="D37" s="145" t="s">
        <v>42</v>
      </c>
      <c r="E37" s="150" t="s">
        <v>6</v>
      </c>
      <c r="F37" s="144">
        <v>14</v>
      </c>
      <c r="G37" s="37">
        <v>18</v>
      </c>
      <c r="H37" s="37">
        <v>14</v>
      </c>
      <c r="I37" s="146">
        <f t="shared" si="0"/>
        <v>46</v>
      </c>
      <c r="J37" s="37">
        <v>17</v>
      </c>
      <c r="K37" s="37">
        <v>16</v>
      </c>
      <c r="L37" s="146">
        <f t="shared" si="1"/>
        <v>33</v>
      </c>
      <c r="M37" s="147">
        <f t="shared" si="2"/>
        <v>79</v>
      </c>
    </row>
    <row r="38" spans="1:31" x14ac:dyDescent="0.2">
      <c r="A38" s="23">
        <v>229</v>
      </c>
      <c r="B38" s="142" t="s">
        <v>373</v>
      </c>
      <c r="C38" s="143" t="s">
        <v>374</v>
      </c>
      <c r="D38" s="145" t="s">
        <v>187</v>
      </c>
      <c r="E38" s="150" t="s">
        <v>0</v>
      </c>
      <c r="F38" s="13">
        <v>18</v>
      </c>
      <c r="G38" s="13">
        <v>13</v>
      </c>
      <c r="H38" s="13">
        <v>14</v>
      </c>
      <c r="I38" s="155">
        <f t="shared" si="0"/>
        <v>45</v>
      </c>
      <c r="J38" s="37">
        <v>13</v>
      </c>
      <c r="K38" s="37">
        <v>17</v>
      </c>
      <c r="L38" s="146">
        <f t="shared" si="1"/>
        <v>30</v>
      </c>
      <c r="M38" s="147">
        <f t="shared" si="2"/>
        <v>75</v>
      </c>
    </row>
    <row r="39" spans="1:31" x14ac:dyDescent="0.2">
      <c r="A39" s="23">
        <v>356</v>
      </c>
      <c r="B39" s="142" t="s">
        <v>375</v>
      </c>
      <c r="C39" s="143" t="s">
        <v>376</v>
      </c>
      <c r="D39" s="145" t="s">
        <v>69</v>
      </c>
      <c r="E39" s="144" t="s">
        <v>6</v>
      </c>
      <c r="F39" s="13">
        <v>15</v>
      </c>
      <c r="G39" s="13">
        <v>16</v>
      </c>
      <c r="H39" s="13">
        <v>15</v>
      </c>
      <c r="I39" s="155">
        <f t="shared" si="0"/>
        <v>46</v>
      </c>
      <c r="J39" s="37">
        <v>12</v>
      </c>
      <c r="K39" s="37">
        <v>15</v>
      </c>
      <c r="L39" s="146">
        <f t="shared" si="1"/>
        <v>27</v>
      </c>
      <c r="M39" s="147">
        <f t="shared" si="2"/>
        <v>73</v>
      </c>
    </row>
    <row r="40" spans="1:31" x14ac:dyDescent="0.2">
      <c r="A40" s="23">
        <v>148</v>
      </c>
      <c r="B40" s="142" t="s">
        <v>250</v>
      </c>
      <c r="C40" s="143" t="s">
        <v>251</v>
      </c>
      <c r="D40" s="145" t="s">
        <v>15</v>
      </c>
      <c r="E40" s="144" t="s">
        <v>6</v>
      </c>
      <c r="F40" s="23">
        <v>14</v>
      </c>
      <c r="G40" s="37">
        <v>10</v>
      </c>
      <c r="H40" s="37">
        <v>17</v>
      </c>
      <c r="I40" s="146">
        <f t="shared" si="0"/>
        <v>41</v>
      </c>
      <c r="J40" s="37">
        <v>13</v>
      </c>
      <c r="K40" s="37">
        <v>11</v>
      </c>
      <c r="L40" s="146">
        <f t="shared" si="1"/>
        <v>24</v>
      </c>
      <c r="M40" s="147">
        <f t="shared" si="2"/>
        <v>65</v>
      </c>
    </row>
    <row r="41" spans="1:31" x14ac:dyDescent="0.2">
      <c r="A41" s="23">
        <v>336</v>
      </c>
      <c r="B41" s="142" t="s">
        <v>24</v>
      </c>
      <c r="C41" s="143" t="s">
        <v>160</v>
      </c>
      <c r="D41" s="145" t="s">
        <v>119</v>
      </c>
      <c r="E41" s="150" t="s">
        <v>0</v>
      </c>
      <c r="F41" s="144">
        <v>10</v>
      </c>
      <c r="G41" s="37">
        <v>10</v>
      </c>
      <c r="H41" s="37">
        <v>12</v>
      </c>
      <c r="I41" s="146">
        <f t="shared" si="0"/>
        <v>32</v>
      </c>
      <c r="J41" s="37">
        <v>14</v>
      </c>
      <c r="K41" s="37">
        <v>9</v>
      </c>
      <c r="L41" s="146">
        <f t="shared" si="1"/>
        <v>23</v>
      </c>
      <c r="M41" s="147">
        <f t="shared" si="2"/>
        <v>55</v>
      </c>
    </row>
    <row r="42" spans="1:31" x14ac:dyDescent="0.2">
      <c r="A42" s="23">
        <v>324</v>
      </c>
      <c r="B42" s="142" t="s">
        <v>276</v>
      </c>
      <c r="C42" s="143" t="s">
        <v>277</v>
      </c>
      <c r="D42" s="145" t="s">
        <v>15</v>
      </c>
      <c r="E42" s="150" t="s">
        <v>6</v>
      </c>
      <c r="F42" s="144">
        <v>13</v>
      </c>
      <c r="G42" s="37">
        <v>8</v>
      </c>
      <c r="H42" s="37">
        <v>9</v>
      </c>
      <c r="I42" s="146">
        <f t="shared" si="0"/>
        <v>30</v>
      </c>
      <c r="J42" s="37">
        <v>10</v>
      </c>
      <c r="K42" s="37">
        <v>10</v>
      </c>
      <c r="L42" s="146">
        <f t="shared" si="1"/>
        <v>20</v>
      </c>
      <c r="M42" s="147">
        <f t="shared" si="2"/>
        <v>50</v>
      </c>
    </row>
    <row r="43" spans="1:31" x14ac:dyDescent="0.2">
      <c r="A43" s="23">
        <v>205</v>
      </c>
      <c r="B43" s="142" t="s">
        <v>257</v>
      </c>
      <c r="C43" s="143" t="s">
        <v>194</v>
      </c>
      <c r="D43" s="145" t="s">
        <v>47</v>
      </c>
      <c r="E43" s="150" t="s">
        <v>6</v>
      </c>
      <c r="F43" s="144">
        <v>4</v>
      </c>
      <c r="G43" s="37">
        <v>8</v>
      </c>
      <c r="H43" s="37">
        <v>11</v>
      </c>
      <c r="I43" s="146">
        <f t="shared" si="0"/>
        <v>23</v>
      </c>
      <c r="J43" s="13">
        <v>9</v>
      </c>
      <c r="K43" s="13">
        <v>8</v>
      </c>
      <c r="L43" s="155">
        <f t="shared" si="1"/>
        <v>17</v>
      </c>
      <c r="M43" s="147">
        <f t="shared" si="2"/>
        <v>40</v>
      </c>
    </row>
    <row r="44" spans="1:31" x14ac:dyDescent="0.2">
      <c r="A44" s="30"/>
      <c r="B44" s="151"/>
      <c r="C44" s="151"/>
      <c r="D44" s="151"/>
      <c r="E44" s="3"/>
      <c r="F44" s="37"/>
      <c r="G44" s="37"/>
      <c r="H44" s="37"/>
      <c r="I44" s="147"/>
      <c r="J44" s="156"/>
      <c r="K44" s="156"/>
      <c r="L44" s="147"/>
      <c r="M44" s="152"/>
    </row>
    <row r="45" spans="1:31" x14ac:dyDescent="0.2">
      <c r="B45" s="17" t="s">
        <v>237</v>
      </c>
    </row>
    <row r="46" spans="1:31" s="135" customFormat="1" ht="26.25" x14ac:dyDescent="0.2">
      <c r="A46" s="269" t="s">
        <v>367</v>
      </c>
      <c r="B46" s="270"/>
      <c r="C46" s="270"/>
      <c r="D46" s="270"/>
      <c r="E46" s="270"/>
      <c r="F46" s="270"/>
      <c r="G46" s="270"/>
      <c r="H46" s="270"/>
      <c r="I46" s="270"/>
      <c r="J46" s="270"/>
      <c r="K46" s="270"/>
      <c r="L46" s="270"/>
      <c r="M46" s="270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pans="1:31" s="21" customFormat="1" ht="15.75" x14ac:dyDescent="0.2">
      <c r="A47" s="21" t="s">
        <v>152</v>
      </c>
      <c r="B47" s="21" t="s">
        <v>151</v>
      </c>
      <c r="C47" s="21" t="s">
        <v>150</v>
      </c>
      <c r="D47" s="21" t="s">
        <v>357</v>
      </c>
      <c r="E47" s="21" t="s">
        <v>585</v>
      </c>
      <c r="F47" s="21" t="s">
        <v>148</v>
      </c>
      <c r="G47" s="21" t="s">
        <v>147</v>
      </c>
      <c r="H47" s="21" t="s">
        <v>146</v>
      </c>
      <c r="I47" s="21" t="s">
        <v>145</v>
      </c>
      <c r="J47" s="21" t="s">
        <v>144</v>
      </c>
      <c r="K47" s="21" t="s">
        <v>143</v>
      </c>
      <c r="L47" s="21" t="s">
        <v>142</v>
      </c>
      <c r="M47" s="21" t="s">
        <v>141</v>
      </c>
      <c r="N47" s="21" t="s">
        <v>643</v>
      </c>
      <c r="O47" s="21" t="s">
        <v>644</v>
      </c>
      <c r="P47" s="227"/>
      <c r="Q47" s="227"/>
      <c r="R47" s="227" t="s">
        <v>141</v>
      </c>
      <c r="S47"/>
      <c r="T47" s="164" t="s">
        <v>478</v>
      </c>
      <c r="U47" s="165"/>
      <c r="V47" s="165"/>
      <c r="W47" s="165"/>
      <c r="X47" s="165"/>
      <c r="Y47" s="165"/>
      <c r="Z47" s="165"/>
      <c r="AA47" s="165"/>
      <c r="AB47" s="165"/>
      <c r="AC47" s="165"/>
      <c r="AD47"/>
      <c r="AE47"/>
    </row>
    <row r="48" spans="1:31" ht="15.75" x14ac:dyDescent="0.25">
      <c r="A48" s="23">
        <v>241</v>
      </c>
      <c r="B48" s="142" t="s">
        <v>520</v>
      </c>
      <c r="C48" s="143" t="s">
        <v>82</v>
      </c>
      <c r="D48" s="145" t="s">
        <v>1</v>
      </c>
      <c r="E48" s="144" t="s">
        <v>6</v>
      </c>
      <c r="F48" s="13">
        <v>24</v>
      </c>
      <c r="G48" s="13">
        <v>24</v>
      </c>
      <c r="H48" s="13">
        <v>24</v>
      </c>
      <c r="I48" s="155">
        <f t="shared" ref="I48:I79" si="4">SUM(F48:H48)</f>
        <v>72</v>
      </c>
      <c r="J48" s="37">
        <v>24</v>
      </c>
      <c r="K48" s="37">
        <v>24</v>
      </c>
      <c r="L48" s="146">
        <f t="shared" ref="L48:L79" si="5">SUM(J48:K48)</f>
        <v>48</v>
      </c>
      <c r="M48" s="147">
        <f t="shared" ref="M48:M79" si="6">I48+L48</f>
        <v>120</v>
      </c>
      <c r="N48" s="102">
        <v>3</v>
      </c>
      <c r="O48" s="102">
        <v>123</v>
      </c>
      <c r="T48" s="73" t="s">
        <v>476</v>
      </c>
      <c r="U48" s="73" t="s">
        <v>405</v>
      </c>
      <c r="V48" s="73" t="s">
        <v>360</v>
      </c>
      <c r="W48" s="73" t="s">
        <v>205</v>
      </c>
      <c r="X48" s="73" t="s">
        <v>206</v>
      </c>
      <c r="Y48" s="73" t="s">
        <v>207</v>
      </c>
      <c r="Z48" s="73" t="s">
        <v>205</v>
      </c>
      <c r="AA48" s="74" t="s">
        <v>361</v>
      </c>
      <c r="AB48" s="75" t="s">
        <v>141</v>
      </c>
    </row>
    <row r="49" spans="1:28" x14ac:dyDescent="0.2">
      <c r="A49" s="23">
        <v>211</v>
      </c>
      <c r="B49" s="142" t="s">
        <v>541</v>
      </c>
      <c r="C49" s="143" t="s">
        <v>542</v>
      </c>
      <c r="D49" s="145" t="s">
        <v>516</v>
      </c>
      <c r="E49" s="144" t="s">
        <v>6</v>
      </c>
      <c r="F49" s="13">
        <v>23</v>
      </c>
      <c r="G49" s="13">
        <v>24</v>
      </c>
      <c r="H49" s="193">
        <v>25</v>
      </c>
      <c r="I49" s="155">
        <f t="shared" si="4"/>
        <v>72</v>
      </c>
      <c r="J49" s="194">
        <v>25</v>
      </c>
      <c r="K49" s="37">
        <v>23</v>
      </c>
      <c r="L49" s="146">
        <f t="shared" si="5"/>
        <v>48</v>
      </c>
      <c r="M49" s="147">
        <f t="shared" si="6"/>
        <v>120</v>
      </c>
      <c r="N49" s="102">
        <v>2</v>
      </c>
      <c r="O49" s="102">
        <v>122</v>
      </c>
      <c r="T49" s="111" t="s">
        <v>640</v>
      </c>
      <c r="U49" s="73">
        <v>120</v>
      </c>
      <c r="V49" s="73">
        <v>15</v>
      </c>
      <c r="W49" s="73"/>
      <c r="X49" s="73"/>
      <c r="Y49" s="73">
        <v>13</v>
      </c>
      <c r="Z49" s="73">
        <v>3</v>
      </c>
      <c r="AA49" s="73">
        <v>4</v>
      </c>
      <c r="AB49" s="73">
        <f t="shared" ref="AB49:AB54" si="7">U49+AA49</f>
        <v>124</v>
      </c>
    </row>
    <row r="50" spans="1:28" x14ac:dyDescent="0.2">
      <c r="A50" s="23">
        <v>212</v>
      </c>
      <c r="B50" s="142" t="s">
        <v>541</v>
      </c>
      <c r="C50" s="143" t="s">
        <v>50</v>
      </c>
      <c r="D50" s="145" t="s">
        <v>516</v>
      </c>
      <c r="E50" s="144" t="s">
        <v>0</v>
      </c>
      <c r="F50" s="192">
        <v>25</v>
      </c>
      <c r="G50" s="13">
        <v>24</v>
      </c>
      <c r="H50" s="13">
        <v>22</v>
      </c>
      <c r="I50" s="155">
        <f t="shared" si="4"/>
        <v>71</v>
      </c>
      <c r="J50" s="37">
        <v>24</v>
      </c>
      <c r="K50" s="37">
        <v>21</v>
      </c>
      <c r="L50" s="146">
        <f t="shared" si="5"/>
        <v>45</v>
      </c>
      <c r="M50" s="147">
        <f t="shared" si="6"/>
        <v>116</v>
      </c>
      <c r="N50" s="102">
        <v>5</v>
      </c>
      <c r="O50" s="102">
        <v>121</v>
      </c>
      <c r="T50" s="111" t="s">
        <v>639</v>
      </c>
      <c r="U50" s="73">
        <v>120</v>
      </c>
      <c r="V50" s="73">
        <v>13</v>
      </c>
      <c r="W50" s="73">
        <v>7</v>
      </c>
      <c r="X50" s="73">
        <v>13</v>
      </c>
      <c r="Y50" s="73"/>
      <c r="Z50" s="73"/>
      <c r="AA50" s="73">
        <v>3</v>
      </c>
      <c r="AB50" s="73">
        <f t="shared" si="7"/>
        <v>123</v>
      </c>
    </row>
    <row r="51" spans="1:28" x14ac:dyDescent="0.2">
      <c r="A51" s="23">
        <v>143</v>
      </c>
      <c r="B51" s="142" t="s">
        <v>539</v>
      </c>
      <c r="C51" s="143" t="s">
        <v>135</v>
      </c>
      <c r="D51" s="145" t="s">
        <v>29</v>
      </c>
      <c r="E51" s="150" t="s">
        <v>0</v>
      </c>
      <c r="F51" s="37">
        <v>24</v>
      </c>
      <c r="G51" s="37">
        <v>23</v>
      </c>
      <c r="H51" s="37">
        <v>23</v>
      </c>
      <c r="I51" s="146">
        <f t="shared" si="4"/>
        <v>70</v>
      </c>
      <c r="J51" s="194">
        <v>25</v>
      </c>
      <c r="K51" s="37">
        <v>24</v>
      </c>
      <c r="L51" s="146">
        <f t="shared" si="5"/>
        <v>49</v>
      </c>
      <c r="M51" s="147">
        <f t="shared" si="6"/>
        <v>119</v>
      </c>
      <c r="N51" s="102">
        <v>1</v>
      </c>
      <c r="O51" s="102">
        <v>120</v>
      </c>
      <c r="P51" s="229" t="s">
        <v>651</v>
      </c>
      <c r="T51" s="111" t="s">
        <v>637</v>
      </c>
      <c r="U51" s="73">
        <v>120</v>
      </c>
      <c r="V51" s="73">
        <v>13</v>
      </c>
      <c r="W51" s="73">
        <v>3</v>
      </c>
      <c r="X51" s="73">
        <v>12</v>
      </c>
      <c r="Y51" s="73"/>
      <c r="Z51" s="73"/>
      <c r="AA51" s="73">
        <v>2</v>
      </c>
      <c r="AB51" s="73">
        <f t="shared" si="7"/>
        <v>122</v>
      </c>
    </row>
    <row r="52" spans="1:28" x14ac:dyDescent="0.2">
      <c r="A52" s="23">
        <v>372</v>
      </c>
      <c r="B52" s="188" t="s">
        <v>588</v>
      </c>
      <c r="C52" s="189" t="s">
        <v>589</v>
      </c>
      <c r="D52" s="190" t="s">
        <v>29</v>
      </c>
      <c r="E52" s="144" t="s">
        <v>6</v>
      </c>
      <c r="F52" s="37">
        <v>22</v>
      </c>
      <c r="G52" s="37">
        <v>22</v>
      </c>
      <c r="H52" s="194">
        <v>25</v>
      </c>
      <c r="I52" s="146">
        <f t="shared" si="4"/>
        <v>69</v>
      </c>
      <c r="J52" s="37">
        <v>22</v>
      </c>
      <c r="K52" s="37">
        <v>25</v>
      </c>
      <c r="L52" s="146">
        <f t="shared" si="5"/>
        <v>47</v>
      </c>
      <c r="M52" s="147">
        <f t="shared" si="6"/>
        <v>116</v>
      </c>
      <c r="N52" s="102">
        <v>4</v>
      </c>
      <c r="O52" s="102">
        <v>120</v>
      </c>
      <c r="T52" s="111" t="s">
        <v>642</v>
      </c>
      <c r="U52" s="73">
        <v>116</v>
      </c>
      <c r="V52" s="73">
        <v>13</v>
      </c>
      <c r="W52" s="73">
        <v>8</v>
      </c>
      <c r="X52" s="73"/>
      <c r="Y52" s="73">
        <v>13</v>
      </c>
      <c r="Z52" s="73">
        <v>4</v>
      </c>
      <c r="AA52" s="73">
        <v>5</v>
      </c>
      <c r="AB52" s="73">
        <f t="shared" si="7"/>
        <v>121</v>
      </c>
    </row>
    <row r="53" spans="1:28" x14ac:dyDescent="0.2">
      <c r="A53" s="23">
        <v>364</v>
      </c>
      <c r="B53" s="149" t="s">
        <v>534</v>
      </c>
      <c r="C53" s="149" t="s">
        <v>535</v>
      </c>
      <c r="D53" s="23" t="s">
        <v>1</v>
      </c>
      <c r="E53" s="23" t="s">
        <v>6</v>
      </c>
      <c r="F53" s="37">
        <v>24</v>
      </c>
      <c r="G53" s="37">
        <v>23</v>
      </c>
      <c r="H53" s="37">
        <v>24</v>
      </c>
      <c r="I53" s="146">
        <f t="shared" si="4"/>
        <v>71</v>
      </c>
      <c r="J53" s="37">
        <v>23</v>
      </c>
      <c r="K53" s="37">
        <v>23</v>
      </c>
      <c r="L53" s="146">
        <f t="shared" si="5"/>
        <v>46</v>
      </c>
      <c r="M53" s="147">
        <f t="shared" si="6"/>
        <v>117</v>
      </c>
      <c r="N53" s="102">
        <v>1</v>
      </c>
      <c r="O53" s="102">
        <v>118</v>
      </c>
      <c r="T53" s="111" t="s">
        <v>638</v>
      </c>
      <c r="U53" s="73">
        <v>119</v>
      </c>
      <c r="V53" s="73">
        <v>11</v>
      </c>
      <c r="W53" s="73"/>
      <c r="X53" s="73"/>
      <c r="Y53" s="73"/>
      <c r="Z53" s="73"/>
      <c r="AA53" s="73">
        <v>1</v>
      </c>
      <c r="AB53" s="73">
        <f t="shared" si="7"/>
        <v>120</v>
      </c>
    </row>
    <row r="54" spans="1:28" x14ac:dyDescent="0.2">
      <c r="A54" s="23">
        <v>103</v>
      </c>
      <c r="B54" s="142" t="s">
        <v>110</v>
      </c>
      <c r="C54" s="143" t="s">
        <v>526</v>
      </c>
      <c r="D54" s="145" t="s">
        <v>7</v>
      </c>
      <c r="E54" s="144" t="s">
        <v>0</v>
      </c>
      <c r="F54" s="37">
        <v>24</v>
      </c>
      <c r="G54" s="29">
        <v>25</v>
      </c>
      <c r="H54" s="37">
        <v>20</v>
      </c>
      <c r="I54" s="146">
        <f t="shared" si="4"/>
        <v>69</v>
      </c>
      <c r="J54" s="37">
        <v>22</v>
      </c>
      <c r="K54" s="194">
        <v>25</v>
      </c>
      <c r="L54" s="146">
        <f t="shared" si="5"/>
        <v>47</v>
      </c>
      <c r="M54" s="147">
        <f t="shared" si="6"/>
        <v>116</v>
      </c>
      <c r="T54" s="111" t="s">
        <v>641</v>
      </c>
      <c r="U54" s="73">
        <v>117</v>
      </c>
      <c r="V54" s="73">
        <v>11</v>
      </c>
      <c r="W54" s="73"/>
      <c r="X54" s="73"/>
      <c r="Y54" s="73"/>
      <c r="Z54" s="73"/>
      <c r="AA54" s="73">
        <v>1</v>
      </c>
      <c r="AB54" s="73">
        <f t="shared" si="7"/>
        <v>118</v>
      </c>
    </row>
    <row r="55" spans="1:28" x14ac:dyDescent="0.2">
      <c r="A55" s="23">
        <v>165</v>
      </c>
      <c r="B55" s="142" t="s">
        <v>577</v>
      </c>
      <c r="C55" s="143" t="s">
        <v>513</v>
      </c>
      <c r="D55" s="145" t="s">
        <v>516</v>
      </c>
      <c r="E55" s="144" t="s">
        <v>6</v>
      </c>
      <c r="F55" s="37">
        <v>23</v>
      </c>
      <c r="G55" s="37">
        <v>22</v>
      </c>
      <c r="H55" s="37">
        <v>24</v>
      </c>
      <c r="I55" s="146">
        <f t="shared" si="4"/>
        <v>69</v>
      </c>
      <c r="J55" s="37">
        <v>23</v>
      </c>
      <c r="K55" s="37">
        <v>24</v>
      </c>
      <c r="L55" s="146">
        <f t="shared" si="5"/>
        <v>47</v>
      </c>
      <c r="M55" s="147">
        <f t="shared" si="6"/>
        <v>116</v>
      </c>
    </row>
    <row r="56" spans="1:28" x14ac:dyDescent="0.2">
      <c r="A56" s="23">
        <v>353</v>
      </c>
      <c r="B56" s="142" t="s">
        <v>3</v>
      </c>
      <c r="C56" s="143" t="s">
        <v>567</v>
      </c>
      <c r="D56" s="145" t="s">
        <v>71</v>
      </c>
      <c r="E56" s="144" t="s">
        <v>6</v>
      </c>
      <c r="F56" s="13">
        <v>22</v>
      </c>
      <c r="G56" s="13">
        <v>23</v>
      </c>
      <c r="H56" s="13">
        <v>23</v>
      </c>
      <c r="I56" s="155">
        <f t="shared" si="4"/>
        <v>68</v>
      </c>
      <c r="J56" s="37">
        <v>23</v>
      </c>
      <c r="K56" s="37">
        <v>24</v>
      </c>
      <c r="L56" s="146">
        <f t="shared" si="5"/>
        <v>47</v>
      </c>
      <c r="M56" s="147">
        <f t="shared" si="6"/>
        <v>115</v>
      </c>
    </row>
    <row r="57" spans="1:28" x14ac:dyDescent="0.2">
      <c r="A57" s="23">
        <v>285</v>
      </c>
      <c r="B57" s="142" t="s">
        <v>518</v>
      </c>
      <c r="C57" s="143" t="s">
        <v>169</v>
      </c>
      <c r="D57" s="145" t="s">
        <v>7</v>
      </c>
      <c r="E57" s="144" t="s">
        <v>0</v>
      </c>
      <c r="F57" s="192">
        <v>25</v>
      </c>
      <c r="G57" s="13">
        <v>24</v>
      </c>
      <c r="H57" s="13">
        <v>22</v>
      </c>
      <c r="I57" s="155">
        <f t="shared" si="4"/>
        <v>71</v>
      </c>
      <c r="J57" s="37">
        <v>21</v>
      </c>
      <c r="K57" s="37">
        <v>23</v>
      </c>
      <c r="L57" s="146">
        <f t="shared" si="5"/>
        <v>44</v>
      </c>
      <c r="M57" s="147">
        <f t="shared" si="6"/>
        <v>115</v>
      </c>
    </row>
    <row r="58" spans="1:28" x14ac:dyDescent="0.2">
      <c r="A58" s="23">
        <v>163</v>
      </c>
      <c r="B58" s="142" t="s">
        <v>583</v>
      </c>
      <c r="C58" s="143" t="s">
        <v>228</v>
      </c>
      <c r="D58" s="145" t="s">
        <v>187</v>
      </c>
      <c r="E58" s="144" t="s">
        <v>0</v>
      </c>
      <c r="F58" s="37">
        <v>24</v>
      </c>
      <c r="G58" s="37">
        <v>22</v>
      </c>
      <c r="H58" s="194">
        <v>25</v>
      </c>
      <c r="I58" s="146">
        <f t="shared" si="4"/>
        <v>71</v>
      </c>
      <c r="J58" s="37">
        <v>23</v>
      </c>
      <c r="K58" s="37">
        <v>21</v>
      </c>
      <c r="L58" s="146">
        <f t="shared" si="5"/>
        <v>44</v>
      </c>
      <c r="M58" s="147">
        <f t="shared" si="6"/>
        <v>115</v>
      </c>
    </row>
    <row r="59" spans="1:28" x14ac:dyDescent="0.2">
      <c r="A59" s="23">
        <v>172</v>
      </c>
      <c r="B59" s="142" t="s">
        <v>565</v>
      </c>
      <c r="C59" s="143" t="s">
        <v>78</v>
      </c>
      <c r="D59" s="145" t="s">
        <v>540</v>
      </c>
      <c r="E59" s="144" t="s">
        <v>6</v>
      </c>
      <c r="F59" s="37">
        <v>22</v>
      </c>
      <c r="G59" s="37">
        <v>24</v>
      </c>
      <c r="H59" s="37">
        <v>24</v>
      </c>
      <c r="I59" s="146">
        <f t="shared" si="4"/>
        <v>70</v>
      </c>
      <c r="J59" s="42">
        <v>23</v>
      </c>
      <c r="K59" s="42">
        <v>21</v>
      </c>
      <c r="L59" s="146">
        <f t="shared" si="5"/>
        <v>44</v>
      </c>
      <c r="M59" s="147">
        <f t="shared" si="6"/>
        <v>114</v>
      </c>
    </row>
    <row r="60" spans="1:28" x14ac:dyDescent="0.2">
      <c r="A60" s="23">
        <v>345</v>
      </c>
      <c r="B60" s="142" t="s">
        <v>578</v>
      </c>
      <c r="C60" s="143" t="s">
        <v>12</v>
      </c>
      <c r="D60" s="145" t="s">
        <v>108</v>
      </c>
      <c r="E60" s="144" t="s">
        <v>0</v>
      </c>
      <c r="F60" s="192">
        <v>25</v>
      </c>
      <c r="G60" s="13">
        <v>22</v>
      </c>
      <c r="H60" s="13">
        <v>24</v>
      </c>
      <c r="I60" s="155">
        <f t="shared" si="4"/>
        <v>71</v>
      </c>
      <c r="J60" s="37">
        <v>23</v>
      </c>
      <c r="K60" s="37">
        <v>20</v>
      </c>
      <c r="L60" s="146">
        <f t="shared" si="5"/>
        <v>43</v>
      </c>
      <c r="M60" s="147">
        <f t="shared" si="6"/>
        <v>114</v>
      </c>
    </row>
    <row r="61" spans="1:28" x14ac:dyDescent="0.2">
      <c r="A61" s="23">
        <v>106</v>
      </c>
      <c r="B61" s="142" t="s">
        <v>556</v>
      </c>
      <c r="C61" s="143" t="s">
        <v>50</v>
      </c>
      <c r="D61" s="145" t="s">
        <v>30</v>
      </c>
      <c r="E61" s="144" t="s">
        <v>6</v>
      </c>
      <c r="F61" s="37">
        <v>23</v>
      </c>
      <c r="G61" s="37">
        <v>21</v>
      </c>
      <c r="H61" s="37">
        <v>23</v>
      </c>
      <c r="I61" s="146">
        <f t="shared" si="4"/>
        <v>67</v>
      </c>
      <c r="J61" s="37">
        <v>22</v>
      </c>
      <c r="K61" s="37">
        <v>24</v>
      </c>
      <c r="L61" s="146">
        <f t="shared" si="5"/>
        <v>46</v>
      </c>
      <c r="M61" s="147">
        <f t="shared" si="6"/>
        <v>113</v>
      </c>
    </row>
    <row r="62" spans="1:28" x14ac:dyDescent="0.2">
      <c r="A62" s="23">
        <v>281</v>
      </c>
      <c r="B62" s="142" t="s">
        <v>530</v>
      </c>
      <c r="C62" s="143" t="s">
        <v>531</v>
      </c>
      <c r="D62" s="145" t="s">
        <v>47</v>
      </c>
      <c r="E62" s="144" t="s">
        <v>6</v>
      </c>
      <c r="F62" s="13">
        <v>21</v>
      </c>
      <c r="G62" s="13">
        <v>23</v>
      </c>
      <c r="H62" s="13">
        <v>22</v>
      </c>
      <c r="I62" s="155">
        <f t="shared" si="4"/>
        <v>66</v>
      </c>
      <c r="J62" s="194">
        <v>25</v>
      </c>
      <c r="K62" s="37">
        <v>22</v>
      </c>
      <c r="L62" s="146">
        <f t="shared" si="5"/>
        <v>47</v>
      </c>
      <c r="M62" s="147">
        <f t="shared" si="6"/>
        <v>113</v>
      </c>
    </row>
    <row r="63" spans="1:28" x14ac:dyDescent="0.2">
      <c r="A63" s="23">
        <v>315</v>
      </c>
      <c r="B63" s="142" t="s">
        <v>554</v>
      </c>
      <c r="C63" s="143" t="s">
        <v>555</v>
      </c>
      <c r="D63" s="145" t="s">
        <v>11</v>
      </c>
      <c r="E63" s="144" t="s">
        <v>4</v>
      </c>
      <c r="F63" s="13">
        <v>22</v>
      </c>
      <c r="G63" s="13">
        <v>23</v>
      </c>
      <c r="H63" s="13">
        <v>22</v>
      </c>
      <c r="I63" s="155">
        <f t="shared" si="4"/>
        <v>67</v>
      </c>
      <c r="J63" s="37">
        <v>24</v>
      </c>
      <c r="K63" s="37">
        <v>22</v>
      </c>
      <c r="L63" s="146">
        <f t="shared" si="5"/>
        <v>46</v>
      </c>
      <c r="M63" s="147">
        <f t="shared" si="6"/>
        <v>113</v>
      </c>
    </row>
    <row r="64" spans="1:28" x14ac:dyDescent="0.2">
      <c r="A64" s="23">
        <v>169</v>
      </c>
      <c r="B64" s="142" t="s">
        <v>582</v>
      </c>
      <c r="C64" s="143" t="s">
        <v>290</v>
      </c>
      <c r="D64" s="145" t="s">
        <v>11</v>
      </c>
      <c r="E64" s="144" t="s">
        <v>0</v>
      </c>
      <c r="F64" s="37">
        <v>24</v>
      </c>
      <c r="G64" s="37">
        <v>21</v>
      </c>
      <c r="H64" s="37">
        <v>24</v>
      </c>
      <c r="I64" s="146">
        <f t="shared" si="4"/>
        <v>69</v>
      </c>
      <c r="J64" s="37">
        <v>24</v>
      </c>
      <c r="K64" s="37">
        <v>20</v>
      </c>
      <c r="L64" s="146">
        <f t="shared" si="5"/>
        <v>44</v>
      </c>
      <c r="M64" s="147">
        <f t="shared" si="6"/>
        <v>113</v>
      </c>
    </row>
    <row r="65" spans="1:13" x14ac:dyDescent="0.2">
      <c r="A65" s="23">
        <v>358</v>
      </c>
      <c r="B65" s="142" t="s">
        <v>532</v>
      </c>
      <c r="C65" s="143" t="s">
        <v>533</v>
      </c>
      <c r="D65" s="145" t="s">
        <v>11</v>
      </c>
      <c r="E65" s="144" t="s">
        <v>0</v>
      </c>
      <c r="F65" s="13">
        <v>21</v>
      </c>
      <c r="G65" s="13">
        <v>24</v>
      </c>
      <c r="H65" s="13">
        <v>22</v>
      </c>
      <c r="I65" s="155">
        <f t="shared" si="4"/>
        <v>67</v>
      </c>
      <c r="J65" s="37">
        <v>23</v>
      </c>
      <c r="K65" s="37">
        <v>22</v>
      </c>
      <c r="L65" s="146">
        <f t="shared" si="5"/>
        <v>45</v>
      </c>
      <c r="M65" s="147">
        <f t="shared" si="6"/>
        <v>112</v>
      </c>
    </row>
    <row r="66" spans="1:13" x14ac:dyDescent="0.2">
      <c r="A66" s="23">
        <v>176</v>
      </c>
      <c r="B66" s="142" t="s">
        <v>546</v>
      </c>
      <c r="C66" s="143" t="s">
        <v>100</v>
      </c>
      <c r="D66" s="145" t="s">
        <v>47</v>
      </c>
      <c r="E66" s="144" t="s">
        <v>6</v>
      </c>
      <c r="F66" s="37">
        <v>22</v>
      </c>
      <c r="G66" s="37">
        <v>22</v>
      </c>
      <c r="H66" s="37">
        <v>24</v>
      </c>
      <c r="I66" s="146">
        <f t="shared" si="4"/>
        <v>68</v>
      </c>
      <c r="J66" s="37">
        <v>22</v>
      </c>
      <c r="K66" s="37">
        <v>22</v>
      </c>
      <c r="L66" s="146">
        <f t="shared" si="5"/>
        <v>44</v>
      </c>
      <c r="M66" s="147">
        <f t="shared" si="6"/>
        <v>112</v>
      </c>
    </row>
    <row r="67" spans="1:13" x14ac:dyDescent="0.2">
      <c r="A67" s="23">
        <v>239</v>
      </c>
      <c r="B67" s="142" t="s">
        <v>520</v>
      </c>
      <c r="C67" s="143" t="s">
        <v>521</v>
      </c>
      <c r="D67" s="145" t="s">
        <v>29</v>
      </c>
      <c r="E67" s="144" t="s">
        <v>6</v>
      </c>
      <c r="F67" s="192">
        <v>25</v>
      </c>
      <c r="G67" s="13">
        <v>22</v>
      </c>
      <c r="H67" s="13">
        <v>23</v>
      </c>
      <c r="I67" s="155">
        <f t="shared" si="4"/>
        <v>70</v>
      </c>
      <c r="J67" s="37">
        <v>23</v>
      </c>
      <c r="K67" s="37">
        <v>19</v>
      </c>
      <c r="L67" s="146">
        <f t="shared" si="5"/>
        <v>42</v>
      </c>
      <c r="M67" s="147">
        <f t="shared" si="6"/>
        <v>112</v>
      </c>
    </row>
    <row r="68" spans="1:13" x14ac:dyDescent="0.2">
      <c r="A68" s="23">
        <v>122</v>
      </c>
      <c r="B68" s="142" t="s">
        <v>515</v>
      </c>
      <c r="C68" s="143" t="s">
        <v>56</v>
      </c>
      <c r="D68" s="145" t="s">
        <v>30</v>
      </c>
      <c r="E68" s="144" t="s">
        <v>6</v>
      </c>
      <c r="F68" s="37">
        <v>23</v>
      </c>
      <c r="G68" s="37">
        <v>19</v>
      </c>
      <c r="H68" s="37">
        <v>24</v>
      </c>
      <c r="I68" s="146">
        <f t="shared" si="4"/>
        <v>66</v>
      </c>
      <c r="J68" s="37">
        <v>21</v>
      </c>
      <c r="K68" s="37">
        <v>24</v>
      </c>
      <c r="L68" s="146">
        <f t="shared" si="5"/>
        <v>45</v>
      </c>
      <c r="M68" s="147">
        <f t="shared" si="6"/>
        <v>111</v>
      </c>
    </row>
    <row r="69" spans="1:13" x14ac:dyDescent="0.2">
      <c r="A69" s="23">
        <v>325</v>
      </c>
      <c r="B69" s="142" t="s">
        <v>32</v>
      </c>
      <c r="C69" s="143" t="s">
        <v>62</v>
      </c>
      <c r="D69" s="145" t="s">
        <v>1</v>
      </c>
      <c r="E69" s="144" t="s">
        <v>6</v>
      </c>
      <c r="F69" s="13">
        <v>21</v>
      </c>
      <c r="G69" s="13">
        <v>22</v>
      </c>
      <c r="H69" s="13">
        <v>23</v>
      </c>
      <c r="I69" s="155">
        <f t="shared" si="4"/>
        <v>66</v>
      </c>
      <c r="J69" s="37">
        <v>21</v>
      </c>
      <c r="K69" s="37">
        <v>24</v>
      </c>
      <c r="L69" s="146">
        <f t="shared" si="5"/>
        <v>45</v>
      </c>
      <c r="M69" s="147">
        <f t="shared" si="6"/>
        <v>111</v>
      </c>
    </row>
    <row r="70" spans="1:13" x14ac:dyDescent="0.2">
      <c r="A70" s="23">
        <v>162</v>
      </c>
      <c r="B70" s="142" t="s">
        <v>579</v>
      </c>
      <c r="C70" s="143" t="s">
        <v>12</v>
      </c>
      <c r="D70" s="145" t="s">
        <v>7</v>
      </c>
      <c r="E70" s="144" t="s">
        <v>6</v>
      </c>
      <c r="F70" s="37">
        <v>23</v>
      </c>
      <c r="G70" s="37">
        <v>19</v>
      </c>
      <c r="H70" s="194">
        <v>25</v>
      </c>
      <c r="I70" s="146">
        <f t="shared" si="4"/>
        <v>67</v>
      </c>
      <c r="J70" s="37">
        <v>20</v>
      </c>
      <c r="K70" s="37">
        <v>24</v>
      </c>
      <c r="L70" s="146">
        <f t="shared" si="5"/>
        <v>44</v>
      </c>
      <c r="M70" s="147">
        <f t="shared" si="6"/>
        <v>111</v>
      </c>
    </row>
    <row r="71" spans="1:13" x14ac:dyDescent="0.2">
      <c r="A71" s="23">
        <v>166</v>
      </c>
      <c r="B71" s="142" t="s">
        <v>544</v>
      </c>
      <c r="C71" s="143" t="s">
        <v>545</v>
      </c>
      <c r="D71" s="145" t="s">
        <v>29</v>
      </c>
      <c r="E71" s="144" t="s">
        <v>4</v>
      </c>
      <c r="F71" s="37">
        <v>21</v>
      </c>
      <c r="G71" s="37">
        <v>22</v>
      </c>
      <c r="H71" s="37">
        <v>23</v>
      </c>
      <c r="I71" s="146">
        <f t="shared" si="4"/>
        <v>66</v>
      </c>
      <c r="J71" s="37">
        <v>22</v>
      </c>
      <c r="K71" s="37">
        <v>23</v>
      </c>
      <c r="L71" s="146">
        <f t="shared" si="5"/>
        <v>45</v>
      </c>
      <c r="M71" s="147">
        <f t="shared" si="6"/>
        <v>111</v>
      </c>
    </row>
    <row r="72" spans="1:13" x14ac:dyDescent="0.2">
      <c r="A72" s="23">
        <v>191</v>
      </c>
      <c r="B72" s="142" t="s">
        <v>527</v>
      </c>
      <c r="C72" s="143" t="s">
        <v>528</v>
      </c>
      <c r="D72" s="145" t="s">
        <v>7</v>
      </c>
      <c r="E72" s="144" t="s">
        <v>6</v>
      </c>
      <c r="F72" s="37">
        <v>20</v>
      </c>
      <c r="G72" s="37">
        <v>21</v>
      </c>
      <c r="H72" s="37">
        <v>24</v>
      </c>
      <c r="I72" s="146">
        <f t="shared" si="4"/>
        <v>65</v>
      </c>
      <c r="J72" s="37">
        <v>24</v>
      </c>
      <c r="K72" s="37">
        <v>21</v>
      </c>
      <c r="L72" s="146">
        <f t="shared" si="5"/>
        <v>45</v>
      </c>
      <c r="M72" s="147">
        <f t="shared" si="6"/>
        <v>110</v>
      </c>
    </row>
    <row r="73" spans="1:13" x14ac:dyDescent="0.2">
      <c r="A73" s="23">
        <v>167</v>
      </c>
      <c r="B73" s="142" t="s">
        <v>544</v>
      </c>
      <c r="C73" s="143" t="s">
        <v>48</v>
      </c>
      <c r="D73" s="145" t="s">
        <v>29</v>
      </c>
      <c r="E73" s="144" t="s">
        <v>0</v>
      </c>
      <c r="F73" s="37">
        <v>21</v>
      </c>
      <c r="G73" s="37">
        <v>24</v>
      </c>
      <c r="H73" s="37">
        <v>20</v>
      </c>
      <c r="I73" s="146">
        <f t="shared" si="4"/>
        <v>65</v>
      </c>
      <c r="J73" s="37">
        <v>24</v>
      </c>
      <c r="K73" s="37">
        <v>21</v>
      </c>
      <c r="L73" s="146">
        <f t="shared" si="5"/>
        <v>45</v>
      </c>
      <c r="M73" s="147">
        <f t="shared" si="6"/>
        <v>110</v>
      </c>
    </row>
    <row r="74" spans="1:13" x14ac:dyDescent="0.2">
      <c r="A74" s="23">
        <v>334</v>
      </c>
      <c r="B74" s="142" t="s">
        <v>122</v>
      </c>
      <c r="C74" s="143" t="s">
        <v>40</v>
      </c>
      <c r="D74" s="145" t="s">
        <v>47</v>
      </c>
      <c r="E74" s="144" t="s">
        <v>6</v>
      </c>
      <c r="F74" s="13">
        <v>23</v>
      </c>
      <c r="G74" s="13">
        <v>21</v>
      </c>
      <c r="H74" s="13">
        <v>23</v>
      </c>
      <c r="I74" s="155">
        <f t="shared" si="4"/>
        <v>67</v>
      </c>
      <c r="J74" s="37">
        <v>22</v>
      </c>
      <c r="K74" s="37">
        <v>21</v>
      </c>
      <c r="L74" s="146">
        <f t="shared" si="5"/>
        <v>43</v>
      </c>
      <c r="M74" s="147">
        <f t="shared" si="6"/>
        <v>110</v>
      </c>
    </row>
    <row r="75" spans="1:13" x14ac:dyDescent="0.2">
      <c r="A75" s="23">
        <v>316</v>
      </c>
      <c r="B75" s="142" t="s">
        <v>563</v>
      </c>
      <c r="C75" s="143" t="s">
        <v>39</v>
      </c>
      <c r="D75" s="145" t="s">
        <v>564</v>
      </c>
      <c r="E75" s="150" t="s">
        <v>6</v>
      </c>
      <c r="F75" s="13">
        <v>24</v>
      </c>
      <c r="G75" s="13">
        <v>20</v>
      </c>
      <c r="H75" s="13">
        <v>23</v>
      </c>
      <c r="I75" s="155">
        <f t="shared" si="4"/>
        <v>67</v>
      </c>
      <c r="J75" s="37">
        <v>22</v>
      </c>
      <c r="K75" s="37">
        <v>21</v>
      </c>
      <c r="L75" s="146">
        <f t="shared" si="5"/>
        <v>43</v>
      </c>
      <c r="M75" s="147">
        <f t="shared" si="6"/>
        <v>110</v>
      </c>
    </row>
    <row r="76" spans="1:13" x14ac:dyDescent="0.2">
      <c r="A76" s="23">
        <v>260</v>
      </c>
      <c r="B76" s="142" t="s">
        <v>547</v>
      </c>
      <c r="C76" s="143" t="s">
        <v>548</v>
      </c>
      <c r="D76" s="145" t="s">
        <v>30</v>
      </c>
      <c r="E76" s="144" t="s">
        <v>0</v>
      </c>
      <c r="F76" s="13">
        <v>22</v>
      </c>
      <c r="G76" s="193">
        <v>25</v>
      </c>
      <c r="H76" s="13">
        <v>21</v>
      </c>
      <c r="I76" s="155">
        <f t="shared" si="4"/>
        <v>68</v>
      </c>
      <c r="J76" s="37">
        <v>21</v>
      </c>
      <c r="K76" s="37">
        <v>20</v>
      </c>
      <c r="L76" s="146">
        <f t="shared" si="5"/>
        <v>41</v>
      </c>
      <c r="M76" s="147">
        <f t="shared" si="6"/>
        <v>109</v>
      </c>
    </row>
    <row r="77" spans="1:13" x14ac:dyDescent="0.2">
      <c r="A77" s="23">
        <v>266</v>
      </c>
      <c r="B77" s="142" t="s">
        <v>362</v>
      </c>
      <c r="C77" s="143" t="s">
        <v>519</v>
      </c>
      <c r="D77" s="145" t="s">
        <v>29</v>
      </c>
      <c r="E77" s="144" t="s">
        <v>0</v>
      </c>
      <c r="F77" s="13">
        <v>21</v>
      </c>
      <c r="G77" s="13">
        <v>19</v>
      </c>
      <c r="H77" s="13">
        <v>23</v>
      </c>
      <c r="I77" s="155">
        <f t="shared" si="4"/>
        <v>63</v>
      </c>
      <c r="J77" s="13">
        <v>20</v>
      </c>
      <c r="K77" s="13">
        <v>23</v>
      </c>
      <c r="L77" s="155">
        <f t="shared" si="5"/>
        <v>43</v>
      </c>
      <c r="M77" s="147">
        <f t="shared" si="6"/>
        <v>106</v>
      </c>
    </row>
    <row r="78" spans="1:13" x14ac:dyDescent="0.2">
      <c r="A78" s="23">
        <v>305</v>
      </c>
      <c r="B78" s="142" t="s">
        <v>557</v>
      </c>
      <c r="C78" s="143" t="s">
        <v>230</v>
      </c>
      <c r="D78" s="145" t="s">
        <v>29</v>
      </c>
      <c r="E78" s="144" t="s">
        <v>0</v>
      </c>
      <c r="F78" s="13">
        <v>20</v>
      </c>
      <c r="G78" s="13">
        <v>23</v>
      </c>
      <c r="H78" s="13">
        <v>21</v>
      </c>
      <c r="I78" s="155">
        <f t="shared" si="4"/>
        <v>64</v>
      </c>
      <c r="J78" s="37">
        <v>18</v>
      </c>
      <c r="K78" s="37">
        <v>23</v>
      </c>
      <c r="L78" s="146">
        <f t="shared" si="5"/>
        <v>41</v>
      </c>
      <c r="M78" s="147">
        <f t="shared" si="6"/>
        <v>105</v>
      </c>
    </row>
    <row r="79" spans="1:13" x14ac:dyDescent="0.2">
      <c r="A79" s="23">
        <v>357</v>
      </c>
      <c r="B79" s="142" t="s">
        <v>551</v>
      </c>
      <c r="C79" s="143" t="s">
        <v>74</v>
      </c>
      <c r="D79" s="145" t="s">
        <v>1</v>
      </c>
      <c r="E79" s="144" t="s">
        <v>0</v>
      </c>
      <c r="F79" s="13">
        <v>18</v>
      </c>
      <c r="G79" s="13">
        <v>24</v>
      </c>
      <c r="H79" s="13">
        <v>23</v>
      </c>
      <c r="I79" s="155">
        <f t="shared" si="4"/>
        <v>65</v>
      </c>
      <c r="J79" s="37">
        <v>22</v>
      </c>
      <c r="K79" s="37">
        <v>18</v>
      </c>
      <c r="L79" s="146">
        <f t="shared" si="5"/>
        <v>40</v>
      </c>
      <c r="M79" s="147">
        <f t="shared" si="6"/>
        <v>105</v>
      </c>
    </row>
    <row r="80" spans="1:13" x14ac:dyDescent="0.2">
      <c r="A80" s="23">
        <v>152</v>
      </c>
      <c r="B80" s="142" t="s">
        <v>552</v>
      </c>
      <c r="C80" s="143" t="s">
        <v>553</v>
      </c>
      <c r="D80" s="145" t="s">
        <v>29</v>
      </c>
      <c r="E80" s="144" t="s">
        <v>6</v>
      </c>
      <c r="F80" s="37">
        <v>21</v>
      </c>
      <c r="G80" s="37">
        <v>21</v>
      </c>
      <c r="H80" s="37">
        <v>21</v>
      </c>
      <c r="I80" s="146">
        <f t="shared" ref="I80:I111" si="8">SUM(F80:H80)</f>
        <v>63</v>
      </c>
      <c r="J80" s="13">
        <v>21</v>
      </c>
      <c r="K80" s="13">
        <v>20</v>
      </c>
      <c r="L80" s="155">
        <f t="shared" ref="L80:L111" si="9">SUM(J80:K80)</f>
        <v>41</v>
      </c>
      <c r="M80" s="147">
        <f t="shared" ref="M80:M111" si="10">I80+L80</f>
        <v>104</v>
      </c>
    </row>
    <row r="81" spans="1:13" x14ac:dyDescent="0.2">
      <c r="A81" s="23">
        <v>309</v>
      </c>
      <c r="B81" s="142" t="s">
        <v>569</v>
      </c>
      <c r="C81" s="143" t="s">
        <v>304</v>
      </c>
      <c r="D81" s="145" t="s">
        <v>370</v>
      </c>
      <c r="E81" s="144" t="s">
        <v>0</v>
      </c>
      <c r="F81" s="13">
        <v>20</v>
      </c>
      <c r="G81" s="13">
        <v>21</v>
      </c>
      <c r="H81" s="13">
        <v>21</v>
      </c>
      <c r="I81" s="155">
        <f t="shared" si="8"/>
        <v>62</v>
      </c>
      <c r="J81" s="13">
        <v>20</v>
      </c>
      <c r="K81" s="13">
        <v>21</v>
      </c>
      <c r="L81" s="155">
        <f t="shared" si="9"/>
        <v>41</v>
      </c>
      <c r="M81" s="147">
        <f t="shared" si="10"/>
        <v>103</v>
      </c>
    </row>
    <row r="82" spans="1:13" x14ac:dyDescent="0.2">
      <c r="A82" s="23">
        <v>200</v>
      </c>
      <c r="B82" s="142" t="s">
        <v>536</v>
      </c>
      <c r="C82" s="143" t="s">
        <v>537</v>
      </c>
      <c r="D82" s="145" t="s">
        <v>29</v>
      </c>
      <c r="E82" s="144" t="s">
        <v>0</v>
      </c>
      <c r="F82" s="37">
        <v>19</v>
      </c>
      <c r="G82" s="37">
        <v>21</v>
      </c>
      <c r="H82" s="37">
        <v>23</v>
      </c>
      <c r="I82" s="146">
        <f t="shared" si="8"/>
        <v>63</v>
      </c>
      <c r="J82" s="13">
        <v>22</v>
      </c>
      <c r="K82" s="13">
        <v>18</v>
      </c>
      <c r="L82" s="155">
        <f t="shared" si="9"/>
        <v>40</v>
      </c>
      <c r="M82" s="147">
        <f t="shared" si="10"/>
        <v>103</v>
      </c>
    </row>
    <row r="83" spans="1:13" x14ac:dyDescent="0.2">
      <c r="A83" s="23">
        <v>135</v>
      </c>
      <c r="B83" s="142" t="s">
        <v>209</v>
      </c>
      <c r="C83" s="143" t="s">
        <v>100</v>
      </c>
      <c r="D83" s="145" t="s">
        <v>516</v>
      </c>
      <c r="E83" s="144" t="s">
        <v>4</v>
      </c>
      <c r="F83" s="37">
        <v>22</v>
      </c>
      <c r="G83" s="37">
        <v>20</v>
      </c>
      <c r="H83" s="37">
        <v>22</v>
      </c>
      <c r="I83" s="146">
        <f t="shared" si="8"/>
        <v>64</v>
      </c>
      <c r="J83" s="37">
        <v>21</v>
      </c>
      <c r="K83" s="37">
        <v>17</v>
      </c>
      <c r="L83" s="146">
        <f t="shared" si="9"/>
        <v>38</v>
      </c>
      <c r="M83" s="147">
        <f t="shared" si="10"/>
        <v>102</v>
      </c>
    </row>
    <row r="84" spans="1:13" x14ac:dyDescent="0.2">
      <c r="A84" s="23">
        <v>283</v>
      </c>
      <c r="B84" s="142" t="s">
        <v>353</v>
      </c>
      <c r="C84" s="143" t="s">
        <v>354</v>
      </c>
      <c r="D84" s="145" t="s">
        <v>71</v>
      </c>
      <c r="E84" s="150" t="s">
        <v>0</v>
      </c>
      <c r="F84" s="13">
        <v>20</v>
      </c>
      <c r="G84" s="13">
        <v>18</v>
      </c>
      <c r="H84" s="13">
        <v>25</v>
      </c>
      <c r="I84" s="155">
        <f t="shared" si="8"/>
        <v>63</v>
      </c>
      <c r="J84" s="37">
        <v>23</v>
      </c>
      <c r="K84" s="37">
        <v>16</v>
      </c>
      <c r="L84" s="146">
        <f t="shared" si="9"/>
        <v>39</v>
      </c>
      <c r="M84" s="147">
        <f t="shared" si="10"/>
        <v>102</v>
      </c>
    </row>
    <row r="85" spans="1:13" x14ac:dyDescent="0.2">
      <c r="A85" s="23">
        <v>295</v>
      </c>
      <c r="B85" s="142" t="s">
        <v>523</v>
      </c>
      <c r="C85" s="143" t="s">
        <v>538</v>
      </c>
      <c r="D85" s="145" t="s">
        <v>525</v>
      </c>
      <c r="E85" s="144" t="s">
        <v>4</v>
      </c>
      <c r="F85" s="13">
        <v>20</v>
      </c>
      <c r="G85" s="13">
        <v>22</v>
      </c>
      <c r="H85" s="13">
        <v>21</v>
      </c>
      <c r="I85" s="155">
        <f t="shared" si="8"/>
        <v>63</v>
      </c>
      <c r="J85" s="13">
        <v>20</v>
      </c>
      <c r="K85" s="13">
        <v>18</v>
      </c>
      <c r="L85" s="155">
        <f t="shared" si="9"/>
        <v>38</v>
      </c>
      <c r="M85" s="147">
        <f t="shared" si="10"/>
        <v>101</v>
      </c>
    </row>
    <row r="86" spans="1:13" x14ac:dyDescent="0.2">
      <c r="A86" s="23">
        <v>137</v>
      </c>
      <c r="B86" s="142" t="s">
        <v>549</v>
      </c>
      <c r="C86" s="143" t="s">
        <v>550</v>
      </c>
      <c r="D86" s="145" t="s">
        <v>388</v>
      </c>
      <c r="E86" s="144" t="s">
        <v>0</v>
      </c>
      <c r="F86" s="37">
        <v>19</v>
      </c>
      <c r="G86" s="37">
        <v>19</v>
      </c>
      <c r="H86" s="37">
        <v>22</v>
      </c>
      <c r="I86" s="146">
        <f t="shared" si="8"/>
        <v>60</v>
      </c>
      <c r="J86" s="13">
        <v>20</v>
      </c>
      <c r="K86" s="13">
        <v>20</v>
      </c>
      <c r="L86" s="155">
        <f t="shared" si="9"/>
        <v>40</v>
      </c>
      <c r="M86" s="147">
        <f t="shared" si="10"/>
        <v>100</v>
      </c>
    </row>
    <row r="87" spans="1:13" x14ac:dyDescent="0.2">
      <c r="A87" s="23">
        <v>179</v>
      </c>
      <c r="B87" s="142" t="s">
        <v>575</v>
      </c>
      <c r="C87" s="143" t="s">
        <v>229</v>
      </c>
      <c r="D87" s="145" t="s">
        <v>30</v>
      </c>
      <c r="E87" s="144" t="s">
        <v>0</v>
      </c>
      <c r="F87" s="37">
        <v>22</v>
      </c>
      <c r="G87" s="37">
        <v>19</v>
      </c>
      <c r="H87" s="37">
        <v>21</v>
      </c>
      <c r="I87" s="146">
        <f t="shared" si="8"/>
        <v>62</v>
      </c>
      <c r="J87" s="13">
        <v>20</v>
      </c>
      <c r="K87" s="13">
        <v>17</v>
      </c>
      <c r="L87" s="155">
        <f t="shared" si="9"/>
        <v>37</v>
      </c>
      <c r="M87" s="147">
        <f t="shared" si="10"/>
        <v>99</v>
      </c>
    </row>
    <row r="88" spans="1:13" x14ac:dyDescent="0.2">
      <c r="A88" s="23">
        <v>278</v>
      </c>
      <c r="B88" s="142" t="s">
        <v>584</v>
      </c>
      <c r="C88" s="143" t="s">
        <v>78</v>
      </c>
      <c r="D88" s="145" t="s">
        <v>7</v>
      </c>
      <c r="E88" s="144" t="s">
        <v>6</v>
      </c>
      <c r="F88" s="13">
        <v>19</v>
      </c>
      <c r="G88" s="13">
        <v>18</v>
      </c>
      <c r="H88" s="13">
        <v>21</v>
      </c>
      <c r="I88" s="155">
        <f t="shared" si="8"/>
        <v>58</v>
      </c>
      <c r="J88" s="13">
        <v>18</v>
      </c>
      <c r="K88" s="13">
        <v>22</v>
      </c>
      <c r="L88" s="155">
        <f t="shared" si="9"/>
        <v>40</v>
      </c>
      <c r="M88" s="147">
        <f t="shared" si="10"/>
        <v>98</v>
      </c>
    </row>
    <row r="89" spans="1:13" x14ac:dyDescent="0.2">
      <c r="A89" s="23">
        <v>157</v>
      </c>
      <c r="B89" s="142" t="s">
        <v>517</v>
      </c>
      <c r="C89" s="143" t="s">
        <v>17</v>
      </c>
      <c r="D89" s="145" t="s">
        <v>89</v>
      </c>
      <c r="E89" s="144" t="s">
        <v>0</v>
      </c>
      <c r="F89" s="37">
        <v>20</v>
      </c>
      <c r="G89" s="37">
        <v>17</v>
      </c>
      <c r="H89" s="37">
        <v>22</v>
      </c>
      <c r="I89" s="146">
        <f t="shared" si="8"/>
        <v>59</v>
      </c>
      <c r="J89" s="13">
        <v>17</v>
      </c>
      <c r="K89" s="13">
        <v>22</v>
      </c>
      <c r="L89" s="155">
        <f t="shared" si="9"/>
        <v>39</v>
      </c>
      <c r="M89" s="147">
        <f t="shared" si="10"/>
        <v>98</v>
      </c>
    </row>
    <row r="90" spans="1:13" x14ac:dyDescent="0.2">
      <c r="A90" s="23">
        <v>296</v>
      </c>
      <c r="B90" s="142" t="s">
        <v>523</v>
      </c>
      <c r="C90" s="143" t="s">
        <v>524</v>
      </c>
      <c r="D90" s="145" t="s">
        <v>525</v>
      </c>
      <c r="E90" s="144" t="s">
        <v>0</v>
      </c>
      <c r="F90" s="13">
        <v>22</v>
      </c>
      <c r="G90" s="13">
        <v>17</v>
      </c>
      <c r="H90" s="13">
        <v>22</v>
      </c>
      <c r="I90" s="155">
        <f t="shared" si="8"/>
        <v>61</v>
      </c>
      <c r="J90" s="13">
        <v>16</v>
      </c>
      <c r="K90" s="13">
        <v>20</v>
      </c>
      <c r="L90" s="155">
        <f t="shared" si="9"/>
        <v>36</v>
      </c>
      <c r="M90" s="147">
        <f t="shared" si="10"/>
        <v>97</v>
      </c>
    </row>
    <row r="91" spans="1:13" x14ac:dyDescent="0.2">
      <c r="A91" s="23">
        <v>362</v>
      </c>
      <c r="B91" s="149" t="s">
        <v>543</v>
      </c>
      <c r="C91" s="149" t="s">
        <v>51</v>
      </c>
      <c r="D91" s="23" t="s">
        <v>69</v>
      </c>
      <c r="E91" s="23" t="s">
        <v>6</v>
      </c>
      <c r="F91" s="37">
        <v>19</v>
      </c>
      <c r="G91" s="37">
        <v>19</v>
      </c>
      <c r="H91" s="37">
        <v>21</v>
      </c>
      <c r="I91" s="146">
        <f t="shared" si="8"/>
        <v>59</v>
      </c>
      <c r="J91" s="13">
        <v>21</v>
      </c>
      <c r="K91" s="13">
        <v>17</v>
      </c>
      <c r="L91" s="155">
        <f t="shared" si="9"/>
        <v>38</v>
      </c>
      <c r="M91" s="147">
        <f t="shared" si="10"/>
        <v>97</v>
      </c>
    </row>
    <row r="92" spans="1:13" x14ac:dyDescent="0.2">
      <c r="A92" s="23">
        <v>343</v>
      </c>
      <c r="B92" s="142" t="s">
        <v>522</v>
      </c>
      <c r="C92" s="189" t="s">
        <v>604</v>
      </c>
      <c r="D92" s="145" t="s">
        <v>29</v>
      </c>
      <c r="E92" s="144" t="s">
        <v>0</v>
      </c>
      <c r="F92" s="13">
        <v>19</v>
      </c>
      <c r="G92" s="13">
        <v>22</v>
      </c>
      <c r="H92" s="13">
        <v>19</v>
      </c>
      <c r="I92" s="155">
        <f t="shared" si="8"/>
        <v>60</v>
      </c>
      <c r="J92" s="13">
        <v>20</v>
      </c>
      <c r="K92" s="13">
        <v>17</v>
      </c>
      <c r="L92" s="155">
        <f t="shared" si="9"/>
        <v>37</v>
      </c>
      <c r="M92" s="147">
        <f t="shared" si="10"/>
        <v>97</v>
      </c>
    </row>
    <row r="93" spans="1:13" x14ac:dyDescent="0.2">
      <c r="A93" s="23">
        <v>101</v>
      </c>
      <c r="B93" s="142" t="s">
        <v>559</v>
      </c>
      <c r="C93" s="143" t="s">
        <v>560</v>
      </c>
      <c r="D93" s="145" t="s">
        <v>11</v>
      </c>
      <c r="E93" s="144" t="s">
        <v>0</v>
      </c>
      <c r="F93" s="37">
        <v>20</v>
      </c>
      <c r="G93" s="37">
        <v>19</v>
      </c>
      <c r="H93" s="37">
        <v>17</v>
      </c>
      <c r="I93" s="146">
        <f t="shared" si="8"/>
        <v>56</v>
      </c>
      <c r="J93" s="13">
        <v>21</v>
      </c>
      <c r="K93" s="13">
        <v>19</v>
      </c>
      <c r="L93" s="155">
        <f t="shared" si="9"/>
        <v>40</v>
      </c>
      <c r="M93" s="147">
        <f t="shared" si="10"/>
        <v>96</v>
      </c>
    </row>
    <row r="94" spans="1:13" x14ac:dyDescent="0.2">
      <c r="A94" s="23">
        <v>108</v>
      </c>
      <c r="B94" s="142" t="s">
        <v>558</v>
      </c>
      <c r="C94" s="143" t="s">
        <v>124</v>
      </c>
      <c r="D94" s="145" t="s">
        <v>11</v>
      </c>
      <c r="E94" s="144" t="s">
        <v>0</v>
      </c>
      <c r="F94" s="37">
        <v>18</v>
      </c>
      <c r="G94" s="37">
        <v>23</v>
      </c>
      <c r="H94" s="37">
        <v>21</v>
      </c>
      <c r="I94" s="146">
        <f t="shared" si="8"/>
        <v>62</v>
      </c>
      <c r="J94" s="13">
        <v>18</v>
      </c>
      <c r="K94" s="13">
        <v>16</v>
      </c>
      <c r="L94" s="155">
        <f t="shared" si="9"/>
        <v>34</v>
      </c>
      <c r="M94" s="147">
        <f t="shared" si="10"/>
        <v>96</v>
      </c>
    </row>
    <row r="95" spans="1:13" x14ac:dyDescent="0.2">
      <c r="A95" s="23">
        <v>329</v>
      </c>
      <c r="B95" s="142" t="s">
        <v>570</v>
      </c>
      <c r="C95" s="143" t="s">
        <v>571</v>
      </c>
      <c r="D95" s="145" t="s">
        <v>1</v>
      </c>
      <c r="E95" s="144" t="s">
        <v>4</v>
      </c>
      <c r="F95" s="13">
        <v>20</v>
      </c>
      <c r="G95" s="13">
        <v>19</v>
      </c>
      <c r="H95" s="13">
        <v>19</v>
      </c>
      <c r="I95" s="155">
        <f t="shared" si="8"/>
        <v>58</v>
      </c>
      <c r="J95" s="13">
        <v>17</v>
      </c>
      <c r="K95" s="13">
        <v>17</v>
      </c>
      <c r="L95" s="155">
        <f t="shared" si="9"/>
        <v>34</v>
      </c>
      <c r="M95" s="147">
        <f t="shared" si="10"/>
        <v>92</v>
      </c>
    </row>
    <row r="96" spans="1:13" x14ac:dyDescent="0.2">
      <c r="A96" s="23">
        <v>150</v>
      </c>
      <c r="B96" s="142" t="s">
        <v>350</v>
      </c>
      <c r="C96" s="143" t="s">
        <v>107</v>
      </c>
      <c r="D96" s="145" t="s">
        <v>30</v>
      </c>
      <c r="E96" s="150" t="s">
        <v>0</v>
      </c>
      <c r="F96" s="37">
        <v>18</v>
      </c>
      <c r="G96" s="37">
        <v>18</v>
      </c>
      <c r="H96" s="37">
        <v>16</v>
      </c>
      <c r="I96" s="146">
        <f t="shared" si="8"/>
        <v>52</v>
      </c>
      <c r="J96" s="13">
        <v>18</v>
      </c>
      <c r="K96" s="13">
        <v>17</v>
      </c>
      <c r="L96" s="155">
        <f t="shared" si="9"/>
        <v>35</v>
      </c>
      <c r="M96" s="147">
        <f t="shared" si="10"/>
        <v>87</v>
      </c>
    </row>
    <row r="97" spans="1:13" x14ac:dyDescent="0.2">
      <c r="A97" s="23">
        <v>359</v>
      </c>
      <c r="B97" s="149" t="s">
        <v>566</v>
      </c>
      <c r="C97" s="149" t="s">
        <v>568</v>
      </c>
      <c r="D97" s="23" t="s">
        <v>69</v>
      </c>
      <c r="E97" s="23" t="s">
        <v>0</v>
      </c>
      <c r="F97" s="37">
        <v>16</v>
      </c>
      <c r="G97" s="37">
        <v>16</v>
      </c>
      <c r="H97" s="37">
        <v>20</v>
      </c>
      <c r="I97" s="146">
        <f t="shared" si="8"/>
        <v>52</v>
      </c>
      <c r="J97" s="13">
        <v>18</v>
      </c>
      <c r="K97" s="13">
        <v>16</v>
      </c>
      <c r="L97" s="155">
        <f t="shared" si="9"/>
        <v>34</v>
      </c>
      <c r="M97" s="147">
        <f t="shared" si="10"/>
        <v>86</v>
      </c>
    </row>
    <row r="98" spans="1:13" x14ac:dyDescent="0.2">
      <c r="A98" s="23">
        <v>230</v>
      </c>
      <c r="B98" s="142" t="s">
        <v>373</v>
      </c>
      <c r="C98" s="143" t="s">
        <v>334</v>
      </c>
      <c r="D98" s="145" t="s">
        <v>187</v>
      </c>
      <c r="E98" s="150" t="s">
        <v>0</v>
      </c>
      <c r="F98" s="13">
        <v>19</v>
      </c>
      <c r="G98" s="13">
        <v>21</v>
      </c>
      <c r="H98" s="13">
        <v>15</v>
      </c>
      <c r="I98" s="155">
        <f t="shared" si="8"/>
        <v>55</v>
      </c>
      <c r="J98" s="13">
        <v>13</v>
      </c>
      <c r="K98" s="13">
        <v>17</v>
      </c>
      <c r="L98" s="155">
        <f t="shared" si="9"/>
        <v>30</v>
      </c>
      <c r="M98" s="147">
        <f t="shared" si="10"/>
        <v>85</v>
      </c>
    </row>
    <row r="99" spans="1:13" x14ac:dyDescent="0.2">
      <c r="A99" s="23">
        <v>275</v>
      </c>
      <c r="B99" s="188" t="s">
        <v>348</v>
      </c>
      <c r="C99" s="143" t="s">
        <v>349</v>
      </c>
      <c r="D99" s="145" t="s">
        <v>369</v>
      </c>
      <c r="E99" s="144" t="s">
        <v>0</v>
      </c>
      <c r="F99" s="13">
        <v>21</v>
      </c>
      <c r="G99" s="13">
        <v>14</v>
      </c>
      <c r="H99" s="13">
        <v>17</v>
      </c>
      <c r="I99" s="155">
        <f t="shared" si="8"/>
        <v>52</v>
      </c>
      <c r="J99" s="13">
        <v>17</v>
      </c>
      <c r="K99" s="13">
        <v>16</v>
      </c>
      <c r="L99" s="155">
        <f t="shared" si="9"/>
        <v>33</v>
      </c>
      <c r="M99" s="147">
        <f t="shared" si="10"/>
        <v>85</v>
      </c>
    </row>
    <row r="100" spans="1:13" x14ac:dyDescent="0.2">
      <c r="A100" s="23">
        <v>125</v>
      </c>
      <c r="B100" s="142" t="s">
        <v>573</v>
      </c>
      <c r="C100" s="143" t="s">
        <v>574</v>
      </c>
      <c r="D100" s="145" t="s">
        <v>11</v>
      </c>
      <c r="E100" s="144" t="s">
        <v>0</v>
      </c>
      <c r="F100" s="37">
        <v>19</v>
      </c>
      <c r="G100" s="37">
        <v>18</v>
      </c>
      <c r="H100" s="37">
        <v>16</v>
      </c>
      <c r="I100" s="146">
        <f t="shared" si="8"/>
        <v>53</v>
      </c>
      <c r="J100" s="13">
        <v>19</v>
      </c>
      <c r="K100" s="13">
        <v>11</v>
      </c>
      <c r="L100" s="155">
        <f t="shared" si="9"/>
        <v>30</v>
      </c>
      <c r="M100" s="147">
        <f t="shared" si="10"/>
        <v>83</v>
      </c>
    </row>
    <row r="101" spans="1:13" x14ac:dyDescent="0.2">
      <c r="A101" s="23">
        <v>361</v>
      </c>
      <c r="B101" s="149" t="s">
        <v>543</v>
      </c>
      <c r="C101" s="149" t="s">
        <v>576</v>
      </c>
      <c r="D101" s="23" t="s">
        <v>69</v>
      </c>
      <c r="E101" s="23" t="s">
        <v>0</v>
      </c>
      <c r="F101" s="37">
        <v>16</v>
      </c>
      <c r="G101" s="37">
        <v>17</v>
      </c>
      <c r="H101" s="37">
        <v>19</v>
      </c>
      <c r="I101" s="146">
        <f t="shared" si="8"/>
        <v>52</v>
      </c>
      <c r="J101" s="13">
        <v>13</v>
      </c>
      <c r="K101" s="13">
        <v>15</v>
      </c>
      <c r="L101" s="155">
        <f t="shared" si="9"/>
        <v>28</v>
      </c>
      <c r="M101" s="147">
        <f t="shared" si="10"/>
        <v>80</v>
      </c>
    </row>
    <row r="102" spans="1:13" x14ac:dyDescent="0.2">
      <c r="A102" s="23">
        <v>360</v>
      </c>
      <c r="B102" s="149" t="s">
        <v>566</v>
      </c>
      <c r="C102" s="149" t="s">
        <v>560</v>
      </c>
      <c r="D102" s="23" t="s">
        <v>69</v>
      </c>
      <c r="E102" s="23" t="s">
        <v>0</v>
      </c>
      <c r="F102" s="37">
        <v>10</v>
      </c>
      <c r="G102" s="37">
        <v>18</v>
      </c>
      <c r="H102" s="37">
        <v>15</v>
      </c>
      <c r="I102" s="146">
        <f t="shared" si="8"/>
        <v>43</v>
      </c>
      <c r="J102" s="13">
        <v>19</v>
      </c>
      <c r="K102" s="13">
        <v>16</v>
      </c>
      <c r="L102" s="155">
        <f t="shared" si="9"/>
        <v>35</v>
      </c>
      <c r="M102" s="147">
        <f t="shared" si="10"/>
        <v>78</v>
      </c>
    </row>
    <row r="103" spans="1:13" x14ac:dyDescent="0.2">
      <c r="A103" s="23">
        <v>187</v>
      </c>
      <c r="B103" s="142" t="s">
        <v>351</v>
      </c>
      <c r="C103" s="143" t="s">
        <v>352</v>
      </c>
      <c r="D103" s="145" t="s">
        <v>15</v>
      </c>
      <c r="E103" s="150" t="s">
        <v>0</v>
      </c>
      <c r="F103" s="37">
        <v>18</v>
      </c>
      <c r="G103" s="37">
        <v>15</v>
      </c>
      <c r="H103" s="37">
        <v>17</v>
      </c>
      <c r="I103" s="146">
        <f t="shared" si="8"/>
        <v>50</v>
      </c>
      <c r="J103" s="13">
        <v>14</v>
      </c>
      <c r="K103" s="13">
        <v>13</v>
      </c>
      <c r="L103" s="155">
        <f t="shared" si="9"/>
        <v>27</v>
      </c>
      <c r="M103" s="147">
        <f t="shared" si="10"/>
        <v>77</v>
      </c>
    </row>
    <row r="104" spans="1:13" x14ac:dyDescent="0.2">
      <c r="A104" s="23">
        <v>326</v>
      </c>
      <c r="B104" s="142" t="s">
        <v>32</v>
      </c>
      <c r="C104" s="143" t="s">
        <v>31</v>
      </c>
      <c r="D104" s="145" t="s">
        <v>30</v>
      </c>
      <c r="E104" s="144" t="s">
        <v>0</v>
      </c>
      <c r="F104" s="13">
        <v>19</v>
      </c>
      <c r="G104" s="13">
        <v>13</v>
      </c>
      <c r="H104" s="13">
        <v>18</v>
      </c>
      <c r="I104" s="155">
        <f t="shared" si="8"/>
        <v>50</v>
      </c>
      <c r="J104" s="13">
        <v>15</v>
      </c>
      <c r="K104" s="13">
        <v>11</v>
      </c>
      <c r="L104" s="155">
        <f t="shared" si="9"/>
        <v>26</v>
      </c>
      <c r="M104" s="147">
        <f t="shared" si="10"/>
        <v>76</v>
      </c>
    </row>
    <row r="105" spans="1:13" x14ac:dyDescent="0.2">
      <c r="A105" s="23">
        <v>332</v>
      </c>
      <c r="B105" s="142" t="s">
        <v>26</v>
      </c>
      <c r="C105" s="143" t="s">
        <v>25</v>
      </c>
      <c r="D105" s="145" t="s">
        <v>15</v>
      </c>
      <c r="E105" s="150" t="s">
        <v>0</v>
      </c>
      <c r="F105" s="13">
        <v>11</v>
      </c>
      <c r="G105" s="13">
        <v>16</v>
      </c>
      <c r="H105" s="13">
        <v>13</v>
      </c>
      <c r="I105" s="155">
        <f t="shared" si="8"/>
        <v>40</v>
      </c>
      <c r="J105" s="13">
        <v>17</v>
      </c>
      <c r="K105" s="13">
        <v>18</v>
      </c>
      <c r="L105" s="155">
        <f t="shared" si="9"/>
        <v>35</v>
      </c>
      <c r="M105" s="147">
        <f t="shared" si="10"/>
        <v>75</v>
      </c>
    </row>
    <row r="106" spans="1:13" x14ac:dyDescent="0.2">
      <c r="A106" s="23">
        <v>342</v>
      </c>
      <c r="B106" s="142" t="s">
        <v>561</v>
      </c>
      <c r="C106" s="143" t="s">
        <v>572</v>
      </c>
      <c r="D106" s="145" t="s">
        <v>29</v>
      </c>
      <c r="E106" s="144" t="s">
        <v>0</v>
      </c>
      <c r="F106" s="13">
        <v>15</v>
      </c>
      <c r="G106" s="13">
        <v>17</v>
      </c>
      <c r="H106" s="13">
        <v>13</v>
      </c>
      <c r="I106" s="155">
        <f t="shared" si="8"/>
        <v>45</v>
      </c>
      <c r="J106" s="13">
        <v>15</v>
      </c>
      <c r="K106" s="13">
        <v>13</v>
      </c>
      <c r="L106" s="155">
        <f t="shared" si="9"/>
        <v>28</v>
      </c>
      <c r="M106" s="147">
        <f t="shared" si="10"/>
        <v>73</v>
      </c>
    </row>
    <row r="107" spans="1:13" x14ac:dyDescent="0.2">
      <c r="A107" s="23">
        <v>363</v>
      </c>
      <c r="B107" s="149" t="s">
        <v>580</v>
      </c>
      <c r="C107" s="149" t="s">
        <v>581</v>
      </c>
      <c r="D107" s="23" t="s">
        <v>69</v>
      </c>
      <c r="E107" s="23" t="s">
        <v>0</v>
      </c>
      <c r="F107" s="37">
        <v>14</v>
      </c>
      <c r="G107" s="37">
        <v>15</v>
      </c>
      <c r="H107" s="37">
        <v>11</v>
      </c>
      <c r="I107" s="146">
        <f t="shared" si="8"/>
        <v>40</v>
      </c>
      <c r="J107" s="13">
        <v>16</v>
      </c>
      <c r="K107" s="13">
        <v>13</v>
      </c>
      <c r="L107" s="155">
        <f t="shared" si="9"/>
        <v>29</v>
      </c>
      <c r="M107" s="147">
        <f t="shared" si="10"/>
        <v>69</v>
      </c>
    </row>
    <row r="108" spans="1:13" x14ac:dyDescent="0.2">
      <c r="A108" s="23">
        <v>341</v>
      </c>
      <c r="B108" s="142" t="s">
        <v>561</v>
      </c>
      <c r="C108" s="143" t="s">
        <v>562</v>
      </c>
      <c r="D108" s="145" t="s">
        <v>29</v>
      </c>
      <c r="E108" s="144" t="s">
        <v>0</v>
      </c>
      <c r="F108" s="13">
        <v>12</v>
      </c>
      <c r="G108" s="13">
        <v>15</v>
      </c>
      <c r="H108" s="13">
        <v>13</v>
      </c>
      <c r="I108" s="155">
        <f t="shared" si="8"/>
        <v>40</v>
      </c>
      <c r="J108" s="13">
        <v>17</v>
      </c>
      <c r="K108" s="13">
        <v>12</v>
      </c>
      <c r="L108" s="155">
        <f t="shared" si="9"/>
        <v>29</v>
      </c>
      <c r="M108" s="147">
        <f t="shared" si="10"/>
        <v>69</v>
      </c>
    </row>
    <row r="109" spans="1:13" x14ac:dyDescent="0.2">
      <c r="A109" s="197">
        <v>303</v>
      </c>
      <c r="B109" s="210" t="s">
        <v>529</v>
      </c>
      <c r="C109" s="211" t="s">
        <v>39</v>
      </c>
      <c r="D109" s="212" t="s">
        <v>29</v>
      </c>
      <c r="E109" s="213" t="s">
        <v>4</v>
      </c>
      <c r="F109" s="198">
        <v>15</v>
      </c>
      <c r="G109" s="198">
        <v>15</v>
      </c>
      <c r="H109" s="198">
        <v>12</v>
      </c>
      <c r="I109" s="199">
        <f t="shared" si="8"/>
        <v>42</v>
      </c>
      <c r="J109" s="198">
        <v>14</v>
      </c>
      <c r="K109" s="198">
        <v>10</v>
      </c>
      <c r="L109" s="199">
        <f t="shared" si="9"/>
        <v>24</v>
      </c>
      <c r="M109" s="147">
        <f t="shared" si="10"/>
        <v>66</v>
      </c>
    </row>
    <row r="110" spans="1:13" x14ac:dyDescent="0.2">
      <c r="A110" s="204"/>
      <c r="B110" s="126" t="s">
        <v>599</v>
      </c>
      <c r="C110" s="205"/>
      <c r="D110" s="205"/>
      <c r="E110" s="205"/>
      <c r="F110" s="131"/>
      <c r="G110" s="131"/>
      <c r="H110" s="131"/>
      <c r="I110" s="205"/>
      <c r="J110" s="131"/>
      <c r="K110" s="131"/>
      <c r="L110" s="130"/>
      <c r="M110"/>
    </row>
    <row r="111" spans="1:13" x14ac:dyDescent="0.2">
      <c r="A111" s="204"/>
      <c r="B111" s="126"/>
      <c r="C111" s="205"/>
      <c r="D111" s="205"/>
      <c r="E111" s="205"/>
      <c r="F111" s="131"/>
      <c r="G111" s="131"/>
      <c r="H111" s="131"/>
      <c r="I111" s="205"/>
      <c r="J111" s="131"/>
      <c r="K111" s="131"/>
      <c r="L111" s="130"/>
      <c r="M111"/>
    </row>
    <row r="112" spans="1:13" x14ac:dyDescent="0.2">
      <c r="A112" s="204"/>
      <c r="B112" s="205"/>
      <c r="C112" s="205"/>
      <c r="D112" s="205"/>
      <c r="E112" s="205"/>
      <c r="F112" s="131"/>
      <c r="G112" s="131"/>
      <c r="H112" s="131"/>
      <c r="I112" s="205"/>
      <c r="J112" s="131"/>
      <c r="K112" s="131"/>
      <c r="L112" s="130"/>
      <c r="M112"/>
    </row>
    <row r="113" spans="1:13" x14ac:dyDescent="0.2">
      <c r="A113" s="204"/>
      <c r="B113" s="205"/>
      <c r="C113" s="205"/>
      <c r="D113" s="205"/>
      <c r="E113" s="205"/>
      <c r="F113" s="131"/>
      <c r="G113" s="131"/>
      <c r="H113" s="131"/>
      <c r="I113" s="205"/>
      <c r="J113" s="131"/>
      <c r="K113" s="131"/>
      <c r="L113" s="130"/>
      <c r="M113"/>
    </row>
    <row r="114" spans="1:13" x14ac:dyDescent="0.2">
      <c r="A114" s="200"/>
      <c r="B114" s="201"/>
      <c r="C114" s="201"/>
      <c r="D114" s="201"/>
      <c r="E114" s="201"/>
      <c r="F114" s="202"/>
      <c r="G114" s="202"/>
      <c r="H114" s="202"/>
      <c r="I114" s="201"/>
      <c r="J114" s="202"/>
      <c r="K114" s="202"/>
      <c r="L114" s="203"/>
    </row>
  </sheetData>
  <sortState ref="A18:O23">
    <sortCondition descending="1" ref="O18:O23"/>
  </sortState>
  <mergeCells count="30">
    <mergeCell ref="A16:M16"/>
    <mergeCell ref="A46:M46"/>
    <mergeCell ref="H2:M2"/>
    <mergeCell ref="A2:F2"/>
    <mergeCell ref="J12:K12"/>
    <mergeCell ref="J13:K13"/>
    <mergeCell ref="J14:K14"/>
    <mergeCell ref="J8:K8"/>
    <mergeCell ref="R18:Z18"/>
    <mergeCell ref="A1:M1"/>
    <mergeCell ref="C8:D8"/>
    <mergeCell ref="C9:D9"/>
    <mergeCell ref="C10:D10"/>
    <mergeCell ref="B3:E3"/>
    <mergeCell ref="B7:E7"/>
    <mergeCell ref="B11:E11"/>
    <mergeCell ref="I3:L3"/>
    <mergeCell ref="I7:L7"/>
    <mergeCell ref="I11:L11"/>
    <mergeCell ref="J9:K9"/>
    <mergeCell ref="J10:K10"/>
    <mergeCell ref="J4:K4"/>
    <mergeCell ref="J5:K5"/>
    <mergeCell ref="J6:K6"/>
    <mergeCell ref="C12:D12"/>
    <mergeCell ref="C13:D13"/>
    <mergeCell ref="C14:D14"/>
    <mergeCell ref="C4:D4"/>
    <mergeCell ref="C5:D5"/>
    <mergeCell ref="C6:D6"/>
  </mergeCells>
  <pageMargins left="0.7" right="0.7" top="0.75" bottom="0.75" header="0.3" footer="0.3"/>
  <pageSetup fitToHeight="0" orientation="landscape" r:id="rId1"/>
  <rowBreaks count="3" manualBreakCount="3">
    <brk id="15" max="12" man="1"/>
    <brk id="45" max="12" man="1"/>
    <brk id="83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2"/>
  <sheetViews>
    <sheetView topLeftCell="A106" workbookViewId="0">
      <selection activeCell="C106" sqref="C106"/>
    </sheetView>
  </sheetViews>
  <sheetFormatPr defaultRowHeight="12.75" x14ac:dyDescent="0.2"/>
  <cols>
    <col min="1" max="1" width="15.7109375" style="222" customWidth="1"/>
    <col min="2" max="2" width="15.5703125" style="222" customWidth="1"/>
    <col min="3" max="5" width="9.140625" style="223"/>
    <col min="6" max="7" width="9.140625" style="224"/>
    <col min="8" max="11" width="9.140625" style="223"/>
    <col min="13" max="13" width="16" customWidth="1"/>
    <col min="15" max="15" width="8.140625" style="214" customWidth="1"/>
  </cols>
  <sheetData>
    <row r="1" spans="1:21" ht="30" x14ac:dyDescent="0.2">
      <c r="A1" s="247" t="s">
        <v>458</v>
      </c>
      <c r="B1" s="247"/>
      <c r="C1" s="247"/>
      <c r="D1" s="247"/>
      <c r="E1" s="247"/>
      <c r="F1" s="247"/>
      <c r="G1" s="247"/>
      <c r="H1" s="247"/>
      <c r="I1" s="247"/>
      <c r="J1" s="247"/>
      <c r="K1" s="248"/>
    </row>
    <row r="2" spans="1:21" ht="26.25" x14ac:dyDescent="0.2">
      <c r="A2" s="245" t="s">
        <v>600</v>
      </c>
      <c r="B2" s="245"/>
      <c r="C2" s="245"/>
      <c r="D2" s="245"/>
      <c r="E2" s="245"/>
      <c r="F2" s="245"/>
      <c r="G2" s="245"/>
      <c r="H2" s="245"/>
      <c r="I2" s="245"/>
      <c r="J2" s="245"/>
      <c r="K2" s="246"/>
    </row>
    <row r="3" spans="1:21" ht="56.25" x14ac:dyDescent="0.2">
      <c r="A3" s="98" t="s">
        <v>151</v>
      </c>
      <c r="B3" s="98" t="s">
        <v>150</v>
      </c>
      <c r="C3" s="99" t="s">
        <v>357</v>
      </c>
      <c r="D3" s="99" t="s">
        <v>149</v>
      </c>
      <c r="E3" s="100" t="s">
        <v>455</v>
      </c>
      <c r="F3" s="101" t="s">
        <v>399</v>
      </c>
      <c r="G3" s="100" t="s">
        <v>456</v>
      </c>
      <c r="H3" s="101" t="s">
        <v>400</v>
      </c>
      <c r="I3" s="100" t="s">
        <v>457</v>
      </c>
      <c r="J3" s="100" t="s">
        <v>401</v>
      </c>
      <c r="K3" s="100" t="s">
        <v>141</v>
      </c>
    </row>
    <row r="4" spans="1:21" ht="15" x14ac:dyDescent="0.2">
      <c r="A4" s="220" t="s">
        <v>588</v>
      </c>
      <c r="B4" s="220" t="s">
        <v>589</v>
      </c>
      <c r="C4" s="60" t="s">
        <v>29</v>
      </c>
      <c r="D4" s="60" t="s">
        <v>6</v>
      </c>
      <c r="E4" s="51">
        <v>122</v>
      </c>
      <c r="F4" s="67">
        <v>3</v>
      </c>
      <c r="G4" s="51">
        <v>122</v>
      </c>
      <c r="H4" s="60">
        <v>5</v>
      </c>
      <c r="I4" s="51">
        <v>116</v>
      </c>
      <c r="J4" s="60">
        <v>4</v>
      </c>
      <c r="K4" s="60">
        <f t="shared" ref="K4:K35" si="0">SUM(E4:J4)</f>
        <v>372</v>
      </c>
      <c r="L4" t="s">
        <v>618</v>
      </c>
      <c r="M4" s="234" t="s">
        <v>478</v>
      </c>
      <c r="N4" s="235"/>
      <c r="O4" s="235"/>
      <c r="P4" s="235"/>
      <c r="Q4" s="235"/>
      <c r="R4" s="235"/>
      <c r="S4" s="235"/>
      <c r="T4" s="235"/>
      <c r="U4" s="235"/>
    </row>
    <row r="5" spans="1:21" ht="15.75" x14ac:dyDescent="0.25">
      <c r="A5" s="220" t="s">
        <v>520</v>
      </c>
      <c r="B5" s="220" t="s">
        <v>82</v>
      </c>
      <c r="C5" s="60" t="s">
        <v>1</v>
      </c>
      <c r="D5" s="60" t="s">
        <v>6</v>
      </c>
      <c r="E5" s="51">
        <v>114</v>
      </c>
      <c r="F5" s="67"/>
      <c r="G5" s="51">
        <v>120</v>
      </c>
      <c r="H5" s="60">
        <v>4</v>
      </c>
      <c r="I5" s="51">
        <v>120</v>
      </c>
      <c r="J5" s="60">
        <v>3</v>
      </c>
      <c r="K5" s="60">
        <f t="shared" si="0"/>
        <v>361</v>
      </c>
      <c r="L5" t="s">
        <v>618</v>
      </c>
      <c r="M5" s="73" t="s">
        <v>476</v>
      </c>
      <c r="N5" s="73" t="s">
        <v>405</v>
      </c>
      <c r="O5" s="73" t="s">
        <v>360</v>
      </c>
      <c r="P5" s="73" t="s">
        <v>205</v>
      </c>
      <c r="Q5" s="73" t="s">
        <v>206</v>
      </c>
      <c r="R5" s="73" t="s">
        <v>207</v>
      </c>
      <c r="S5" s="73" t="s">
        <v>205</v>
      </c>
      <c r="T5" s="74" t="s">
        <v>361</v>
      </c>
      <c r="U5" s="75" t="s">
        <v>141</v>
      </c>
    </row>
    <row r="6" spans="1:21" ht="15" x14ac:dyDescent="0.2">
      <c r="A6" s="220" t="s">
        <v>577</v>
      </c>
      <c r="B6" s="220" t="s">
        <v>513</v>
      </c>
      <c r="C6" s="60" t="s">
        <v>516</v>
      </c>
      <c r="D6" s="60" t="s">
        <v>6</v>
      </c>
      <c r="E6" s="51">
        <v>120</v>
      </c>
      <c r="F6" s="67">
        <v>5</v>
      </c>
      <c r="G6" s="51">
        <v>117</v>
      </c>
      <c r="H6" s="60">
        <v>2</v>
      </c>
      <c r="I6" s="51">
        <v>116</v>
      </c>
      <c r="J6" s="60"/>
      <c r="K6" s="60">
        <f t="shared" si="0"/>
        <v>360</v>
      </c>
      <c r="L6" t="s">
        <v>618</v>
      </c>
      <c r="M6" s="111" t="s">
        <v>640</v>
      </c>
      <c r="N6" s="73">
        <v>120</v>
      </c>
      <c r="O6" s="73">
        <v>15</v>
      </c>
      <c r="P6" s="73"/>
      <c r="Q6" s="73"/>
      <c r="R6" s="73">
        <v>13</v>
      </c>
      <c r="S6" s="73">
        <v>3</v>
      </c>
      <c r="T6" s="73">
        <v>4</v>
      </c>
      <c r="U6" s="73">
        <f t="shared" ref="U6:U11" si="1">N6+T6</f>
        <v>124</v>
      </c>
    </row>
    <row r="7" spans="1:21" ht="15" x14ac:dyDescent="0.2">
      <c r="A7" s="220" t="s">
        <v>534</v>
      </c>
      <c r="B7" s="220" t="s">
        <v>587</v>
      </c>
      <c r="C7" s="60" t="s">
        <v>1</v>
      </c>
      <c r="D7" s="60" t="s">
        <v>6</v>
      </c>
      <c r="E7" s="51">
        <v>120</v>
      </c>
      <c r="F7" s="67">
        <v>4</v>
      </c>
      <c r="G7" s="51">
        <v>116</v>
      </c>
      <c r="H7" s="60"/>
      <c r="I7" s="51">
        <v>117</v>
      </c>
      <c r="J7" s="60">
        <v>1</v>
      </c>
      <c r="K7" s="60">
        <f t="shared" si="0"/>
        <v>358</v>
      </c>
      <c r="M7" s="111" t="s">
        <v>639</v>
      </c>
      <c r="N7" s="73">
        <v>120</v>
      </c>
      <c r="O7" s="73">
        <v>13</v>
      </c>
      <c r="P7" s="73">
        <v>7</v>
      </c>
      <c r="Q7" s="73">
        <v>13</v>
      </c>
      <c r="R7" s="73"/>
      <c r="S7" s="73"/>
      <c r="T7" s="73">
        <v>3</v>
      </c>
      <c r="U7" s="73">
        <f t="shared" si="1"/>
        <v>123</v>
      </c>
    </row>
    <row r="8" spans="1:21" ht="15" x14ac:dyDescent="0.2">
      <c r="A8" s="220" t="s">
        <v>541</v>
      </c>
      <c r="B8" s="220" t="s">
        <v>542</v>
      </c>
      <c r="C8" s="60" t="s">
        <v>516</v>
      </c>
      <c r="D8" s="60" t="s">
        <v>6</v>
      </c>
      <c r="E8" s="51">
        <v>118</v>
      </c>
      <c r="F8" s="67">
        <v>1</v>
      </c>
      <c r="G8" s="51">
        <v>110</v>
      </c>
      <c r="H8" s="60"/>
      <c r="I8" s="51">
        <v>120</v>
      </c>
      <c r="J8" s="60">
        <v>2</v>
      </c>
      <c r="K8" s="60">
        <f t="shared" si="0"/>
        <v>351</v>
      </c>
      <c r="M8" s="111" t="s">
        <v>637</v>
      </c>
      <c r="N8" s="73">
        <v>120</v>
      </c>
      <c r="O8" s="73">
        <v>13</v>
      </c>
      <c r="P8" s="73">
        <v>3</v>
      </c>
      <c r="Q8" s="73">
        <v>12</v>
      </c>
      <c r="R8" s="73"/>
      <c r="S8" s="73"/>
      <c r="T8" s="73">
        <v>2</v>
      </c>
      <c r="U8" s="73">
        <f t="shared" si="1"/>
        <v>122</v>
      </c>
    </row>
    <row r="9" spans="1:21" ht="15" x14ac:dyDescent="0.2">
      <c r="A9" s="220" t="s">
        <v>3</v>
      </c>
      <c r="B9" s="220" t="s">
        <v>567</v>
      </c>
      <c r="C9" s="60" t="s">
        <v>71</v>
      </c>
      <c r="D9" s="60" t="s">
        <v>6</v>
      </c>
      <c r="E9" s="51">
        <v>117</v>
      </c>
      <c r="F9" s="67"/>
      <c r="G9" s="51">
        <v>117</v>
      </c>
      <c r="H9" s="60">
        <v>1</v>
      </c>
      <c r="I9" s="51">
        <v>115</v>
      </c>
      <c r="J9" s="60"/>
      <c r="K9" s="60">
        <f t="shared" si="0"/>
        <v>350</v>
      </c>
      <c r="M9" s="111" t="s">
        <v>642</v>
      </c>
      <c r="N9" s="73">
        <v>116</v>
      </c>
      <c r="O9" s="73">
        <v>13</v>
      </c>
      <c r="P9" s="73">
        <v>8</v>
      </c>
      <c r="Q9" s="73"/>
      <c r="R9" s="73">
        <v>13</v>
      </c>
      <c r="S9" s="73">
        <v>4</v>
      </c>
      <c r="T9" s="73">
        <v>5</v>
      </c>
      <c r="U9" s="73">
        <f t="shared" si="1"/>
        <v>121</v>
      </c>
    </row>
    <row r="10" spans="1:21" ht="15" x14ac:dyDescent="0.2">
      <c r="A10" s="220" t="s">
        <v>582</v>
      </c>
      <c r="B10" s="220" t="s">
        <v>290</v>
      </c>
      <c r="C10" s="60" t="s">
        <v>11</v>
      </c>
      <c r="D10" s="60" t="s">
        <v>0</v>
      </c>
      <c r="E10" s="51">
        <v>110</v>
      </c>
      <c r="F10" s="67"/>
      <c r="G10" s="51">
        <v>117</v>
      </c>
      <c r="H10" s="60">
        <v>3</v>
      </c>
      <c r="I10" s="51">
        <v>113</v>
      </c>
      <c r="J10" s="60"/>
      <c r="K10" s="60">
        <f t="shared" si="0"/>
        <v>343</v>
      </c>
      <c r="M10" s="111" t="s">
        <v>638</v>
      </c>
      <c r="N10" s="73">
        <v>119</v>
      </c>
      <c r="O10" s="73">
        <v>11</v>
      </c>
      <c r="P10" s="73"/>
      <c r="Q10" s="73"/>
      <c r="R10" s="73"/>
      <c r="S10" s="73"/>
      <c r="T10" s="73">
        <v>1</v>
      </c>
      <c r="U10" s="73">
        <f t="shared" si="1"/>
        <v>120</v>
      </c>
    </row>
    <row r="11" spans="1:21" ht="15" x14ac:dyDescent="0.2">
      <c r="A11" s="220" t="s">
        <v>556</v>
      </c>
      <c r="B11" s="220" t="s">
        <v>50</v>
      </c>
      <c r="C11" s="60" t="s">
        <v>30</v>
      </c>
      <c r="D11" s="60" t="s">
        <v>6</v>
      </c>
      <c r="E11" s="51">
        <v>114</v>
      </c>
      <c r="F11" s="67"/>
      <c r="G11" s="51">
        <v>114</v>
      </c>
      <c r="H11" s="60"/>
      <c r="I11" s="51">
        <v>113</v>
      </c>
      <c r="J11" s="60"/>
      <c r="K11" s="60">
        <f t="shared" si="0"/>
        <v>341</v>
      </c>
      <c r="M11" s="111" t="s">
        <v>641</v>
      </c>
      <c r="N11" s="73">
        <v>117</v>
      </c>
      <c r="O11" s="73">
        <v>11</v>
      </c>
      <c r="P11" s="73"/>
      <c r="Q11" s="73"/>
      <c r="R11" s="73"/>
      <c r="S11" s="73"/>
      <c r="T11" s="73">
        <v>1</v>
      </c>
      <c r="U11" s="73">
        <f t="shared" si="1"/>
        <v>118</v>
      </c>
    </row>
    <row r="12" spans="1:21" ht="15" x14ac:dyDescent="0.2">
      <c r="A12" s="220" t="s">
        <v>541</v>
      </c>
      <c r="B12" s="220" t="s">
        <v>50</v>
      </c>
      <c r="C12" s="60" t="s">
        <v>516</v>
      </c>
      <c r="D12" s="60" t="s">
        <v>0</v>
      </c>
      <c r="E12" s="51">
        <v>104</v>
      </c>
      <c r="F12" s="67"/>
      <c r="G12" s="51">
        <v>115</v>
      </c>
      <c r="H12" s="60"/>
      <c r="I12" s="51">
        <v>116</v>
      </c>
      <c r="J12" s="60">
        <v>5</v>
      </c>
      <c r="K12" s="60">
        <f t="shared" si="0"/>
        <v>340</v>
      </c>
      <c r="O12"/>
    </row>
    <row r="13" spans="1:21" ht="15" x14ac:dyDescent="0.2">
      <c r="A13" s="220" t="s">
        <v>530</v>
      </c>
      <c r="B13" s="220" t="s">
        <v>531</v>
      </c>
      <c r="C13" s="60" t="s">
        <v>47</v>
      </c>
      <c r="D13" s="60" t="s">
        <v>6</v>
      </c>
      <c r="E13" s="51">
        <v>115</v>
      </c>
      <c r="F13" s="67"/>
      <c r="G13" s="51">
        <v>111</v>
      </c>
      <c r="H13" s="60"/>
      <c r="I13" s="51">
        <v>113</v>
      </c>
      <c r="J13" s="60"/>
      <c r="K13" s="60">
        <f t="shared" si="0"/>
        <v>339</v>
      </c>
    </row>
    <row r="14" spans="1:21" ht="15" x14ac:dyDescent="0.2">
      <c r="A14" s="220" t="s">
        <v>122</v>
      </c>
      <c r="B14" s="220" t="s">
        <v>40</v>
      </c>
      <c r="C14" s="60" t="s">
        <v>47</v>
      </c>
      <c r="D14" s="60" t="s">
        <v>6</v>
      </c>
      <c r="E14" s="51">
        <v>112</v>
      </c>
      <c r="F14" s="67"/>
      <c r="G14" s="51">
        <v>116</v>
      </c>
      <c r="H14" s="60">
        <v>1</v>
      </c>
      <c r="I14" s="51">
        <v>110</v>
      </c>
      <c r="J14" s="60"/>
      <c r="K14" s="60">
        <f t="shared" si="0"/>
        <v>339</v>
      </c>
    </row>
    <row r="15" spans="1:21" ht="15" x14ac:dyDescent="0.2">
      <c r="A15" s="220" t="s">
        <v>583</v>
      </c>
      <c r="B15" s="220" t="s">
        <v>228</v>
      </c>
      <c r="C15" s="60" t="s">
        <v>187</v>
      </c>
      <c r="D15" s="60" t="s">
        <v>0</v>
      </c>
      <c r="E15" s="51">
        <v>108</v>
      </c>
      <c r="F15" s="67"/>
      <c r="G15" s="51">
        <v>115</v>
      </c>
      <c r="H15" s="60"/>
      <c r="I15" s="51">
        <v>115</v>
      </c>
      <c r="J15" s="60"/>
      <c r="K15" s="60">
        <f t="shared" si="0"/>
        <v>338</v>
      </c>
    </row>
    <row r="16" spans="1:21" ht="15" x14ac:dyDescent="0.2">
      <c r="A16" s="220" t="s">
        <v>532</v>
      </c>
      <c r="B16" s="220" t="s">
        <v>533</v>
      </c>
      <c r="C16" s="60" t="s">
        <v>11</v>
      </c>
      <c r="D16" s="60" t="s">
        <v>0</v>
      </c>
      <c r="E16" s="51">
        <v>113</v>
      </c>
      <c r="F16" s="67"/>
      <c r="G16" s="51">
        <v>112</v>
      </c>
      <c r="H16" s="60"/>
      <c r="I16" s="51">
        <v>112</v>
      </c>
      <c r="J16" s="60"/>
      <c r="K16" s="60">
        <f t="shared" si="0"/>
        <v>337</v>
      </c>
    </row>
    <row r="17" spans="1:11" ht="15" x14ac:dyDescent="0.2">
      <c r="A17" s="220" t="s">
        <v>539</v>
      </c>
      <c r="B17" s="220" t="s">
        <v>135</v>
      </c>
      <c r="C17" s="60" t="s">
        <v>29</v>
      </c>
      <c r="D17" s="60" t="s">
        <v>0</v>
      </c>
      <c r="E17" s="51">
        <v>110</v>
      </c>
      <c r="F17" s="67"/>
      <c r="G17" s="51">
        <v>106</v>
      </c>
      <c r="H17" s="60"/>
      <c r="I17" s="51">
        <v>119</v>
      </c>
      <c r="J17" s="60">
        <v>1</v>
      </c>
      <c r="K17" s="60">
        <f t="shared" si="0"/>
        <v>336</v>
      </c>
    </row>
    <row r="18" spans="1:11" ht="15" x14ac:dyDescent="0.2">
      <c r="A18" s="220" t="s">
        <v>32</v>
      </c>
      <c r="B18" s="220" t="s">
        <v>62</v>
      </c>
      <c r="C18" s="60" t="s">
        <v>1</v>
      </c>
      <c r="D18" s="60" t="s">
        <v>6</v>
      </c>
      <c r="E18" s="51">
        <v>115</v>
      </c>
      <c r="F18" s="67"/>
      <c r="G18" s="51">
        <v>109</v>
      </c>
      <c r="H18" s="60"/>
      <c r="I18" s="51">
        <v>111</v>
      </c>
      <c r="J18" s="60"/>
      <c r="K18" s="60">
        <f t="shared" si="0"/>
        <v>335</v>
      </c>
    </row>
    <row r="19" spans="1:11" ht="15" x14ac:dyDescent="0.2">
      <c r="A19" s="220" t="s">
        <v>520</v>
      </c>
      <c r="B19" s="220" t="s">
        <v>598</v>
      </c>
      <c r="C19" s="60" t="s">
        <v>29</v>
      </c>
      <c r="D19" s="60" t="s">
        <v>6</v>
      </c>
      <c r="E19" s="51">
        <v>109</v>
      </c>
      <c r="F19" s="67"/>
      <c r="G19" s="51">
        <v>111</v>
      </c>
      <c r="H19" s="60"/>
      <c r="I19" s="51">
        <v>112</v>
      </c>
      <c r="J19" s="60"/>
      <c r="K19" s="60">
        <f t="shared" si="0"/>
        <v>332</v>
      </c>
    </row>
    <row r="20" spans="1:11" ht="15" x14ac:dyDescent="0.2">
      <c r="A20" s="220" t="s">
        <v>557</v>
      </c>
      <c r="B20" s="220" t="s">
        <v>230</v>
      </c>
      <c r="C20" s="60" t="s">
        <v>29</v>
      </c>
      <c r="D20" s="60" t="s">
        <v>0</v>
      </c>
      <c r="E20" s="51">
        <v>115</v>
      </c>
      <c r="F20" s="67">
        <v>2</v>
      </c>
      <c r="G20" s="51">
        <v>109</v>
      </c>
      <c r="H20" s="60"/>
      <c r="I20" s="51">
        <v>105</v>
      </c>
      <c r="J20" s="60"/>
      <c r="K20" s="60">
        <f t="shared" si="0"/>
        <v>331</v>
      </c>
    </row>
    <row r="21" spans="1:11" ht="15" x14ac:dyDescent="0.2">
      <c r="A21" s="220" t="s">
        <v>547</v>
      </c>
      <c r="B21" s="220" t="s">
        <v>548</v>
      </c>
      <c r="C21" s="60" t="s">
        <v>30</v>
      </c>
      <c r="D21" s="60" t="s">
        <v>0</v>
      </c>
      <c r="E21" s="51">
        <v>106</v>
      </c>
      <c r="F21" s="67"/>
      <c r="G21" s="51">
        <v>115</v>
      </c>
      <c r="H21" s="60"/>
      <c r="I21" s="51">
        <v>109</v>
      </c>
      <c r="J21" s="60"/>
      <c r="K21" s="60">
        <f t="shared" si="0"/>
        <v>330</v>
      </c>
    </row>
    <row r="22" spans="1:11" ht="15" x14ac:dyDescent="0.2">
      <c r="A22" s="220" t="s">
        <v>546</v>
      </c>
      <c r="B22" s="220" t="s">
        <v>100</v>
      </c>
      <c r="C22" s="60" t="s">
        <v>47</v>
      </c>
      <c r="D22" s="60" t="s">
        <v>6</v>
      </c>
      <c r="E22" s="51">
        <v>107</v>
      </c>
      <c r="F22" s="67"/>
      <c r="G22" s="51">
        <v>110</v>
      </c>
      <c r="H22" s="60"/>
      <c r="I22" s="51">
        <v>112</v>
      </c>
      <c r="J22" s="60"/>
      <c r="K22" s="60">
        <f t="shared" si="0"/>
        <v>329</v>
      </c>
    </row>
    <row r="23" spans="1:11" ht="15" x14ac:dyDescent="0.2">
      <c r="A23" s="220" t="s">
        <v>110</v>
      </c>
      <c r="B23" s="220" t="s">
        <v>526</v>
      </c>
      <c r="C23" s="60" t="s">
        <v>7</v>
      </c>
      <c r="D23" s="60" t="s">
        <v>0</v>
      </c>
      <c r="E23" s="51">
        <v>102</v>
      </c>
      <c r="F23" s="67"/>
      <c r="G23" s="51">
        <v>106</v>
      </c>
      <c r="H23" s="60"/>
      <c r="I23" s="51">
        <v>116</v>
      </c>
      <c r="J23" s="60"/>
      <c r="K23" s="60">
        <f t="shared" si="0"/>
        <v>324</v>
      </c>
    </row>
    <row r="24" spans="1:11" ht="15" x14ac:dyDescent="0.2">
      <c r="A24" s="220" t="s">
        <v>554</v>
      </c>
      <c r="B24" s="220" t="s">
        <v>555</v>
      </c>
      <c r="C24" s="60" t="s">
        <v>11</v>
      </c>
      <c r="D24" s="60" t="s">
        <v>4</v>
      </c>
      <c r="E24" s="51">
        <v>103</v>
      </c>
      <c r="F24" s="67"/>
      <c r="G24" s="51">
        <v>108</v>
      </c>
      <c r="H24" s="60"/>
      <c r="I24" s="51">
        <v>113</v>
      </c>
      <c r="J24" s="60"/>
      <c r="K24" s="60">
        <f t="shared" si="0"/>
        <v>324</v>
      </c>
    </row>
    <row r="25" spans="1:11" ht="15" x14ac:dyDescent="0.2">
      <c r="A25" s="220" t="s">
        <v>544</v>
      </c>
      <c r="B25" s="220" t="s">
        <v>48</v>
      </c>
      <c r="C25" s="60" t="s">
        <v>29</v>
      </c>
      <c r="D25" s="60" t="s">
        <v>0</v>
      </c>
      <c r="E25" s="51">
        <v>104</v>
      </c>
      <c r="F25" s="67"/>
      <c r="G25" s="51">
        <v>110</v>
      </c>
      <c r="H25" s="60"/>
      <c r="I25" s="51">
        <v>110</v>
      </c>
      <c r="J25" s="60"/>
      <c r="K25" s="60">
        <f t="shared" si="0"/>
        <v>324</v>
      </c>
    </row>
    <row r="26" spans="1:11" ht="15" x14ac:dyDescent="0.2">
      <c r="A26" s="220" t="s">
        <v>362</v>
      </c>
      <c r="B26" s="220" t="s">
        <v>519</v>
      </c>
      <c r="C26" s="60" t="s">
        <v>29</v>
      </c>
      <c r="D26" s="60" t="s">
        <v>0</v>
      </c>
      <c r="E26" s="51">
        <v>105</v>
      </c>
      <c r="F26" s="67"/>
      <c r="G26" s="51">
        <v>112</v>
      </c>
      <c r="H26" s="60"/>
      <c r="I26" s="51">
        <v>106</v>
      </c>
      <c r="J26" s="60"/>
      <c r="K26" s="60">
        <f t="shared" si="0"/>
        <v>323</v>
      </c>
    </row>
    <row r="27" spans="1:11" ht="15" x14ac:dyDescent="0.2">
      <c r="A27" s="220" t="s">
        <v>565</v>
      </c>
      <c r="B27" s="220" t="s">
        <v>78</v>
      </c>
      <c r="C27" s="60" t="s">
        <v>540</v>
      </c>
      <c r="D27" s="60" t="s">
        <v>6</v>
      </c>
      <c r="E27" s="51">
        <v>108</v>
      </c>
      <c r="F27" s="67"/>
      <c r="G27" s="51">
        <v>100</v>
      </c>
      <c r="H27" s="60"/>
      <c r="I27" s="51">
        <v>114</v>
      </c>
      <c r="J27" s="60"/>
      <c r="K27" s="60">
        <f t="shared" si="0"/>
        <v>322</v>
      </c>
    </row>
    <row r="28" spans="1:11" ht="15" x14ac:dyDescent="0.2">
      <c r="A28" s="220" t="s">
        <v>527</v>
      </c>
      <c r="B28" s="220" t="s">
        <v>528</v>
      </c>
      <c r="C28" s="60" t="s">
        <v>7</v>
      </c>
      <c r="D28" s="60" t="s">
        <v>6</v>
      </c>
      <c r="E28" s="51">
        <v>107</v>
      </c>
      <c r="F28" s="67"/>
      <c r="G28" s="51">
        <v>105</v>
      </c>
      <c r="H28" s="60"/>
      <c r="I28" s="51">
        <v>110</v>
      </c>
      <c r="J28" s="60"/>
      <c r="K28" s="60">
        <f t="shared" si="0"/>
        <v>322</v>
      </c>
    </row>
    <row r="29" spans="1:11" ht="15" x14ac:dyDescent="0.2">
      <c r="A29" s="220" t="s">
        <v>515</v>
      </c>
      <c r="B29" s="220" t="s">
        <v>56</v>
      </c>
      <c r="C29" s="60" t="s">
        <v>30</v>
      </c>
      <c r="D29" s="60" t="s">
        <v>6</v>
      </c>
      <c r="E29" s="51">
        <v>106</v>
      </c>
      <c r="F29" s="67"/>
      <c r="G29" s="51">
        <v>104</v>
      </c>
      <c r="H29" s="60"/>
      <c r="I29" s="51">
        <v>111</v>
      </c>
      <c r="J29" s="60"/>
      <c r="K29" s="60">
        <f t="shared" si="0"/>
        <v>321</v>
      </c>
    </row>
    <row r="30" spans="1:11" ht="15" x14ac:dyDescent="0.2">
      <c r="A30" s="220" t="s">
        <v>552</v>
      </c>
      <c r="B30" s="220" t="s">
        <v>553</v>
      </c>
      <c r="C30" s="60" t="s">
        <v>29</v>
      </c>
      <c r="D30" s="60" t="s">
        <v>6</v>
      </c>
      <c r="E30" s="51">
        <v>106</v>
      </c>
      <c r="F30" s="67"/>
      <c r="G30" s="51">
        <v>107</v>
      </c>
      <c r="H30" s="60"/>
      <c r="I30" s="51">
        <v>104</v>
      </c>
      <c r="J30" s="60"/>
      <c r="K30" s="60">
        <f t="shared" si="0"/>
        <v>317</v>
      </c>
    </row>
    <row r="31" spans="1:11" ht="15" x14ac:dyDescent="0.2">
      <c r="A31" s="220" t="s">
        <v>518</v>
      </c>
      <c r="B31" s="220" t="s">
        <v>169</v>
      </c>
      <c r="C31" s="60" t="s">
        <v>7</v>
      </c>
      <c r="D31" s="60" t="s">
        <v>0</v>
      </c>
      <c r="E31" s="51">
        <v>101</v>
      </c>
      <c r="F31" s="67"/>
      <c r="G31" s="51">
        <v>100</v>
      </c>
      <c r="H31" s="60"/>
      <c r="I31" s="51">
        <v>115</v>
      </c>
      <c r="J31" s="60"/>
      <c r="K31" s="60">
        <f t="shared" si="0"/>
        <v>316</v>
      </c>
    </row>
    <row r="32" spans="1:11" ht="15" x14ac:dyDescent="0.2">
      <c r="A32" s="220" t="s">
        <v>544</v>
      </c>
      <c r="B32" s="220" t="s">
        <v>545</v>
      </c>
      <c r="C32" s="60" t="s">
        <v>29</v>
      </c>
      <c r="D32" s="60" t="s">
        <v>4</v>
      </c>
      <c r="E32" s="51">
        <v>93</v>
      </c>
      <c r="F32" s="67"/>
      <c r="G32" s="51">
        <v>101</v>
      </c>
      <c r="H32" s="60"/>
      <c r="I32" s="51">
        <v>111</v>
      </c>
      <c r="J32" s="60"/>
      <c r="K32" s="60">
        <f t="shared" si="0"/>
        <v>305</v>
      </c>
    </row>
    <row r="33" spans="1:15" ht="15" x14ac:dyDescent="0.2">
      <c r="A33" s="220" t="s">
        <v>209</v>
      </c>
      <c r="B33" s="220" t="s">
        <v>100</v>
      </c>
      <c r="C33" s="60" t="s">
        <v>516</v>
      </c>
      <c r="D33" s="60" t="s">
        <v>4</v>
      </c>
      <c r="E33" s="51">
        <v>97</v>
      </c>
      <c r="F33" s="67"/>
      <c r="G33" s="51">
        <v>106</v>
      </c>
      <c r="H33" s="60"/>
      <c r="I33" s="51">
        <v>102</v>
      </c>
      <c r="J33" s="60"/>
      <c r="K33" s="60">
        <f t="shared" si="0"/>
        <v>305</v>
      </c>
    </row>
    <row r="34" spans="1:15" ht="15" x14ac:dyDescent="0.2">
      <c r="A34" s="220" t="s">
        <v>523</v>
      </c>
      <c r="B34" s="220" t="s">
        <v>538</v>
      </c>
      <c r="C34" s="60" t="s">
        <v>525</v>
      </c>
      <c r="D34" s="60" t="s">
        <v>4</v>
      </c>
      <c r="E34" s="51">
        <v>102</v>
      </c>
      <c r="F34" s="67"/>
      <c r="G34" s="51">
        <v>95</v>
      </c>
      <c r="H34" s="60"/>
      <c r="I34" s="51">
        <v>101</v>
      </c>
      <c r="J34" s="60"/>
      <c r="K34" s="60">
        <f t="shared" si="0"/>
        <v>298</v>
      </c>
    </row>
    <row r="35" spans="1:15" ht="15" x14ac:dyDescent="0.2">
      <c r="A35" s="220" t="s">
        <v>563</v>
      </c>
      <c r="B35" s="220" t="s">
        <v>39</v>
      </c>
      <c r="C35" s="60" t="s">
        <v>564</v>
      </c>
      <c r="D35" s="60" t="s">
        <v>6</v>
      </c>
      <c r="E35" s="51">
        <v>99</v>
      </c>
      <c r="F35" s="67"/>
      <c r="G35" s="51">
        <v>88</v>
      </c>
      <c r="H35" s="60"/>
      <c r="I35" s="51">
        <v>110</v>
      </c>
      <c r="J35" s="60"/>
      <c r="K35" s="60">
        <f t="shared" si="0"/>
        <v>297</v>
      </c>
    </row>
    <row r="36" spans="1:15" ht="15" x14ac:dyDescent="0.2">
      <c r="A36" s="220" t="s">
        <v>575</v>
      </c>
      <c r="B36" s="220" t="s">
        <v>229</v>
      </c>
      <c r="C36" s="60" t="s">
        <v>30</v>
      </c>
      <c r="D36" s="60" t="s">
        <v>0</v>
      </c>
      <c r="E36" s="51">
        <v>105</v>
      </c>
      <c r="F36" s="67"/>
      <c r="G36" s="51">
        <v>91</v>
      </c>
      <c r="H36" s="60"/>
      <c r="I36" s="51">
        <v>99</v>
      </c>
      <c r="J36" s="60"/>
      <c r="K36" s="60">
        <f t="shared" ref="K36:K67" si="2">SUM(E36:J36)</f>
        <v>295</v>
      </c>
    </row>
    <row r="37" spans="1:15" ht="15" x14ac:dyDescent="0.2">
      <c r="A37" s="220" t="s">
        <v>559</v>
      </c>
      <c r="B37" s="220" t="s">
        <v>560</v>
      </c>
      <c r="C37" s="60" t="s">
        <v>11</v>
      </c>
      <c r="D37" s="60" t="s">
        <v>0</v>
      </c>
      <c r="E37" s="51">
        <v>99</v>
      </c>
      <c r="F37" s="67"/>
      <c r="G37" s="51">
        <v>100</v>
      </c>
      <c r="H37" s="60"/>
      <c r="I37" s="51">
        <v>96</v>
      </c>
      <c r="J37" s="60"/>
      <c r="K37" s="60">
        <f t="shared" si="2"/>
        <v>295</v>
      </c>
    </row>
    <row r="38" spans="1:15" ht="15" x14ac:dyDescent="0.2">
      <c r="A38" s="220" t="s">
        <v>353</v>
      </c>
      <c r="B38" s="220" t="s">
        <v>354</v>
      </c>
      <c r="C38" s="60" t="s">
        <v>71</v>
      </c>
      <c r="D38" s="60" t="s">
        <v>0</v>
      </c>
      <c r="E38" s="51">
        <v>94</v>
      </c>
      <c r="F38" s="67"/>
      <c r="G38" s="51">
        <v>97</v>
      </c>
      <c r="H38" s="60"/>
      <c r="I38" s="51">
        <v>102</v>
      </c>
      <c r="J38" s="60"/>
      <c r="K38" s="60">
        <f t="shared" si="2"/>
        <v>293</v>
      </c>
    </row>
    <row r="39" spans="1:15" ht="15" x14ac:dyDescent="0.2">
      <c r="A39" s="220" t="s">
        <v>551</v>
      </c>
      <c r="B39" s="220" t="s">
        <v>74</v>
      </c>
      <c r="C39" s="60" t="s">
        <v>1</v>
      </c>
      <c r="D39" s="60" t="s">
        <v>0</v>
      </c>
      <c r="E39" s="51">
        <v>94</v>
      </c>
      <c r="F39" s="67"/>
      <c r="G39" s="51">
        <v>93</v>
      </c>
      <c r="H39" s="60"/>
      <c r="I39" s="51">
        <v>105</v>
      </c>
      <c r="J39" s="60"/>
      <c r="K39" s="60">
        <f t="shared" si="2"/>
        <v>292</v>
      </c>
    </row>
    <row r="40" spans="1:15" ht="15" customHeight="1" x14ac:dyDescent="0.2">
      <c r="A40" s="220" t="s">
        <v>558</v>
      </c>
      <c r="B40" s="220" t="s">
        <v>124</v>
      </c>
      <c r="C40" s="60" t="s">
        <v>11</v>
      </c>
      <c r="D40" s="60" t="s">
        <v>0</v>
      </c>
      <c r="E40" s="51">
        <v>90</v>
      </c>
      <c r="F40" s="67"/>
      <c r="G40" s="51">
        <v>97</v>
      </c>
      <c r="H40" s="60"/>
      <c r="I40" s="51">
        <v>96</v>
      </c>
      <c r="J40" s="60"/>
      <c r="K40" s="60">
        <f t="shared" si="2"/>
        <v>283</v>
      </c>
    </row>
    <row r="41" spans="1:15" ht="15" customHeight="1" x14ac:dyDescent="0.2">
      <c r="A41" s="220" t="s">
        <v>523</v>
      </c>
      <c r="B41" s="220" t="s">
        <v>524</v>
      </c>
      <c r="C41" s="60" t="s">
        <v>525</v>
      </c>
      <c r="D41" s="60" t="s">
        <v>0</v>
      </c>
      <c r="E41" s="51">
        <v>97</v>
      </c>
      <c r="F41" s="67"/>
      <c r="G41" s="51">
        <v>85</v>
      </c>
      <c r="H41" s="60"/>
      <c r="I41" s="51">
        <v>97</v>
      </c>
      <c r="J41" s="60"/>
      <c r="K41" s="60">
        <f t="shared" si="2"/>
        <v>279</v>
      </c>
    </row>
    <row r="42" spans="1:15" ht="15" customHeight="1" x14ac:dyDescent="0.2">
      <c r="A42" s="220" t="s">
        <v>549</v>
      </c>
      <c r="B42" s="220" t="s">
        <v>550</v>
      </c>
      <c r="C42" s="60" t="s">
        <v>388</v>
      </c>
      <c r="D42" s="60" t="s">
        <v>0</v>
      </c>
      <c r="E42" s="51">
        <v>76</v>
      </c>
      <c r="F42" s="67"/>
      <c r="G42" s="51">
        <v>82</v>
      </c>
      <c r="H42" s="60"/>
      <c r="I42" s="51">
        <v>100</v>
      </c>
      <c r="J42" s="60"/>
      <c r="K42" s="60">
        <f t="shared" si="2"/>
        <v>258</v>
      </c>
    </row>
    <row r="43" spans="1:15" ht="15" x14ac:dyDescent="0.2">
      <c r="A43" s="220" t="s">
        <v>32</v>
      </c>
      <c r="B43" s="220" t="s">
        <v>31</v>
      </c>
      <c r="C43" s="60" t="s">
        <v>30</v>
      </c>
      <c r="D43" s="60" t="s">
        <v>0</v>
      </c>
      <c r="E43" s="51">
        <v>79</v>
      </c>
      <c r="F43" s="67"/>
      <c r="G43" s="51">
        <v>90</v>
      </c>
      <c r="H43" s="60"/>
      <c r="I43" s="51">
        <v>76</v>
      </c>
      <c r="J43" s="60"/>
      <c r="K43" s="60">
        <f t="shared" si="2"/>
        <v>245</v>
      </c>
    </row>
    <row r="44" spans="1:15" ht="15" x14ac:dyDescent="0.2">
      <c r="A44" s="220" t="s">
        <v>597</v>
      </c>
      <c r="B44" s="220" t="s">
        <v>562</v>
      </c>
      <c r="C44" s="60" t="s">
        <v>29</v>
      </c>
      <c r="D44" s="60" t="s">
        <v>6</v>
      </c>
      <c r="E44" s="51">
        <v>103</v>
      </c>
      <c r="F44" s="67"/>
      <c r="G44" s="51">
        <v>96</v>
      </c>
      <c r="H44" s="60"/>
      <c r="I44" s="51"/>
      <c r="J44" s="60"/>
      <c r="K44" s="60">
        <f t="shared" si="2"/>
        <v>199</v>
      </c>
    </row>
    <row r="45" spans="1:15" ht="15" x14ac:dyDescent="0.2">
      <c r="A45" s="220" t="s">
        <v>596</v>
      </c>
      <c r="B45" s="220" t="s">
        <v>533</v>
      </c>
      <c r="C45" s="60" t="s">
        <v>29</v>
      </c>
      <c r="D45" s="60" t="s">
        <v>4</v>
      </c>
      <c r="E45" s="51">
        <v>91</v>
      </c>
      <c r="F45" s="67"/>
      <c r="G45" s="51">
        <v>103</v>
      </c>
      <c r="H45" s="60"/>
      <c r="I45" s="51"/>
      <c r="J45" s="60"/>
      <c r="K45" s="60">
        <f t="shared" si="2"/>
        <v>194</v>
      </c>
    </row>
    <row r="46" spans="1:15" ht="15" x14ac:dyDescent="0.2">
      <c r="A46" s="220" t="s">
        <v>596</v>
      </c>
      <c r="B46" s="220" t="s">
        <v>27</v>
      </c>
      <c r="C46" s="60" t="s">
        <v>29</v>
      </c>
      <c r="D46" s="60" t="s">
        <v>0</v>
      </c>
      <c r="E46" s="51">
        <v>96</v>
      </c>
      <c r="F46" s="67"/>
      <c r="G46" s="51">
        <v>91</v>
      </c>
      <c r="H46" s="60"/>
      <c r="I46" s="51"/>
      <c r="J46" s="60"/>
      <c r="K46" s="60">
        <f t="shared" si="2"/>
        <v>187</v>
      </c>
    </row>
    <row r="47" spans="1:15" ht="15" x14ac:dyDescent="0.2">
      <c r="A47" s="215" t="s">
        <v>578</v>
      </c>
      <c r="B47" s="216" t="s">
        <v>12</v>
      </c>
      <c r="C47" s="217" t="s">
        <v>108</v>
      </c>
      <c r="D47" s="60" t="s">
        <v>0</v>
      </c>
      <c r="E47" s="51"/>
      <c r="F47" s="220"/>
      <c r="G47" s="221"/>
      <c r="H47" s="220"/>
      <c r="I47" s="218">
        <v>114</v>
      </c>
      <c r="J47" s="220"/>
      <c r="K47" s="60">
        <f t="shared" si="2"/>
        <v>114</v>
      </c>
      <c r="N47" s="214"/>
      <c r="O47"/>
    </row>
    <row r="48" spans="1:15" ht="15" x14ac:dyDescent="0.2">
      <c r="A48" s="215" t="s">
        <v>556</v>
      </c>
      <c r="B48" s="216" t="s">
        <v>50</v>
      </c>
      <c r="C48" s="217" t="s">
        <v>30</v>
      </c>
      <c r="D48" s="60" t="s">
        <v>6</v>
      </c>
      <c r="E48" s="51"/>
      <c r="F48" s="220"/>
      <c r="G48" s="221"/>
      <c r="H48" s="220"/>
      <c r="I48" s="218">
        <v>113</v>
      </c>
      <c r="J48" s="220"/>
      <c r="K48" s="60">
        <f t="shared" si="2"/>
        <v>113</v>
      </c>
      <c r="N48" s="214"/>
      <c r="O48"/>
    </row>
    <row r="49" spans="1:15" ht="15" x14ac:dyDescent="0.2">
      <c r="A49" s="215" t="s">
        <v>530</v>
      </c>
      <c r="B49" s="216" t="s">
        <v>531</v>
      </c>
      <c r="C49" s="217" t="s">
        <v>47</v>
      </c>
      <c r="D49" s="60" t="s">
        <v>6</v>
      </c>
      <c r="E49" s="51"/>
      <c r="F49" s="220"/>
      <c r="G49" s="221"/>
      <c r="H49" s="220"/>
      <c r="I49" s="218">
        <v>113</v>
      </c>
      <c r="J49" s="220"/>
      <c r="K49" s="60">
        <f t="shared" si="2"/>
        <v>113</v>
      </c>
      <c r="N49" s="214"/>
      <c r="O49"/>
    </row>
    <row r="50" spans="1:15" ht="15" x14ac:dyDescent="0.2">
      <c r="A50" s="215" t="s">
        <v>554</v>
      </c>
      <c r="B50" s="216" t="s">
        <v>555</v>
      </c>
      <c r="C50" s="217" t="s">
        <v>11</v>
      </c>
      <c r="D50" s="60" t="s">
        <v>4</v>
      </c>
      <c r="E50" s="51"/>
      <c r="F50" s="220"/>
      <c r="G50" s="221"/>
      <c r="H50" s="220"/>
      <c r="I50" s="218">
        <v>113</v>
      </c>
      <c r="J50" s="220"/>
      <c r="K50" s="60">
        <f t="shared" si="2"/>
        <v>113</v>
      </c>
      <c r="N50" s="214"/>
      <c r="O50"/>
    </row>
    <row r="51" spans="1:15" ht="15" x14ac:dyDescent="0.2">
      <c r="A51" s="215" t="s">
        <v>582</v>
      </c>
      <c r="B51" s="216" t="s">
        <v>290</v>
      </c>
      <c r="C51" s="217" t="s">
        <v>11</v>
      </c>
      <c r="D51" s="60" t="s">
        <v>0</v>
      </c>
      <c r="E51" s="51"/>
      <c r="F51" s="220"/>
      <c r="G51" s="221"/>
      <c r="H51" s="220"/>
      <c r="I51" s="218">
        <v>113</v>
      </c>
      <c r="J51" s="220"/>
      <c r="K51" s="60">
        <f t="shared" si="2"/>
        <v>113</v>
      </c>
      <c r="N51" s="214"/>
      <c r="O51"/>
    </row>
    <row r="52" spans="1:15" ht="15" x14ac:dyDescent="0.2">
      <c r="A52" s="215" t="s">
        <v>532</v>
      </c>
      <c r="B52" s="216" t="s">
        <v>533</v>
      </c>
      <c r="C52" s="217" t="s">
        <v>11</v>
      </c>
      <c r="D52" s="60" t="s">
        <v>0</v>
      </c>
      <c r="E52" s="51"/>
      <c r="F52" s="220"/>
      <c r="G52" s="221"/>
      <c r="H52" s="220"/>
      <c r="I52" s="218">
        <v>112</v>
      </c>
      <c r="J52" s="220"/>
      <c r="K52" s="60">
        <f t="shared" si="2"/>
        <v>112</v>
      </c>
      <c r="N52" s="214"/>
      <c r="O52"/>
    </row>
    <row r="53" spans="1:15" ht="15" x14ac:dyDescent="0.2">
      <c r="A53" s="215" t="s">
        <v>546</v>
      </c>
      <c r="B53" s="216" t="s">
        <v>100</v>
      </c>
      <c r="C53" s="217" t="s">
        <v>47</v>
      </c>
      <c r="D53" s="60" t="s">
        <v>6</v>
      </c>
      <c r="E53" s="51"/>
      <c r="F53" s="220"/>
      <c r="G53" s="221"/>
      <c r="H53" s="220"/>
      <c r="I53" s="218">
        <v>112</v>
      </c>
      <c r="J53" s="220"/>
      <c r="K53" s="60">
        <f t="shared" si="2"/>
        <v>112</v>
      </c>
      <c r="N53" s="214"/>
      <c r="O53"/>
    </row>
    <row r="54" spans="1:15" ht="15" x14ac:dyDescent="0.2">
      <c r="A54" s="215" t="s">
        <v>520</v>
      </c>
      <c r="B54" s="216" t="s">
        <v>521</v>
      </c>
      <c r="C54" s="217" t="s">
        <v>29</v>
      </c>
      <c r="D54" s="60" t="s">
        <v>6</v>
      </c>
      <c r="E54" s="51"/>
      <c r="F54" s="220"/>
      <c r="G54" s="221"/>
      <c r="H54" s="220"/>
      <c r="I54" s="218">
        <v>112</v>
      </c>
      <c r="J54" s="220"/>
      <c r="K54" s="60">
        <f t="shared" si="2"/>
        <v>112</v>
      </c>
      <c r="N54" s="214"/>
      <c r="O54"/>
    </row>
    <row r="55" spans="1:15" ht="15" x14ac:dyDescent="0.2">
      <c r="A55" s="215" t="s">
        <v>515</v>
      </c>
      <c r="B55" s="216" t="s">
        <v>56</v>
      </c>
      <c r="C55" s="217" t="s">
        <v>30</v>
      </c>
      <c r="D55" s="60" t="s">
        <v>6</v>
      </c>
      <c r="E55" s="51"/>
      <c r="F55" s="220"/>
      <c r="G55" s="221"/>
      <c r="H55" s="220"/>
      <c r="I55" s="218">
        <v>111</v>
      </c>
      <c r="J55" s="220"/>
      <c r="K55" s="60">
        <f t="shared" si="2"/>
        <v>111</v>
      </c>
      <c r="N55" s="214"/>
      <c r="O55"/>
    </row>
    <row r="56" spans="1:15" ht="15" x14ac:dyDescent="0.2">
      <c r="A56" s="215" t="s">
        <v>32</v>
      </c>
      <c r="B56" s="216" t="s">
        <v>62</v>
      </c>
      <c r="C56" s="217" t="s">
        <v>1</v>
      </c>
      <c r="D56" s="60" t="s">
        <v>6</v>
      </c>
      <c r="E56" s="51"/>
      <c r="F56" s="220"/>
      <c r="G56" s="221"/>
      <c r="H56" s="220"/>
      <c r="I56" s="218">
        <v>111</v>
      </c>
      <c r="J56" s="220"/>
      <c r="K56" s="60">
        <f t="shared" si="2"/>
        <v>111</v>
      </c>
      <c r="N56" s="214"/>
      <c r="O56"/>
    </row>
    <row r="57" spans="1:15" ht="15" customHeight="1" x14ac:dyDescent="0.2">
      <c r="A57" s="215" t="s">
        <v>579</v>
      </c>
      <c r="B57" s="216" t="s">
        <v>12</v>
      </c>
      <c r="C57" s="217" t="s">
        <v>7</v>
      </c>
      <c r="D57" s="60" t="s">
        <v>6</v>
      </c>
      <c r="E57" s="51"/>
      <c r="F57" s="220"/>
      <c r="G57" s="221"/>
      <c r="H57" s="220"/>
      <c r="I57" s="218">
        <v>111</v>
      </c>
      <c r="J57" s="220"/>
      <c r="K57" s="60">
        <f t="shared" si="2"/>
        <v>111</v>
      </c>
      <c r="N57" s="214"/>
      <c r="O57"/>
    </row>
    <row r="58" spans="1:15" ht="15" x14ac:dyDescent="0.2">
      <c r="A58" s="215" t="s">
        <v>544</v>
      </c>
      <c r="B58" s="216" t="s">
        <v>545</v>
      </c>
      <c r="C58" s="217" t="s">
        <v>29</v>
      </c>
      <c r="D58" s="60" t="s">
        <v>4</v>
      </c>
      <c r="E58" s="51"/>
      <c r="F58" s="220"/>
      <c r="G58" s="221"/>
      <c r="H58" s="220"/>
      <c r="I58" s="218">
        <v>111</v>
      </c>
      <c r="J58" s="220"/>
      <c r="K58" s="60">
        <f t="shared" si="2"/>
        <v>111</v>
      </c>
      <c r="N58" s="214"/>
      <c r="O58"/>
    </row>
    <row r="59" spans="1:15" ht="15" x14ac:dyDescent="0.2">
      <c r="A59" s="215" t="s">
        <v>527</v>
      </c>
      <c r="B59" s="216" t="s">
        <v>528</v>
      </c>
      <c r="C59" s="217" t="s">
        <v>7</v>
      </c>
      <c r="D59" s="60" t="s">
        <v>6</v>
      </c>
      <c r="E59" s="51"/>
      <c r="F59" s="220"/>
      <c r="G59" s="221"/>
      <c r="H59" s="220"/>
      <c r="I59" s="218">
        <v>110</v>
      </c>
      <c r="J59" s="220"/>
      <c r="K59" s="60">
        <f t="shared" si="2"/>
        <v>110</v>
      </c>
      <c r="N59" s="214"/>
      <c r="O59"/>
    </row>
    <row r="60" spans="1:15" ht="15" x14ac:dyDescent="0.2">
      <c r="A60" s="215" t="s">
        <v>544</v>
      </c>
      <c r="B60" s="216" t="s">
        <v>48</v>
      </c>
      <c r="C60" s="217" t="s">
        <v>29</v>
      </c>
      <c r="D60" s="60" t="s">
        <v>0</v>
      </c>
      <c r="E60" s="51"/>
      <c r="F60" s="220"/>
      <c r="G60" s="221"/>
      <c r="H60" s="220"/>
      <c r="I60" s="218">
        <v>110</v>
      </c>
      <c r="J60" s="220"/>
      <c r="K60" s="60">
        <f t="shared" si="2"/>
        <v>110</v>
      </c>
      <c r="N60" s="214"/>
      <c r="O60"/>
    </row>
    <row r="61" spans="1:15" ht="15" x14ac:dyDescent="0.2">
      <c r="A61" s="215" t="s">
        <v>122</v>
      </c>
      <c r="B61" s="216" t="s">
        <v>40</v>
      </c>
      <c r="C61" s="217" t="s">
        <v>47</v>
      </c>
      <c r="D61" s="60" t="s">
        <v>6</v>
      </c>
      <c r="E61" s="51"/>
      <c r="F61" s="220"/>
      <c r="G61" s="221"/>
      <c r="H61" s="220"/>
      <c r="I61" s="218">
        <v>110</v>
      </c>
      <c r="J61" s="220"/>
      <c r="K61" s="60">
        <f t="shared" si="2"/>
        <v>110</v>
      </c>
      <c r="N61" s="214"/>
      <c r="O61"/>
    </row>
    <row r="62" spans="1:15" ht="15" x14ac:dyDescent="0.2">
      <c r="A62" s="215" t="s">
        <v>563</v>
      </c>
      <c r="B62" s="216" t="s">
        <v>39</v>
      </c>
      <c r="C62" s="217" t="s">
        <v>564</v>
      </c>
      <c r="D62" s="60" t="s">
        <v>6</v>
      </c>
      <c r="E62" s="51"/>
      <c r="F62" s="220"/>
      <c r="G62" s="221"/>
      <c r="H62" s="220"/>
      <c r="I62" s="218">
        <v>110</v>
      </c>
      <c r="J62" s="220"/>
      <c r="K62" s="60">
        <f t="shared" si="2"/>
        <v>110</v>
      </c>
      <c r="N62" s="214"/>
      <c r="O62"/>
    </row>
    <row r="63" spans="1:15" ht="15" x14ac:dyDescent="0.2">
      <c r="A63" s="215" t="s">
        <v>547</v>
      </c>
      <c r="B63" s="216" t="s">
        <v>548</v>
      </c>
      <c r="C63" s="217" t="s">
        <v>30</v>
      </c>
      <c r="D63" s="60" t="s">
        <v>0</v>
      </c>
      <c r="E63" s="51"/>
      <c r="F63" s="220"/>
      <c r="G63" s="221"/>
      <c r="H63" s="220"/>
      <c r="I63" s="218">
        <v>109</v>
      </c>
      <c r="J63" s="220"/>
      <c r="K63" s="60">
        <f t="shared" si="2"/>
        <v>109</v>
      </c>
      <c r="N63" s="214"/>
      <c r="O63"/>
    </row>
    <row r="64" spans="1:15" ht="15" x14ac:dyDescent="0.2">
      <c r="A64" s="215" t="s">
        <v>362</v>
      </c>
      <c r="B64" s="216" t="s">
        <v>519</v>
      </c>
      <c r="C64" s="217" t="s">
        <v>29</v>
      </c>
      <c r="D64" s="60" t="s">
        <v>0</v>
      </c>
      <c r="E64" s="51"/>
      <c r="F64" s="220"/>
      <c r="G64" s="221"/>
      <c r="H64" s="220"/>
      <c r="I64" s="218">
        <v>106</v>
      </c>
      <c r="J64" s="220"/>
      <c r="K64" s="60">
        <f t="shared" si="2"/>
        <v>106</v>
      </c>
      <c r="N64" s="214"/>
      <c r="O64"/>
    </row>
    <row r="65" spans="1:15" ht="15" x14ac:dyDescent="0.2">
      <c r="A65" s="215" t="s">
        <v>557</v>
      </c>
      <c r="B65" s="216" t="s">
        <v>230</v>
      </c>
      <c r="C65" s="217" t="s">
        <v>29</v>
      </c>
      <c r="D65" s="60" t="s">
        <v>0</v>
      </c>
      <c r="E65" s="51"/>
      <c r="F65" s="220"/>
      <c r="G65" s="221"/>
      <c r="H65" s="220"/>
      <c r="I65" s="218">
        <v>105</v>
      </c>
      <c r="J65" s="220"/>
      <c r="K65" s="60">
        <f t="shared" si="2"/>
        <v>105</v>
      </c>
      <c r="N65" s="214"/>
      <c r="O65"/>
    </row>
    <row r="66" spans="1:15" ht="15" customHeight="1" x14ac:dyDescent="0.2">
      <c r="A66" s="215" t="s">
        <v>551</v>
      </c>
      <c r="B66" s="216" t="s">
        <v>74</v>
      </c>
      <c r="C66" s="217" t="s">
        <v>1</v>
      </c>
      <c r="D66" s="60" t="s">
        <v>0</v>
      </c>
      <c r="E66" s="51"/>
      <c r="F66" s="220"/>
      <c r="G66" s="221"/>
      <c r="H66" s="220"/>
      <c r="I66" s="218">
        <v>105</v>
      </c>
      <c r="J66" s="220"/>
      <c r="K66" s="60">
        <f t="shared" si="2"/>
        <v>105</v>
      </c>
      <c r="N66" s="214"/>
      <c r="O66"/>
    </row>
    <row r="67" spans="1:15" ht="15" customHeight="1" x14ac:dyDescent="0.2">
      <c r="A67" s="215" t="s">
        <v>552</v>
      </c>
      <c r="B67" s="216" t="s">
        <v>553</v>
      </c>
      <c r="C67" s="217" t="s">
        <v>29</v>
      </c>
      <c r="D67" s="60" t="s">
        <v>6</v>
      </c>
      <c r="E67" s="51"/>
      <c r="F67" s="220"/>
      <c r="G67" s="221"/>
      <c r="H67" s="220"/>
      <c r="I67" s="218">
        <v>104</v>
      </c>
      <c r="J67" s="220"/>
      <c r="K67" s="60">
        <f t="shared" si="2"/>
        <v>104</v>
      </c>
      <c r="N67" s="214"/>
      <c r="O67"/>
    </row>
    <row r="68" spans="1:15" ht="15" customHeight="1" x14ac:dyDescent="0.2">
      <c r="A68" s="215" t="s">
        <v>569</v>
      </c>
      <c r="B68" s="216" t="s">
        <v>304</v>
      </c>
      <c r="C68" s="217" t="s">
        <v>370</v>
      </c>
      <c r="D68" s="60" t="s">
        <v>0</v>
      </c>
      <c r="E68" s="51"/>
      <c r="F68" s="220"/>
      <c r="G68" s="221"/>
      <c r="H68" s="220"/>
      <c r="I68" s="218">
        <v>103</v>
      </c>
      <c r="J68" s="220"/>
      <c r="K68" s="60">
        <f t="shared" ref="K68:K99" si="3">SUM(E68:J68)</f>
        <v>103</v>
      </c>
      <c r="N68" s="214"/>
      <c r="O68"/>
    </row>
    <row r="69" spans="1:15" ht="15" customHeight="1" x14ac:dyDescent="0.2">
      <c r="A69" s="215" t="s">
        <v>536</v>
      </c>
      <c r="B69" s="216" t="s">
        <v>537</v>
      </c>
      <c r="C69" s="217" t="s">
        <v>29</v>
      </c>
      <c r="D69" s="60" t="s">
        <v>0</v>
      </c>
      <c r="E69" s="51"/>
      <c r="F69" s="220"/>
      <c r="G69" s="221"/>
      <c r="H69" s="220"/>
      <c r="I69" s="218">
        <v>103</v>
      </c>
      <c r="J69" s="220"/>
      <c r="K69" s="60">
        <f t="shared" si="3"/>
        <v>103</v>
      </c>
      <c r="N69" s="214"/>
      <c r="O69"/>
    </row>
    <row r="70" spans="1:15" ht="15" x14ac:dyDescent="0.2">
      <c r="A70" s="215" t="s">
        <v>209</v>
      </c>
      <c r="B70" s="216" t="s">
        <v>100</v>
      </c>
      <c r="C70" s="217" t="s">
        <v>516</v>
      </c>
      <c r="D70" s="60" t="s">
        <v>4</v>
      </c>
      <c r="E70" s="51"/>
      <c r="F70" s="220"/>
      <c r="G70" s="221"/>
      <c r="H70" s="220"/>
      <c r="I70" s="218">
        <v>102</v>
      </c>
      <c r="J70" s="220"/>
      <c r="K70" s="60">
        <f t="shared" si="3"/>
        <v>102</v>
      </c>
      <c r="N70" s="214"/>
      <c r="O70"/>
    </row>
    <row r="71" spans="1:15" ht="15" x14ac:dyDescent="0.2">
      <c r="A71" s="215" t="s">
        <v>353</v>
      </c>
      <c r="B71" s="216" t="s">
        <v>354</v>
      </c>
      <c r="C71" s="217" t="s">
        <v>71</v>
      </c>
      <c r="D71" s="60" t="s">
        <v>0</v>
      </c>
      <c r="E71" s="51"/>
      <c r="F71" s="220"/>
      <c r="G71" s="221"/>
      <c r="H71" s="220"/>
      <c r="I71" s="218">
        <v>102</v>
      </c>
      <c r="J71" s="220"/>
      <c r="K71" s="60">
        <f t="shared" si="3"/>
        <v>102</v>
      </c>
      <c r="N71" s="214"/>
      <c r="O71"/>
    </row>
    <row r="72" spans="1:15" ht="15" x14ac:dyDescent="0.2">
      <c r="A72" s="215" t="s">
        <v>523</v>
      </c>
      <c r="B72" s="216" t="s">
        <v>538</v>
      </c>
      <c r="C72" s="217" t="s">
        <v>525</v>
      </c>
      <c r="D72" s="60" t="s">
        <v>4</v>
      </c>
      <c r="E72" s="51"/>
      <c r="F72" s="220"/>
      <c r="G72" s="221"/>
      <c r="H72" s="220"/>
      <c r="I72" s="218">
        <v>101</v>
      </c>
      <c r="J72" s="220"/>
      <c r="K72" s="60">
        <f t="shared" si="3"/>
        <v>101</v>
      </c>
      <c r="N72" s="214"/>
      <c r="O72"/>
    </row>
    <row r="73" spans="1:15" ht="15" x14ac:dyDescent="0.2">
      <c r="A73" s="215" t="s">
        <v>549</v>
      </c>
      <c r="B73" s="216" t="s">
        <v>550</v>
      </c>
      <c r="C73" s="217" t="s">
        <v>388</v>
      </c>
      <c r="D73" s="60" t="s">
        <v>0</v>
      </c>
      <c r="E73" s="51"/>
      <c r="F73" s="220"/>
      <c r="G73" s="221"/>
      <c r="H73" s="220"/>
      <c r="I73" s="218">
        <v>100</v>
      </c>
      <c r="J73" s="220"/>
      <c r="K73" s="60">
        <f t="shared" si="3"/>
        <v>100</v>
      </c>
      <c r="N73" s="214"/>
      <c r="O73"/>
    </row>
    <row r="74" spans="1:15" ht="15" x14ac:dyDescent="0.2">
      <c r="A74" s="215" t="s">
        <v>575</v>
      </c>
      <c r="B74" s="216" t="s">
        <v>229</v>
      </c>
      <c r="C74" s="217" t="s">
        <v>30</v>
      </c>
      <c r="D74" s="60" t="s">
        <v>0</v>
      </c>
      <c r="E74" s="51"/>
      <c r="F74" s="220"/>
      <c r="G74" s="221"/>
      <c r="H74" s="220"/>
      <c r="I74" s="218">
        <v>99</v>
      </c>
      <c r="J74" s="220"/>
      <c r="K74" s="60">
        <f t="shared" si="3"/>
        <v>99</v>
      </c>
      <c r="N74" s="214"/>
      <c r="O74"/>
    </row>
    <row r="75" spans="1:15" ht="15" x14ac:dyDescent="0.2">
      <c r="A75" s="215" t="s">
        <v>584</v>
      </c>
      <c r="B75" s="216" t="s">
        <v>78</v>
      </c>
      <c r="C75" s="217" t="s">
        <v>7</v>
      </c>
      <c r="D75" s="60" t="s">
        <v>6</v>
      </c>
      <c r="E75" s="51"/>
      <c r="F75" s="220"/>
      <c r="G75" s="221"/>
      <c r="H75" s="220"/>
      <c r="I75" s="218">
        <v>98</v>
      </c>
      <c r="J75" s="220"/>
      <c r="K75" s="60">
        <f t="shared" si="3"/>
        <v>98</v>
      </c>
      <c r="N75" s="214"/>
      <c r="O75"/>
    </row>
    <row r="76" spans="1:15" ht="15" x14ac:dyDescent="0.2">
      <c r="A76" s="215" t="s">
        <v>517</v>
      </c>
      <c r="B76" s="216" t="s">
        <v>17</v>
      </c>
      <c r="C76" s="217" t="s">
        <v>89</v>
      </c>
      <c r="D76" s="60" t="s">
        <v>0</v>
      </c>
      <c r="E76" s="51"/>
      <c r="F76" s="220"/>
      <c r="G76" s="221"/>
      <c r="H76" s="220"/>
      <c r="I76" s="218">
        <v>98</v>
      </c>
      <c r="J76" s="220"/>
      <c r="K76" s="60">
        <f t="shared" si="3"/>
        <v>98</v>
      </c>
      <c r="N76" s="214"/>
      <c r="O76"/>
    </row>
    <row r="77" spans="1:15" ht="15" x14ac:dyDescent="0.2">
      <c r="A77" s="215" t="s">
        <v>523</v>
      </c>
      <c r="B77" s="216" t="s">
        <v>524</v>
      </c>
      <c r="C77" s="217" t="s">
        <v>525</v>
      </c>
      <c r="D77" s="60" t="s">
        <v>0</v>
      </c>
      <c r="E77" s="51"/>
      <c r="F77" s="220"/>
      <c r="G77" s="221"/>
      <c r="H77" s="220"/>
      <c r="I77" s="218">
        <v>97</v>
      </c>
      <c r="J77" s="220"/>
      <c r="K77" s="60">
        <f t="shared" si="3"/>
        <v>97</v>
      </c>
      <c r="N77" s="214"/>
      <c r="O77"/>
    </row>
    <row r="78" spans="1:15" ht="15" x14ac:dyDescent="0.2">
      <c r="A78" s="219" t="s">
        <v>543</v>
      </c>
      <c r="B78" s="219" t="s">
        <v>51</v>
      </c>
      <c r="C78" s="67" t="s">
        <v>69</v>
      </c>
      <c r="D78" s="60" t="s">
        <v>6</v>
      </c>
      <c r="E78" s="51"/>
      <c r="F78" s="220"/>
      <c r="G78" s="221"/>
      <c r="H78" s="220"/>
      <c r="I78" s="218">
        <v>97</v>
      </c>
      <c r="J78" s="220"/>
      <c r="K78" s="60">
        <f t="shared" si="3"/>
        <v>97</v>
      </c>
      <c r="N78" s="214"/>
      <c r="O78"/>
    </row>
    <row r="79" spans="1:15" ht="18" x14ac:dyDescent="0.2">
      <c r="A79" s="215" t="s">
        <v>522</v>
      </c>
      <c r="B79" s="216" t="s">
        <v>617</v>
      </c>
      <c r="C79" s="217" t="s">
        <v>29</v>
      </c>
      <c r="D79" s="60" t="s">
        <v>0</v>
      </c>
      <c r="E79" s="51"/>
      <c r="F79" s="220"/>
      <c r="G79" s="221"/>
      <c r="H79" s="220"/>
      <c r="I79" s="218">
        <v>97</v>
      </c>
      <c r="J79" s="220"/>
      <c r="K79" s="60">
        <f t="shared" si="3"/>
        <v>97</v>
      </c>
      <c r="N79" s="214"/>
      <c r="O79"/>
    </row>
    <row r="80" spans="1:15" ht="15" x14ac:dyDescent="0.2">
      <c r="A80" s="215" t="s">
        <v>559</v>
      </c>
      <c r="B80" s="216" t="s">
        <v>560</v>
      </c>
      <c r="C80" s="217" t="s">
        <v>11</v>
      </c>
      <c r="D80" s="60" t="s">
        <v>0</v>
      </c>
      <c r="E80" s="51"/>
      <c r="F80" s="220"/>
      <c r="G80" s="221"/>
      <c r="H80" s="220"/>
      <c r="I80" s="218">
        <v>96</v>
      </c>
      <c r="J80" s="220"/>
      <c r="K80" s="60">
        <f t="shared" si="3"/>
        <v>96</v>
      </c>
      <c r="N80" s="214"/>
      <c r="O80"/>
    </row>
    <row r="81" spans="1:15" ht="15" x14ac:dyDescent="0.2">
      <c r="A81" s="215" t="s">
        <v>558</v>
      </c>
      <c r="B81" s="216" t="s">
        <v>124</v>
      </c>
      <c r="C81" s="217" t="s">
        <v>11</v>
      </c>
      <c r="D81" s="60" t="s">
        <v>0</v>
      </c>
      <c r="E81" s="51"/>
      <c r="F81" s="220"/>
      <c r="G81" s="221"/>
      <c r="H81" s="220"/>
      <c r="I81" s="218">
        <v>96</v>
      </c>
      <c r="J81" s="220"/>
      <c r="K81" s="60">
        <f t="shared" si="3"/>
        <v>96</v>
      </c>
      <c r="N81" s="214"/>
      <c r="O81"/>
    </row>
    <row r="82" spans="1:15" ht="15" x14ac:dyDescent="0.2">
      <c r="A82" s="215" t="s">
        <v>570</v>
      </c>
      <c r="B82" s="216" t="s">
        <v>571</v>
      </c>
      <c r="C82" s="217" t="s">
        <v>1</v>
      </c>
      <c r="D82" s="60" t="s">
        <v>4</v>
      </c>
      <c r="E82" s="51"/>
      <c r="F82" s="220"/>
      <c r="G82" s="221"/>
      <c r="H82" s="220"/>
      <c r="I82" s="218">
        <v>92</v>
      </c>
      <c r="J82" s="220"/>
      <c r="K82" s="60">
        <f t="shared" si="3"/>
        <v>92</v>
      </c>
      <c r="N82" s="214"/>
      <c r="O82"/>
    </row>
    <row r="83" spans="1:15" ht="15" x14ac:dyDescent="0.2">
      <c r="A83" s="215" t="s">
        <v>350</v>
      </c>
      <c r="B83" s="216" t="s">
        <v>107</v>
      </c>
      <c r="C83" s="217" t="s">
        <v>30</v>
      </c>
      <c r="D83" s="60" t="s">
        <v>0</v>
      </c>
      <c r="E83" s="51"/>
      <c r="F83" s="220"/>
      <c r="G83" s="221"/>
      <c r="H83" s="220"/>
      <c r="I83" s="218">
        <v>87</v>
      </c>
      <c r="J83" s="220"/>
      <c r="K83" s="60">
        <f t="shared" si="3"/>
        <v>87</v>
      </c>
      <c r="N83" s="214"/>
      <c r="O83"/>
    </row>
    <row r="84" spans="1:15" ht="15" x14ac:dyDescent="0.2">
      <c r="A84" s="219" t="s">
        <v>566</v>
      </c>
      <c r="B84" s="219" t="s">
        <v>568</v>
      </c>
      <c r="C84" s="67" t="s">
        <v>69</v>
      </c>
      <c r="D84" s="60" t="s">
        <v>0</v>
      </c>
      <c r="E84" s="51"/>
      <c r="F84" s="220"/>
      <c r="G84" s="221"/>
      <c r="H84" s="220"/>
      <c r="I84" s="218">
        <v>86</v>
      </c>
      <c r="J84" s="220"/>
      <c r="K84" s="60">
        <f t="shared" si="3"/>
        <v>86</v>
      </c>
      <c r="N84" s="214"/>
      <c r="O84"/>
    </row>
    <row r="85" spans="1:15" ht="15" x14ac:dyDescent="0.2">
      <c r="A85" s="215" t="s">
        <v>373</v>
      </c>
      <c r="B85" s="216" t="s">
        <v>334</v>
      </c>
      <c r="C85" s="217" t="s">
        <v>187</v>
      </c>
      <c r="D85" s="60" t="s">
        <v>0</v>
      </c>
      <c r="E85" s="51"/>
      <c r="F85" s="220"/>
      <c r="G85" s="221"/>
      <c r="H85" s="220"/>
      <c r="I85" s="218">
        <v>85</v>
      </c>
      <c r="J85" s="220"/>
      <c r="K85" s="60">
        <f t="shared" si="3"/>
        <v>85</v>
      </c>
      <c r="N85" s="214"/>
      <c r="O85"/>
    </row>
    <row r="86" spans="1:15" ht="15" x14ac:dyDescent="0.2">
      <c r="A86" s="215" t="s">
        <v>348</v>
      </c>
      <c r="B86" s="216" t="s">
        <v>349</v>
      </c>
      <c r="C86" s="217" t="s">
        <v>369</v>
      </c>
      <c r="D86" s="60" t="s">
        <v>0</v>
      </c>
      <c r="E86" s="51"/>
      <c r="F86" s="220"/>
      <c r="G86" s="221"/>
      <c r="H86" s="220"/>
      <c r="I86" s="218">
        <v>85</v>
      </c>
      <c r="J86" s="220"/>
      <c r="K86" s="60">
        <f t="shared" si="3"/>
        <v>85</v>
      </c>
      <c r="N86" s="214"/>
      <c r="O86"/>
    </row>
    <row r="87" spans="1:15" ht="15" x14ac:dyDescent="0.2">
      <c r="A87" s="215" t="s">
        <v>573</v>
      </c>
      <c r="B87" s="216" t="s">
        <v>574</v>
      </c>
      <c r="C87" s="217" t="s">
        <v>11</v>
      </c>
      <c r="D87" s="60" t="s">
        <v>0</v>
      </c>
      <c r="E87" s="51"/>
      <c r="F87" s="220"/>
      <c r="G87" s="221"/>
      <c r="H87" s="220"/>
      <c r="I87" s="218">
        <v>83</v>
      </c>
      <c r="J87" s="220"/>
      <c r="K87" s="60">
        <f t="shared" si="3"/>
        <v>83</v>
      </c>
      <c r="N87" s="214"/>
      <c r="O87"/>
    </row>
    <row r="88" spans="1:15" ht="15" x14ac:dyDescent="0.2">
      <c r="A88" s="219" t="s">
        <v>543</v>
      </c>
      <c r="B88" s="219" t="s">
        <v>576</v>
      </c>
      <c r="C88" s="67" t="s">
        <v>69</v>
      </c>
      <c r="D88" s="60" t="s">
        <v>0</v>
      </c>
      <c r="E88" s="51"/>
      <c r="F88" s="220"/>
      <c r="G88" s="221"/>
      <c r="H88" s="220"/>
      <c r="I88" s="218">
        <v>80</v>
      </c>
      <c r="J88" s="220"/>
      <c r="K88" s="60">
        <f t="shared" si="3"/>
        <v>80</v>
      </c>
      <c r="N88" s="214"/>
      <c r="O88"/>
    </row>
    <row r="89" spans="1:15" ht="15" x14ac:dyDescent="0.2">
      <c r="A89" s="219" t="s">
        <v>566</v>
      </c>
      <c r="B89" s="219" t="s">
        <v>560</v>
      </c>
      <c r="C89" s="67" t="s">
        <v>69</v>
      </c>
      <c r="D89" s="60" t="s">
        <v>0</v>
      </c>
      <c r="E89" s="51"/>
      <c r="F89" s="220"/>
      <c r="G89" s="221"/>
      <c r="H89" s="220"/>
      <c r="I89" s="218">
        <v>78</v>
      </c>
      <c r="J89" s="220"/>
      <c r="K89" s="60">
        <f t="shared" si="3"/>
        <v>78</v>
      </c>
      <c r="N89" s="214"/>
      <c r="O89"/>
    </row>
    <row r="90" spans="1:15" ht="15" x14ac:dyDescent="0.2">
      <c r="A90" s="215" t="s">
        <v>351</v>
      </c>
      <c r="B90" s="216" t="s">
        <v>352</v>
      </c>
      <c r="C90" s="217" t="s">
        <v>15</v>
      </c>
      <c r="D90" s="60" t="s">
        <v>0</v>
      </c>
      <c r="E90" s="51"/>
      <c r="F90" s="220"/>
      <c r="G90" s="221"/>
      <c r="H90" s="220"/>
      <c r="I90" s="218">
        <v>77</v>
      </c>
      <c r="J90" s="220"/>
      <c r="K90" s="60">
        <f t="shared" si="3"/>
        <v>77</v>
      </c>
      <c r="N90" s="214"/>
      <c r="O90"/>
    </row>
    <row r="91" spans="1:15" ht="15" x14ac:dyDescent="0.2">
      <c r="A91" s="215" t="s">
        <v>32</v>
      </c>
      <c r="B91" s="216" t="s">
        <v>31</v>
      </c>
      <c r="C91" s="217" t="s">
        <v>30</v>
      </c>
      <c r="D91" s="60" t="s">
        <v>0</v>
      </c>
      <c r="E91" s="51"/>
      <c r="F91" s="220"/>
      <c r="G91" s="221"/>
      <c r="H91" s="220"/>
      <c r="I91" s="218">
        <v>76</v>
      </c>
      <c r="J91" s="220"/>
      <c r="K91" s="60">
        <f t="shared" si="3"/>
        <v>76</v>
      </c>
      <c r="N91" s="214"/>
      <c r="O91"/>
    </row>
    <row r="92" spans="1:15" ht="15" x14ac:dyDescent="0.2">
      <c r="A92" s="215" t="s">
        <v>26</v>
      </c>
      <c r="B92" s="216" t="s">
        <v>25</v>
      </c>
      <c r="C92" s="217" t="s">
        <v>15</v>
      </c>
      <c r="D92" s="60" t="s">
        <v>0</v>
      </c>
      <c r="E92" s="51"/>
      <c r="F92" s="220"/>
      <c r="G92" s="221"/>
      <c r="H92" s="220"/>
      <c r="I92" s="218">
        <v>75</v>
      </c>
      <c r="J92" s="220"/>
      <c r="K92" s="60">
        <f t="shared" si="3"/>
        <v>75</v>
      </c>
      <c r="N92" s="214"/>
      <c r="O92"/>
    </row>
    <row r="93" spans="1:15" ht="15" x14ac:dyDescent="0.2">
      <c r="A93" s="215" t="s">
        <v>561</v>
      </c>
      <c r="B93" s="216" t="s">
        <v>572</v>
      </c>
      <c r="C93" s="217" t="s">
        <v>29</v>
      </c>
      <c r="D93" s="60" t="s">
        <v>0</v>
      </c>
      <c r="E93" s="51"/>
      <c r="F93" s="220"/>
      <c r="G93" s="221"/>
      <c r="H93" s="220"/>
      <c r="I93" s="218">
        <v>73</v>
      </c>
      <c r="J93" s="220"/>
      <c r="K93" s="60">
        <f t="shared" si="3"/>
        <v>73</v>
      </c>
      <c r="N93" s="214"/>
      <c r="O93"/>
    </row>
    <row r="94" spans="1:15" ht="15" x14ac:dyDescent="0.2">
      <c r="A94" s="219" t="s">
        <v>580</v>
      </c>
      <c r="B94" s="219" t="s">
        <v>581</v>
      </c>
      <c r="C94" s="67" t="s">
        <v>69</v>
      </c>
      <c r="D94" s="60" t="s">
        <v>0</v>
      </c>
      <c r="E94" s="51"/>
      <c r="F94" s="220"/>
      <c r="G94" s="221"/>
      <c r="H94" s="220"/>
      <c r="I94" s="218">
        <v>69</v>
      </c>
      <c r="J94" s="220"/>
      <c r="K94" s="60">
        <f t="shared" si="3"/>
        <v>69</v>
      </c>
      <c r="N94" s="214"/>
      <c r="O94"/>
    </row>
    <row r="95" spans="1:15" ht="15" x14ac:dyDescent="0.2">
      <c r="A95" s="215" t="s">
        <v>561</v>
      </c>
      <c r="B95" s="216" t="s">
        <v>562</v>
      </c>
      <c r="C95" s="217" t="s">
        <v>29</v>
      </c>
      <c r="D95" s="60" t="s">
        <v>0</v>
      </c>
      <c r="E95" s="51"/>
      <c r="F95" s="220"/>
      <c r="G95" s="221"/>
      <c r="H95" s="220"/>
      <c r="I95" s="218">
        <v>69</v>
      </c>
      <c r="J95" s="220"/>
      <c r="K95" s="60">
        <f t="shared" si="3"/>
        <v>69</v>
      </c>
      <c r="N95" s="214"/>
      <c r="O95"/>
    </row>
    <row r="96" spans="1:15" ht="15" customHeight="1" x14ac:dyDescent="0.2">
      <c r="A96" s="215" t="s">
        <v>529</v>
      </c>
      <c r="B96" s="216" t="s">
        <v>39</v>
      </c>
      <c r="C96" s="217" t="s">
        <v>29</v>
      </c>
      <c r="D96" s="60" t="s">
        <v>4</v>
      </c>
      <c r="E96" s="51"/>
      <c r="F96" s="220"/>
      <c r="G96" s="221"/>
      <c r="H96" s="220"/>
      <c r="I96" s="218">
        <v>66</v>
      </c>
      <c r="J96" s="220"/>
      <c r="K96" s="60">
        <f t="shared" si="3"/>
        <v>66</v>
      </c>
      <c r="N96" s="214"/>
      <c r="O96"/>
    </row>
    <row r="99" spans="1:20" ht="30" x14ac:dyDescent="0.2">
      <c r="A99" s="247" t="s">
        <v>458</v>
      </c>
      <c r="B99" s="247"/>
      <c r="C99" s="247"/>
      <c r="D99" s="247"/>
      <c r="E99" s="247"/>
      <c r="F99" s="247"/>
      <c r="G99" s="247"/>
      <c r="H99" s="247"/>
      <c r="I99" s="247"/>
      <c r="J99" s="247"/>
      <c r="K99" s="248"/>
    </row>
    <row r="100" spans="1:20" ht="26.25" x14ac:dyDescent="0.2">
      <c r="A100" s="245" t="s">
        <v>616</v>
      </c>
      <c r="B100" s="245"/>
      <c r="C100" s="245"/>
      <c r="D100" s="245"/>
      <c r="E100" s="245"/>
      <c r="F100" s="245"/>
      <c r="G100" s="245"/>
      <c r="H100" s="245"/>
      <c r="I100" s="245"/>
      <c r="J100" s="245"/>
      <c r="K100" s="246"/>
    </row>
    <row r="101" spans="1:20" ht="56.25" x14ac:dyDescent="0.2">
      <c r="A101" s="98" t="s">
        <v>151</v>
      </c>
      <c r="B101" s="98" t="s">
        <v>150</v>
      </c>
      <c r="C101" s="99" t="s">
        <v>357</v>
      </c>
      <c r="D101" s="99" t="s">
        <v>149</v>
      </c>
      <c r="E101" s="100" t="s">
        <v>455</v>
      </c>
      <c r="F101" s="101" t="s">
        <v>399</v>
      </c>
      <c r="G101" s="100" t="s">
        <v>456</v>
      </c>
      <c r="H101" s="101" t="s">
        <v>400</v>
      </c>
      <c r="I101" s="100" t="s">
        <v>457</v>
      </c>
      <c r="J101" s="100" t="s">
        <v>401</v>
      </c>
      <c r="K101" s="100" t="s">
        <v>141</v>
      </c>
    </row>
    <row r="102" spans="1:20" ht="15.75" x14ac:dyDescent="0.25">
      <c r="A102" s="215" t="s">
        <v>226</v>
      </c>
      <c r="B102" s="216" t="s">
        <v>227</v>
      </c>
      <c r="C102" s="217" t="s">
        <v>21</v>
      </c>
      <c r="D102" s="60" t="s">
        <v>6</v>
      </c>
      <c r="E102" s="51">
        <v>116</v>
      </c>
      <c r="F102" s="220">
        <v>5</v>
      </c>
      <c r="G102" s="221">
        <v>121</v>
      </c>
      <c r="H102" s="220">
        <v>5</v>
      </c>
      <c r="I102" s="218">
        <v>123</v>
      </c>
      <c r="J102" s="220">
        <v>4</v>
      </c>
      <c r="K102" s="60">
        <f t="shared" ref="K102:K127" si="4">SUM(E102:J102)</f>
        <v>374</v>
      </c>
      <c r="L102" t="s">
        <v>618</v>
      </c>
      <c r="M102" s="273" t="s">
        <v>477</v>
      </c>
      <c r="N102" s="274"/>
      <c r="O102" s="274"/>
      <c r="P102" s="274"/>
      <c r="Q102" s="274"/>
      <c r="R102" s="274"/>
      <c r="S102" s="274"/>
      <c r="T102" s="274"/>
    </row>
    <row r="103" spans="1:20" ht="15.75" x14ac:dyDescent="0.25">
      <c r="A103" s="215" t="s">
        <v>107</v>
      </c>
      <c r="B103" s="216" t="s">
        <v>217</v>
      </c>
      <c r="C103" s="217" t="s">
        <v>187</v>
      </c>
      <c r="D103" s="60" t="s">
        <v>0</v>
      </c>
      <c r="E103" s="51">
        <v>113</v>
      </c>
      <c r="F103" s="220">
        <v>1</v>
      </c>
      <c r="G103" s="221">
        <v>109</v>
      </c>
      <c r="H103" s="220">
        <v>4</v>
      </c>
      <c r="I103" s="218">
        <v>118</v>
      </c>
      <c r="J103" s="220">
        <v>5</v>
      </c>
      <c r="K103" s="60">
        <f t="shared" si="4"/>
        <v>350</v>
      </c>
      <c r="L103" t="s">
        <v>618</v>
      </c>
      <c r="M103" s="75" t="s">
        <v>476</v>
      </c>
      <c r="N103" s="75" t="s">
        <v>405</v>
      </c>
      <c r="O103" s="75" t="s">
        <v>205</v>
      </c>
      <c r="P103" s="75" t="s">
        <v>360</v>
      </c>
      <c r="Q103" s="75" t="s">
        <v>206</v>
      </c>
      <c r="R103" s="75" t="s">
        <v>207</v>
      </c>
      <c r="S103" s="91" t="s">
        <v>361</v>
      </c>
      <c r="T103" s="75" t="s">
        <v>141</v>
      </c>
    </row>
    <row r="104" spans="1:20" ht="15" x14ac:dyDescent="0.2">
      <c r="A104" s="215" t="s">
        <v>209</v>
      </c>
      <c r="B104" s="216" t="s">
        <v>210</v>
      </c>
      <c r="C104" s="217" t="s">
        <v>516</v>
      </c>
      <c r="D104" s="60" t="s">
        <v>6</v>
      </c>
      <c r="E104" s="51">
        <v>100</v>
      </c>
      <c r="F104" s="220">
        <v>4</v>
      </c>
      <c r="G104" s="221">
        <v>109</v>
      </c>
      <c r="H104" s="220">
        <v>1</v>
      </c>
      <c r="I104" s="218">
        <v>116</v>
      </c>
      <c r="J104" s="220">
        <v>2</v>
      </c>
      <c r="K104" s="60">
        <f t="shared" si="4"/>
        <v>332</v>
      </c>
      <c r="L104" t="s">
        <v>618</v>
      </c>
      <c r="M104" s="111" t="s">
        <v>636</v>
      </c>
      <c r="N104" s="73">
        <v>110</v>
      </c>
      <c r="O104" s="73"/>
      <c r="P104" s="73">
        <v>10</v>
      </c>
      <c r="Q104" s="73"/>
      <c r="R104" s="73"/>
      <c r="S104" s="73">
        <v>1</v>
      </c>
      <c r="T104" s="73">
        <f t="shared" ref="T104:T109" si="5">N104+S104</f>
        <v>111</v>
      </c>
    </row>
    <row r="105" spans="1:20" ht="15" x14ac:dyDescent="0.2">
      <c r="A105" s="215" t="s">
        <v>222</v>
      </c>
      <c r="B105" s="216" t="s">
        <v>223</v>
      </c>
      <c r="C105" s="217" t="s">
        <v>29</v>
      </c>
      <c r="D105" s="60" t="s">
        <v>6</v>
      </c>
      <c r="E105" s="51">
        <v>101</v>
      </c>
      <c r="F105" s="220">
        <v>3</v>
      </c>
      <c r="G105" s="221">
        <v>108</v>
      </c>
      <c r="H105" s="220">
        <v>2</v>
      </c>
      <c r="I105" s="218">
        <v>107</v>
      </c>
      <c r="J105" s="220"/>
      <c r="K105" s="60">
        <f t="shared" si="4"/>
        <v>321</v>
      </c>
      <c r="M105" s="111" t="s">
        <v>631</v>
      </c>
      <c r="N105" s="73">
        <v>111</v>
      </c>
      <c r="O105" s="73"/>
      <c r="P105" s="73">
        <v>12</v>
      </c>
      <c r="Q105" s="73">
        <v>13</v>
      </c>
      <c r="R105" s="73"/>
      <c r="S105" s="73">
        <v>3</v>
      </c>
      <c r="T105" s="73">
        <f t="shared" si="5"/>
        <v>114</v>
      </c>
    </row>
    <row r="106" spans="1:20" ht="15" x14ac:dyDescent="0.2">
      <c r="A106" s="215" t="s">
        <v>382</v>
      </c>
      <c r="B106" s="216" t="s">
        <v>186</v>
      </c>
      <c r="C106" s="217" t="s">
        <v>11</v>
      </c>
      <c r="D106" s="60" t="s">
        <v>0</v>
      </c>
      <c r="E106" s="51">
        <v>99</v>
      </c>
      <c r="F106" s="220"/>
      <c r="G106" s="221">
        <v>98</v>
      </c>
      <c r="H106" s="220">
        <v>3</v>
      </c>
      <c r="I106" s="218">
        <v>112</v>
      </c>
      <c r="J106" s="220">
        <v>1</v>
      </c>
      <c r="K106" s="60">
        <f t="shared" si="4"/>
        <v>313</v>
      </c>
      <c r="L106" s="226"/>
      <c r="M106" s="111" t="s">
        <v>632</v>
      </c>
      <c r="N106" s="73">
        <v>116</v>
      </c>
      <c r="O106" s="73"/>
      <c r="P106" s="73">
        <v>12</v>
      </c>
      <c r="Q106" s="73">
        <v>11</v>
      </c>
      <c r="R106" s="73"/>
      <c r="S106" s="73">
        <v>2</v>
      </c>
      <c r="T106" s="73">
        <f t="shared" si="5"/>
        <v>118</v>
      </c>
    </row>
    <row r="107" spans="1:20" ht="15" x14ac:dyDescent="0.2">
      <c r="A107" s="215" t="s">
        <v>110</v>
      </c>
      <c r="B107" s="216" t="s">
        <v>208</v>
      </c>
      <c r="C107" s="217" t="s">
        <v>7</v>
      </c>
      <c r="D107" s="60" t="s">
        <v>0</v>
      </c>
      <c r="E107" s="51">
        <v>106</v>
      </c>
      <c r="F107" s="220">
        <v>2</v>
      </c>
      <c r="G107" s="221">
        <v>94</v>
      </c>
      <c r="H107" s="220"/>
      <c r="I107" s="218">
        <v>110</v>
      </c>
      <c r="J107" s="220">
        <v>1</v>
      </c>
      <c r="K107" s="60">
        <f t="shared" si="4"/>
        <v>313</v>
      </c>
      <c r="M107" s="111" t="s">
        <v>633</v>
      </c>
      <c r="N107" s="73">
        <v>123</v>
      </c>
      <c r="O107" s="73"/>
      <c r="P107" s="73">
        <v>13</v>
      </c>
      <c r="Q107" s="73"/>
      <c r="R107" s="73">
        <v>12</v>
      </c>
      <c r="S107" s="73">
        <v>4</v>
      </c>
      <c r="T107" s="73">
        <f t="shared" si="5"/>
        <v>127</v>
      </c>
    </row>
    <row r="108" spans="1:20" ht="15" x14ac:dyDescent="0.2">
      <c r="A108" s="215" t="s">
        <v>213</v>
      </c>
      <c r="B108" s="216" t="s">
        <v>214</v>
      </c>
      <c r="C108" s="217" t="s">
        <v>11</v>
      </c>
      <c r="D108" s="60" t="s">
        <v>6</v>
      </c>
      <c r="E108" s="51">
        <v>93</v>
      </c>
      <c r="F108" s="220"/>
      <c r="G108" s="221">
        <v>100</v>
      </c>
      <c r="H108" s="220">
        <v>1</v>
      </c>
      <c r="I108" s="218">
        <v>102</v>
      </c>
      <c r="J108" s="220"/>
      <c r="K108" s="60">
        <f t="shared" si="4"/>
        <v>296</v>
      </c>
      <c r="M108" s="111" t="s">
        <v>634</v>
      </c>
      <c r="N108" s="73">
        <v>112</v>
      </c>
      <c r="O108" s="73"/>
      <c r="P108" s="73">
        <v>10</v>
      </c>
      <c r="Q108" s="73"/>
      <c r="R108" s="73"/>
      <c r="S108" s="73">
        <v>1</v>
      </c>
      <c r="T108" s="73">
        <f t="shared" si="5"/>
        <v>113</v>
      </c>
    </row>
    <row r="109" spans="1:20" ht="15" x14ac:dyDescent="0.2">
      <c r="A109" s="215" t="s">
        <v>24</v>
      </c>
      <c r="B109" s="216" t="s">
        <v>214</v>
      </c>
      <c r="C109" s="217" t="s">
        <v>1</v>
      </c>
      <c r="D109" s="60" t="s">
        <v>0</v>
      </c>
      <c r="E109" s="51">
        <v>103</v>
      </c>
      <c r="F109" s="220">
        <v>1</v>
      </c>
      <c r="G109" s="221">
        <v>95</v>
      </c>
      <c r="H109" s="220"/>
      <c r="I109" s="218">
        <v>95</v>
      </c>
      <c r="J109" s="220"/>
      <c r="K109" s="60">
        <f t="shared" si="4"/>
        <v>294</v>
      </c>
      <c r="M109" s="111" t="s">
        <v>635</v>
      </c>
      <c r="N109" s="73">
        <v>118</v>
      </c>
      <c r="O109" s="73"/>
      <c r="P109" s="73">
        <v>13</v>
      </c>
      <c r="Q109" s="73"/>
      <c r="R109" s="73">
        <v>13</v>
      </c>
      <c r="S109" s="73">
        <v>5</v>
      </c>
      <c r="T109" s="73">
        <f t="shared" si="5"/>
        <v>123</v>
      </c>
    </row>
    <row r="110" spans="1:20" ht="15" x14ac:dyDescent="0.2">
      <c r="A110" s="215" t="s">
        <v>383</v>
      </c>
      <c r="B110" s="216" t="s">
        <v>384</v>
      </c>
      <c r="C110" s="217" t="s">
        <v>29</v>
      </c>
      <c r="D110" s="60" t="s">
        <v>0</v>
      </c>
      <c r="E110" s="51">
        <v>99</v>
      </c>
      <c r="F110" s="220"/>
      <c r="G110" s="221">
        <v>94</v>
      </c>
      <c r="H110" s="220"/>
      <c r="I110" s="218">
        <v>96</v>
      </c>
      <c r="J110" s="220"/>
      <c r="K110" s="60">
        <f t="shared" si="4"/>
        <v>289</v>
      </c>
      <c r="M110" s="222"/>
    </row>
    <row r="111" spans="1:20" ht="15" x14ac:dyDescent="0.2">
      <c r="A111" s="215" t="s">
        <v>379</v>
      </c>
      <c r="B111" s="216" t="s">
        <v>380</v>
      </c>
      <c r="C111" s="217" t="s">
        <v>29</v>
      </c>
      <c r="D111" s="60" t="s">
        <v>6</v>
      </c>
      <c r="E111" s="51">
        <v>89</v>
      </c>
      <c r="F111" s="220"/>
      <c r="G111" s="221">
        <v>90</v>
      </c>
      <c r="H111" s="220"/>
      <c r="I111" s="218">
        <v>103</v>
      </c>
      <c r="J111" s="220"/>
      <c r="K111" s="60">
        <f t="shared" si="4"/>
        <v>282</v>
      </c>
      <c r="M111" s="173"/>
    </row>
    <row r="112" spans="1:20" ht="15" x14ac:dyDescent="0.2">
      <c r="A112" s="215" t="s">
        <v>377</v>
      </c>
      <c r="B112" s="216" t="s">
        <v>378</v>
      </c>
      <c r="C112" s="217" t="s">
        <v>119</v>
      </c>
      <c r="D112" s="60" t="s">
        <v>4</v>
      </c>
      <c r="E112" s="51">
        <v>73</v>
      </c>
      <c r="F112" s="220"/>
      <c r="G112" s="221">
        <v>87</v>
      </c>
      <c r="H112" s="220"/>
      <c r="I112" s="218">
        <v>106</v>
      </c>
      <c r="J112" s="220"/>
      <c r="K112" s="60">
        <f t="shared" si="4"/>
        <v>266</v>
      </c>
      <c r="M112" s="173"/>
    </row>
    <row r="113" spans="1:13" ht="15" x14ac:dyDescent="0.2">
      <c r="A113" s="215" t="s">
        <v>381</v>
      </c>
      <c r="B113" s="216" t="s">
        <v>215</v>
      </c>
      <c r="C113" s="217" t="s">
        <v>540</v>
      </c>
      <c r="D113" s="60" t="s">
        <v>6</v>
      </c>
      <c r="E113" s="51">
        <v>83</v>
      </c>
      <c r="F113" s="220"/>
      <c r="G113" s="221">
        <v>86</v>
      </c>
      <c r="H113" s="220"/>
      <c r="I113" s="218">
        <v>94</v>
      </c>
      <c r="J113" s="220"/>
      <c r="K113" s="60">
        <f t="shared" si="4"/>
        <v>263</v>
      </c>
      <c r="M113" s="222"/>
    </row>
    <row r="114" spans="1:13" ht="15" x14ac:dyDescent="0.2">
      <c r="A114" s="215" t="s">
        <v>385</v>
      </c>
      <c r="B114" s="216" t="s">
        <v>386</v>
      </c>
      <c r="C114" s="217" t="s">
        <v>29</v>
      </c>
      <c r="D114" s="60" t="s">
        <v>4</v>
      </c>
      <c r="E114" s="51">
        <v>85</v>
      </c>
      <c r="F114" s="220"/>
      <c r="G114" s="221">
        <v>87</v>
      </c>
      <c r="H114" s="220"/>
      <c r="I114" s="218">
        <v>83</v>
      </c>
      <c r="J114" s="220"/>
      <c r="K114" s="60">
        <f t="shared" si="4"/>
        <v>255</v>
      </c>
      <c r="M114" s="173"/>
    </row>
    <row r="115" spans="1:13" ht="15" x14ac:dyDescent="0.2">
      <c r="A115" s="215" t="s">
        <v>107</v>
      </c>
      <c r="B115" s="216" t="s">
        <v>216</v>
      </c>
      <c r="C115" s="217" t="s">
        <v>187</v>
      </c>
      <c r="D115" s="60" t="s">
        <v>4</v>
      </c>
      <c r="E115" s="51"/>
      <c r="F115" s="220"/>
      <c r="G115" s="221"/>
      <c r="H115" s="220"/>
      <c r="I115" s="218">
        <v>111</v>
      </c>
      <c r="J115" s="220">
        <v>3</v>
      </c>
      <c r="K115" s="60">
        <f t="shared" si="4"/>
        <v>114</v>
      </c>
      <c r="M115" s="173"/>
    </row>
    <row r="116" spans="1:13" ht="15" x14ac:dyDescent="0.2">
      <c r="A116" s="215" t="s">
        <v>218</v>
      </c>
      <c r="B116" s="216" t="s">
        <v>219</v>
      </c>
      <c r="C116" s="217" t="s">
        <v>7</v>
      </c>
      <c r="D116" s="60" t="s">
        <v>6</v>
      </c>
      <c r="E116" s="51"/>
      <c r="F116" s="220"/>
      <c r="G116" s="221"/>
      <c r="H116" s="220"/>
      <c r="I116" s="218">
        <v>92</v>
      </c>
      <c r="J116" s="220"/>
      <c r="K116" s="60">
        <f t="shared" si="4"/>
        <v>92</v>
      </c>
      <c r="M116" s="173"/>
    </row>
    <row r="117" spans="1:13" ht="15" x14ac:dyDescent="0.2">
      <c r="A117" s="215" t="s">
        <v>211</v>
      </c>
      <c r="B117" s="216" t="s">
        <v>212</v>
      </c>
      <c r="C117" s="217" t="s">
        <v>7</v>
      </c>
      <c r="D117" s="60" t="s">
        <v>0</v>
      </c>
      <c r="E117" s="51"/>
      <c r="F117" s="220"/>
      <c r="G117" s="221"/>
      <c r="H117" s="220"/>
      <c r="I117" s="218">
        <v>91</v>
      </c>
      <c r="J117" s="220"/>
      <c r="K117" s="60">
        <f t="shared" si="4"/>
        <v>91</v>
      </c>
      <c r="M117" s="222"/>
    </row>
    <row r="118" spans="1:13" ht="15" x14ac:dyDescent="0.2">
      <c r="A118" s="215" t="s">
        <v>224</v>
      </c>
      <c r="B118" s="216" t="s">
        <v>225</v>
      </c>
      <c r="C118" s="217" t="s">
        <v>89</v>
      </c>
      <c r="D118" s="60" t="s">
        <v>0</v>
      </c>
      <c r="E118" s="51"/>
      <c r="F118" s="220"/>
      <c r="G118" s="221"/>
      <c r="H118" s="220"/>
      <c r="I118" s="218">
        <v>90</v>
      </c>
      <c r="J118" s="220"/>
      <c r="K118" s="60">
        <f t="shared" si="4"/>
        <v>90</v>
      </c>
      <c r="M118" s="222"/>
    </row>
    <row r="119" spans="1:13" ht="15" x14ac:dyDescent="0.2">
      <c r="A119" s="215" t="s">
        <v>211</v>
      </c>
      <c r="B119" s="216" t="s">
        <v>158</v>
      </c>
      <c r="C119" s="217" t="s">
        <v>7</v>
      </c>
      <c r="D119" s="60" t="s">
        <v>0</v>
      </c>
      <c r="E119" s="51"/>
      <c r="F119" s="220"/>
      <c r="G119" s="221"/>
      <c r="H119" s="220"/>
      <c r="I119" s="218">
        <v>80</v>
      </c>
      <c r="J119" s="220"/>
      <c r="K119" s="60">
        <f t="shared" si="4"/>
        <v>80</v>
      </c>
      <c r="M119" s="173"/>
    </row>
    <row r="120" spans="1:13" ht="15" x14ac:dyDescent="0.2">
      <c r="A120" s="215" t="s">
        <v>193</v>
      </c>
      <c r="B120" s="216" t="s">
        <v>192</v>
      </c>
      <c r="C120" s="217" t="s">
        <v>42</v>
      </c>
      <c r="D120" s="60" t="s">
        <v>6</v>
      </c>
      <c r="E120" s="51"/>
      <c r="F120" s="220"/>
      <c r="G120" s="221"/>
      <c r="H120" s="220"/>
      <c r="I120" s="218">
        <v>79</v>
      </c>
      <c r="J120" s="220"/>
      <c r="K120" s="60">
        <f t="shared" si="4"/>
        <v>79</v>
      </c>
      <c r="M120" s="173"/>
    </row>
    <row r="121" spans="1:13" ht="15" x14ac:dyDescent="0.2">
      <c r="A121" s="215" t="s">
        <v>220</v>
      </c>
      <c r="B121" s="216" t="s">
        <v>221</v>
      </c>
      <c r="C121" s="217" t="s">
        <v>89</v>
      </c>
      <c r="D121" s="60" t="s">
        <v>0</v>
      </c>
      <c r="E121" s="51"/>
      <c r="F121" s="220"/>
      <c r="G121" s="221"/>
      <c r="H121" s="220"/>
      <c r="I121" s="218">
        <v>79</v>
      </c>
      <c r="J121" s="220"/>
      <c r="K121" s="60">
        <f t="shared" si="4"/>
        <v>79</v>
      </c>
      <c r="M121" s="222"/>
    </row>
    <row r="122" spans="1:13" ht="15" x14ac:dyDescent="0.2">
      <c r="A122" s="215" t="s">
        <v>373</v>
      </c>
      <c r="B122" s="216" t="s">
        <v>374</v>
      </c>
      <c r="C122" s="217" t="s">
        <v>187</v>
      </c>
      <c r="D122" s="60" t="s">
        <v>0</v>
      </c>
      <c r="E122" s="51"/>
      <c r="F122" s="220"/>
      <c r="G122" s="221"/>
      <c r="H122" s="220"/>
      <c r="I122" s="218">
        <v>75</v>
      </c>
      <c r="J122" s="220"/>
      <c r="K122" s="60">
        <f t="shared" si="4"/>
        <v>75</v>
      </c>
      <c r="M122" s="222"/>
    </row>
    <row r="123" spans="1:13" ht="15" x14ac:dyDescent="0.2">
      <c r="A123" s="215" t="s">
        <v>375</v>
      </c>
      <c r="B123" s="216" t="s">
        <v>376</v>
      </c>
      <c r="C123" s="217" t="s">
        <v>69</v>
      </c>
      <c r="D123" s="60" t="s">
        <v>6</v>
      </c>
      <c r="E123" s="51"/>
      <c r="F123" s="220"/>
      <c r="G123" s="221"/>
      <c r="H123" s="220"/>
      <c r="I123" s="218">
        <v>73</v>
      </c>
      <c r="J123" s="220"/>
      <c r="K123" s="60">
        <f t="shared" si="4"/>
        <v>73</v>
      </c>
      <c r="M123" s="222"/>
    </row>
    <row r="124" spans="1:13" ht="15" x14ac:dyDescent="0.2">
      <c r="A124" s="215" t="s">
        <v>250</v>
      </c>
      <c r="B124" s="216" t="s">
        <v>251</v>
      </c>
      <c r="C124" s="217" t="s">
        <v>15</v>
      </c>
      <c r="D124" s="60" t="s">
        <v>6</v>
      </c>
      <c r="E124" s="51"/>
      <c r="F124" s="220"/>
      <c r="G124" s="221"/>
      <c r="H124" s="220"/>
      <c r="I124" s="218">
        <v>65</v>
      </c>
      <c r="J124" s="220"/>
      <c r="K124" s="60">
        <f t="shared" si="4"/>
        <v>65</v>
      </c>
      <c r="M124" s="173"/>
    </row>
    <row r="125" spans="1:13" ht="15" x14ac:dyDescent="0.2">
      <c r="A125" s="215" t="s">
        <v>24</v>
      </c>
      <c r="B125" s="216" t="s">
        <v>160</v>
      </c>
      <c r="C125" s="217" t="s">
        <v>119</v>
      </c>
      <c r="D125" s="60" t="s">
        <v>0</v>
      </c>
      <c r="E125" s="51"/>
      <c r="F125" s="220"/>
      <c r="G125" s="221"/>
      <c r="H125" s="220"/>
      <c r="I125" s="218">
        <v>55</v>
      </c>
      <c r="J125" s="220"/>
      <c r="K125" s="60">
        <f t="shared" si="4"/>
        <v>55</v>
      </c>
      <c r="M125" s="222"/>
    </row>
    <row r="126" spans="1:13" ht="15" x14ac:dyDescent="0.2">
      <c r="A126" s="215" t="s">
        <v>276</v>
      </c>
      <c r="B126" s="216" t="s">
        <v>277</v>
      </c>
      <c r="C126" s="217" t="s">
        <v>15</v>
      </c>
      <c r="D126" s="60" t="s">
        <v>6</v>
      </c>
      <c r="E126" s="51"/>
      <c r="F126" s="220"/>
      <c r="G126" s="221"/>
      <c r="H126" s="220"/>
      <c r="I126" s="218">
        <v>50</v>
      </c>
      <c r="J126" s="220"/>
      <c r="K126" s="60">
        <f t="shared" si="4"/>
        <v>50</v>
      </c>
      <c r="M126" s="222"/>
    </row>
    <row r="127" spans="1:13" ht="15" x14ac:dyDescent="0.2">
      <c r="A127" s="215" t="s">
        <v>257</v>
      </c>
      <c r="B127" s="216" t="s">
        <v>194</v>
      </c>
      <c r="C127" s="217" t="s">
        <v>47</v>
      </c>
      <c r="D127" s="60" t="s">
        <v>6</v>
      </c>
      <c r="E127" s="51"/>
      <c r="F127" s="220"/>
      <c r="G127" s="221"/>
      <c r="H127" s="220"/>
      <c r="I127" s="218">
        <v>40</v>
      </c>
      <c r="J127" s="220"/>
      <c r="K127" s="60">
        <f t="shared" si="4"/>
        <v>40</v>
      </c>
      <c r="M127" s="173"/>
    </row>
    <row r="128" spans="1:13" x14ac:dyDescent="0.2">
      <c r="E128"/>
      <c r="F128"/>
      <c r="G128"/>
      <c r="H128"/>
      <c r="I128"/>
      <c r="J128"/>
      <c r="K128"/>
    </row>
    <row r="129" spans="2:11" x14ac:dyDescent="0.2">
      <c r="B129" s="173"/>
      <c r="C129" s="225"/>
      <c r="D129" s="225"/>
      <c r="E129" s="113"/>
      <c r="F129" s="113"/>
      <c r="G129" s="113"/>
      <c r="H129" s="113"/>
      <c r="I129" s="113"/>
      <c r="J129" s="113"/>
      <c r="K129" s="113"/>
    </row>
    <row r="130" spans="2:11" x14ac:dyDescent="0.2">
      <c r="E130"/>
      <c r="F130"/>
      <c r="G130"/>
      <c r="H130"/>
      <c r="I130"/>
      <c r="J130"/>
      <c r="K130"/>
    </row>
    <row r="131" spans="2:11" x14ac:dyDescent="0.2">
      <c r="B131" s="173"/>
      <c r="C131" s="225"/>
      <c r="D131" s="225"/>
      <c r="E131" s="113"/>
      <c r="F131" s="113"/>
      <c r="G131" s="113"/>
      <c r="H131" s="113"/>
      <c r="I131" s="113"/>
      <c r="J131" s="113"/>
      <c r="K131" s="113"/>
    </row>
    <row r="132" spans="2:11" x14ac:dyDescent="0.2">
      <c r="B132" s="173"/>
      <c r="C132" s="225"/>
      <c r="D132" s="225"/>
      <c r="E132" s="113"/>
      <c r="F132" s="113"/>
      <c r="G132" s="113"/>
      <c r="H132" s="113"/>
      <c r="I132" s="113"/>
      <c r="J132" s="113"/>
      <c r="K132" s="113"/>
    </row>
    <row r="133" spans="2:11" x14ac:dyDescent="0.2">
      <c r="E133"/>
      <c r="F133"/>
      <c r="G133"/>
      <c r="H133"/>
      <c r="I133"/>
      <c r="J133"/>
      <c r="K133"/>
    </row>
    <row r="134" spans="2:11" x14ac:dyDescent="0.2">
      <c r="E134"/>
      <c r="F134"/>
      <c r="G134"/>
      <c r="H134"/>
      <c r="I134"/>
      <c r="J134"/>
      <c r="K134"/>
    </row>
    <row r="135" spans="2:11" x14ac:dyDescent="0.2">
      <c r="E135"/>
      <c r="F135"/>
      <c r="G135"/>
      <c r="H135"/>
      <c r="I135"/>
      <c r="J135"/>
      <c r="K135"/>
    </row>
    <row r="136" spans="2:11" x14ac:dyDescent="0.2">
      <c r="B136" s="173"/>
      <c r="C136" s="225"/>
      <c r="D136" s="225"/>
      <c r="E136" s="113"/>
      <c r="F136" s="113"/>
      <c r="G136" s="113"/>
      <c r="H136" s="113"/>
      <c r="I136" s="113"/>
      <c r="J136" s="113"/>
      <c r="K136" s="113"/>
    </row>
    <row r="137" spans="2:11" x14ac:dyDescent="0.2">
      <c r="B137" s="173"/>
      <c r="C137" s="225"/>
      <c r="D137" s="225"/>
      <c r="E137" s="113"/>
      <c r="F137" s="113"/>
      <c r="G137" s="113"/>
      <c r="H137" s="113"/>
      <c r="I137" s="113"/>
      <c r="J137" s="113"/>
      <c r="K137" s="113"/>
    </row>
    <row r="138" spans="2:11" x14ac:dyDescent="0.2">
      <c r="E138"/>
      <c r="F138"/>
      <c r="G138"/>
      <c r="H138"/>
      <c r="I138"/>
      <c r="J138"/>
      <c r="K138"/>
    </row>
    <row r="139" spans="2:11" x14ac:dyDescent="0.2">
      <c r="B139" s="173"/>
      <c r="C139" s="225"/>
      <c r="D139" s="225"/>
      <c r="E139" s="113"/>
      <c r="F139" s="113"/>
      <c r="G139" s="113"/>
      <c r="H139" s="113"/>
      <c r="I139" s="113"/>
      <c r="J139" s="113"/>
      <c r="K139" s="113"/>
    </row>
    <row r="140" spans="2:11" x14ac:dyDescent="0.2">
      <c r="B140" s="173"/>
      <c r="C140" s="225"/>
      <c r="D140" s="225"/>
      <c r="E140" s="113"/>
      <c r="F140" s="113"/>
      <c r="G140" s="113"/>
      <c r="H140" s="113"/>
      <c r="I140" s="113"/>
      <c r="J140" s="113"/>
      <c r="K140" s="113"/>
    </row>
    <row r="141" spans="2:11" x14ac:dyDescent="0.2">
      <c r="B141" s="173"/>
      <c r="C141" s="225"/>
      <c r="D141" s="225"/>
      <c r="E141" s="113"/>
      <c r="F141" s="113"/>
      <c r="G141" s="113"/>
      <c r="H141" s="113"/>
      <c r="I141" s="113"/>
      <c r="J141" s="113"/>
      <c r="K141" s="113"/>
    </row>
    <row r="142" spans="2:11" x14ac:dyDescent="0.2">
      <c r="E142"/>
      <c r="F142"/>
      <c r="G142"/>
      <c r="H142"/>
      <c r="I142"/>
      <c r="J142"/>
      <c r="K142"/>
    </row>
    <row r="143" spans="2:11" x14ac:dyDescent="0.2">
      <c r="E143"/>
      <c r="F143"/>
      <c r="G143"/>
      <c r="H143"/>
      <c r="I143"/>
      <c r="J143"/>
      <c r="K143"/>
    </row>
    <row r="144" spans="2:11" x14ac:dyDescent="0.2">
      <c r="B144" s="173"/>
      <c r="C144" s="225"/>
      <c r="D144" s="225"/>
      <c r="E144" s="113"/>
      <c r="F144" s="113"/>
      <c r="G144" s="113"/>
      <c r="H144" s="113"/>
      <c r="I144" s="113"/>
      <c r="J144" s="113"/>
      <c r="K144" s="113"/>
    </row>
    <row r="145" spans="2:11" x14ac:dyDescent="0.2">
      <c r="B145" s="173"/>
      <c r="C145" s="225"/>
      <c r="D145" s="225"/>
      <c r="E145" s="113"/>
      <c r="F145" s="113"/>
      <c r="G145" s="113"/>
      <c r="H145" s="113"/>
      <c r="I145" s="113"/>
      <c r="J145" s="113"/>
      <c r="K145" s="113"/>
    </row>
    <row r="146" spans="2:11" x14ac:dyDescent="0.2">
      <c r="E146"/>
      <c r="F146"/>
      <c r="G146"/>
      <c r="H146"/>
      <c r="I146"/>
      <c r="J146"/>
      <c r="K146"/>
    </row>
    <row r="147" spans="2:11" x14ac:dyDescent="0.2">
      <c r="E147"/>
      <c r="F147"/>
      <c r="G147"/>
      <c r="H147"/>
      <c r="I147"/>
      <c r="J147"/>
      <c r="K147"/>
    </row>
    <row r="148" spans="2:11" x14ac:dyDescent="0.2">
      <c r="E148"/>
      <c r="F148"/>
      <c r="G148"/>
      <c r="H148"/>
      <c r="I148"/>
      <c r="J148"/>
      <c r="K148"/>
    </row>
    <row r="149" spans="2:11" x14ac:dyDescent="0.2">
      <c r="B149" s="173"/>
      <c r="C149" s="225"/>
      <c r="D149" s="225"/>
      <c r="E149" s="113"/>
      <c r="F149" s="113"/>
      <c r="G149" s="113"/>
      <c r="H149" s="113"/>
      <c r="I149" s="113"/>
      <c r="J149" s="113"/>
      <c r="K149" s="113"/>
    </row>
    <row r="150" spans="2:11" x14ac:dyDescent="0.2">
      <c r="E150"/>
      <c r="F150"/>
      <c r="G150"/>
      <c r="H150"/>
      <c r="I150"/>
      <c r="J150"/>
      <c r="K150"/>
    </row>
    <row r="151" spans="2:11" x14ac:dyDescent="0.2">
      <c r="E151"/>
      <c r="F151"/>
      <c r="G151"/>
      <c r="H151"/>
      <c r="I151"/>
      <c r="J151"/>
      <c r="K151"/>
    </row>
    <row r="152" spans="2:11" x14ac:dyDescent="0.2">
      <c r="B152" s="173"/>
      <c r="C152" s="225"/>
      <c r="D152" s="225"/>
      <c r="E152" s="113"/>
      <c r="F152" s="113"/>
      <c r="G152" s="113"/>
      <c r="H152" s="113"/>
      <c r="I152" s="113"/>
      <c r="J152" s="113"/>
      <c r="K152" s="113"/>
    </row>
  </sheetData>
  <sortState ref="A4:K96">
    <sortCondition descending="1" ref="K4:K96"/>
    <sortCondition descending="1" ref="I4:I96"/>
    <sortCondition descending="1" ref="G4:G96"/>
    <sortCondition descending="1" ref="E4:E96"/>
  </sortState>
  <mergeCells count="6">
    <mergeCell ref="M102:T102"/>
    <mergeCell ref="A1:K1"/>
    <mergeCell ref="A2:K2"/>
    <mergeCell ref="A99:K99"/>
    <mergeCell ref="A100:K100"/>
    <mergeCell ref="M4:U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A14" sqref="A14:XFD14"/>
    </sheetView>
  </sheetViews>
  <sheetFormatPr defaultRowHeight="12.75" x14ac:dyDescent="0.2"/>
  <cols>
    <col min="1" max="1" width="16.28515625" customWidth="1"/>
    <col min="2" max="2" width="12.28515625" customWidth="1"/>
  </cols>
  <sheetData>
    <row r="1" spans="1:19" ht="15" x14ac:dyDescent="0.2">
      <c r="A1" s="249" t="s">
        <v>359</v>
      </c>
      <c r="B1" s="249"/>
      <c r="C1" s="249"/>
      <c r="D1" s="249"/>
      <c r="E1" s="249"/>
      <c r="F1" s="249"/>
      <c r="G1" s="249"/>
      <c r="H1" s="249"/>
      <c r="I1" s="249"/>
      <c r="J1" s="69"/>
      <c r="K1" s="234"/>
      <c r="L1" s="235"/>
      <c r="M1" s="235"/>
      <c r="N1" s="235"/>
      <c r="O1" s="235"/>
      <c r="P1" s="235"/>
      <c r="Q1" s="235"/>
      <c r="R1" s="235"/>
      <c r="S1" s="235"/>
    </row>
    <row r="2" spans="1:19" ht="15.75" x14ac:dyDescent="0.25">
      <c r="A2" s="72" t="s">
        <v>151</v>
      </c>
      <c r="B2" s="72" t="s">
        <v>150</v>
      </c>
      <c r="C2" s="73" t="s">
        <v>405</v>
      </c>
      <c r="D2" s="73" t="s">
        <v>205</v>
      </c>
      <c r="E2" s="73" t="s">
        <v>360</v>
      </c>
      <c r="F2" s="73" t="s">
        <v>206</v>
      </c>
      <c r="G2" s="73" t="s">
        <v>207</v>
      </c>
      <c r="H2" s="73" t="s">
        <v>361</v>
      </c>
      <c r="I2" s="73"/>
      <c r="J2" s="69"/>
      <c r="K2" s="73" t="s">
        <v>405</v>
      </c>
      <c r="L2" s="73" t="s">
        <v>205</v>
      </c>
      <c r="M2" s="73" t="s">
        <v>360</v>
      </c>
      <c r="N2" s="68" t="s">
        <v>205</v>
      </c>
      <c r="O2" s="73" t="s">
        <v>206</v>
      </c>
      <c r="P2" s="73" t="s">
        <v>207</v>
      </c>
      <c r="Q2" s="112" t="s">
        <v>205</v>
      </c>
      <c r="R2" s="73" t="s">
        <v>361</v>
      </c>
      <c r="S2" s="75" t="s">
        <v>141</v>
      </c>
    </row>
    <row r="3" spans="1:19" ht="15" x14ac:dyDescent="0.2">
      <c r="A3" s="77" t="s">
        <v>577</v>
      </c>
      <c r="B3" s="78" t="s">
        <v>513</v>
      </c>
      <c r="C3" s="79">
        <v>120</v>
      </c>
      <c r="D3" s="73"/>
      <c r="E3" s="73">
        <v>15</v>
      </c>
      <c r="F3" s="73"/>
      <c r="G3" s="73">
        <v>16</v>
      </c>
      <c r="H3" s="73">
        <v>5</v>
      </c>
      <c r="I3" s="57"/>
      <c r="J3" s="69"/>
      <c r="K3" s="73">
        <v>117</v>
      </c>
      <c r="L3" s="73"/>
      <c r="M3" s="73">
        <v>15</v>
      </c>
      <c r="N3" s="73">
        <v>11</v>
      </c>
      <c r="O3" s="73">
        <v>12</v>
      </c>
      <c r="P3" s="73"/>
      <c r="Q3" s="73"/>
      <c r="R3" s="73">
        <v>2</v>
      </c>
      <c r="S3" s="73">
        <f>R3+K3+H3+C3</f>
        <v>244</v>
      </c>
    </row>
    <row r="4" spans="1:19" ht="15" x14ac:dyDescent="0.2">
      <c r="A4" s="77" t="s">
        <v>534</v>
      </c>
      <c r="B4" s="78" t="s">
        <v>587</v>
      </c>
      <c r="C4" s="79">
        <v>120</v>
      </c>
      <c r="D4" s="73"/>
      <c r="E4" s="73">
        <v>16</v>
      </c>
      <c r="F4" s="73"/>
      <c r="G4" s="73">
        <v>15</v>
      </c>
      <c r="H4" s="73">
        <v>4</v>
      </c>
      <c r="I4" s="57"/>
      <c r="J4" s="69"/>
      <c r="K4" s="73">
        <v>116</v>
      </c>
      <c r="L4" s="73">
        <v>1</v>
      </c>
      <c r="M4" s="73"/>
      <c r="N4" s="73"/>
      <c r="O4" s="73"/>
      <c r="P4" s="73"/>
      <c r="Q4" s="73"/>
      <c r="R4" s="73"/>
      <c r="S4" s="73">
        <f t="shared" ref="S4:S14" si="0">R4+K4+H4+C4</f>
        <v>240</v>
      </c>
    </row>
    <row r="5" spans="1:19" ht="15" x14ac:dyDescent="0.2">
      <c r="A5" s="77" t="s">
        <v>588</v>
      </c>
      <c r="B5" s="78" t="s">
        <v>589</v>
      </c>
      <c r="C5" s="79">
        <v>122</v>
      </c>
      <c r="D5" s="73"/>
      <c r="E5" s="73">
        <v>14</v>
      </c>
      <c r="F5" s="73">
        <v>16</v>
      </c>
      <c r="G5" s="73"/>
      <c r="H5" s="73">
        <v>3</v>
      </c>
      <c r="I5" s="57"/>
      <c r="J5" s="69"/>
      <c r="K5" s="73">
        <v>122</v>
      </c>
      <c r="L5" s="73"/>
      <c r="M5" s="73">
        <v>16</v>
      </c>
      <c r="N5" s="73"/>
      <c r="O5" s="73"/>
      <c r="P5" s="73">
        <v>14</v>
      </c>
      <c r="Q5" s="73">
        <v>2</v>
      </c>
      <c r="R5" s="73">
        <v>5</v>
      </c>
      <c r="S5" s="73">
        <f t="shared" si="0"/>
        <v>252</v>
      </c>
    </row>
    <row r="6" spans="1:19" ht="15" x14ac:dyDescent="0.2">
      <c r="A6" s="77" t="s">
        <v>557</v>
      </c>
      <c r="B6" s="78" t="s">
        <v>230</v>
      </c>
      <c r="C6" s="73">
        <v>115</v>
      </c>
      <c r="D6" s="73">
        <v>2</v>
      </c>
      <c r="E6" s="73">
        <v>14</v>
      </c>
      <c r="F6" s="73">
        <v>12</v>
      </c>
      <c r="G6" s="73"/>
      <c r="H6" s="73">
        <v>2</v>
      </c>
      <c r="I6" s="57"/>
      <c r="J6" s="69"/>
      <c r="K6" s="73"/>
      <c r="L6" s="73"/>
      <c r="M6" s="73"/>
      <c r="N6" s="73"/>
      <c r="O6" s="73"/>
      <c r="P6" s="73"/>
      <c r="Q6" s="73"/>
      <c r="R6" s="73"/>
      <c r="S6" s="73">
        <f t="shared" si="0"/>
        <v>117</v>
      </c>
    </row>
    <row r="7" spans="1:19" ht="15" x14ac:dyDescent="0.2">
      <c r="A7" s="77" t="s">
        <v>541</v>
      </c>
      <c r="B7" s="78" t="s">
        <v>542</v>
      </c>
      <c r="C7" s="73">
        <v>118</v>
      </c>
      <c r="D7" s="73"/>
      <c r="E7" s="73">
        <v>13</v>
      </c>
      <c r="F7" s="73"/>
      <c r="G7" s="73"/>
      <c r="H7" s="73">
        <v>1</v>
      </c>
      <c r="I7" s="57"/>
      <c r="J7" s="69"/>
      <c r="K7" s="73"/>
      <c r="L7" s="73"/>
      <c r="M7" s="73"/>
      <c r="N7" s="73"/>
      <c r="O7" s="73"/>
      <c r="P7" s="73"/>
      <c r="Q7" s="73"/>
      <c r="R7" s="73"/>
      <c r="S7" s="73">
        <f t="shared" si="0"/>
        <v>119</v>
      </c>
    </row>
    <row r="8" spans="1:19" ht="15" x14ac:dyDescent="0.2">
      <c r="A8" s="77" t="s">
        <v>3</v>
      </c>
      <c r="B8" s="78" t="s">
        <v>567</v>
      </c>
      <c r="C8" s="73">
        <v>117</v>
      </c>
      <c r="D8" s="73"/>
      <c r="E8" s="73">
        <v>13</v>
      </c>
      <c r="F8" s="73"/>
      <c r="G8" s="73"/>
      <c r="H8" s="73">
        <v>1</v>
      </c>
      <c r="I8" s="57"/>
      <c r="J8" s="69"/>
      <c r="K8" s="73"/>
      <c r="L8" s="73"/>
      <c r="M8" s="73"/>
      <c r="N8" s="73"/>
      <c r="O8" s="73"/>
      <c r="P8" s="73"/>
      <c r="Q8" s="73"/>
      <c r="R8" s="73"/>
      <c r="S8" s="73">
        <f t="shared" si="0"/>
        <v>118</v>
      </c>
    </row>
    <row r="9" spans="1:19" ht="15" x14ac:dyDescent="0.2">
      <c r="A9" s="77" t="s">
        <v>32</v>
      </c>
      <c r="B9" s="78" t="s">
        <v>62</v>
      </c>
      <c r="C9" s="73">
        <v>115</v>
      </c>
      <c r="D9" s="73">
        <v>1</v>
      </c>
      <c r="E9" s="73"/>
      <c r="F9" s="73"/>
      <c r="G9" s="73"/>
      <c r="H9" s="73"/>
      <c r="I9" s="57"/>
      <c r="J9" s="69"/>
      <c r="K9" s="73"/>
      <c r="L9" s="73"/>
      <c r="M9" s="73"/>
      <c r="N9" s="73"/>
      <c r="O9" s="73"/>
      <c r="P9" s="73"/>
      <c r="Q9" s="73"/>
      <c r="R9" s="73"/>
      <c r="S9" s="73">
        <f t="shared" si="0"/>
        <v>115</v>
      </c>
    </row>
    <row r="10" spans="1:19" ht="15" x14ac:dyDescent="0.2">
      <c r="A10" s="77" t="s">
        <v>530</v>
      </c>
      <c r="B10" s="78" t="s">
        <v>531</v>
      </c>
      <c r="C10" s="73">
        <v>115</v>
      </c>
      <c r="D10" s="73">
        <v>1</v>
      </c>
      <c r="E10" s="73"/>
      <c r="F10" s="73"/>
      <c r="G10" s="73"/>
      <c r="H10" s="73"/>
      <c r="I10" s="57"/>
      <c r="J10" s="69"/>
      <c r="K10" s="73"/>
      <c r="L10" s="73"/>
      <c r="M10" s="73"/>
      <c r="N10" s="73"/>
      <c r="O10" s="73"/>
      <c r="P10" s="73"/>
      <c r="Q10" s="73"/>
      <c r="R10" s="73"/>
      <c r="S10" s="73">
        <f t="shared" si="0"/>
        <v>115</v>
      </c>
    </row>
    <row r="11" spans="1:19" ht="15" x14ac:dyDescent="0.2">
      <c r="A11" s="77" t="s">
        <v>122</v>
      </c>
      <c r="B11" s="78" t="s">
        <v>40</v>
      </c>
      <c r="C11" s="73"/>
      <c r="D11" s="73"/>
      <c r="E11" s="73"/>
      <c r="F11" s="73"/>
      <c r="G11" s="73"/>
      <c r="H11" s="73"/>
      <c r="I11" s="57"/>
      <c r="J11" s="69"/>
      <c r="K11" s="73">
        <v>116</v>
      </c>
      <c r="L11" s="73">
        <v>2</v>
      </c>
      <c r="M11" s="73">
        <v>13</v>
      </c>
      <c r="N11" s="73"/>
      <c r="O11" s="73"/>
      <c r="P11" s="73"/>
      <c r="Q11" s="73"/>
      <c r="R11" s="73">
        <v>1</v>
      </c>
      <c r="S11" s="73">
        <f t="shared" si="0"/>
        <v>117</v>
      </c>
    </row>
    <row r="12" spans="1:19" ht="15" x14ac:dyDescent="0.2">
      <c r="A12" s="77" t="s">
        <v>520</v>
      </c>
      <c r="B12" s="78" t="s">
        <v>590</v>
      </c>
      <c r="C12" s="73"/>
      <c r="D12" s="73"/>
      <c r="E12" s="73"/>
      <c r="F12" s="73"/>
      <c r="G12" s="73"/>
      <c r="H12" s="73"/>
      <c r="I12" s="57"/>
      <c r="J12" s="69"/>
      <c r="K12" s="73">
        <v>120</v>
      </c>
      <c r="L12" s="73"/>
      <c r="M12" s="73">
        <v>15</v>
      </c>
      <c r="N12" s="73">
        <v>12</v>
      </c>
      <c r="O12" s="73"/>
      <c r="P12" s="73">
        <v>14</v>
      </c>
      <c r="Q12" s="73">
        <v>1</v>
      </c>
      <c r="R12" s="73">
        <v>4</v>
      </c>
      <c r="S12" s="73">
        <f t="shared" si="0"/>
        <v>124</v>
      </c>
    </row>
    <row r="13" spans="1:19" ht="15" x14ac:dyDescent="0.2">
      <c r="A13" s="77" t="s">
        <v>582</v>
      </c>
      <c r="B13" s="78" t="s">
        <v>290</v>
      </c>
      <c r="C13" s="73"/>
      <c r="D13" s="73"/>
      <c r="E13" s="73"/>
      <c r="F13" s="73"/>
      <c r="G13" s="73"/>
      <c r="H13" s="73"/>
      <c r="I13" s="57"/>
      <c r="J13" s="69"/>
      <c r="K13" s="73">
        <v>117</v>
      </c>
      <c r="L13" s="73"/>
      <c r="M13" s="73">
        <v>14</v>
      </c>
      <c r="N13" s="73"/>
      <c r="O13" s="73">
        <v>13</v>
      </c>
      <c r="P13" s="73"/>
      <c r="Q13" s="73"/>
      <c r="R13" s="73">
        <v>3</v>
      </c>
      <c r="S13" s="73">
        <f t="shared" si="0"/>
        <v>120</v>
      </c>
    </row>
    <row r="14" spans="1:19" ht="15" x14ac:dyDescent="0.2">
      <c r="A14" s="77" t="s">
        <v>3</v>
      </c>
      <c r="B14" s="78" t="s">
        <v>567</v>
      </c>
      <c r="C14" s="73"/>
      <c r="D14" s="73"/>
      <c r="E14" s="73"/>
      <c r="F14" s="73"/>
      <c r="G14" s="73"/>
      <c r="H14" s="73"/>
      <c r="I14" s="57"/>
      <c r="J14" s="69"/>
      <c r="K14" s="73">
        <v>117</v>
      </c>
      <c r="L14" s="73"/>
      <c r="M14" s="73">
        <v>12</v>
      </c>
      <c r="N14" s="73"/>
      <c r="O14" s="73"/>
      <c r="P14" s="73"/>
      <c r="Q14" s="73"/>
      <c r="R14" s="73">
        <v>1</v>
      </c>
      <c r="S14" s="73">
        <f t="shared" si="0"/>
        <v>118</v>
      </c>
    </row>
    <row r="15" spans="1:19" ht="15" x14ac:dyDescent="0.2">
      <c r="A15" s="68"/>
      <c r="B15" s="68"/>
      <c r="C15" s="68"/>
      <c r="D15" s="68"/>
      <c r="E15" s="68"/>
      <c r="F15" s="68"/>
      <c r="G15" s="68"/>
      <c r="H15" s="68"/>
      <c r="I15" s="68"/>
      <c r="J15" s="69"/>
      <c r="K15" s="68"/>
      <c r="L15" s="68"/>
      <c r="M15" s="68"/>
      <c r="N15" s="68"/>
      <c r="O15" s="68"/>
      <c r="P15" s="68"/>
      <c r="Q15" s="68"/>
      <c r="R15" s="68"/>
      <c r="S15" s="68"/>
    </row>
    <row r="16" spans="1:19" ht="15" x14ac:dyDescent="0.2">
      <c r="A16" s="249" t="s">
        <v>366</v>
      </c>
      <c r="B16" s="249"/>
      <c r="C16" s="249"/>
      <c r="D16" s="249"/>
      <c r="E16" s="249"/>
      <c r="F16" s="249"/>
      <c r="G16" s="249"/>
      <c r="H16" s="249"/>
      <c r="I16" s="249"/>
      <c r="J16" s="69"/>
      <c r="K16" s="87"/>
      <c r="L16" s="87"/>
      <c r="M16" s="87"/>
      <c r="N16" s="87"/>
      <c r="O16" s="87"/>
      <c r="P16" s="87"/>
      <c r="Q16" s="87"/>
      <c r="R16" s="87"/>
      <c r="S16" s="112"/>
    </row>
    <row r="17" spans="1:19" ht="15.75" x14ac:dyDescent="0.25">
      <c r="A17" s="72" t="s">
        <v>151</v>
      </c>
      <c r="B17" s="72" t="s">
        <v>150</v>
      </c>
      <c r="C17" s="73" t="s">
        <v>405</v>
      </c>
      <c r="D17" s="73" t="s">
        <v>360</v>
      </c>
      <c r="E17" s="73" t="s">
        <v>205</v>
      </c>
      <c r="F17" s="73" t="s">
        <v>206</v>
      </c>
      <c r="G17" s="73" t="s">
        <v>205</v>
      </c>
      <c r="H17" s="73" t="s">
        <v>207</v>
      </c>
      <c r="I17" s="73" t="s">
        <v>361</v>
      </c>
      <c r="J17" s="69"/>
      <c r="K17" s="73" t="s">
        <v>405</v>
      </c>
      <c r="L17" s="73" t="s">
        <v>205</v>
      </c>
      <c r="M17" s="73" t="s">
        <v>360</v>
      </c>
      <c r="N17" s="73" t="s">
        <v>205</v>
      </c>
      <c r="O17" s="73" t="s">
        <v>206</v>
      </c>
      <c r="P17" s="73" t="s">
        <v>207</v>
      </c>
      <c r="Q17" s="74" t="s">
        <v>361</v>
      </c>
      <c r="R17" s="91" t="s">
        <v>141</v>
      </c>
      <c r="S17" s="112" t="s">
        <v>205</v>
      </c>
    </row>
    <row r="18" spans="1:19" ht="15" x14ac:dyDescent="0.2">
      <c r="A18" s="89" t="s">
        <v>226</v>
      </c>
      <c r="B18" s="90" t="s">
        <v>227</v>
      </c>
      <c r="C18" s="73">
        <v>116</v>
      </c>
      <c r="D18" s="73">
        <v>15</v>
      </c>
      <c r="E18" s="73"/>
      <c r="F18" s="73"/>
      <c r="G18" s="73"/>
      <c r="H18" s="73">
        <v>14</v>
      </c>
      <c r="I18" s="73">
        <v>5</v>
      </c>
      <c r="J18" s="69"/>
      <c r="K18" s="73">
        <v>121</v>
      </c>
      <c r="L18" s="73"/>
      <c r="M18" s="73">
        <v>13</v>
      </c>
      <c r="N18" s="73">
        <v>2</v>
      </c>
      <c r="O18" s="73"/>
      <c r="P18" s="73">
        <v>15</v>
      </c>
      <c r="Q18" s="73">
        <v>5</v>
      </c>
      <c r="R18" s="73">
        <f>Q18+K18+I18+C18</f>
        <v>247</v>
      </c>
      <c r="S18" s="112">
        <v>0</v>
      </c>
    </row>
    <row r="19" spans="1:19" ht="15" x14ac:dyDescent="0.2">
      <c r="A19" s="89" t="s">
        <v>209</v>
      </c>
      <c r="B19" s="90" t="s">
        <v>210</v>
      </c>
      <c r="C19" s="73">
        <v>100</v>
      </c>
      <c r="D19" s="73">
        <v>13</v>
      </c>
      <c r="E19" s="73">
        <v>5</v>
      </c>
      <c r="F19" s="73"/>
      <c r="G19" s="73"/>
      <c r="H19" s="57">
        <v>12</v>
      </c>
      <c r="I19" s="57">
        <v>4</v>
      </c>
      <c r="J19" s="69"/>
      <c r="K19" s="73">
        <v>109</v>
      </c>
      <c r="L19" s="73"/>
      <c r="M19" s="73">
        <v>11</v>
      </c>
      <c r="N19" s="73"/>
      <c r="O19" s="73"/>
      <c r="P19" s="73"/>
      <c r="Q19" s="73">
        <v>1</v>
      </c>
      <c r="R19" s="73">
        <f t="shared" ref="R19:R25" si="1">Q19+K19+I19+C19</f>
        <v>214</v>
      </c>
      <c r="S19" s="112">
        <v>2</v>
      </c>
    </row>
    <row r="20" spans="1:19" ht="15" x14ac:dyDescent="0.2">
      <c r="A20" s="89" t="s">
        <v>222</v>
      </c>
      <c r="B20" s="90" t="s">
        <v>223</v>
      </c>
      <c r="C20" s="73">
        <v>101</v>
      </c>
      <c r="D20" s="73">
        <v>13</v>
      </c>
      <c r="E20" s="73">
        <v>1</v>
      </c>
      <c r="F20" s="73">
        <v>13</v>
      </c>
      <c r="G20" s="73">
        <v>4</v>
      </c>
      <c r="H20" s="57"/>
      <c r="I20" s="57">
        <v>3</v>
      </c>
      <c r="J20" s="69"/>
      <c r="K20" s="73">
        <v>108</v>
      </c>
      <c r="L20" s="73"/>
      <c r="M20" s="73">
        <v>12</v>
      </c>
      <c r="N20" s="73"/>
      <c r="O20" s="73">
        <v>10</v>
      </c>
      <c r="P20" s="73"/>
      <c r="Q20" s="73">
        <v>2</v>
      </c>
      <c r="R20" s="73">
        <f t="shared" si="1"/>
        <v>214</v>
      </c>
      <c r="S20" s="112"/>
    </row>
    <row r="21" spans="1:19" ht="15" x14ac:dyDescent="0.2">
      <c r="A21" s="89" t="s">
        <v>110</v>
      </c>
      <c r="B21" s="90" t="s">
        <v>208</v>
      </c>
      <c r="C21" s="73">
        <v>106</v>
      </c>
      <c r="D21" s="73">
        <v>13</v>
      </c>
      <c r="E21" s="73">
        <v>4</v>
      </c>
      <c r="F21" s="73">
        <v>13</v>
      </c>
      <c r="G21" s="73">
        <v>3</v>
      </c>
      <c r="H21" s="57"/>
      <c r="I21" s="57">
        <v>2</v>
      </c>
      <c r="J21" s="69"/>
      <c r="K21" s="73">
        <v>94</v>
      </c>
      <c r="L21" s="73"/>
      <c r="M21" s="73"/>
      <c r="N21" s="73"/>
      <c r="O21" s="73"/>
      <c r="P21" s="73"/>
      <c r="Q21" s="73"/>
      <c r="R21" s="73">
        <f t="shared" si="1"/>
        <v>202</v>
      </c>
      <c r="S21" s="68"/>
    </row>
    <row r="22" spans="1:19" ht="15" x14ac:dyDescent="0.2">
      <c r="A22" s="89" t="s">
        <v>107</v>
      </c>
      <c r="B22" s="90" t="s">
        <v>217</v>
      </c>
      <c r="C22" s="73">
        <v>113</v>
      </c>
      <c r="D22" s="73">
        <v>9</v>
      </c>
      <c r="E22" s="73"/>
      <c r="F22" s="73"/>
      <c r="G22" s="73"/>
      <c r="H22" s="57"/>
      <c r="I22" s="57">
        <v>1</v>
      </c>
      <c r="J22" s="69"/>
      <c r="K22" s="73">
        <v>109</v>
      </c>
      <c r="L22" s="73"/>
      <c r="M22" s="73">
        <v>13</v>
      </c>
      <c r="N22" s="73">
        <v>2</v>
      </c>
      <c r="O22" s="73"/>
      <c r="P22" s="73">
        <v>13</v>
      </c>
      <c r="Q22" s="73">
        <v>4</v>
      </c>
      <c r="R22" s="73">
        <f t="shared" si="1"/>
        <v>227</v>
      </c>
      <c r="S22" s="68"/>
    </row>
    <row r="23" spans="1:19" ht="15" x14ac:dyDescent="0.2">
      <c r="A23" s="89" t="s">
        <v>24</v>
      </c>
      <c r="B23" s="90" t="s">
        <v>214</v>
      </c>
      <c r="C23" s="73">
        <v>103</v>
      </c>
      <c r="D23" s="73">
        <v>9</v>
      </c>
      <c r="E23" s="73"/>
      <c r="F23" s="73"/>
      <c r="G23" s="73"/>
      <c r="H23" s="57"/>
      <c r="I23" s="57">
        <v>1</v>
      </c>
      <c r="J23" s="69"/>
      <c r="K23" s="73">
        <v>95</v>
      </c>
      <c r="L23" s="73"/>
      <c r="M23" s="73"/>
      <c r="N23" s="73"/>
      <c r="O23" s="73"/>
      <c r="P23" s="73"/>
      <c r="Q23" s="73"/>
      <c r="R23" s="73">
        <f t="shared" si="1"/>
        <v>199</v>
      </c>
      <c r="S23" s="68"/>
    </row>
    <row r="24" spans="1:19" ht="15" x14ac:dyDescent="0.2">
      <c r="A24" s="89" t="s">
        <v>213</v>
      </c>
      <c r="B24" s="90" t="s">
        <v>214</v>
      </c>
      <c r="C24" s="73"/>
      <c r="D24" s="73"/>
      <c r="E24" s="73"/>
      <c r="F24" s="73"/>
      <c r="G24" s="73"/>
      <c r="H24" s="73"/>
      <c r="I24" s="73"/>
      <c r="J24" s="69"/>
      <c r="K24" s="73">
        <v>100</v>
      </c>
      <c r="L24" s="73"/>
      <c r="M24" s="73">
        <v>9</v>
      </c>
      <c r="N24" s="73"/>
      <c r="O24" s="73"/>
      <c r="P24" s="73"/>
      <c r="Q24" s="73">
        <v>1</v>
      </c>
      <c r="R24" s="73">
        <f t="shared" si="1"/>
        <v>101</v>
      </c>
      <c r="S24" s="68"/>
    </row>
    <row r="25" spans="1:19" ht="15" x14ac:dyDescent="0.2">
      <c r="A25" s="89" t="s">
        <v>382</v>
      </c>
      <c r="B25" s="90" t="s">
        <v>186</v>
      </c>
      <c r="C25" s="73"/>
      <c r="D25" s="73"/>
      <c r="E25" s="73"/>
      <c r="F25" s="73"/>
      <c r="G25" s="73"/>
      <c r="H25" s="57"/>
      <c r="I25" s="57"/>
      <c r="J25" s="69"/>
      <c r="K25" s="73">
        <v>98</v>
      </c>
      <c r="L25" s="73"/>
      <c r="M25" s="73">
        <v>13</v>
      </c>
      <c r="N25" s="73">
        <v>1</v>
      </c>
      <c r="O25" s="73">
        <v>11</v>
      </c>
      <c r="P25" s="73"/>
      <c r="Q25" s="73">
        <v>3</v>
      </c>
      <c r="R25" s="73">
        <f t="shared" si="1"/>
        <v>101</v>
      </c>
      <c r="S25" s="68"/>
    </row>
    <row r="26" spans="1:19" ht="15" x14ac:dyDescent="0.2">
      <c r="A26" s="89"/>
      <c r="B26" s="90"/>
      <c r="C26" s="73"/>
      <c r="D26" s="73"/>
      <c r="E26" s="73"/>
      <c r="F26" s="73"/>
      <c r="G26" s="73"/>
      <c r="H26" s="57"/>
      <c r="I26" s="57"/>
      <c r="J26" s="69"/>
      <c r="K26" s="73"/>
      <c r="L26" s="73"/>
      <c r="M26" s="73"/>
      <c r="N26" s="73"/>
      <c r="O26" s="73"/>
      <c r="P26" s="73"/>
      <c r="Q26" s="73"/>
      <c r="R26" s="73"/>
      <c r="S26" s="68"/>
    </row>
    <row r="27" spans="1:19" ht="15" x14ac:dyDescent="0.2">
      <c r="A27" s="89"/>
      <c r="B27" s="90"/>
      <c r="C27" s="73"/>
      <c r="D27" s="73"/>
      <c r="E27" s="73"/>
      <c r="F27" s="73"/>
      <c r="G27" s="73"/>
      <c r="H27" s="57"/>
      <c r="I27" s="57"/>
      <c r="J27" s="69"/>
      <c r="K27" s="73"/>
      <c r="L27" s="73"/>
      <c r="M27" s="73"/>
      <c r="N27" s="73"/>
      <c r="O27" s="73"/>
      <c r="P27" s="73"/>
      <c r="Q27" s="73"/>
      <c r="R27" s="73"/>
      <c r="S27" s="68"/>
    </row>
    <row r="28" spans="1:19" ht="15" x14ac:dyDescent="0.2">
      <c r="A28" s="89"/>
      <c r="B28" s="90"/>
      <c r="C28" s="73"/>
      <c r="D28" s="73"/>
      <c r="E28" s="73"/>
      <c r="F28" s="73"/>
      <c r="G28" s="73"/>
      <c r="H28" s="57"/>
      <c r="I28" s="57"/>
      <c r="J28" s="69"/>
      <c r="K28" s="73"/>
      <c r="L28" s="73"/>
      <c r="M28" s="73"/>
      <c r="N28" s="73"/>
      <c r="O28" s="73"/>
      <c r="P28" s="73"/>
      <c r="Q28" s="73"/>
      <c r="R28" s="73"/>
      <c r="S28" s="68"/>
    </row>
  </sheetData>
  <mergeCells count="3">
    <mergeCell ref="A1:I1"/>
    <mergeCell ref="K1:S1"/>
    <mergeCell ref="A16:I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Trap Results</vt:lpstr>
      <vt:lpstr>TR JR Points</vt:lpstr>
      <vt:lpstr>TR_Natl_Finals</vt:lpstr>
      <vt:lpstr>DT</vt:lpstr>
      <vt:lpstr>DT JR Points</vt:lpstr>
      <vt:lpstr>DT_Natl_Finals</vt:lpstr>
      <vt:lpstr>Skeet</vt:lpstr>
      <vt:lpstr>SK JR Points</vt:lpstr>
      <vt:lpstr>SK_Natl_Finals</vt:lpstr>
      <vt:lpstr>DT!Print_Area</vt:lpstr>
      <vt:lpstr>Skeet!Print_Area</vt:lpstr>
      <vt:lpstr>'Trap Results'!Print_Area</vt:lpstr>
    </vt:vector>
  </TitlesOfParts>
  <Company>U.S. Olympic Committee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Alex Szablewski</cp:lastModifiedBy>
  <cp:lastPrinted>2015-07-26T21:51:12Z</cp:lastPrinted>
  <dcterms:created xsi:type="dcterms:W3CDTF">2014-07-09T21:53:00Z</dcterms:created>
  <dcterms:modified xsi:type="dcterms:W3CDTF">2015-12-10T22:59:28Z</dcterms:modified>
</cp:coreProperties>
</file>