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0" yWindow="135" windowWidth="9555" windowHeight="7740" firstSheet="3" activeTab="7"/>
  </bookViews>
  <sheets>
    <sheet name="TRAP" sheetId="3" r:id="rId1"/>
    <sheet name="TRAP_FINALS" sheetId="29" r:id="rId2"/>
    <sheet name="Trap Teams" sheetId="25" r:id="rId3"/>
    <sheet name="Trap JRs" sheetId="24" r:id="rId4"/>
    <sheet name="DT" sheetId="27" r:id="rId5"/>
    <sheet name="DT_Finals" sheetId="6" r:id="rId6"/>
    <sheet name="DT Teams" sheetId="33" r:id="rId7"/>
    <sheet name="SKEET" sheetId="26" r:id="rId8"/>
    <sheet name="Skeet Finals" sheetId="30" r:id="rId9"/>
    <sheet name="Skeet Teams" sheetId="32" r:id="rId10"/>
  </sheets>
  <definedNames>
    <definedName name="_xlnm.Print_Area" localSheetId="0">TRAP!$A$37:$W$208</definedName>
  </definedNames>
  <calcPr calcId="145621"/>
</workbook>
</file>

<file path=xl/calcChain.xml><?xml version="1.0" encoding="utf-8"?>
<calcChain xmlns="http://schemas.openxmlformats.org/spreadsheetml/2006/main">
  <c r="C15" i="32" l="1"/>
  <c r="S15" i="30"/>
  <c r="S14" i="30"/>
  <c r="S13" i="30"/>
  <c r="S12" i="30"/>
  <c r="S11" i="30"/>
  <c r="S10" i="30"/>
  <c r="S9" i="30"/>
  <c r="S8" i="30"/>
  <c r="S7" i="30"/>
  <c r="S6" i="30"/>
  <c r="S5" i="30"/>
  <c r="R47" i="30"/>
  <c r="R48" i="30"/>
  <c r="R49" i="30"/>
  <c r="R50" i="30"/>
  <c r="R51" i="30"/>
  <c r="R52" i="30"/>
  <c r="R53" i="30"/>
  <c r="R42" i="30"/>
  <c r="R41" i="30"/>
  <c r="R40" i="30"/>
  <c r="R39" i="30"/>
  <c r="R38" i="30"/>
  <c r="R37" i="30"/>
  <c r="R36" i="30"/>
  <c r="R35" i="30"/>
  <c r="R34" i="30"/>
  <c r="S30" i="30"/>
  <c r="S29" i="30"/>
  <c r="S28" i="30"/>
  <c r="S27" i="30"/>
  <c r="S26" i="30"/>
  <c r="S25" i="30"/>
  <c r="S24" i="30"/>
  <c r="S23" i="30"/>
  <c r="S22" i="30"/>
  <c r="S21" i="30"/>
  <c r="S20" i="30"/>
  <c r="S19" i="30"/>
  <c r="R46" i="30"/>
  <c r="U34" i="26" l="1"/>
  <c r="U35" i="26"/>
  <c r="U36" i="26"/>
  <c r="U33" i="26"/>
  <c r="U43" i="26"/>
  <c r="U42" i="26"/>
  <c r="U45" i="26"/>
  <c r="U46" i="26"/>
  <c r="U50" i="26"/>
  <c r="U55" i="26"/>
  <c r="U44" i="26"/>
  <c r="U39" i="26"/>
  <c r="U37" i="26"/>
  <c r="U41" i="26"/>
  <c r="U56" i="26"/>
  <c r="U57" i="26"/>
  <c r="U64" i="26"/>
  <c r="U38" i="26"/>
  <c r="U49" i="26"/>
  <c r="U51" i="26"/>
  <c r="U70" i="26"/>
  <c r="U40" i="26"/>
  <c r="U48" i="26"/>
  <c r="U47" i="26"/>
  <c r="U66" i="26"/>
  <c r="U52" i="26"/>
  <c r="U78" i="26"/>
  <c r="U54" i="26"/>
  <c r="U60" i="26"/>
  <c r="U68" i="26"/>
  <c r="U69" i="26"/>
  <c r="U65" i="26"/>
  <c r="U71" i="26"/>
  <c r="U74" i="26"/>
  <c r="U80" i="26"/>
  <c r="U82" i="26"/>
  <c r="U59" i="26"/>
  <c r="U58" i="26"/>
  <c r="U77" i="26"/>
  <c r="U84" i="26"/>
  <c r="U72" i="26"/>
  <c r="U76" i="26"/>
  <c r="U67" i="26"/>
  <c r="U61" i="26"/>
  <c r="U63" i="26"/>
  <c r="U62" i="26"/>
  <c r="U73" i="26"/>
  <c r="U75" i="26"/>
  <c r="U53" i="26"/>
  <c r="U91" i="26"/>
  <c r="U88" i="26"/>
  <c r="U92" i="26"/>
  <c r="U94" i="26"/>
  <c r="U83" i="26"/>
  <c r="U79" i="26"/>
  <c r="U87" i="26"/>
  <c r="U95" i="26"/>
  <c r="U86" i="26"/>
  <c r="U81" i="26"/>
  <c r="U85" i="26"/>
  <c r="U102" i="26"/>
  <c r="U90" i="26"/>
  <c r="U89" i="26"/>
  <c r="U96" i="26"/>
  <c r="U98" i="26"/>
  <c r="U99" i="26"/>
  <c r="U100" i="26"/>
  <c r="U97" i="26"/>
  <c r="U103" i="26"/>
  <c r="U93" i="26"/>
  <c r="U101" i="26"/>
  <c r="U32" i="26"/>
  <c r="U107" i="26"/>
  <c r="U111" i="26"/>
  <c r="U108" i="26"/>
  <c r="U110" i="26"/>
  <c r="U116" i="26"/>
  <c r="U112" i="26"/>
  <c r="U114" i="26"/>
  <c r="U113" i="26"/>
  <c r="U118" i="26"/>
  <c r="U115" i="26"/>
  <c r="U120" i="26"/>
  <c r="U124" i="26"/>
  <c r="U117" i="26"/>
  <c r="U122" i="26"/>
  <c r="U121" i="26"/>
  <c r="U126" i="26"/>
  <c r="U123" i="26"/>
  <c r="U125" i="26"/>
  <c r="U119" i="26"/>
  <c r="U127" i="26"/>
  <c r="U128" i="26"/>
  <c r="U109" i="26"/>
  <c r="R107" i="26" l="1"/>
  <c r="V107" i="26" s="1"/>
  <c r="R114" i="26"/>
  <c r="V114" i="26" s="1"/>
  <c r="R108" i="26"/>
  <c r="V108" i="26" s="1"/>
  <c r="R109" i="26"/>
  <c r="V109" i="26" s="1"/>
  <c r="R111" i="26"/>
  <c r="V111" i="26" s="1"/>
  <c r="R113" i="26"/>
  <c r="V113" i="26" s="1"/>
  <c r="R112" i="26"/>
  <c r="V112" i="26" s="1"/>
  <c r="R115" i="26"/>
  <c r="V115" i="26" s="1"/>
  <c r="R119" i="26"/>
  <c r="V119" i="26" s="1"/>
  <c r="R120" i="26"/>
  <c r="V120" i="26" s="1"/>
  <c r="R116" i="26"/>
  <c r="V116" i="26" s="1"/>
  <c r="R117" i="26"/>
  <c r="V117" i="26" s="1"/>
  <c r="R118" i="26"/>
  <c r="V118" i="26" s="1"/>
  <c r="R123" i="26"/>
  <c r="V123" i="26" s="1"/>
  <c r="R121" i="26"/>
  <c r="V121" i="26" s="1"/>
  <c r="R122" i="26"/>
  <c r="V122" i="26" s="1"/>
  <c r="R124" i="26"/>
  <c r="V124" i="26" s="1"/>
  <c r="R125" i="26"/>
  <c r="V125" i="26" s="1"/>
  <c r="R126" i="26"/>
  <c r="V126" i="26" s="1"/>
  <c r="R127" i="26"/>
  <c r="V127" i="26" s="1"/>
  <c r="R128" i="26"/>
  <c r="V128" i="26" s="1"/>
  <c r="R110" i="26"/>
  <c r="V110" i="26" s="1"/>
  <c r="R32" i="26"/>
  <c r="V32" i="26" s="1"/>
  <c r="R35" i="26"/>
  <c r="V35" i="26" s="1"/>
  <c r="R33" i="26"/>
  <c r="V33" i="26" s="1"/>
  <c r="R41" i="26"/>
  <c r="V41" i="26" s="1"/>
  <c r="R34" i="26"/>
  <c r="V34" i="26" s="1"/>
  <c r="R39" i="26"/>
  <c r="V39" i="26" s="1"/>
  <c r="R40" i="26"/>
  <c r="V40" i="26" s="1"/>
  <c r="R63" i="26"/>
  <c r="V63" i="26" s="1"/>
  <c r="R38" i="26"/>
  <c r="V38" i="26" s="1"/>
  <c r="R36" i="26"/>
  <c r="V36" i="26" s="1"/>
  <c r="R42" i="26"/>
  <c r="V42" i="26" s="1"/>
  <c r="R53" i="26"/>
  <c r="V53" i="26" s="1"/>
  <c r="R48" i="26"/>
  <c r="V48" i="26" s="1"/>
  <c r="R45" i="26"/>
  <c r="V45" i="26" s="1"/>
  <c r="R44" i="26"/>
  <c r="V44" i="26" s="1"/>
  <c r="R46" i="26"/>
  <c r="V46" i="26" s="1"/>
  <c r="R51" i="26"/>
  <c r="V51" i="26" s="1"/>
  <c r="R47" i="26"/>
  <c r="V47" i="26" s="1"/>
  <c r="R66" i="26"/>
  <c r="V66" i="26" s="1"/>
  <c r="R61" i="26"/>
  <c r="V61" i="26" s="1"/>
  <c r="R58" i="26"/>
  <c r="V58" i="26" s="1"/>
  <c r="R52" i="26"/>
  <c r="V52" i="26" s="1"/>
  <c r="R62" i="26"/>
  <c r="V62" i="26" s="1"/>
  <c r="R50" i="26"/>
  <c r="V50" i="26" s="1"/>
  <c r="R56" i="26"/>
  <c r="V56" i="26" s="1"/>
  <c r="R43" i="26"/>
  <c r="V43" i="26" s="1"/>
  <c r="R54" i="26"/>
  <c r="V54" i="26" s="1"/>
  <c r="R59" i="26"/>
  <c r="V59" i="26" s="1"/>
  <c r="R60" i="26"/>
  <c r="V60" i="26" s="1"/>
  <c r="R49" i="26"/>
  <c r="V49" i="26" s="1"/>
  <c r="R65" i="26"/>
  <c r="V65" i="26" s="1"/>
  <c r="R55" i="26"/>
  <c r="V55" i="26" s="1"/>
  <c r="R73" i="26"/>
  <c r="V73" i="26" s="1"/>
  <c r="R57" i="26"/>
  <c r="V57" i="26" s="1"/>
  <c r="R67" i="26"/>
  <c r="V67" i="26" s="1"/>
  <c r="R69" i="26"/>
  <c r="V69" i="26" s="1"/>
  <c r="R64" i="26"/>
  <c r="V64" i="26" s="1"/>
  <c r="R81" i="26"/>
  <c r="V81" i="26" s="1"/>
  <c r="R77" i="26"/>
  <c r="V77" i="26" s="1"/>
  <c r="R72" i="26"/>
  <c r="V72" i="26" s="1"/>
  <c r="R76" i="26"/>
  <c r="V76" i="26" s="1"/>
  <c r="R85" i="26"/>
  <c r="V85" i="26" s="1"/>
  <c r="R68" i="26"/>
  <c r="V68" i="26" s="1"/>
  <c r="R79" i="26"/>
  <c r="V79" i="26" s="1"/>
  <c r="R75" i="26"/>
  <c r="V75" i="26" s="1"/>
  <c r="R90" i="26"/>
  <c r="V90" i="26" s="1"/>
  <c r="R71" i="26"/>
  <c r="V71" i="26" s="1"/>
  <c r="R70" i="26"/>
  <c r="V70" i="26" s="1"/>
  <c r="R74" i="26"/>
  <c r="V74" i="26" s="1"/>
  <c r="R88" i="26"/>
  <c r="V88" i="26" s="1"/>
  <c r="R78" i="26"/>
  <c r="V78" i="26" s="1"/>
  <c r="R80" i="26"/>
  <c r="V80" i="26" s="1"/>
  <c r="R89" i="26"/>
  <c r="V89" i="26" s="1"/>
  <c r="R83" i="26"/>
  <c r="V83" i="26" s="1"/>
  <c r="R86" i="26"/>
  <c r="V86" i="26" s="1"/>
  <c r="R82" i="26"/>
  <c r="V82" i="26" s="1"/>
  <c r="R98" i="26"/>
  <c r="V98" i="26" s="1"/>
  <c r="R87" i="26"/>
  <c r="V87" i="26" s="1"/>
  <c r="R100" i="26"/>
  <c r="V100" i="26" s="1"/>
  <c r="R84" i="26"/>
  <c r="V84" i="26" s="1"/>
  <c r="R97" i="26"/>
  <c r="V97" i="26" s="1"/>
  <c r="R93" i="26"/>
  <c r="V93" i="26" s="1"/>
  <c r="R99" i="26"/>
  <c r="V99" i="26" s="1"/>
  <c r="R96" i="26"/>
  <c r="V96" i="26" s="1"/>
  <c r="R94" i="26"/>
  <c r="V94" i="26" s="1"/>
  <c r="R91" i="26"/>
  <c r="V91" i="26" s="1"/>
  <c r="R92" i="26"/>
  <c r="V92" i="26" s="1"/>
  <c r="R95" i="26"/>
  <c r="V95" i="26" s="1"/>
  <c r="R101" i="26"/>
  <c r="V101" i="26" s="1"/>
  <c r="R102" i="26"/>
  <c r="V102" i="26" s="1"/>
  <c r="R103" i="26"/>
  <c r="V103" i="26" s="1"/>
  <c r="R37" i="26"/>
  <c r="V37" i="26" s="1"/>
  <c r="R5" i="6" l="1"/>
  <c r="S20" i="6"/>
  <c r="S22" i="6"/>
  <c r="S21" i="6"/>
  <c r="S24" i="6"/>
  <c r="S23" i="6"/>
  <c r="S25" i="6"/>
  <c r="S26" i="6"/>
  <c r="S27" i="6"/>
  <c r="S19" i="6"/>
  <c r="R6" i="6"/>
  <c r="R7" i="6"/>
  <c r="R8" i="6"/>
  <c r="R9" i="6"/>
  <c r="R10" i="6"/>
  <c r="R11" i="6"/>
  <c r="R12" i="6"/>
  <c r="R13" i="6"/>
  <c r="R14" i="6"/>
  <c r="G7" i="33"/>
  <c r="C8" i="33"/>
  <c r="G11" i="33"/>
  <c r="C13" i="33"/>
  <c r="G15" i="33"/>
  <c r="C18" i="33"/>
  <c r="G19" i="33"/>
  <c r="C7" i="32"/>
  <c r="G7" i="32"/>
  <c r="K8" i="32"/>
  <c r="C11" i="32"/>
  <c r="G11" i="32"/>
  <c r="K13" i="32"/>
  <c r="K18" i="32"/>
  <c r="C19" i="32"/>
  <c r="M32" i="26" l="1"/>
  <c r="M35" i="26"/>
  <c r="M41" i="26"/>
  <c r="M42" i="26"/>
  <c r="M33" i="26"/>
  <c r="M36" i="26"/>
  <c r="M44" i="26"/>
  <c r="M39" i="26"/>
  <c r="M53" i="26"/>
  <c r="M40" i="26"/>
  <c r="M38" i="26"/>
  <c r="M107" i="26"/>
  <c r="M114" i="26"/>
  <c r="M108" i="26"/>
  <c r="M109" i="26"/>
  <c r="M111" i="26"/>
  <c r="M113" i="26"/>
  <c r="M112" i="26"/>
  <c r="M115" i="26"/>
  <c r="M119" i="26"/>
  <c r="M120" i="26"/>
  <c r="M117" i="26"/>
  <c r="M118" i="26"/>
  <c r="M123" i="26"/>
  <c r="M116" i="26"/>
  <c r="M124" i="26"/>
  <c r="M122" i="26"/>
  <c r="M121" i="26"/>
  <c r="M125" i="26"/>
  <c r="M126" i="26"/>
  <c r="M127" i="26"/>
  <c r="M128" i="26"/>
  <c r="M110" i="26"/>
  <c r="M34" i="26"/>
  <c r="M63" i="26"/>
  <c r="M61" i="26"/>
  <c r="M58" i="26"/>
  <c r="M48" i="26"/>
  <c r="M45" i="26"/>
  <c r="M52" i="26"/>
  <c r="M56" i="26"/>
  <c r="M60" i="26"/>
  <c r="M54" i="26"/>
  <c r="M47" i="26"/>
  <c r="M65" i="26"/>
  <c r="M69" i="26"/>
  <c r="M55" i="26"/>
  <c r="M66" i="26"/>
  <c r="M46" i="26"/>
  <c r="M90" i="26"/>
  <c r="M51" i="26"/>
  <c r="M62" i="26"/>
  <c r="M67" i="26"/>
  <c r="M49" i="26"/>
  <c r="M43" i="26"/>
  <c r="M59" i="26"/>
  <c r="M64" i="26"/>
  <c r="M85" i="26"/>
  <c r="M50" i="26"/>
  <c r="M73" i="26"/>
  <c r="M72" i="26"/>
  <c r="M68" i="26"/>
  <c r="M81" i="26"/>
  <c r="M79" i="26"/>
  <c r="M57" i="26"/>
  <c r="M77" i="26"/>
  <c r="M76" i="26"/>
  <c r="M70" i="26"/>
  <c r="M96" i="26"/>
  <c r="M71" i="26"/>
  <c r="M88" i="26"/>
  <c r="M99" i="26"/>
  <c r="M100" i="26"/>
  <c r="M75" i="26"/>
  <c r="M80" i="26"/>
  <c r="M89" i="26"/>
  <c r="M82" i="26"/>
  <c r="M83" i="26"/>
  <c r="M74" i="26"/>
  <c r="M94" i="26"/>
  <c r="M78" i="26"/>
  <c r="M84" i="26"/>
  <c r="M86" i="26"/>
  <c r="M98" i="26"/>
  <c r="M87" i="26"/>
  <c r="M97" i="26"/>
  <c r="M93" i="26"/>
  <c r="M95" i="26"/>
  <c r="M92" i="26"/>
  <c r="M91" i="26"/>
  <c r="M101" i="26"/>
  <c r="M102" i="26"/>
  <c r="M103" i="26"/>
  <c r="M37" i="26"/>
  <c r="R26" i="27"/>
  <c r="R33" i="27"/>
  <c r="R29" i="27"/>
  <c r="R28" i="27"/>
  <c r="R32" i="27"/>
  <c r="R30" i="27"/>
  <c r="R41" i="27"/>
  <c r="R34" i="27"/>
  <c r="R37" i="27"/>
  <c r="R31" i="27"/>
  <c r="R35" i="27"/>
  <c r="R36" i="27"/>
  <c r="R38" i="27"/>
  <c r="R46" i="27"/>
  <c r="R44" i="27"/>
  <c r="R45" i="27"/>
  <c r="R43" i="27"/>
  <c r="R39" i="27"/>
  <c r="R40" i="27"/>
  <c r="R42" i="27"/>
  <c r="R47" i="27"/>
  <c r="R49" i="27"/>
  <c r="R48" i="27"/>
  <c r="R51" i="27"/>
  <c r="R50" i="27"/>
  <c r="R52" i="27"/>
  <c r="R53" i="27"/>
  <c r="R54" i="27"/>
  <c r="R55" i="27"/>
  <c r="R27" i="27"/>
  <c r="J118" i="26" l="1"/>
  <c r="N118" i="26" s="1"/>
  <c r="W118" i="26" s="1"/>
  <c r="J107" i="26"/>
  <c r="N107" i="26" s="1"/>
  <c r="W107" i="26" s="1"/>
  <c r="J109" i="26"/>
  <c r="N109" i="26" s="1"/>
  <c r="W109" i="26" s="1"/>
  <c r="J127" i="26"/>
  <c r="N127" i="26" s="1"/>
  <c r="W127" i="26" s="1"/>
  <c r="J110" i="26"/>
  <c r="N110" i="26" s="1"/>
  <c r="W110" i="26" s="1"/>
  <c r="J112" i="26"/>
  <c r="N112" i="26" s="1"/>
  <c r="W112" i="26" s="1"/>
  <c r="J108" i="26"/>
  <c r="N108" i="26" s="1"/>
  <c r="W108" i="26" s="1"/>
  <c r="J123" i="26"/>
  <c r="N123" i="26" s="1"/>
  <c r="W123" i="26" s="1"/>
  <c r="J114" i="26"/>
  <c r="N114" i="26" s="1"/>
  <c r="W114" i="26" s="1"/>
  <c r="J124" i="26"/>
  <c r="N124" i="26" s="1"/>
  <c r="W124" i="26" s="1"/>
  <c r="J115" i="26"/>
  <c r="N115" i="26" s="1"/>
  <c r="W115" i="26" s="1"/>
  <c r="J122" i="26"/>
  <c r="N122" i="26" s="1"/>
  <c r="W122" i="26" s="1"/>
  <c r="J128" i="26"/>
  <c r="N128" i="26" s="1"/>
  <c r="W128" i="26" s="1"/>
  <c r="J125" i="26"/>
  <c r="N125" i="26" s="1"/>
  <c r="W125" i="26" s="1"/>
  <c r="J126" i="26"/>
  <c r="N126" i="26" s="1"/>
  <c r="W126" i="26" s="1"/>
  <c r="J117" i="26"/>
  <c r="N117" i="26" s="1"/>
  <c r="W117" i="26" s="1"/>
  <c r="J113" i="26"/>
  <c r="N113" i="26" s="1"/>
  <c r="W113" i="26" s="1"/>
  <c r="J116" i="26"/>
  <c r="N116" i="26" s="1"/>
  <c r="W116" i="26" s="1"/>
  <c r="J121" i="26"/>
  <c r="N121" i="26" s="1"/>
  <c r="W121" i="26" s="1"/>
  <c r="J120" i="26"/>
  <c r="N120" i="26" s="1"/>
  <c r="W120" i="26" s="1"/>
  <c r="J111" i="26"/>
  <c r="N111" i="26" s="1"/>
  <c r="W111" i="26" s="1"/>
  <c r="J119" i="26"/>
  <c r="N119" i="26" s="1"/>
  <c r="W119" i="26" s="1"/>
  <c r="J99" i="26"/>
  <c r="N99" i="26" s="1"/>
  <c r="W99" i="26" s="1"/>
  <c r="J101" i="26"/>
  <c r="N101" i="26" s="1"/>
  <c r="W101" i="26" s="1"/>
  <c r="J56" i="26"/>
  <c r="N56" i="26" s="1"/>
  <c r="W56" i="26" s="1"/>
  <c r="J95" i="26"/>
  <c r="N95" i="26" s="1"/>
  <c r="W95" i="26" s="1"/>
  <c r="J41" i="26"/>
  <c r="N41" i="26" s="1"/>
  <c r="W41" i="26" s="1"/>
  <c r="J93" i="26"/>
  <c r="N93" i="26" s="1"/>
  <c r="W93" i="26" s="1"/>
  <c r="J65" i="26"/>
  <c r="N65" i="26" s="1"/>
  <c r="W65" i="26" s="1"/>
  <c r="J92" i="26"/>
  <c r="N92" i="26" s="1"/>
  <c r="W92" i="26" s="1"/>
  <c r="J97" i="26"/>
  <c r="N97" i="26" s="1"/>
  <c r="W97" i="26" s="1"/>
  <c r="J79" i="26"/>
  <c r="N79" i="26" s="1"/>
  <c r="W79" i="26" s="1"/>
  <c r="J84" i="26"/>
  <c r="N84" i="26" s="1"/>
  <c r="W84" i="26" s="1"/>
  <c r="J103" i="26"/>
  <c r="N103" i="26" s="1"/>
  <c r="W103" i="26" s="1"/>
  <c r="J73" i="26"/>
  <c r="N73" i="26" s="1"/>
  <c r="W73" i="26" s="1"/>
  <c r="J75" i="26"/>
  <c r="N75" i="26" s="1"/>
  <c r="W75" i="26" s="1"/>
  <c r="J45" i="26"/>
  <c r="N45" i="26" s="1"/>
  <c r="W45" i="26" s="1"/>
  <c r="J64" i="26"/>
  <c r="N64" i="26" s="1"/>
  <c r="W64" i="26" s="1"/>
  <c r="J39" i="26"/>
  <c r="N39" i="26" s="1"/>
  <c r="W39" i="26" s="1"/>
  <c r="J91" i="26"/>
  <c r="N91" i="26" s="1"/>
  <c r="W91" i="26" s="1"/>
  <c r="J74" i="26"/>
  <c r="N74" i="26" s="1"/>
  <c r="W74" i="26" s="1"/>
  <c r="J57" i="26"/>
  <c r="N57" i="26" s="1"/>
  <c r="W57" i="26" s="1"/>
  <c r="J81" i="26"/>
  <c r="N81" i="26" s="1"/>
  <c r="W81" i="26" s="1"/>
  <c r="J72" i="26"/>
  <c r="N72" i="26" s="1"/>
  <c r="W72" i="26" s="1"/>
  <c r="J85" i="26"/>
  <c r="N85" i="26" s="1"/>
  <c r="W85" i="26" s="1"/>
  <c r="J88" i="26"/>
  <c r="N88" i="26" s="1"/>
  <c r="W88" i="26" s="1"/>
  <c r="J90" i="26"/>
  <c r="N90" i="26" s="1"/>
  <c r="W90" i="26" s="1"/>
  <c r="J40" i="26"/>
  <c r="N40" i="26" s="1"/>
  <c r="W40" i="26" s="1"/>
  <c r="J52" i="26"/>
  <c r="N52" i="26" s="1"/>
  <c r="W52" i="26" s="1"/>
  <c r="J37" i="26"/>
  <c r="N37" i="26" s="1"/>
  <c r="W37" i="26" s="1"/>
  <c r="J83" i="26"/>
  <c r="N83" i="26" s="1"/>
  <c r="W83" i="26" s="1"/>
  <c r="J77" i="26"/>
  <c r="N77" i="26" s="1"/>
  <c r="W77" i="26" s="1"/>
  <c r="J33" i="26"/>
  <c r="N33" i="26" s="1"/>
  <c r="W33" i="26" s="1"/>
  <c r="J76" i="26"/>
  <c r="N76" i="26" s="1"/>
  <c r="W76" i="26" s="1"/>
  <c r="J67" i="26"/>
  <c r="N67" i="26" s="1"/>
  <c r="W67" i="26" s="1"/>
  <c r="J35" i="26"/>
  <c r="N35" i="26" s="1"/>
  <c r="W35" i="26" s="1"/>
  <c r="J53" i="26"/>
  <c r="N53" i="26" s="1"/>
  <c r="W53" i="26" s="1"/>
  <c r="J54" i="26"/>
  <c r="N54" i="26" s="1"/>
  <c r="W54" i="26" s="1"/>
  <c r="J70" i="26"/>
  <c r="N70" i="26" s="1"/>
  <c r="W70" i="26" s="1"/>
  <c r="J42" i="26"/>
  <c r="N42" i="26" s="1"/>
  <c r="W42" i="26" s="1"/>
  <c r="J69" i="26"/>
  <c r="N69" i="26" s="1"/>
  <c r="W69" i="26" s="1"/>
  <c r="J48" i="26"/>
  <c r="N48" i="26" s="1"/>
  <c r="W48" i="26" s="1"/>
  <c r="J43" i="26"/>
  <c r="N43" i="26" s="1"/>
  <c r="W43" i="26" s="1"/>
  <c r="J50" i="26"/>
  <c r="N50" i="26" s="1"/>
  <c r="W50" i="26" s="1"/>
  <c r="J68" i="26"/>
  <c r="N68" i="26" s="1"/>
  <c r="W68" i="26" s="1"/>
  <c r="J71" i="26"/>
  <c r="N71" i="26" s="1"/>
  <c r="W71" i="26" s="1"/>
  <c r="J82" i="26"/>
  <c r="N82" i="26" s="1"/>
  <c r="W82" i="26" s="1"/>
  <c r="J36" i="26"/>
  <c r="N36" i="26" s="1"/>
  <c r="W36" i="26" s="1"/>
  <c r="J80" i="26"/>
  <c r="N80" i="26" s="1"/>
  <c r="W80" i="26" s="1"/>
  <c r="J87" i="26"/>
  <c r="N87" i="26" s="1"/>
  <c r="W87" i="26" s="1"/>
  <c r="T55" i="29" l="1"/>
  <c r="T54" i="29"/>
  <c r="T53" i="29"/>
  <c r="T52" i="29"/>
  <c r="T51" i="29"/>
  <c r="T50" i="29"/>
  <c r="T49" i="29"/>
  <c r="T48" i="29"/>
  <c r="T47" i="29"/>
  <c r="T46" i="29"/>
  <c r="T45" i="29"/>
  <c r="T41" i="29"/>
  <c r="T40" i="29"/>
  <c r="T39" i="29"/>
  <c r="T38" i="29"/>
  <c r="T37" i="29"/>
  <c r="T36" i="29"/>
  <c r="T35" i="29"/>
  <c r="T34" i="29"/>
  <c r="T33" i="29"/>
  <c r="S29" i="29"/>
  <c r="S28" i="29"/>
  <c r="S27" i="29"/>
  <c r="S26" i="29"/>
  <c r="S25" i="29"/>
  <c r="S24" i="29"/>
  <c r="S23" i="29"/>
  <c r="S22" i="29"/>
  <c r="S21" i="29"/>
  <c r="S20" i="29"/>
  <c r="S19" i="29"/>
  <c r="U15" i="29"/>
  <c r="U14" i="29"/>
  <c r="U13" i="29"/>
  <c r="U12" i="29"/>
  <c r="U11" i="29"/>
  <c r="U10" i="29"/>
  <c r="U9" i="29"/>
  <c r="U8" i="29"/>
  <c r="U7" i="29"/>
  <c r="U6" i="29"/>
  <c r="U5" i="29"/>
  <c r="J58" i="26"/>
  <c r="N58" i="26" s="1"/>
  <c r="W58" i="26" s="1"/>
  <c r="J94" i="26"/>
  <c r="N94" i="26" s="1"/>
  <c r="W94" i="26" s="1"/>
  <c r="J86" i="26"/>
  <c r="N86" i="26" s="1"/>
  <c r="W86" i="26" s="1"/>
  <c r="J47" i="26"/>
  <c r="N47" i="26" s="1"/>
  <c r="W47" i="26" s="1"/>
  <c r="J89" i="26"/>
  <c r="N89" i="26" s="1"/>
  <c r="W89" i="26" s="1"/>
  <c r="J100" i="26"/>
  <c r="N100" i="26" s="1"/>
  <c r="W100" i="26" s="1"/>
  <c r="J59" i="26"/>
  <c r="N59" i="26" s="1"/>
  <c r="W59" i="26" s="1"/>
  <c r="J51" i="26"/>
  <c r="N51" i="26" s="1"/>
  <c r="W51" i="26" s="1"/>
  <c r="J63" i="26"/>
  <c r="N63" i="26" s="1"/>
  <c r="W63" i="26" s="1"/>
  <c r="J62" i="26"/>
  <c r="N62" i="26" s="1"/>
  <c r="W62" i="26" s="1"/>
  <c r="J49" i="26"/>
  <c r="N49" i="26" s="1"/>
  <c r="W49" i="26" s="1"/>
  <c r="J78" i="26"/>
  <c r="N78" i="26" s="1"/>
  <c r="W78" i="26" s="1"/>
  <c r="J98" i="26"/>
  <c r="N98" i="26" s="1"/>
  <c r="W98" i="26" s="1"/>
  <c r="J66" i="26"/>
  <c r="N66" i="26" s="1"/>
  <c r="W66" i="26" s="1"/>
  <c r="J61" i="26"/>
  <c r="N61" i="26" s="1"/>
  <c r="W61" i="26" s="1"/>
  <c r="J102" i="26"/>
  <c r="N102" i="26" s="1"/>
  <c r="W102" i="26" s="1"/>
  <c r="J38" i="26"/>
  <c r="N38" i="26" s="1"/>
  <c r="W38" i="26" s="1"/>
  <c r="J34" i="26"/>
  <c r="N34" i="26" s="1"/>
  <c r="W34" i="26" s="1"/>
  <c r="J55" i="26"/>
  <c r="N55" i="26" s="1"/>
  <c r="W55" i="26" s="1"/>
  <c r="J32" i="26"/>
  <c r="N32" i="26" s="1"/>
  <c r="W32" i="26" s="1"/>
  <c r="J46" i="26"/>
  <c r="N46" i="26" s="1"/>
  <c r="W46" i="26" s="1"/>
  <c r="J96" i="26"/>
  <c r="N96" i="26" s="1"/>
  <c r="W96" i="26" s="1"/>
  <c r="J60" i="26"/>
  <c r="N60" i="26" s="1"/>
  <c r="W60" i="26" s="1"/>
  <c r="J44" i="26"/>
  <c r="N44" i="26" s="1"/>
  <c r="W44" i="26" s="1"/>
  <c r="L47" i="27"/>
  <c r="S47" i="27" s="1"/>
  <c r="L28" i="27"/>
  <c r="S28" i="27" s="1"/>
  <c r="L45" i="27"/>
  <c r="S45" i="27" s="1"/>
  <c r="L38" i="27"/>
  <c r="S38" i="27" s="1"/>
  <c r="L36" i="27"/>
  <c r="S36" i="27" s="1"/>
  <c r="L44" i="27"/>
  <c r="S44" i="27" s="1"/>
  <c r="L49" i="27"/>
  <c r="S49" i="27" s="1"/>
  <c r="L27" i="27"/>
  <c r="S27" i="27" s="1"/>
  <c r="L40" i="27"/>
  <c r="S40" i="27" s="1"/>
  <c r="L31" i="27"/>
  <c r="S31" i="27" s="1"/>
  <c r="L26" i="27"/>
  <c r="S26" i="27" s="1"/>
  <c r="L35" i="27"/>
  <c r="S35" i="27" s="1"/>
  <c r="L39" i="27"/>
  <c r="S39" i="27" s="1"/>
  <c r="L52" i="27"/>
  <c r="S52" i="27" s="1"/>
  <c r="L51" i="27"/>
  <c r="S51" i="27" s="1"/>
  <c r="L34" i="27"/>
  <c r="S34" i="27" s="1"/>
  <c r="L46" i="27"/>
  <c r="S46" i="27" s="1"/>
  <c r="L43" i="27"/>
  <c r="S43" i="27" s="1"/>
  <c r="L50" i="27"/>
  <c r="S50" i="27" s="1"/>
  <c r="L37" i="27"/>
  <c r="S37" i="27" s="1"/>
  <c r="L29" i="27"/>
  <c r="S29" i="27" s="1"/>
  <c r="L30" i="27"/>
  <c r="S30" i="27" s="1"/>
  <c r="L33" i="27"/>
  <c r="S33" i="27" s="1"/>
  <c r="L54" i="27"/>
  <c r="S54" i="27" s="1"/>
  <c r="L55" i="27"/>
  <c r="S55" i="27" s="1"/>
  <c r="L32" i="27"/>
  <c r="S32" i="27" s="1"/>
  <c r="L48" i="27"/>
  <c r="S48" i="27" s="1"/>
  <c r="L41" i="27"/>
  <c r="S41" i="27" s="1"/>
  <c r="L42" i="27"/>
  <c r="S42" i="27" s="1"/>
  <c r="L53" i="27"/>
  <c r="S53" i="27" s="1"/>
  <c r="C7" i="25" l="1"/>
  <c r="G7" i="25"/>
  <c r="K7" i="25"/>
  <c r="C12" i="25"/>
  <c r="G12" i="25"/>
  <c r="K12" i="25"/>
  <c r="C17" i="25"/>
  <c r="G17" i="25"/>
  <c r="K17" i="25"/>
  <c r="C22" i="25"/>
  <c r="K22" i="25"/>
  <c r="C29" i="25"/>
  <c r="G29" i="25"/>
  <c r="K29" i="25"/>
  <c r="C33" i="25"/>
  <c r="G33" i="25"/>
  <c r="K33" i="25"/>
  <c r="C37" i="25"/>
  <c r="G37" i="25"/>
  <c r="K37" i="25"/>
  <c r="C41" i="25"/>
  <c r="G41" i="25"/>
  <c r="K41" i="25"/>
  <c r="C45" i="25"/>
  <c r="K45" i="25"/>
  <c r="C49" i="25"/>
  <c r="C53" i="25"/>
  <c r="C57" i="25"/>
  <c r="C61" i="25"/>
  <c r="C65" i="25"/>
  <c r="C69" i="25"/>
  <c r="C73" i="25"/>
  <c r="U86" i="24" l="1"/>
  <c r="R86" i="24"/>
  <c r="M86" i="24"/>
  <c r="J86" i="24"/>
  <c r="U85" i="24"/>
  <c r="R85" i="24"/>
  <c r="M85" i="24"/>
  <c r="J85" i="24"/>
  <c r="U84" i="24"/>
  <c r="R84" i="24"/>
  <c r="M84" i="24"/>
  <c r="J84" i="24"/>
  <c r="U83" i="24"/>
  <c r="R83" i="24"/>
  <c r="M83" i="24"/>
  <c r="J83" i="24"/>
  <c r="U82" i="24"/>
  <c r="R82" i="24"/>
  <c r="M82" i="24"/>
  <c r="J82" i="24"/>
  <c r="U81" i="24"/>
  <c r="R81" i="24"/>
  <c r="M81" i="24"/>
  <c r="J81" i="24"/>
  <c r="U80" i="24"/>
  <c r="R80" i="24"/>
  <c r="M80" i="24"/>
  <c r="J80" i="24"/>
  <c r="U79" i="24"/>
  <c r="R79" i="24"/>
  <c r="M79" i="24"/>
  <c r="J79" i="24"/>
  <c r="U78" i="24"/>
  <c r="R78" i="24"/>
  <c r="M78" i="24"/>
  <c r="J78" i="24"/>
  <c r="U77" i="24"/>
  <c r="R77" i="24"/>
  <c r="M77" i="24"/>
  <c r="J77" i="24"/>
  <c r="U76" i="24"/>
  <c r="R76" i="24"/>
  <c r="M76" i="24"/>
  <c r="J76" i="24"/>
  <c r="U75" i="24"/>
  <c r="R75" i="24"/>
  <c r="M75" i="24"/>
  <c r="J75" i="24"/>
  <c r="U74" i="24"/>
  <c r="R74" i="24"/>
  <c r="M74" i="24"/>
  <c r="J74" i="24"/>
  <c r="U73" i="24"/>
  <c r="R73" i="24"/>
  <c r="M73" i="24"/>
  <c r="J73" i="24"/>
  <c r="U72" i="24"/>
  <c r="R72" i="24"/>
  <c r="M72" i="24"/>
  <c r="J72" i="24"/>
  <c r="U71" i="24"/>
  <c r="R71" i="24"/>
  <c r="M71" i="24"/>
  <c r="J71" i="24"/>
  <c r="U70" i="24"/>
  <c r="R70" i="24"/>
  <c r="M70" i="24"/>
  <c r="J70" i="24"/>
  <c r="U69" i="24"/>
  <c r="R69" i="24"/>
  <c r="M69" i="24"/>
  <c r="J69" i="24"/>
  <c r="U68" i="24"/>
  <c r="R68" i="24"/>
  <c r="M68" i="24"/>
  <c r="J68" i="24"/>
  <c r="U67" i="24"/>
  <c r="R67" i="24"/>
  <c r="M67" i="24"/>
  <c r="J67" i="24"/>
  <c r="U66" i="24"/>
  <c r="R66" i="24"/>
  <c r="M66" i="24"/>
  <c r="J66" i="24"/>
  <c r="U65" i="24"/>
  <c r="R65" i="24"/>
  <c r="M65" i="24"/>
  <c r="J65" i="24"/>
  <c r="U64" i="24"/>
  <c r="R64" i="24"/>
  <c r="M64" i="24"/>
  <c r="J64" i="24"/>
  <c r="U60" i="24"/>
  <c r="R60" i="24"/>
  <c r="M60" i="24"/>
  <c r="J60" i="24"/>
  <c r="U59" i="24"/>
  <c r="R59" i="24"/>
  <c r="M59" i="24"/>
  <c r="J59" i="24"/>
  <c r="U58" i="24"/>
  <c r="R58" i="24"/>
  <c r="M58" i="24"/>
  <c r="J58" i="24"/>
  <c r="U57" i="24"/>
  <c r="R57" i="24"/>
  <c r="M57" i="24"/>
  <c r="J57" i="24"/>
  <c r="U56" i="24"/>
  <c r="R56" i="24"/>
  <c r="M56" i="24"/>
  <c r="J56" i="24"/>
  <c r="U55" i="24"/>
  <c r="R55" i="24"/>
  <c r="M55" i="24"/>
  <c r="J55" i="24"/>
  <c r="U54" i="24"/>
  <c r="R54" i="24"/>
  <c r="M54" i="24"/>
  <c r="J54" i="24"/>
  <c r="U53" i="24"/>
  <c r="R53" i="24"/>
  <c r="M53" i="24"/>
  <c r="J53" i="24"/>
  <c r="U52" i="24"/>
  <c r="R52" i="24"/>
  <c r="M52" i="24"/>
  <c r="J52" i="24"/>
  <c r="U51" i="24"/>
  <c r="R51" i="24"/>
  <c r="M51" i="24"/>
  <c r="J51" i="24"/>
  <c r="U50" i="24"/>
  <c r="R50" i="24"/>
  <c r="M50" i="24"/>
  <c r="J50" i="24"/>
  <c r="U49" i="24"/>
  <c r="R49" i="24"/>
  <c r="M49" i="24"/>
  <c r="J49" i="24"/>
  <c r="U48" i="24"/>
  <c r="R48" i="24"/>
  <c r="M48" i="24"/>
  <c r="J48" i="24"/>
  <c r="U47" i="24"/>
  <c r="R47" i="24"/>
  <c r="M47" i="24"/>
  <c r="J47" i="24"/>
  <c r="U46" i="24"/>
  <c r="R46" i="24"/>
  <c r="M46" i="24"/>
  <c r="J46" i="24"/>
  <c r="U45" i="24"/>
  <c r="R45" i="24"/>
  <c r="M45" i="24"/>
  <c r="J45" i="24"/>
  <c r="U44" i="24"/>
  <c r="R44" i="24"/>
  <c r="M44" i="24"/>
  <c r="J44" i="24"/>
  <c r="U43" i="24"/>
  <c r="R43" i="24"/>
  <c r="M43" i="24"/>
  <c r="J43" i="24"/>
  <c r="U42" i="24"/>
  <c r="R42" i="24"/>
  <c r="M42" i="24"/>
  <c r="J42" i="24"/>
  <c r="U41" i="24"/>
  <c r="R41" i="24"/>
  <c r="M41" i="24"/>
  <c r="J41" i="24"/>
  <c r="U40" i="24"/>
  <c r="R40" i="24"/>
  <c r="M40" i="24"/>
  <c r="J40" i="24"/>
  <c r="U39" i="24"/>
  <c r="R39" i="24"/>
  <c r="M39" i="24"/>
  <c r="J39" i="24"/>
  <c r="U38" i="24"/>
  <c r="R38" i="24"/>
  <c r="M38" i="24"/>
  <c r="J38" i="24"/>
  <c r="U37" i="24"/>
  <c r="R37" i="24"/>
  <c r="M37" i="24"/>
  <c r="J37" i="24"/>
  <c r="U36" i="24"/>
  <c r="R36" i="24"/>
  <c r="M36" i="24"/>
  <c r="J36" i="24"/>
  <c r="U35" i="24"/>
  <c r="R35" i="24"/>
  <c r="M35" i="24"/>
  <c r="J35" i="24"/>
  <c r="U34" i="24"/>
  <c r="R34" i="24"/>
  <c r="M34" i="24"/>
  <c r="J34" i="24"/>
  <c r="U33" i="24"/>
  <c r="R33" i="24"/>
  <c r="M33" i="24"/>
  <c r="J33" i="24"/>
  <c r="U32" i="24"/>
  <c r="R32" i="24"/>
  <c r="M32" i="24"/>
  <c r="J32" i="24"/>
  <c r="U31" i="24"/>
  <c r="R31" i="24"/>
  <c r="M31" i="24"/>
  <c r="J31" i="24"/>
  <c r="U30" i="24"/>
  <c r="R30" i="24"/>
  <c r="M30" i="24"/>
  <c r="J30" i="24"/>
  <c r="U29" i="24"/>
  <c r="R29" i="24"/>
  <c r="M29" i="24"/>
  <c r="J29" i="24"/>
  <c r="U28" i="24"/>
  <c r="R28" i="24"/>
  <c r="M28" i="24"/>
  <c r="J28" i="24"/>
  <c r="U27" i="24"/>
  <c r="R27" i="24"/>
  <c r="M27" i="24"/>
  <c r="J27" i="24"/>
  <c r="U26" i="24"/>
  <c r="R26" i="24"/>
  <c r="M26" i="24"/>
  <c r="J26" i="24"/>
  <c r="U25" i="24"/>
  <c r="R25" i="24"/>
  <c r="M25" i="24"/>
  <c r="J25" i="24"/>
  <c r="U24" i="24"/>
  <c r="R24" i="24"/>
  <c r="M24" i="24"/>
  <c r="J24" i="24"/>
  <c r="U23" i="24"/>
  <c r="R23" i="24"/>
  <c r="M23" i="24"/>
  <c r="J23" i="24"/>
  <c r="U22" i="24"/>
  <c r="R22" i="24"/>
  <c r="M22" i="24"/>
  <c r="J22" i="24"/>
  <c r="U21" i="24"/>
  <c r="R21" i="24"/>
  <c r="M21" i="24"/>
  <c r="J21" i="24"/>
  <c r="U20" i="24"/>
  <c r="R20" i="24"/>
  <c r="M20" i="24"/>
  <c r="J20" i="24"/>
  <c r="U19" i="24"/>
  <c r="R19" i="24"/>
  <c r="M19" i="24"/>
  <c r="J19" i="24"/>
  <c r="U18" i="24"/>
  <c r="R18" i="24"/>
  <c r="M18" i="24"/>
  <c r="J18" i="24"/>
  <c r="U17" i="24"/>
  <c r="R17" i="24"/>
  <c r="M17" i="24"/>
  <c r="J17" i="24"/>
  <c r="U16" i="24"/>
  <c r="R16" i="24"/>
  <c r="M16" i="24"/>
  <c r="J16" i="24"/>
  <c r="U15" i="24"/>
  <c r="R15" i="24"/>
  <c r="M15" i="24"/>
  <c r="J15" i="24"/>
  <c r="U14" i="24"/>
  <c r="R14" i="24"/>
  <c r="M14" i="24"/>
  <c r="J14" i="24"/>
  <c r="U13" i="24"/>
  <c r="R13" i="24"/>
  <c r="M13" i="24"/>
  <c r="J13" i="24"/>
  <c r="U12" i="24"/>
  <c r="R12" i="24"/>
  <c r="M12" i="24"/>
  <c r="J12" i="24"/>
  <c r="U11" i="24"/>
  <c r="R11" i="24"/>
  <c r="M11" i="24"/>
  <c r="J11" i="24"/>
  <c r="U10" i="24"/>
  <c r="R10" i="24"/>
  <c r="M10" i="24"/>
  <c r="J10" i="24"/>
  <c r="U9" i="24"/>
  <c r="R9" i="24"/>
  <c r="M9" i="24"/>
  <c r="J9" i="24"/>
  <c r="U8" i="24"/>
  <c r="R8" i="24"/>
  <c r="M8" i="24"/>
  <c r="J8" i="24"/>
  <c r="U7" i="24"/>
  <c r="R7" i="24"/>
  <c r="M7" i="24"/>
  <c r="J7" i="24"/>
  <c r="U6" i="24"/>
  <c r="R6" i="24"/>
  <c r="M6" i="24"/>
  <c r="J6" i="24"/>
  <c r="U5" i="24"/>
  <c r="R5" i="24"/>
  <c r="M5" i="24"/>
  <c r="J5" i="24"/>
  <c r="U4" i="24"/>
  <c r="R4" i="24"/>
  <c r="M4" i="24"/>
  <c r="J4" i="24"/>
  <c r="V70" i="24" l="1"/>
  <c r="V72" i="24"/>
  <c r="W76" i="24"/>
  <c r="N83" i="24"/>
  <c r="V77" i="24"/>
  <c r="V80" i="24"/>
  <c r="W65" i="24"/>
  <c r="V75" i="24"/>
  <c r="V82" i="24"/>
  <c r="N65" i="24"/>
  <c r="N67" i="24"/>
  <c r="N73" i="24"/>
  <c r="N78" i="24"/>
  <c r="V86" i="24"/>
  <c r="N12" i="24"/>
  <c r="N23" i="24"/>
  <c r="N27" i="24"/>
  <c r="N48" i="24"/>
  <c r="N57" i="24"/>
  <c r="V8" i="24"/>
  <c r="V14" i="24"/>
  <c r="V39" i="24"/>
  <c r="V44" i="24"/>
  <c r="V46" i="24"/>
  <c r="V57" i="24"/>
  <c r="V58" i="24"/>
  <c r="V60" i="24"/>
  <c r="W84" i="24"/>
  <c r="N76" i="24"/>
  <c r="V79" i="24"/>
  <c r="W82" i="24"/>
  <c r="V84" i="24"/>
  <c r="V18" i="24"/>
  <c r="V21" i="24"/>
  <c r="V24" i="24"/>
  <c r="V68" i="24"/>
  <c r="W72" i="24"/>
  <c r="V76" i="24"/>
  <c r="V81" i="24"/>
  <c r="N84" i="24"/>
  <c r="W18" i="24"/>
  <c r="V32" i="24"/>
  <c r="V34" i="24"/>
  <c r="V35" i="24"/>
  <c r="V41" i="24"/>
  <c r="V53" i="24"/>
  <c r="V6" i="24"/>
  <c r="W51" i="24"/>
  <c r="N26" i="24"/>
  <c r="W26" i="24"/>
  <c r="W12" i="24"/>
  <c r="V13" i="24"/>
  <c r="W36" i="24"/>
  <c r="V37" i="24"/>
  <c r="W60" i="24"/>
  <c r="V7" i="24"/>
  <c r="V16" i="24"/>
  <c r="N18" i="24"/>
  <c r="N19" i="24"/>
  <c r="N30" i="24"/>
  <c r="V40" i="24"/>
  <c r="N51" i="24"/>
  <c r="N54" i="24"/>
  <c r="W9" i="24"/>
  <c r="V12" i="24"/>
  <c r="V19" i="24"/>
  <c r="V22" i="24"/>
  <c r="V27" i="24"/>
  <c r="V29" i="24"/>
  <c r="V30" i="24"/>
  <c r="N36" i="24"/>
  <c r="N38" i="24"/>
  <c r="V47" i="24"/>
  <c r="V50" i="24"/>
  <c r="V55" i="24"/>
  <c r="W57" i="24"/>
  <c r="V59" i="24"/>
  <c r="W37" i="24"/>
  <c r="N37" i="24"/>
  <c r="N9" i="24"/>
  <c r="V26" i="24"/>
  <c r="W58" i="24"/>
  <c r="N58" i="24"/>
  <c r="W42" i="24"/>
  <c r="N42" i="24"/>
  <c r="W53" i="24"/>
  <c r="N53" i="24"/>
  <c r="W8" i="24"/>
  <c r="W14" i="24"/>
  <c r="N14" i="24"/>
  <c r="W22" i="24"/>
  <c r="W30" i="24"/>
  <c r="V4" i="24"/>
  <c r="V5" i="24"/>
  <c r="N8" i="24"/>
  <c r="V9" i="24"/>
  <c r="V17" i="24"/>
  <c r="N22" i="24"/>
  <c r="V23" i="24"/>
  <c r="V33" i="24"/>
  <c r="V42" i="24"/>
  <c r="V49" i="24"/>
  <c r="V52" i="24"/>
  <c r="V56" i="24"/>
  <c r="V64" i="24"/>
  <c r="V66" i="24"/>
  <c r="V69" i="24"/>
  <c r="V11" i="24"/>
  <c r="V25" i="24"/>
  <c r="V28" i="24"/>
  <c r="V36" i="24"/>
  <c r="V45" i="24"/>
  <c r="V51" i="24"/>
  <c r="V65" i="24"/>
  <c r="W70" i="24"/>
  <c r="N72" i="24"/>
  <c r="V74" i="24"/>
  <c r="W75" i="24"/>
  <c r="W80" i="24"/>
  <c r="N82" i="24"/>
  <c r="W19" i="24"/>
  <c r="W23" i="24"/>
  <c r="W27" i="24"/>
  <c r="V38" i="24"/>
  <c r="W38" i="24"/>
  <c r="V48" i="24"/>
  <c r="W48" i="24"/>
  <c r="V54" i="24"/>
  <c r="W54" i="24"/>
  <c r="V67" i="24"/>
  <c r="W67" i="24"/>
  <c r="N5" i="24"/>
  <c r="W5" i="24"/>
  <c r="W7" i="24"/>
  <c r="N7" i="24"/>
  <c r="V10" i="24"/>
  <c r="W11" i="24"/>
  <c r="N11" i="24"/>
  <c r="W15" i="24"/>
  <c r="N15" i="24"/>
  <c r="W16" i="24"/>
  <c r="N16" i="24"/>
  <c r="W20" i="24"/>
  <c r="N20" i="24"/>
  <c r="W24" i="24"/>
  <c r="N24" i="24"/>
  <c r="W28" i="24"/>
  <c r="N28" i="24"/>
  <c r="W31" i="24"/>
  <c r="N31" i="24"/>
  <c r="W32" i="24"/>
  <c r="N32" i="24"/>
  <c r="W40" i="24"/>
  <c r="N40" i="24"/>
  <c r="W43" i="24"/>
  <c r="N43" i="24"/>
  <c r="W47" i="24"/>
  <c r="N47" i="24"/>
  <c r="W52" i="24"/>
  <c r="N52" i="24"/>
  <c r="N4" i="24"/>
  <c r="W4" i="24"/>
  <c r="W6" i="24"/>
  <c r="N6" i="24"/>
  <c r="W10" i="24"/>
  <c r="N10" i="24"/>
  <c r="W13" i="24"/>
  <c r="N13" i="24"/>
  <c r="V15" i="24"/>
  <c r="W17" i="24"/>
  <c r="N17" i="24"/>
  <c r="V20" i="24"/>
  <c r="W21" i="24"/>
  <c r="N21" i="24"/>
  <c r="W25" i="24"/>
  <c r="N25" i="24"/>
  <c r="W29" i="24"/>
  <c r="N29" i="24"/>
  <c r="W35" i="24"/>
  <c r="N35" i="24"/>
  <c r="W46" i="24"/>
  <c r="N46" i="24"/>
  <c r="W50" i="24"/>
  <c r="N50" i="24"/>
  <c r="V73" i="24"/>
  <c r="W73" i="24"/>
  <c r="V78" i="24"/>
  <c r="W78" i="24"/>
  <c r="V83" i="24"/>
  <c r="W83" i="24"/>
  <c r="W66" i="24"/>
  <c r="N66" i="24"/>
  <c r="W71" i="24"/>
  <c r="N71" i="24"/>
  <c r="W77" i="24"/>
  <c r="N77" i="24"/>
  <c r="W85" i="24"/>
  <c r="N85" i="24"/>
  <c r="W86" i="24"/>
  <c r="N86" i="24"/>
  <c r="N60" i="24"/>
  <c r="N70" i="24"/>
  <c r="N75" i="24"/>
  <c r="N80" i="24"/>
  <c r="W81" i="24"/>
  <c r="N81" i="24"/>
  <c r="V31" i="24"/>
  <c r="W33" i="24"/>
  <c r="N33" i="24"/>
  <c r="W34" i="24"/>
  <c r="N34" i="24"/>
  <c r="W39" i="24"/>
  <c r="N39" i="24"/>
  <c r="W41" i="24"/>
  <c r="N41" i="24"/>
  <c r="V43" i="24"/>
  <c r="W44" i="24"/>
  <c r="N44" i="24"/>
  <c r="W45" i="24"/>
  <c r="N45" i="24"/>
  <c r="W49" i="24"/>
  <c r="N49" i="24"/>
  <c r="W55" i="24"/>
  <c r="N55" i="24"/>
  <c r="W56" i="24"/>
  <c r="N56" i="24"/>
  <c r="W59" i="24"/>
  <c r="N59" i="24"/>
  <c r="W64" i="24"/>
  <c r="N64" i="24"/>
  <c r="W68" i="24"/>
  <c r="N68" i="24"/>
  <c r="W69" i="24"/>
  <c r="N69" i="24"/>
  <c r="V71" i="24"/>
  <c r="W74" i="24"/>
  <c r="N74" i="24"/>
  <c r="W79" i="24"/>
  <c r="N79" i="24"/>
  <c r="V85" i="24"/>
  <c r="U156" i="3"/>
  <c r="J157" i="3" l="1"/>
  <c r="J57" i="3" l="1"/>
  <c r="M146" i="3"/>
  <c r="R146" i="3"/>
  <c r="U146" i="3"/>
  <c r="J76" i="3"/>
  <c r="U205" i="3"/>
  <c r="R205" i="3"/>
  <c r="M205" i="3"/>
  <c r="J198" i="3"/>
  <c r="U206" i="3"/>
  <c r="R206" i="3"/>
  <c r="M206" i="3"/>
  <c r="J179" i="3"/>
  <c r="U204" i="3"/>
  <c r="R204" i="3"/>
  <c r="M204" i="3"/>
  <c r="J177" i="3"/>
  <c r="U197" i="3"/>
  <c r="R197" i="3"/>
  <c r="M197" i="3"/>
  <c r="J197" i="3"/>
  <c r="U199" i="3"/>
  <c r="R199" i="3"/>
  <c r="M199" i="3"/>
  <c r="J199" i="3"/>
  <c r="U190" i="3"/>
  <c r="R190" i="3"/>
  <c r="M190" i="3"/>
  <c r="J203" i="3"/>
  <c r="U201" i="3"/>
  <c r="R201" i="3"/>
  <c r="M201" i="3"/>
  <c r="J194" i="3"/>
  <c r="V146" i="3" l="1"/>
  <c r="V201" i="3"/>
  <c r="V199" i="3"/>
  <c r="V204" i="3"/>
  <c r="V206" i="3"/>
  <c r="V197" i="3"/>
  <c r="V190" i="3"/>
  <c r="V205" i="3"/>
  <c r="U118" i="3" l="1"/>
  <c r="R123" i="3"/>
  <c r="R166" i="3"/>
  <c r="U85" i="3" l="1"/>
  <c r="U48" i="3"/>
  <c r="U75" i="3"/>
  <c r="U46" i="3"/>
  <c r="U41" i="3"/>
  <c r="U124" i="3"/>
  <c r="U81" i="3"/>
  <c r="U65" i="3"/>
  <c r="U45" i="3"/>
  <c r="U44" i="3"/>
  <c r="U40" i="3"/>
  <c r="U50" i="3"/>
  <c r="U57" i="3"/>
  <c r="U106" i="3"/>
  <c r="U73" i="3"/>
  <c r="U54" i="3"/>
  <c r="U80" i="3"/>
  <c r="U56" i="3"/>
  <c r="U43" i="3"/>
  <c r="U63" i="3"/>
  <c r="U39" i="3"/>
  <c r="U98" i="3"/>
  <c r="U148" i="3"/>
  <c r="U100" i="3"/>
  <c r="U55" i="3"/>
  <c r="U82" i="3"/>
  <c r="U99" i="3"/>
  <c r="U114" i="3"/>
  <c r="U149" i="3"/>
  <c r="U86" i="3"/>
  <c r="U97" i="3"/>
  <c r="U123" i="3"/>
  <c r="U60" i="3"/>
  <c r="U121" i="3"/>
  <c r="U107" i="3"/>
  <c r="U69" i="3"/>
  <c r="U49" i="3"/>
  <c r="U77" i="3"/>
  <c r="U53" i="3"/>
  <c r="U51" i="3"/>
  <c r="U133" i="3"/>
  <c r="U64" i="3"/>
  <c r="U90" i="3"/>
  <c r="U68" i="3"/>
  <c r="U47" i="3"/>
  <c r="U125" i="3"/>
  <c r="U52" i="3"/>
  <c r="U101" i="3"/>
  <c r="U59" i="3"/>
  <c r="U117" i="3"/>
  <c r="U61" i="3"/>
  <c r="U67" i="3"/>
  <c r="U116" i="3"/>
  <c r="U72" i="3"/>
  <c r="U93" i="3"/>
  <c r="U62" i="3"/>
  <c r="U42" i="3"/>
  <c r="U88" i="3"/>
  <c r="U139" i="3"/>
  <c r="U120" i="3"/>
  <c r="U155" i="3"/>
  <c r="U89" i="3"/>
  <c r="U95" i="3"/>
  <c r="U105" i="3"/>
  <c r="U119" i="3"/>
  <c r="U96" i="3"/>
  <c r="U122" i="3"/>
  <c r="U84" i="3"/>
  <c r="U76" i="3"/>
  <c r="U78" i="3"/>
  <c r="U127" i="3"/>
  <c r="U74" i="3"/>
  <c r="U136" i="3"/>
  <c r="U108" i="3"/>
  <c r="U110" i="3"/>
  <c r="U130" i="3"/>
  <c r="U70" i="3"/>
  <c r="U112" i="3"/>
  <c r="U58" i="3"/>
  <c r="U92" i="3"/>
  <c r="U102" i="3"/>
  <c r="U71" i="3"/>
  <c r="U109" i="3"/>
  <c r="U135" i="3"/>
  <c r="U91" i="3"/>
  <c r="U79" i="3"/>
  <c r="U87" i="3"/>
  <c r="U131" i="3"/>
  <c r="U142" i="3"/>
  <c r="U137" i="3"/>
  <c r="U104" i="3"/>
  <c r="U147" i="3"/>
  <c r="U83" i="3"/>
  <c r="U113" i="3"/>
  <c r="U132" i="3"/>
  <c r="U134" i="3"/>
  <c r="U128" i="3"/>
  <c r="U154" i="3"/>
  <c r="U126" i="3"/>
  <c r="U157" i="3"/>
  <c r="U115" i="3"/>
  <c r="U144" i="3"/>
  <c r="U159" i="3"/>
  <c r="U111" i="3"/>
  <c r="U103" i="3"/>
  <c r="U141" i="3"/>
  <c r="U143" i="3"/>
  <c r="U129" i="3"/>
  <c r="U152" i="3"/>
  <c r="U66" i="3"/>
  <c r="U94" i="3"/>
  <c r="U150" i="3"/>
  <c r="U138" i="3"/>
  <c r="U145" i="3"/>
  <c r="U140" i="3"/>
  <c r="U151" i="3"/>
  <c r="U153" i="3"/>
  <c r="U158" i="3"/>
  <c r="U163" i="3"/>
  <c r="U166" i="3"/>
  <c r="V166" i="3" s="1"/>
  <c r="U168" i="3"/>
  <c r="U173" i="3"/>
  <c r="U175" i="3"/>
  <c r="U165" i="3"/>
  <c r="U174" i="3"/>
  <c r="U169" i="3"/>
  <c r="U171" i="3"/>
  <c r="U164" i="3"/>
  <c r="U170" i="3"/>
  <c r="U196" i="3"/>
  <c r="U178" i="3"/>
  <c r="U167" i="3"/>
  <c r="U176" i="3"/>
  <c r="U186" i="3"/>
  <c r="U184" i="3"/>
  <c r="U183" i="3"/>
  <c r="U203" i="3"/>
  <c r="U180" i="3"/>
  <c r="U182" i="3"/>
  <c r="U181" i="3"/>
  <c r="U207" i="3"/>
  <c r="U188" i="3"/>
  <c r="U177" i="3"/>
  <c r="U192" i="3"/>
  <c r="U179" i="3"/>
  <c r="U191" i="3"/>
  <c r="U185" i="3"/>
  <c r="U195" i="3"/>
  <c r="U172" i="3"/>
  <c r="U194" i="3"/>
  <c r="U198" i="3"/>
  <c r="U189" i="3"/>
  <c r="U202" i="3"/>
  <c r="U200" i="3"/>
  <c r="U193" i="3"/>
  <c r="U187" i="3"/>
  <c r="R168" i="3"/>
  <c r="R173" i="3"/>
  <c r="R175" i="3"/>
  <c r="R165" i="3"/>
  <c r="R174" i="3"/>
  <c r="R169" i="3"/>
  <c r="R171" i="3"/>
  <c r="R164" i="3"/>
  <c r="R170" i="3"/>
  <c r="R196" i="3"/>
  <c r="R178" i="3"/>
  <c r="R167" i="3"/>
  <c r="R176" i="3"/>
  <c r="R186" i="3"/>
  <c r="R184" i="3"/>
  <c r="R183" i="3"/>
  <c r="R203" i="3"/>
  <c r="R180" i="3"/>
  <c r="R182" i="3"/>
  <c r="R181" i="3"/>
  <c r="R207" i="3"/>
  <c r="R188" i="3"/>
  <c r="R177" i="3"/>
  <c r="R192" i="3"/>
  <c r="R179" i="3"/>
  <c r="R191" i="3"/>
  <c r="R185" i="3"/>
  <c r="R195" i="3"/>
  <c r="R172" i="3"/>
  <c r="R194" i="3"/>
  <c r="R198" i="3"/>
  <c r="R189" i="3"/>
  <c r="R202" i="3"/>
  <c r="R200" i="3"/>
  <c r="R193" i="3"/>
  <c r="R187" i="3"/>
  <c r="R163" i="3"/>
  <c r="R48" i="3"/>
  <c r="R75" i="3"/>
  <c r="R46" i="3"/>
  <c r="R41" i="3"/>
  <c r="R124" i="3"/>
  <c r="R81" i="3"/>
  <c r="R65" i="3"/>
  <c r="R45" i="3"/>
  <c r="R44" i="3"/>
  <c r="R40" i="3"/>
  <c r="R50" i="3"/>
  <c r="R57" i="3"/>
  <c r="R106" i="3"/>
  <c r="R73" i="3"/>
  <c r="R54" i="3"/>
  <c r="R80" i="3"/>
  <c r="R56" i="3"/>
  <c r="R43" i="3"/>
  <c r="R63" i="3"/>
  <c r="R39" i="3"/>
  <c r="R98" i="3"/>
  <c r="R148" i="3"/>
  <c r="R100" i="3"/>
  <c r="R55" i="3"/>
  <c r="R82" i="3"/>
  <c r="R99" i="3"/>
  <c r="R114" i="3"/>
  <c r="R149" i="3"/>
  <c r="R86" i="3"/>
  <c r="R97" i="3"/>
  <c r="R60" i="3"/>
  <c r="R121" i="3"/>
  <c r="R107" i="3"/>
  <c r="R69" i="3"/>
  <c r="R49" i="3"/>
  <c r="R77" i="3"/>
  <c r="R53" i="3"/>
  <c r="R51" i="3"/>
  <c r="R133" i="3"/>
  <c r="R64" i="3"/>
  <c r="R90" i="3"/>
  <c r="R68" i="3"/>
  <c r="R47" i="3"/>
  <c r="R125" i="3"/>
  <c r="R52" i="3"/>
  <c r="R101" i="3"/>
  <c r="R59" i="3"/>
  <c r="R117" i="3"/>
  <c r="R61" i="3"/>
  <c r="R67" i="3"/>
  <c r="R116" i="3"/>
  <c r="R72" i="3"/>
  <c r="R93" i="3"/>
  <c r="R62" i="3"/>
  <c r="R42" i="3"/>
  <c r="R88" i="3"/>
  <c r="R139" i="3"/>
  <c r="R120" i="3"/>
  <c r="R118" i="3"/>
  <c r="R155" i="3"/>
  <c r="R89" i="3"/>
  <c r="R95" i="3"/>
  <c r="R105" i="3"/>
  <c r="R119" i="3"/>
  <c r="R96" i="3"/>
  <c r="R122" i="3"/>
  <c r="R84" i="3"/>
  <c r="R76" i="3"/>
  <c r="R78" i="3"/>
  <c r="R127" i="3"/>
  <c r="R74" i="3"/>
  <c r="R136" i="3"/>
  <c r="R108" i="3"/>
  <c r="R110" i="3"/>
  <c r="R130" i="3"/>
  <c r="R70" i="3"/>
  <c r="R112" i="3"/>
  <c r="R58" i="3"/>
  <c r="R92" i="3"/>
  <c r="R102" i="3"/>
  <c r="R71" i="3"/>
  <c r="R109" i="3"/>
  <c r="R135" i="3"/>
  <c r="R91" i="3"/>
  <c r="R79" i="3"/>
  <c r="R87" i="3"/>
  <c r="R131" i="3"/>
  <c r="R142" i="3"/>
  <c r="R137" i="3"/>
  <c r="R104" i="3"/>
  <c r="R147" i="3"/>
  <c r="R83" i="3"/>
  <c r="R113" i="3"/>
  <c r="R132" i="3"/>
  <c r="R134" i="3"/>
  <c r="R128" i="3"/>
  <c r="R154" i="3"/>
  <c r="R126" i="3"/>
  <c r="R157" i="3"/>
  <c r="R115" i="3"/>
  <c r="R144" i="3"/>
  <c r="R159" i="3"/>
  <c r="R111" i="3"/>
  <c r="R103" i="3"/>
  <c r="R141" i="3"/>
  <c r="R143" i="3"/>
  <c r="R129" i="3"/>
  <c r="R152" i="3"/>
  <c r="R66" i="3"/>
  <c r="R94" i="3"/>
  <c r="R156" i="3"/>
  <c r="R150" i="3"/>
  <c r="R138" i="3"/>
  <c r="R145" i="3"/>
  <c r="R140" i="3"/>
  <c r="R151" i="3"/>
  <c r="R153" i="3"/>
  <c r="R158" i="3"/>
  <c r="R85" i="3"/>
  <c r="M166" i="3"/>
  <c r="M168" i="3"/>
  <c r="M173" i="3"/>
  <c r="M175" i="3"/>
  <c r="M165" i="3"/>
  <c r="M174" i="3"/>
  <c r="M169" i="3"/>
  <c r="M171" i="3"/>
  <c r="M164" i="3"/>
  <c r="M170" i="3"/>
  <c r="M196" i="3"/>
  <c r="M178" i="3"/>
  <c r="M167" i="3"/>
  <c r="M176" i="3"/>
  <c r="M186" i="3"/>
  <c r="M184" i="3"/>
  <c r="M183" i="3"/>
  <c r="M203" i="3"/>
  <c r="M180" i="3"/>
  <c r="M182" i="3"/>
  <c r="M181" i="3"/>
  <c r="M207" i="3"/>
  <c r="M188" i="3"/>
  <c r="M177" i="3"/>
  <c r="M192" i="3"/>
  <c r="M179" i="3"/>
  <c r="M191" i="3"/>
  <c r="M185" i="3"/>
  <c r="M195" i="3"/>
  <c r="M172" i="3"/>
  <c r="M194" i="3"/>
  <c r="M198" i="3"/>
  <c r="M189" i="3"/>
  <c r="M202" i="3"/>
  <c r="M200" i="3"/>
  <c r="M193" i="3"/>
  <c r="M187" i="3"/>
  <c r="M163" i="3"/>
  <c r="M48" i="3"/>
  <c r="M75" i="3"/>
  <c r="M46" i="3"/>
  <c r="M41" i="3"/>
  <c r="M124" i="3"/>
  <c r="M81" i="3"/>
  <c r="M65" i="3"/>
  <c r="M45" i="3"/>
  <c r="M44" i="3"/>
  <c r="M40" i="3"/>
  <c r="M50" i="3"/>
  <c r="M57" i="3"/>
  <c r="M106" i="3"/>
  <c r="M73" i="3"/>
  <c r="M54" i="3"/>
  <c r="M80" i="3"/>
  <c r="M56" i="3"/>
  <c r="M43" i="3"/>
  <c r="M63" i="3"/>
  <c r="M39" i="3"/>
  <c r="M98" i="3"/>
  <c r="M148" i="3"/>
  <c r="M100" i="3"/>
  <c r="M55" i="3"/>
  <c r="M82" i="3"/>
  <c r="M99" i="3"/>
  <c r="M114" i="3"/>
  <c r="M149" i="3"/>
  <c r="M86" i="3"/>
  <c r="M97" i="3"/>
  <c r="M123" i="3"/>
  <c r="M60" i="3"/>
  <c r="M121" i="3"/>
  <c r="M107" i="3"/>
  <c r="M69" i="3"/>
  <c r="M49" i="3"/>
  <c r="M77" i="3"/>
  <c r="M53" i="3"/>
  <c r="M51" i="3"/>
  <c r="M133" i="3"/>
  <c r="M64" i="3"/>
  <c r="M90" i="3"/>
  <c r="M68" i="3"/>
  <c r="M47" i="3"/>
  <c r="M125" i="3"/>
  <c r="M52" i="3"/>
  <c r="M101" i="3"/>
  <c r="M59" i="3"/>
  <c r="M117" i="3"/>
  <c r="M61" i="3"/>
  <c r="M67" i="3"/>
  <c r="M116" i="3"/>
  <c r="M72" i="3"/>
  <c r="M93" i="3"/>
  <c r="M62" i="3"/>
  <c r="M42" i="3"/>
  <c r="M88" i="3"/>
  <c r="M139" i="3"/>
  <c r="M120" i="3"/>
  <c r="M118" i="3"/>
  <c r="M155" i="3"/>
  <c r="M89" i="3"/>
  <c r="M95" i="3"/>
  <c r="M105" i="3"/>
  <c r="M119" i="3"/>
  <c r="M96" i="3"/>
  <c r="M122" i="3"/>
  <c r="M84" i="3"/>
  <c r="M76" i="3"/>
  <c r="M78" i="3"/>
  <c r="M127" i="3"/>
  <c r="M74" i="3"/>
  <c r="M136" i="3"/>
  <c r="M108" i="3"/>
  <c r="M110" i="3"/>
  <c r="M130" i="3"/>
  <c r="M70" i="3"/>
  <c r="M112" i="3"/>
  <c r="M58" i="3"/>
  <c r="M92" i="3"/>
  <c r="M102" i="3"/>
  <c r="M71" i="3"/>
  <c r="M109" i="3"/>
  <c r="M135" i="3"/>
  <c r="M91" i="3"/>
  <c r="M79" i="3"/>
  <c r="M87" i="3"/>
  <c r="M131" i="3"/>
  <c r="M142" i="3"/>
  <c r="M137" i="3"/>
  <c r="M104" i="3"/>
  <c r="M147" i="3"/>
  <c r="M83" i="3"/>
  <c r="M113" i="3"/>
  <c r="M132" i="3"/>
  <c r="M134" i="3"/>
  <c r="M128" i="3"/>
  <c r="M154" i="3"/>
  <c r="M126" i="3"/>
  <c r="M157" i="3"/>
  <c r="M115" i="3"/>
  <c r="M144" i="3"/>
  <c r="M159" i="3"/>
  <c r="M111" i="3"/>
  <c r="M103" i="3"/>
  <c r="M141" i="3"/>
  <c r="M143" i="3"/>
  <c r="M129" i="3"/>
  <c r="M152" i="3"/>
  <c r="M66" i="3"/>
  <c r="M94" i="3"/>
  <c r="M156" i="3"/>
  <c r="M150" i="3"/>
  <c r="M138" i="3"/>
  <c r="M145" i="3"/>
  <c r="M140" i="3"/>
  <c r="M151" i="3"/>
  <c r="M153" i="3"/>
  <c r="M158" i="3"/>
  <c r="M85" i="3"/>
  <c r="V163" i="3" l="1"/>
  <c r="V86" i="3"/>
  <c r="V82" i="3"/>
  <c r="V98" i="3"/>
  <c r="V56" i="3"/>
  <c r="V106" i="3"/>
  <c r="V44" i="3"/>
  <c r="V124" i="3"/>
  <c r="V48" i="3"/>
  <c r="V149" i="3"/>
  <c r="V55" i="3"/>
  <c r="V39" i="3"/>
  <c r="V80" i="3"/>
  <c r="V57" i="3"/>
  <c r="V45" i="3"/>
  <c r="V41" i="3"/>
  <c r="V114" i="3"/>
  <c r="V100" i="3"/>
  <c r="V63" i="3"/>
  <c r="V50" i="3"/>
  <c r="V46" i="3"/>
  <c r="V97" i="3"/>
  <c r="V99" i="3"/>
  <c r="V148" i="3"/>
  <c r="V43" i="3"/>
  <c r="V73" i="3"/>
  <c r="V40" i="3"/>
  <c r="V75" i="3"/>
  <c r="V65" i="3"/>
  <c r="V54" i="3"/>
  <c r="V81" i="3"/>
  <c r="V85" i="3"/>
  <c r="V153" i="3"/>
  <c r="V138" i="3"/>
  <c r="V94" i="3"/>
  <c r="V143" i="3"/>
  <c r="V159" i="3"/>
  <c r="V128" i="3"/>
  <c r="V137" i="3"/>
  <c r="V79" i="3"/>
  <c r="V71" i="3"/>
  <c r="V112" i="3"/>
  <c r="V108" i="3"/>
  <c r="V78" i="3"/>
  <c r="V95" i="3"/>
  <c r="V118" i="3"/>
  <c r="V42" i="3"/>
  <c r="V116" i="3"/>
  <c r="V59" i="3"/>
  <c r="V47" i="3"/>
  <c r="V133" i="3"/>
  <c r="V49" i="3"/>
  <c r="V60" i="3"/>
  <c r="V187" i="3"/>
  <c r="V202" i="3"/>
  <c r="V172" i="3"/>
  <c r="V179" i="3"/>
  <c r="V207" i="3"/>
  <c r="V203" i="3"/>
  <c r="V176" i="3"/>
  <c r="V170" i="3"/>
  <c r="V174" i="3"/>
  <c r="V168" i="3"/>
  <c r="V158" i="3"/>
  <c r="V145" i="3"/>
  <c r="V156" i="3"/>
  <c r="V129" i="3"/>
  <c r="V111" i="3"/>
  <c r="V157" i="3"/>
  <c r="V113" i="3"/>
  <c r="V104" i="3"/>
  <c r="V87" i="3"/>
  <c r="V109" i="3"/>
  <c r="V58" i="3"/>
  <c r="V110" i="3"/>
  <c r="V127" i="3"/>
  <c r="V122" i="3"/>
  <c r="V105" i="3"/>
  <c r="V155" i="3"/>
  <c r="V88" i="3"/>
  <c r="V72" i="3"/>
  <c r="V117" i="3"/>
  <c r="V125" i="3"/>
  <c r="V64" i="3"/>
  <c r="V77" i="3"/>
  <c r="V121" i="3"/>
  <c r="V151" i="3"/>
  <c r="V66" i="3"/>
  <c r="V141" i="3"/>
  <c r="V144" i="3"/>
  <c r="V126" i="3"/>
  <c r="V134" i="3"/>
  <c r="V83" i="3"/>
  <c r="V142" i="3"/>
  <c r="V91" i="3"/>
  <c r="V102" i="3"/>
  <c r="V70" i="3"/>
  <c r="V136" i="3"/>
  <c r="V76" i="3"/>
  <c r="V96" i="3"/>
  <c r="V120" i="3"/>
  <c r="V62" i="3"/>
  <c r="V67" i="3"/>
  <c r="V101" i="3"/>
  <c r="V68" i="3"/>
  <c r="V51" i="3"/>
  <c r="V69" i="3"/>
  <c r="V140" i="3"/>
  <c r="V150" i="3"/>
  <c r="V152" i="3"/>
  <c r="V103" i="3"/>
  <c r="V115" i="3"/>
  <c r="V154" i="3"/>
  <c r="V132" i="3"/>
  <c r="V147" i="3"/>
  <c r="V131" i="3"/>
  <c r="V135" i="3"/>
  <c r="V92" i="3"/>
  <c r="V130" i="3"/>
  <c r="V74" i="3"/>
  <c r="V84" i="3"/>
  <c r="V119" i="3"/>
  <c r="V89" i="3"/>
  <c r="V139" i="3"/>
  <c r="V93" i="3"/>
  <c r="V61" i="3"/>
  <c r="V52" i="3"/>
  <c r="V90" i="3"/>
  <c r="V53" i="3"/>
  <c r="V107" i="3"/>
  <c r="V200" i="3"/>
  <c r="V194" i="3"/>
  <c r="V191" i="3"/>
  <c r="V188" i="3"/>
  <c r="V180" i="3"/>
  <c r="V186" i="3"/>
  <c r="V196" i="3"/>
  <c r="V169" i="3"/>
  <c r="V173" i="3"/>
  <c r="V189" i="3"/>
  <c r="V195" i="3"/>
  <c r="V192" i="3"/>
  <c r="V181" i="3"/>
  <c r="V183" i="3"/>
  <c r="V167" i="3"/>
  <c r="V164" i="3"/>
  <c r="V165" i="3"/>
  <c r="V193" i="3"/>
  <c r="V198" i="3"/>
  <c r="V185" i="3"/>
  <c r="V177" i="3"/>
  <c r="V182" i="3"/>
  <c r="V184" i="3"/>
  <c r="V178" i="3"/>
  <c r="V171" i="3"/>
  <c r="V175" i="3"/>
  <c r="J82" i="3"/>
  <c r="J204" i="3" l="1"/>
  <c r="J169" i="3"/>
  <c r="J170" i="3"/>
  <c r="J202" i="3"/>
  <c r="J187" i="3"/>
  <c r="J180" i="3"/>
  <c r="J172" i="3"/>
  <c r="J174" i="3"/>
  <c r="J176" i="3"/>
  <c r="J186" i="3"/>
  <c r="J167" i="3"/>
  <c r="J163" i="3"/>
  <c r="J173" i="3"/>
  <c r="J185" i="3"/>
  <c r="J189" i="3"/>
  <c r="J183" i="3"/>
  <c r="J190" i="3"/>
  <c r="J193" i="3"/>
  <c r="J200" i="3"/>
  <c r="J206" i="3"/>
  <c r="J205" i="3"/>
  <c r="J165" i="3"/>
  <c r="J192" i="3"/>
  <c r="J168" i="3"/>
  <c r="J175" i="3"/>
  <c r="J184" i="3"/>
  <c r="J188" i="3"/>
  <c r="J207" i="3"/>
  <c r="J171" i="3"/>
  <c r="J195" i="3"/>
  <c r="J196" i="3"/>
  <c r="J166" i="3"/>
  <c r="J182" i="3"/>
  <c r="J191" i="3"/>
  <c r="J164" i="3"/>
  <c r="J201" i="3"/>
  <c r="J178" i="3"/>
  <c r="J181" i="3"/>
  <c r="J70" i="3"/>
  <c r="J77" i="3"/>
  <c r="J133" i="3"/>
  <c r="J72" i="3"/>
  <c r="J87" i="3"/>
  <c r="J120" i="3"/>
  <c r="J39" i="3"/>
  <c r="J52" i="3"/>
  <c r="J132" i="3"/>
  <c r="J142" i="3"/>
  <c r="J156" i="3"/>
  <c r="J116" i="3"/>
  <c r="J43" i="3"/>
  <c r="J80" i="3"/>
  <c r="J68" i="3"/>
  <c r="J47" i="3"/>
  <c r="J141" i="3"/>
  <c r="J63" i="3"/>
  <c r="J56" i="3"/>
  <c r="J105" i="3"/>
  <c r="J114" i="3"/>
  <c r="J91" i="3"/>
  <c r="J85" i="3"/>
  <c r="J48" i="3"/>
  <c r="J64" i="3"/>
  <c r="J152" i="3"/>
  <c r="J49" i="3"/>
  <c r="J127" i="3"/>
  <c r="J146" i="3"/>
  <c r="J131" i="3"/>
  <c r="J53" i="3"/>
  <c r="J109" i="3"/>
  <c r="J125" i="3"/>
  <c r="J65" i="3"/>
  <c r="J83" i="3"/>
  <c r="J103" i="3"/>
  <c r="J110" i="3"/>
  <c r="J46" i="3"/>
  <c r="J149" i="3"/>
  <c r="J55" i="3"/>
  <c r="J89" i="3"/>
  <c r="J126" i="3"/>
  <c r="J51" i="3"/>
  <c r="J74" i="3"/>
  <c r="J135" i="3"/>
  <c r="J155" i="3"/>
  <c r="J44" i="3"/>
  <c r="J121" i="3"/>
  <c r="J129" i="3"/>
  <c r="J139" i="3"/>
  <c r="J59" i="3"/>
  <c r="J140" i="3"/>
  <c r="J99" i="3"/>
  <c r="J119" i="3"/>
  <c r="J153" i="3"/>
  <c r="J147" i="3"/>
  <c r="J118" i="3"/>
  <c r="J61" i="3"/>
  <c r="J96" i="3"/>
  <c r="J154" i="3"/>
  <c r="J136" i="3"/>
  <c r="J145" i="3"/>
  <c r="J42" i="3"/>
  <c r="J66" i="3"/>
  <c r="J94" i="3"/>
  <c r="J122" i="3"/>
  <c r="J40" i="3"/>
  <c r="J112" i="3"/>
  <c r="J138" i="3"/>
  <c r="J137" i="3"/>
  <c r="J115" i="3"/>
  <c r="J95" i="3"/>
  <c r="J98" i="3"/>
  <c r="J73" i="3"/>
  <c r="J143" i="3"/>
  <c r="J104" i="3"/>
  <c r="J79" i="3"/>
  <c r="J101" i="3"/>
  <c r="J92" i="3"/>
  <c r="J100" i="3"/>
  <c r="J90" i="3"/>
  <c r="J45" i="3"/>
  <c r="J124" i="3"/>
  <c r="J151" i="3"/>
  <c r="J130" i="3"/>
  <c r="J54" i="3"/>
  <c r="J144" i="3"/>
  <c r="J60" i="3"/>
  <c r="J41" i="3"/>
  <c r="J111" i="3"/>
  <c r="J88" i="3"/>
  <c r="J75" i="3"/>
  <c r="J113" i="3"/>
  <c r="J107" i="3"/>
  <c r="J86" i="3"/>
  <c r="J108" i="3"/>
  <c r="J128" i="3"/>
  <c r="J158" i="3"/>
  <c r="J106" i="3"/>
  <c r="J78" i="3"/>
  <c r="J102" i="3"/>
  <c r="J97" i="3"/>
  <c r="J123" i="3"/>
  <c r="J62" i="3"/>
  <c r="J69" i="3"/>
  <c r="J84" i="3"/>
  <c r="J71" i="3"/>
  <c r="J93" i="3"/>
  <c r="J134" i="3"/>
  <c r="J67" i="3"/>
  <c r="J117" i="3"/>
  <c r="J150" i="3"/>
  <c r="J81" i="3"/>
  <c r="J58" i="3"/>
  <c r="J159" i="3"/>
  <c r="J148" i="3"/>
  <c r="J50" i="3"/>
  <c r="N201" i="3" l="1"/>
  <c r="W201" i="3"/>
  <c r="W199" i="3"/>
  <c r="N199" i="3"/>
  <c r="W205" i="3"/>
  <c r="N205" i="3"/>
  <c r="N206" i="3"/>
  <c r="W206" i="3"/>
  <c r="N197" i="3"/>
  <c r="W197" i="3"/>
  <c r="N190" i="3"/>
  <c r="W190" i="3"/>
  <c r="W204" i="3"/>
  <c r="N204" i="3"/>
  <c r="W118" i="3"/>
  <c r="N163" i="3"/>
  <c r="W146" i="3"/>
  <c r="N146" i="3"/>
  <c r="N118" i="3"/>
  <c r="N46" i="3"/>
  <c r="W82" i="3"/>
  <c r="N82" i="3"/>
  <c r="W79" i="3"/>
  <c r="N79" i="3"/>
  <c r="W52" i="3"/>
  <c r="N52" i="3"/>
  <c r="W139" i="3"/>
  <c r="N139" i="3"/>
  <c r="W41" i="3"/>
  <c r="N41" i="3"/>
  <c r="W111" i="3"/>
  <c r="N111" i="3"/>
  <c r="W113" i="3"/>
  <c r="N113" i="3"/>
  <c r="W98" i="3"/>
  <c r="N98" i="3"/>
  <c r="W158" i="3"/>
  <c r="N158" i="3"/>
  <c r="W42" i="3"/>
  <c r="N42" i="3"/>
  <c r="W76" i="3"/>
  <c r="N76" i="3"/>
  <c r="W106" i="3"/>
  <c r="N106" i="3"/>
  <c r="W107" i="3"/>
  <c r="N107" i="3"/>
  <c r="W84" i="3"/>
  <c r="N84" i="3"/>
  <c r="W77" i="3"/>
  <c r="N77" i="3"/>
  <c r="W93" i="3"/>
  <c r="N93" i="3"/>
  <c r="W156" i="3"/>
  <c r="N156" i="3"/>
  <c r="W110" i="3"/>
  <c r="N110" i="3"/>
  <c r="W55" i="3"/>
  <c r="N55" i="3"/>
  <c r="W152" i="3"/>
  <c r="N152" i="3"/>
  <c r="W69" i="3"/>
  <c r="N69" i="3"/>
  <c r="W134" i="3"/>
  <c r="N134" i="3"/>
  <c r="W103" i="3"/>
  <c r="N103" i="3"/>
  <c r="W121" i="3"/>
  <c r="N121" i="3"/>
  <c r="W155" i="3"/>
  <c r="N155" i="3"/>
  <c r="W99" i="3"/>
  <c r="N99" i="3"/>
  <c r="W85" i="3"/>
  <c r="N85" i="3"/>
  <c r="W108" i="3"/>
  <c r="N108" i="3"/>
  <c r="W62" i="3"/>
  <c r="N62" i="3"/>
  <c r="W70" i="3"/>
  <c r="N70" i="3"/>
  <c r="W68" i="3"/>
  <c r="N68" i="3"/>
  <c r="W138" i="3"/>
  <c r="N138" i="3"/>
  <c r="W157" i="3"/>
  <c r="N157" i="3"/>
  <c r="W154" i="3"/>
  <c r="N154" i="3"/>
  <c r="W61" i="3"/>
  <c r="N61" i="3"/>
  <c r="W145" i="3"/>
  <c r="N145" i="3"/>
  <c r="W143" i="3"/>
  <c r="N143" i="3"/>
  <c r="W43" i="3"/>
  <c r="N43" i="3"/>
  <c r="W80" i="3"/>
  <c r="N80" i="3"/>
  <c r="W132" i="3"/>
  <c r="N132" i="3"/>
  <c r="W122" i="3"/>
  <c r="N122" i="3"/>
  <c r="W60" i="3"/>
  <c r="N60" i="3"/>
  <c r="W125" i="3"/>
  <c r="N125" i="3"/>
  <c r="W141" i="3"/>
  <c r="N141" i="3"/>
  <c r="W49" i="3"/>
  <c r="N49" i="3"/>
  <c r="W95" i="3"/>
  <c r="N95" i="3"/>
  <c r="W58" i="3"/>
  <c r="N58" i="3"/>
  <c r="W64" i="3"/>
  <c r="N64" i="3"/>
  <c r="W91" i="3"/>
  <c r="N91" i="3"/>
  <c r="W135" i="3"/>
  <c r="N135" i="3"/>
  <c r="W120" i="3"/>
  <c r="N120" i="3"/>
  <c r="W45" i="3"/>
  <c r="N45" i="3"/>
  <c r="W86" i="3"/>
  <c r="N86" i="3"/>
  <c r="W112" i="3"/>
  <c r="N112" i="3"/>
  <c r="W40" i="3"/>
  <c r="N40" i="3"/>
  <c r="W73" i="3"/>
  <c r="N73" i="3"/>
  <c r="W148" i="3"/>
  <c r="N148" i="3"/>
  <c r="W133" i="3"/>
  <c r="N133" i="3"/>
  <c r="W149" i="3"/>
  <c r="N149" i="3"/>
  <c r="W100" i="3"/>
  <c r="N100" i="3"/>
  <c r="W150" i="3"/>
  <c r="N150" i="3"/>
  <c r="W63" i="3"/>
  <c r="N63" i="3"/>
  <c r="W67" i="3"/>
  <c r="N67" i="3"/>
  <c r="W83" i="3"/>
  <c r="N83" i="3"/>
  <c r="W94" i="3"/>
  <c r="N94" i="3"/>
  <c r="W127" i="3"/>
  <c r="N127" i="3"/>
  <c r="W54" i="3"/>
  <c r="N54" i="3"/>
  <c r="W124" i="3"/>
  <c r="N124" i="3"/>
  <c r="W66" i="3"/>
  <c r="N66" i="3"/>
  <c r="W87" i="3"/>
  <c r="N87" i="3"/>
  <c r="W144" i="3"/>
  <c r="N144" i="3"/>
  <c r="W97" i="3"/>
  <c r="N97" i="3"/>
  <c r="W39" i="3"/>
  <c r="N39" i="3"/>
  <c r="W115" i="3"/>
  <c r="N115" i="3"/>
  <c r="W119" i="3"/>
  <c r="N119" i="3"/>
  <c r="W65" i="3"/>
  <c r="N65" i="3"/>
  <c r="W153" i="3"/>
  <c r="N153" i="3"/>
  <c r="W136" i="3"/>
  <c r="N136" i="3"/>
  <c r="W126" i="3"/>
  <c r="N126" i="3"/>
  <c r="W151" i="3"/>
  <c r="N151" i="3"/>
  <c r="W51" i="3"/>
  <c r="N51" i="3"/>
  <c r="W92" i="3"/>
  <c r="N92" i="3"/>
  <c r="W109" i="3"/>
  <c r="N109" i="3"/>
  <c r="W90" i="3"/>
  <c r="N90" i="3"/>
  <c r="W116" i="3"/>
  <c r="N116" i="3"/>
  <c r="W117" i="3"/>
  <c r="N117" i="3"/>
  <c r="W123" i="3"/>
  <c r="N123" i="3"/>
  <c r="W47" i="3"/>
  <c r="N47" i="3"/>
  <c r="W96" i="3"/>
  <c r="N96" i="3"/>
  <c r="W57" i="3"/>
  <c r="N57" i="3"/>
  <c r="W44" i="3"/>
  <c r="N44" i="3"/>
  <c r="W81" i="3"/>
  <c r="N81" i="3"/>
  <c r="W130" i="3"/>
  <c r="N130" i="3"/>
  <c r="W78" i="3"/>
  <c r="N78" i="3"/>
  <c r="W50" i="3"/>
  <c r="N50" i="3"/>
  <c r="W74" i="3"/>
  <c r="N74" i="3"/>
  <c r="W56" i="3"/>
  <c r="N56" i="3"/>
  <c r="W101" i="3"/>
  <c r="N101" i="3"/>
  <c r="W131" i="3"/>
  <c r="N131" i="3"/>
  <c r="W89" i="3"/>
  <c r="N89" i="3"/>
  <c r="W105" i="3"/>
  <c r="N105" i="3"/>
  <c r="W48" i="3"/>
  <c r="N48" i="3"/>
  <c r="W102" i="3"/>
  <c r="N102" i="3"/>
  <c r="W147" i="3"/>
  <c r="N147" i="3"/>
  <c r="W71" i="3"/>
  <c r="N71" i="3"/>
  <c r="W128" i="3"/>
  <c r="N128" i="3"/>
  <c r="W72" i="3"/>
  <c r="N72" i="3"/>
  <c r="W88" i="3"/>
  <c r="N88" i="3"/>
  <c r="W114" i="3"/>
  <c r="N114" i="3"/>
  <c r="W142" i="3"/>
  <c r="N142" i="3"/>
  <c r="W129" i="3"/>
  <c r="N129" i="3"/>
  <c r="W137" i="3"/>
  <c r="N137" i="3"/>
  <c r="W140" i="3"/>
  <c r="N140" i="3"/>
  <c r="W104" i="3"/>
  <c r="N104" i="3"/>
  <c r="W53" i="3"/>
  <c r="N53" i="3"/>
  <c r="W75" i="3"/>
  <c r="N75" i="3"/>
  <c r="W59" i="3"/>
  <c r="N59" i="3"/>
  <c r="W159" i="3"/>
  <c r="N159" i="3"/>
  <c r="W176" i="3"/>
  <c r="N176" i="3"/>
  <c r="W203" i="3"/>
  <c r="N203" i="3"/>
  <c r="W169" i="3"/>
  <c r="N169" i="3"/>
  <c r="W200" i="3"/>
  <c r="N200" i="3"/>
  <c r="W185" i="3"/>
  <c r="N185" i="3"/>
  <c r="W186" i="3"/>
  <c r="N186" i="3"/>
  <c r="W170" i="3"/>
  <c r="N170" i="3"/>
  <c r="W181" i="3"/>
  <c r="N181" i="3"/>
  <c r="W166" i="3"/>
  <c r="N166" i="3"/>
  <c r="W168" i="3"/>
  <c r="N168" i="3"/>
  <c r="W171" i="3"/>
  <c r="N171" i="3"/>
  <c r="W198" i="3"/>
  <c r="N198" i="3"/>
  <c r="W173" i="3"/>
  <c r="N173" i="3"/>
  <c r="W196" i="3"/>
  <c r="N196" i="3"/>
  <c r="W202" i="3"/>
  <c r="N202" i="3"/>
  <c r="W183" i="3"/>
  <c r="N183" i="3"/>
  <c r="W184" i="3"/>
  <c r="N184" i="3"/>
  <c r="W187" i="3"/>
  <c r="N187" i="3"/>
  <c r="W165" i="3"/>
  <c r="N165" i="3"/>
  <c r="W177" i="3"/>
  <c r="N177" i="3"/>
  <c r="W167" i="3"/>
  <c r="N167" i="3"/>
  <c r="W182" i="3"/>
  <c r="N182" i="3"/>
  <c r="W180" i="3"/>
  <c r="N180" i="3"/>
  <c r="W179" i="3"/>
  <c r="N179" i="3"/>
  <c r="W207" i="3"/>
  <c r="N207" i="3"/>
  <c r="W174" i="3"/>
  <c r="N174" i="3"/>
  <c r="W172" i="3"/>
  <c r="N172" i="3"/>
  <c r="W164" i="3"/>
  <c r="N164" i="3"/>
  <c r="W175" i="3"/>
  <c r="N175" i="3"/>
  <c r="W188" i="3"/>
  <c r="N188" i="3"/>
  <c r="W194" i="3"/>
  <c r="N194" i="3"/>
  <c r="W193" i="3"/>
  <c r="N193" i="3"/>
  <c r="W192" i="3"/>
  <c r="N192" i="3"/>
  <c r="W178" i="3"/>
  <c r="N178" i="3"/>
  <c r="W195" i="3"/>
  <c r="N195" i="3"/>
  <c r="W191" i="3"/>
  <c r="N191" i="3"/>
  <c r="W189" i="3"/>
  <c r="N189" i="3"/>
  <c r="W163" i="3"/>
  <c r="W46" i="3"/>
  <c r="V123" i="3"/>
</calcChain>
</file>

<file path=xl/sharedStrings.xml><?xml version="1.0" encoding="utf-8"?>
<sst xmlns="http://schemas.openxmlformats.org/spreadsheetml/2006/main" count="2886" uniqueCount="828">
  <si>
    <t>J1</t>
  </si>
  <si>
    <t>J2</t>
  </si>
  <si>
    <t>Caitlin</t>
  </si>
  <si>
    <t>TOTAL</t>
  </si>
  <si>
    <t>RND 9</t>
  </si>
  <si>
    <t>D3 TOTAL</t>
  </si>
  <si>
    <t>RND 7</t>
  </si>
  <si>
    <t>RND 6</t>
  </si>
  <si>
    <t>D2 TOTAL</t>
  </si>
  <si>
    <t>RND 5</t>
  </si>
  <si>
    <t>RND 4</t>
  </si>
  <si>
    <t>D1 TOTAL</t>
  </si>
  <si>
    <t>RND 3</t>
  </si>
  <si>
    <t>RND 2</t>
  </si>
  <si>
    <t>RND 1</t>
  </si>
  <si>
    <t>CLASS</t>
  </si>
  <si>
    <t>CAT.</t>
  </si>
  <si>
    <t>FIRST NAME</t>
  </si>
  <si>
    <t>LAST NAME</t>
  </si>
  <si>
    <t>COMP #</t>
  </si>
  <si>
    <t>Browning</t>
  </si>
  <si>
    <t>J3</t>
  </si>
  <si>
    <t>David</t>
  </si>
  <si>
    <t>Gabriel</t>
  </si>
  <si>
    <t>Shandles</t>
  </si>
  <si>
    <t>Sam</t>
  </si>
  <si>
    <t>Ryan</t>
  </si>
  <si>
    <t>Alex</t>
  </si>
  <si>
    <t>Chase</t>
  </si>
  <si>
    <t>Logan</t>
  </si>
  <si>
    <t>Sevin</t>
  </si>
  <si>
    <t>Layer</t>
  </si>
  <si>
    <t>William</t>
  </si>
  <si>
    <t>Reed</t>
  </si>
  <si>
    <t>James</t>
  </si>
  <si>
    <t>John</t>
  </si>
  <si>
    <t>Morgan</t>
  </si>
  <si>
    <t>Men's Awards</t>
  </si>
  <si>
    <t>Women's Awards</t>
  </si>
  <si>
    <t>Champion</t>
  </si>
  <si>
    <t>2nd Place</t>
  </si>
  <si>
    <t>3rd Place</t>
  </si>
  <si>
    <t>Junior Champion</t>
  </si>
  <si>
    <t>High J2</t>
  </si>
  <si>
    <t>High J3</t>
  </si>
  <si>
    <t>High Collegiate</t>
  </si>
  <si>
    <t>High A</t>
  </si>
  <si>
    <t>High Intermediate Senior</t>
  </si>
  <si>
    <t>2nd A</t>
  </si>
  <si>
    <t>3rd A</t>
  </si>
  <si>
    <t>High B</t>
  </si>
  <si>
    <t>2nd B</t>
  </si>
  <si>
    <t>3rd B</t>
  </si>
  <si>
    <t>High C</t>
  </si>
  <si>
    <t>2nd C</t>
  </si>
  <si>
    <t>High D</t>
  </si>
  <si>
    <t>2nd D</t>
  </si>
  <si>
    <t>3rd D</t>
  </si>
  <si>
    <t>Garrett</t>
  </si>
  <si>
    <t>Jay</t>
  </si>
  <si>
    <t>Scott</t>
  </si>
  <si>
    <t>Robert</t>
  </si>
  <si>
    <t>Dustin</t>
  </si>
  <si>
    <t>Hunter</t>
  </si>
  <si>
    <t>Gregory</t>
  </si>
  <si>
    <t>Gayla</t>
  </si>
  <si>
    <t>RND 8</t>
  </si>
  <si>
    <t>BM</t>
  </si>
  <si>
    <t>GM</t>
  </si>
  <si>
    <t>SO</t>
  </si>
  <si>
    <t>Michael</t>
  </si>
  <si>
    <t>Ciero</t>
  </si>
  <si>
    <t>Owens</t>
  </si>
  <si>
    <t>Austin</t>
  </si>
  <si>
    <t>Jordan</t>
  </si>
  <si>
    <t>Hintz</t>
  </si>
  <si>
    <t>Jesse</t>
  </si>
  <si>
    <t>Myles</t>
  </si>
  <si>
    <t>Walker</t>
  </si>
  <si>
    <t>Ian</t>
  </si>
  <si>
    <t>D4 TOTAL</t>
  </si>
  <si>
    <t xml:space="preserve">RND 10 </t>
  </si>
  <si>
    <t>Andrew</t>
  </si>
  <si>
    <t>Redfern</t>
  </si>
  <si>
    <t>Brian</t>
  </si>
  <si>
    <t>Madison</t>
  </si>
  <si>
    <t>Nelson</t>
  </si>
  <si>
    <t>Tayler</t>
  </si>
  <si>
    <t>McNeil</t>
  </si>
  <si>
    <t>Ross</t>
  </si>
  <si>
    <t>Cheyenne</t>
  </si>
  <si>
    <t>Waldrop</t>
  </si>
  <si>
    <t>Emily</t>
  </si>
  <si>
    <t>Underwood</t>
  </si>
  <si>
    <t>Miranda</t>
  </si>
  <si>
    <t>Mary</t>
  </si>
  <si>
    <t>Smith</t>
  </si>
  <si>
    <t>Hampson</t>
  </si>
  <si>
    <t>Stephanie</t>
  </si>
  <si>
    <t>Gutierrez</t>
  </si>
  <si>
    <t>Grace</t>
  </si>
  <si>
    <t>Hambuchen</t>
  </si>
  <si>
    <t>Kimberley</t>
  </si>
  <si>
    <t>Bowers</t>
  </si>
  <si>
    <t>Wilder</t>
  </si>
  <si>
    <t>Ashley</t>
  </si>
  <si>
    <t>Carroll</t>
  </si>
  <si>
    <t>Susan</t>
  </si>
  <si>
    <t>Kayle</t>
  </si>
  <si>
    <t>Sledge</t>
  </si>
  <si>
    <t>Victoria</t>
  </si>
  <si>
    <t>Janessa</t>
  </si>
  <si>
    <t>Beaman</t>
  </si>
  <si>
    <t>Corey</t>
  </si>
  <si>
    <t>TRAP WOMEN</t>
  </si>
  <si>
    <t>Joshua</t>
  </si>
  <si>
    <t>Vega</t>
  </si>
  <si>
    <t>Peter</t>
  </si>
  <si>
    <t>Meola</t>
  </si>
  <si>
    <t>Mick</t>
  </si>
  <si>
    <t>Wertz</t>
  </si>
  <si>
    <t>Seamus</t>
  </si>
  <si>
    <t>McCurley</t>
  </si>
  <si>
    <t>Reid</t>
  </si>
  <si>
    <t>Hawkins</t>
  </si>
  <si>
    <t>Powell</t>
  </si>
  <si>
    <t>Travis</t>
  </si>
  <si>
    <t>Old</t>
  </si>
  <si>
    <t>Osborne</t>
  </si>
  <si>
    <t>Geoffrey</t>
  </si>
  <si>
    <t>Jackson</t>
  </si>
  <si>
    <t>Roe</t>
  </si>
  <si>
    <t>Reynolds</t>
  </si>
  <si>
    <t>Keenan</t>
  </si>
  <si>
    <t>Kremke</t>
  </si>
  <si>
    <t>Tyler</t>
  </si>
  <si>
    <t>Lirio</t>
  </si>
  <si>
    <t>George</t>
  </si>
  <si>
    <t>Clark</t>
  </si>
  <si>
    <t>Jarred</t>
  </si>
  <si>
    <t>De Salme</t>
  </si>
  <si>
    <t>Spencer</t>
  </si>
  <si>
    <t>Sol</t>
  </si>
  <si>
    <t>Porter</t>
  </si>
  <si>
    <t>Mountain</t>
  </si>
  <si>
    <t>Mike</t>
  </si>
  <si>
    <t>Ryne</t>
  </si>
  <si>
    <t>Barfield</t>
  </si>
  <si>
    <t>Rennert</t>
  </si>
  <si>
    <t>Odom</t>
  </si>
  <si>
    <t>Jerome</t>
  </si>
  <si>
    <t>DeSalme</t>
  </si>
  <si>
    <t>Parker</t>
  </si>
  <si>
    <t>Paul</t>
  </si>
  <si>
    <t>Shiu-Lun</t>
  </si>
  <si>
    <t>Wang</t>
  </si>
  <si>
    <t>DiOrio</t>
  </si>
  <si>
    <t>Bradley</t>
  </si>
  <si>
    <t>Van Cleve</t>
  </si>
  <si>
    <t>Froeba</t>
  </si>
  <si>
    <t>Hill</t>
  </si>
  <si>
    <t>Hartzell</t>
  </si>
  <si>
    <t>Johnny</t>
  </si>
  <si>
    <t>Weger</t>
  </si>
  <si>
    <t>Senter</t>
  </si>
  <si>
    <t>Rickey</t>
  </si>
  <si>
    <t>Dakotah</t>
  </si>
  <si>
    <t>Richardson</t>
  </si>
  <si>
    <t>Casey</t>
  </si>
  <si>
    <t>Van Sant</t>
  </si>
  <si>
    <t>Matthew</t>
  </si>
  <si>
    <t>Shane</t>
  </si>
  <si>
    <t>Herman</t>
  </si>
  <si>
    <t>Richard</t>
  </si>
  <si>
    <t>Hadden</t>
  </si>
  <si>
    <t>Seth</t>
  </si>
  <si>
    <t>Inman</t>
  </si>
  <si>
    <t>Wallace</t>
  </si>
  <si>
    <t>Collin</t>
  </si>
  <si>
    <t>Wietfeldt</t>
  </si>
  <si>
    <t>Burrows</t>
  </si>
  <si>
    <t>High Veteran Senior</t>
  </si>
  <si>
    <t>Senior Champion</t>
  </si>
  <si>
    <t>TN</t>
  </si>
  <si>
    <t>B</t>
  </si>
  <si>
    <t>FL</t>
  </si>
  <si>
    <t>Baca</t>
  </si>
  <si>
    <t>Bryon</t>
  </si>
  <si>
    <t>WA</t>
  </si>
  <si>
    <t>MI</t>
  </si>
  <si>
    <t>CO</t>
  </si>
  <si>
    <t>AA</t>
  </si>
  <si>
    <t>GA</t>
  </si>
  <si>
    <t>TX</t>
  </si>
  <si>
    <t>C</t>
  </si>
  <si>
    <t>Beckmann</t>
  </si>
  <si>
    <t>MO</t>
  </si>
  <si>
    <t>D</t>
  </si>
  <si>
    <t>Beissner</t>
  </si>
  <si>
    <t>Blakeley</t>
  </si>
  <si>
    <t>Abby</t>
  </si>
  <si>
    <t>A</t>
  </si>
  <si>
    <t>CA</t>
  </si>
  <si>
    <t>Brantley</t>
  </si>
  <si>
    <t>Maxey</t>
  </si>
  <si>
    <t>Broski</t>
  </si>
  <si>
    <t>Heather</t>
  </si>
  <si>
    <t>AR</t>
  </si>
  <si>
    <t>Samuel</t>
  </si>
  <si>
    <t>NY</t>
  </si>
  <si>
    <t>AZ</t>
  </si>
  <si>
    <t>Cole</t>
  </si>
  <si>
    <t>PA</t>
  </si>
  <si>
    <t>NV</t>
  </si>
  <si>
    <t>Dupre</t>
  </si>
  <si>
    <t>Alexander</t>
  </si>
  <si>
    <t>Etelkozi</t>
  </si>
  <si>
    <t>Colman</t>
  </si>
  <si>
    <t>Steven</t>
  </si>
  <si>
    <t>Hanaoka</t>
  </si>
  <si>
    <t>Harris</t>
  </si>
  <si>
    <t>Trey</t>
  </si>
  <si>
    <t>WI</t>
  </si>
  <si>
    <t>CAN</t>
  </si>
  <si>
    <t>Hutto</t>
  </si>
  <si>
    <t>NE</t>
  </si>
  <si>
    <t>Lawson</t>
  </si>
  <si>
    <t>Katlyn</t>
  </si>
  <si>
    <t>Lindsey</t>
  </si>
  <si>
    <t>Caleb</t>
  </si>
  <si>
    <t>Loschen</t>
  </si>
  <si>
    <t>McGowen</t>
  </si>
  <si>
    <t>Miller</t>
  </si>
  <si>
    <t>Milone</t>
  </si>
  <si>
    <t>Joseph</t>
  </si>
  <si>
    <t>Moerke</t>
  </si>
  <si>
    <t>OR</t>
  </si>
  <si>
    <t>Ogle</t>
  </si>
  <si>
    <t>Grant</t>
  </si>
  <si>
    <t>Roditis</t>
  </si>
  <si>
    <t>Ellie</t>
  </si>
  <si>
    <t>Williams</t>
  </si>
  <si>
    <t>Emma</t>
  </si>
  <si>
    <t>Jared</t>
  </si>
  <si>
    <t>GUA</t>
  </si>
  <si>
    <t>Jean Pierre</t>
  </si>
  <si>
    <t>Ana Waleska</t>
  </si>
  <si>
    <t>Jardin</t>
  </si>
  <si>
    <t>Ann</t>
  </si>
  <si>
    <t>STATE</t>
  </si>
  <si>
    <t>McCann</t>
  </si>
  <si>
    <t>Trap Finals #1 (First 125)</t>
  </si>
  <si>
    <t>SCORE</t>
  </si>
  <si>
    <t>FINAL</t>
  </si>
  <si>
    <t>OPEN MEN</t>
  </si>
  <si>
    <t>JUNIOR MEN</t>
  </si>
  <si>
    <t>OPEN WOMEN</t>
  </si>
  <si>
    <t>JUNIOR WOMEN</t>
  </si>
  <si>
    <t>SENIOR</t>
  </si>
  <si>
    <t>POINTS</t>
  </si>
  <si>
    <t>1ST 125</t>
  </si>
  <si>
    <t>2ND 125</t>
  </si>
  <si>
    <t>Soto Abril</t>
  </si>
  <si>
    <t>High Visitor</t>
  </si>
  <si>
    <t>3rd C</t>
  </si>
  <si>
    <t>Trap Finals #2 (Second 125)</t>
  </si>
  <si>
    <t>Jack</t>
  </si>
  <si>
    <t>MA</t>
  </si>
  <si>
    <t>Johnson</t>
  </si>
  <si>
    <t>Charles</t>
  </si>
  <si>
    <t>Christopher</t>
  </si>
  <si>
    <t>Taylor</t>
  </si>
  <si>
    <t>Jeff</t>
  </si>
  <si>
    <t>Haley</t>
  </si>
  <si>
    <t>Lackey</t>
  </si>
  <si>
    <t>Katie</t>
  </si>
  <si>
    <t>Wilson</t>
  </si>
  <si>
    <t>Alligood</t>
  </si>
  <si>
    <t>Armstrong</t>
  </si>
  <si>
    <t>SEN</t>
  </si>
  <si>
    <t>Arnold</t>
  </si>
  <si>
    <t>COL</t>
  </si>
  <si>
    <t>Brosseau</t>
  </si>
  <si>
    <t>J1 COL</t>
  </si>
  <si>
    <t>Brown</t>
  </si>
  <si>
    <t>Barbara</t>
  </si>
  <si>
    <t>Burch-Carpenter</t>
  </si>
  <si>
    <t>Burdick</t>
  </si>
  <si>
    <t>MT</t>
  </si>
  <si>
    <t>Colbert</t>
  </si>
  <si>
    <t>O</t>
  </si>
  <si>
    <t>Cooper</t>
  </si>
  <si>
    <t>Jimmie</t>
  </si>
  <si>
    <t>Davey</t>
  </si>
  <si>
    <t>Grayson</t>
  </si>
  <si>
    <t>AK</t>
  </si>
  <si>
    <t>Endriss</t>
  </si>
  <si>
    <t>Evelhair</t>
  </si>
  <si>
    <t>Trevor</t>
  </si>
  <si>
    <t>Furman</t>
  </si>
  <si>
    <t>Green</t>
  </si>
  <si>
    <t>Corbin</t>
  </si>
  <si>
    <t>Groeper</t>
  </si>
  <si>
    <t>Kassidy</t>
  </si>
  <si>
    <t>IL</t>
  </si>
  <si>
    <t>Haire</t>
  </si>
  <si>
    <t>Joe</t>
  </si>
  <si>
    <t>Holland</t>
  </si>
  <si>
    <t>Julig</t>
  </si>
  <si>
    <t>Jeffrey</t>
  </si>
  <si>
    <t>Lee</t>
  </si>
  <si>
    <t>Leiendecker</t>
  </si>
  <si>
    <t>Libay</t>
  </si>
  <si>
    <t>Justin</t>
  </si>
  <si>
    <t>Lundie</t>
  </si>
  <si>
    <t>Nathaniel</t>
  </si>
  <si>
    <t>McCoy</t>
  </si>
  <si>
    <t>Conor</t>
  </si>
  <si>
    <t>McGaughey</t>
  </si>
  <si>
    <t>Westen</t>
  </si>
  <si>
    <t>McIntosh</t>
  </si>
  <si>
    <t>Meyer</t>
  </si>
  <si>
    <t>Cynthia</t>
  </si>
  <si>
    <t>Minkel</t>
  </si>
  <si>
    <t>Timothy</t>
  </si>
  <si>
    <t>Moen</t>
  </si>
  <si>
    <t>Samantha</t>
  </si>
  <si>
    <t>Moore</t>
  </si>
  <si>
    <t>VIS</t>
  </si>
  <si>
    <t>Nattrass</t>
  </si>
  <si>
    <t>Otis</t>
  </si>
  <si>
    <t>Jasmine</t>
  </si>
  <si>
    <t>Parr</t>
  </si>
  <si>
    <t>Pauri</t>
  </si>
  <si>
    <t>Valentina</t>
  </si>
  <si>
    <t>Pendergrass</t>
  </si>
  <si>
    <t>Faith</t>
  </si>
  <si>
    <t xml:space="preserve">J2 </t>
  </si>
  <si>
    <t>Renfrow</t>
  </si>
  <si>
    <t>Renner</t>
  </si>
  <si>
    <t>Casper</t>
  </si>
  <si>
    <t>Olivia</t>
  </si>
  <si>
    <t>Revia</t>
  </si>
  <si>
    <t>Terry</t>
  </si>
  <si>
    <t>Ridenour</t>
  </si>
  <si>
    <t>Riley</t>
  </si>
  <si>
    <t>Royer</t>
  </si>
  <si>
    <t>Dale</t>
  </si>
  <si>
    <t>Sharp</t>
  </si>
  <si>
    <t>Keaton</t>
  </si>
  <si>
    <t xml:space="preserve">J1 </t>
  </si>
  <si>
    <t>Stafford</t>
  </si>
  <si>
    <t>Noah</t>
  </si>
  <si>
    <t>Stapleton</t>
  </si>
  <si>
    <t>Stump</t>
  </si>
  <si>
    <t>Madeleine</t>
  </si>
  <si>
    <t>Vernon</t>
  </si>
  <si>
    <t>Webb</t>
  </si>
  <si>
    <t>Jessica</t>
  </si>
  <si>
    <t>Zevlever</t>
  </si>
  <si>
    <t>Vadim</t>
  </si>
  <si>
    <t>ON</t>
  </si>
  <si>
    <t>PUR</t>
  </si>
  <si>
    <t>Rodriguez</t>
  </si>
  <si>
    <t>Vivian</t>
  </si>
  <si>
    <t>LaTorre</t>
  </si>
  <si>
    <t>Ana</t>
  </si>
  <si>
    <t>Ana Lucia</t>
  </si>
  <si>
    <t>Brol Cardenar</t>
  </si>
  <si>
    <t>Kuratomi</t>
  </si>
  <si>
    <t>Alex Tanaka</t>
  </si>
  <si>
    <t>Tobar Prado</t>
  </si>
  <si>
    <t>Bernardo Julian</t>
  </si>
  <si>
    <t>Guiterrez</t>
  </si>
  <si>
    <t>Pedro</t>
  </si>
  <si>
    <t>Caro</t>
  </si>
  <si>
    <t>Danilo</t>
  </si>
  <si>
    <t>VEN</t>
  </si>
  <si>
    <t>Martinez</t>
  </si>
  <si>
    <t xml:space="preserve">Leonel </t>
  </si>
  <si>
    <t>Cortina</t>
  </si>
  <si>
    <t>Ricardo</t>
  </si>
  <si>
    <t>Keller</t>
  </si>
  <si>
    <t>Annmarie</t>
  </si>
  <si>
    <t>PAN</t>
  </si>
  <si>
    <t>Nunez</t>
  </si>
  <si>
    <t>Eduardo Taylor</t>
  </si>
  <si>
    <t>San Martin</t>
  </si>
  <si>
    <t>Manuel Garcia</t>
  </si>
  <si>
    <t>X</t>
  </si>
  <si>
    <t>Flores</t>
  </si>
  <si>
    <t>2015 SHOTGUN NATIONAL CHAMPIONSHIPS - TRAP</t>
  </si>
  <si>
    <t xml:space="preserve">Jose </t>
  </si>
  <si>
    <t>Brol</t>
  </si>
  <si>
    <t>Dany</t>
  </si>
  <si>
    <t>J. Randall</t>
  </si>
  <si>
    <t>J. Andrew</t>
  </si>
  <si>
    <t>Shike</t>
  </si>
  <si>
    <t>Wade</t>
  </si>
  <si>
    <t>DNS</t>
  </si>
  <si>
    <t>J1, COL</t>
  </si>
  <si>
    <t>O, COL</t>
  </si>
  <si>
    <t>Cogdell-Unrein</t>
  </si>
  <si>
    <t>Wicker</t>
  </si>
  <si>
    <t>KS</t>
  </si>
  <si>
    <r>
      <t>Lane</t>
    </r>
    <r>
      <rPr>
        <vertAlign val="superscript"/>
        <sz val="9"/>
        <color indexed="8"/>
        <rFont val="Arial"/>
        <family val="2"/>
      </rPr>
      <t>1</t>
    </r>
  </si>
  <si>
    <t>Rank</t>
  </si>
  <si>
    <t>*Did not miss</t>
  </si>
  <si>
    <t>*Miss on shot 2</t>
  </si>
  <si>
    <t>Kimberly</t>
  </si>
  <si>
    <t xml:space="preserve">Browning </t>
  </si>
  <si>
    <t>SO-1</t>
  </si>
  <si>
    <t>SO-2</t>
  </si>
  <si>
    <t>Torres De</t>
  </si>
  <si>
    <t xml:space="preserve">Corado </t>
  </si>
  <si>
    <t>INT-SEN</t>
  </si>
  <si>
    <t>VET-SEN</t>
  </si>
  <si>
    <t>Visitor Champion</t>
  </si>
  <si>
    <t>Johnny Weger</t>
  </si>
  <si>
    <t>David Parker</t>
  </si>
  <si>
    <t>David Senter</t>
  </si>
  <si>
    <t>Roe Reynolds</t>
  </si>
  <si>
    <t>Jack Brosseau</t>
  </si>
  <si>
    <t>Alex Rennert</t>
  </si>
  <si>
    <t>David Hartzell</t>
  </si>
  <si>
    <t>David DiOrio</t>
  </si>
  <si>
    <t>Dustin McGowen</t>
  </si>
  <si>
    <t>Casey Van Sant</t>
  </si>
  <si>
    <t>Dakotah Richardson</t>
  </si>
  <si>
    <t>Logan Mountain</t>
  </si>
  <si>
    <t>Sevin Layer</t>
  </si>
  <si>
    <t>George Clark</t>
  </si>
  <si>
    <t>Chase Owens</t>
  </si>
  <si>
    <t>Rickey McCann</t>
  </si>
  <si>
    <t>Lane Alligood</t>
  </si>
  <si>
    <t>Steven Loschen</t>
  </si>
  <si>
    <t>Keenan Kremke</t>
  </si>
  <si>
    <t>Noah Staffford</t>
  </si>
  <si>
    <t>Ana Latorre</t>
  </si>
  <si>
    <t>Ellie Roditis</t>
  </si>
  <si>
    <t>Abby Blakeley</t>
  </si>
  <si>
    <t>Kimberly Bowers</t>
  </si>
  <si>
    <t>Miranda Wilder</t>
  </si>
  <si>
    <t>Emily Hampson</t>
  </si>
  <si>
    <t>Cheyenne Waldrop</t>
  </si>
  <si>
    <t>Susan Sledge</t>
  </si>
  <si>
    <t>Grace Hambuchen</t>
  </si>
  <si>
    <t>Tayler McNeil</t>
  </si>
  <si>
    <t>Faith Pendergrass</t>
  </si>
  <si>
    <t>Caleb Lindsey</t>
  </si>
  <si>
    <t>Jared Williams</t>
  </si>
  <si>
    <t>REDNECKS R US</t>
  </si>
  <si>
    <t>Seth Inman</t>
  </si>
  <si>
    <t>Ryan Hadden</t>
  </si>
  <si>
    <t>U.S. ARMY GOLD</t>
  </si>
  <si>
    <t>Austin Odom</t>
  </si>
  <si>
    <t>Shane Herman</t>
  </si>
  <si>
    <t>U.S. ARMY RED WHITE BLUE</t>
  </si>
  <si>
    <t>Dave Parker</t>
  </si>
  <si>
    <t>Scott Miller</t>
  </si>
  <si>
    <t>OGR</t>
  </si>
  <si>
    <t>Travis Old</t>
  </si>
  <si>
    <t>TEX-AR</t>
  </si>
  <si>
    <t>Brian Burrows</t>
  </si>
  <si>
    <t>ARCALI</t>
  </si>
  <si>
    <t>Josh Vega</t>
  </si>
  <si>
    <t>Peter Meola</t>
  </si>
  <si>
    <t>USCTA BLUE</t>
  </si>
  <si>
    <t>George Furman</t>
  </si>
  <si>
    <t>Gabe Shandles</t>
  </si>
  <si>
    <t>CRAZY CALIFORNIANS</t>
  </si>
  <si>
    <t>USCTA WHITE</t>
  </si>
  <si>
    <t>Corey Cogdell-Unrein</t>
  </si>
  <si>
    <t>Victoria Burch-Carpenter</t>
  </si>
  <si>
    <t>Jake Wallace</t>
  </si>
  <si>
    <t>YAHTZEE</t>
  </si>
  <si>
    <t>Southern Belles</t>
  </si>
  <si>
    <t>USCTA RED</t>
  </si>
  <si>
    <t>Gayla Gregory</t>
  </si>
  <si>
    <t>Corey Cogdell</t>
  </si>
  <si>
    <t>Alexander Dupre</t>
  </si>
  <si>
    <t>Jeff Gregory</t>
  </si>
  <si>
    <t>Janessa Beaman</t>
  </si>
  <si>
    <t>Ian Dupre</t>
  </si>
  <si>
    <t>DAD-DAUGHTER</t>
  </si>
  <si>
    <t>JACRAYNA</t>
  </si>
  <si>
    <t>KEYSTONE GOLD</t>
  </si>
  <si>
    <t>Kayle Browning</t>
  </si>
  <si>
    <t>Ashley Carroll</t>
  </si>
  <si>
    <t>Jarred DeSalme</t>
  </si>
  <si>
    <t>Stephanie Gutierrez</t>
  </si>
  <si>
    <t>James Reed</t>
  </si>
  <si>
    <t>PERAZZI GOLD</t>
  </si>
  <si>
    <t>CALI GIRLS</t>
  </si>
  <si>
    <r>
      <t>J</t>
    </r>
    <r>
      <rPr>
        <b/>
        <u/>
        <vertAlign val="superscript"/>
        <sz val="10"/>
        <color theme="1"/>
        <rFont val="Calibri"/>
        <family val="2"/>
        <scheme val="minor"/>
      </rPr>
      <t>2</t>
    </r>
    <r>
      <rPr>
        <b/>
        <u/>
        <sz val="11"/>
        <color theme="1"/>
        <rFont val="Calibri"/>
        <family val="2"/>
        <scheme val="minor"/>
      </rPr>
      <t xml:space="preserve"> LAW GROUP</t>
    </r>
  </si>
  <si>
    <t>Sam Leiendecker</t>
  </si>
  <si>
    <t>Katlyn Lawson</t>
  </si>
  <si>
    <t>Ann Jardin</t>
  </si>
  <si>
    <t>Emma Williams</t>
  </si>
  <si>
    <t>KEYSTONE PLATINUM</t>
  </si>
  <si>
    <t>TENNESSEE-GEORGIA LINE</t>
  </si>
  <si>
    <t>FLIP-FLOP</t>
  </si>
  <si>
    <t>2 Person - MIXED</t>
  </si>
  <si>
    <t>2 Person Teams - WOMEN</t>
  </si>
  <si>
    <t>2 Person Teams - MEN</t>
  </si>
  <si>
    <t>PERAZZI 1</t>
  </si>
  <si>
    <t>Sam Smith</t>
  </si>
  <si>
    <t>Geoff Jackson</t>
  </si>
  <si>
    <t>Corey Hutto</t>
  </si>
  <si>
    <t>TEAM MOUNTAIN WOMEN</t>
  </si>
  <si>
    <t>SOUTHERN BELLES KINDA</t>
  </si>
  <si>
    <t>KEYSTONE EAGLES</t>
  </si>
  <si>
    <t>Samuel "Luke" Ogle</t>
  </si>
  <si>
    <t>Dustin McGowan</t>
  </si>
  <si>
    <t>Emily Underwood</t>
  </si>
  <si>
    <t>ARKANSAS RAZE</t>
  </si>
  <si>
    <t>HOT SHOTS</t>
  </si>
  <si>
    <t>USCTA GOLD</t>
  </si>
  <si>
    <t>Tyler Froeba</t>
  </si>
  <si>
    <t>Kim Bowers</t>
  </si>
  <si>
    <t>Collin Wietfeldt</t>
  </si>
  <si>
    <t>CAMP COUNSELOR &amp; KIDS</t>
  </si>
  <si>
    <t>SUMMER CAMPERS</t>
  </si>
  <si>
    <t>SEA SNIPERS</t>
  </si>
  <si>
    <t>3 Person - MIXED</t>
  </si>
  <si>
    <t>3 Person Teams - WOMEN</t>
  </si>
  <si>
    <t>3 Person Teams - MEN</t>
  </si>
  <si>
    <t>Ryne Barfield</t>
  </si>
  <si>
    <t>Bradley Beckmann</t>
  </si>
  <si>
    <t>Samuel Ogle</t>
  </si>
  <si>
    <t>Guiteriez</t>
  </si>
  <si>
    <t xml:space="preserve">Steven </t>
  </si>
  <si>
    <t>VISITOR</t>
  </si>
  <si>
    <t>Tobar</t>
  </si>
  <si>
    <t>Bernardo</t>
  </si>
  <si>
    <t>Eduardo</t>
  </si>
  <si>
    <t>Jean Pierre Brol</t>
  </si>
  <si>
    <t>Danilo Caro</t>
  </si>
  <si>
    <t>Pedro Gutierrez</t>
  </si>
  <si>
    <t>2015 SHOTGUN NATIONAL CHAMPIONSHIPS - DOUBLE TRAP</t>
  </si>
  <si>
    <t>Allen</t>
  </si>
  <si>
    <t>Brock</t>
  </si>
  <si>
    <t>Anderson</t>
  </si>
  <si>
    <t>Gavin</t>
  </si>
  <si>
    <t>Gerald</t>
  </si>
  <si>
    <t>Gracin</t>
  </si>
  <si>
    <t>Bankard</t>
  </si>
  <si>
    <t>Dan</t>
  </si>
  <si>
    <t>Barrett</t>
  </si>
  <si>
    <t>Bayer</t>
  </si>
  <si>
    <t>Thomas</t>
  </si>
  <si>
    <t>Bayo</t>
  </si>
  <si>
    <t>Fernando</t>
  </si>
  <si>
    <t>Birkner</t>
  </si>
  <si>
    <t>Bollinger</t>
  </si>
  <si>
    <t>Hayden</t>
  </si>
  <si>
    <t>Borders</t>
  </si>
  <si>
    <t>Anthony</t>
  </si>
  <si>
    <t>Carson</t>
  </si>
  <si>
    <t>IN</t>
  </si>
  <si>
    <t>Sydney</t>
  </si>
  <si>
    <t>Christensen</t>
  </si>
  <si>
    <t>Calder</t>
  </si>
  <si>
    <t>Coles</t>
  </si>
  <si>
    <t>Connor</t>
  </si>
  <si>
    <t>LA</t>
  </si>
  <si>
    <t>Craft</t>
  </si>
  <si>
    <t>Day</t>
  </si>
  <si>
    <t>Devin</t>
  </si>
  <si>
    <t>Deyo</t>
  </si>
  <si>
    <t>OH</t>
  </si>
  <si>
    <t>J1, C</t>
  </si>
  <si>
    <t>Dinkins</t>
  </si>
  <si>
    <t>Hannah</t>
  </si>
  <si>
    <t>NC</t>
  </si>
  <si>
    <t>Drozd</t>
  </si>
  <si>
    <t>Brandy</t>
  </si>
  <si>
    <t>Dunn</t>
  </si>
  <si>
    <t>Eisenhardt</t>
  </si>
  <si>
    <t>Nathan</t>
  </si>
  <si>
    <t>Eller  III</t>
  </si>
  <si>
    <t>Walton</t>
  </si>
  <si>
    <t>Elliott</t>
  </si>
  <si>
    <t>Christian</t>
  </si>
  <si>
    <t>Ellis</t>
  </si>
  <si>
    <t>Elijah</t>
  </si>
  <si>
    <t>Ethan</t>
  </si>
  <si>
    <t>English</t>
  </si>
  <si>
    <t>Amber</t>
  </si>
  <si>
    <t>Evans</t>
  </si>
  <si>
    <t>Colton</t>
  </si>
  <si>
    <t>Ferebee III</t>
  </si>
  <si>
    <t>Fiolek</t>
  </si>
  <si>
    <t>Kara</t>
  </si>
  <si>
    <t>Frederes</t>
  </si>
  <si>
    <t>IA</t>
  </si>
  <si>
    <t>Freiburger</t>
  </si>
  <si>
    <t>NM</t>
  </si>
  <si>
    <t>Garcia</t>
  </si>
  <si>
    <t>Carlos</t>
  </si>
  <si>
    <t>Garner</t>
  </si>
  <si>
    <t>Garvey</t>
  </si>
  <si>
    <t>Hank</t>
  </si>
  <si>
    <t>Gloria</t>
  </si>
  <si>
    <t>Luis</t>
  </si>
  <si>
    <t>Goette</t>
  </si>
  <si>
    <t>Grehan</t>
  </si>
  <si>
    <t>Haldeman</t>
  </si>
  <si>
    <t>Derek</t>
  </si>
  <si>
    <t>Halliday III</t>
  </si>
  <si>
    <t>Edwin</t>
  </si>
  <si>
    <t>Hancock</t>
  </si>
  <si>
    <t>Vincent</t>
  </si>
  <si>
    <t>Rhode</t>
  </si>
  <si>
    <t>Hart</t>
  </si>
  <si>
    <t>Clay</t>
  </si>
  <si>
    <t>Haynes-Lewis</t>
  </si>
  <si>
    <t>Hochhausler</t>
  </si>
  <si>
    <t>Jacob</t>
  </si>
  <si>
    <t>Katharina</t>
  </si>
  <si>
    <t>Keldsen</t>
  </si>
  <si>
    <t>Isaac</t>
  </si>
  <si>
    <t>Jakob</t>
  </si>
  <si>
    <t>Kirchhoefer</t>
  </si>
  <si>
    <t>Dalton</t>
  </si>
  <si>
    <t>Lord</t>
  </si>
  <si>
    <t>McBee</t>
  </si>
  <si>
    <t>Zachary</t>
  </si>
  <si>
    <t>Meagher</t>
  </si>
  <si>
    <t>Montemayor</t>
  </si>
  <si>
    <t>Ari</t>
  </si>
  <si>
    <t>Moschetti</t>
  </si>
  <si>
    <t>Nic</t>
  </si>
  <si>
    <t>Truitt</t>
  </si>
  <si>
    <t>Perry</t>
  </si>
  <si>
    <t>Pittman</t>
  </si>
  <si>
    <t>Harrison</t>
  </si>
  <si>
    <t>Powers</t>
  </si>
  <si>
    <t>Weston</t>
  </si>
  <si>
    <t>Pursell</t>
  </si>
  <si>
    <t>Wyatt</t>
  </si>
  <si>
    <t>Rainey</t>
  </si>
  <si>
    <t>Raley</t>
  </si>
  <si>
    <t>Josh</t>
  </si>
  <si>
    <t>Rayburn</t>
  </si>
  <si>
    <t>Sarah</t>
  </si>
  <si>
    <t>Kendall</t>
  </si>
  <si>
    <t>Richmond</t>
  </si>
  <si>
    <t>Romero</t>
  </si>
  <si>
    <t>Dillon</t>
  </si>
  <si>
    <t>WY</t>
  </si>
  <si>
    <t>Reese</t>
  </si>
  <si>
    <t>Rupert</t>
  </si>
  <si>
    <t>Schiller</t>
  </si>
  <si>
    <t>Kevin</t>
  </si>
  <si>
    <t>Schumann</t>
  </si>
  <si>
    <t>Simms</t>
  </si>
  <si>
    <t>Alan</t>
  </si>
  <si>
    <t>Simonton</t>
  </si>
  <si>
    <t>Singewald</t>
  </si>
  <si>
    <t>MN</t>
  </si>
  <si>
    <t>Staffen</t>
  </si>
  <si>
    <t>Mark</t>
  </si>
  <si>
    <t>Stewart</t>
  </si>
  <si>
    <t>Damien</t>
  </si>
  <si>
    <t>Dustan</t>
  </si>
  <si>
    <t>Will</t>
  </si>
  <si>
    <t>Thompson</t>
  </si>
  <si>
    <t>Vizzi</t>
  </si>
  <si>
    <t>Dania</t>
  </si>
  <si>
    <t>Webster</t>
  </si>
  <si>
    <t>Wilkoski</t>
  </si>
  <si>
    <t>Aaron</t>
  </si>
  <si>
    <t>Witty</t>
  </si>
  <si>
    <t>Wright III</t>
  </si>
  <si>
    <t>Bermudez</t>
  </si>
  <si>
    <t>Medero</t>
  </si>
  <si>
    <t>Jesus</t>
  </si>
  <si>
    <t>Torres La Boy</t>
  </si>
  <si>
    <t>Jose</t>
  </si>
  <si>
    <t>ARG</t>
  </si>
  <si>
    <t>Gonzalo Gil</t>
  </si>
  <si>
    <t>Federico</t>
  </si>
  <si>
    <t>Luis Gazzotti</t>
  </si>
  <si>
    <t>Gil</t>
  </si>
  <si>
    <t>Melisa</t>
  </si>
  <si>
    <t>Romero Leiva</t>
  </si>
  <si>
    <t>Andrea</t>
  </si>
  <si>
    <t>Fernando Enrique</t>
  </si>
  <si>
    <t>Hebert Danilo</t>
  </si>
  <si>
    <t>Duart Godoy</t>
  </si>
  <si>
    <t>Pablo Pablo</t>
  </si>
  <si>
    <t>Zachrisson Joglar</t>
  </si>
  <si>
    <t>Penilla Garzon</t>
  </si>
  <si>
    <t>Duarte</t>
  </si>
  <si>
    <t>Diego</t>
  </si>
  <si>
    <t>Hernando</t>
  </si>
  <si>
    <t>Victor</t>
  </si>
  <si>
    <t>Gomez</t>
  </si>
  <si>
    <t>Lucio</t>
  </si>
  <si>
    <t>Sinclair</t>
  </si>
  <si>
    <t>Nash</t>
  </si>
  <si>
    <t>Fritcher</t>
  </si>
  <si>
    <t>Scholes</t>
  </si>
  <si>
    <t>Jungman</t>
  </si>
  <si>
    <t>Phillip</t>
  </si>
  <si>
    <t>Frank</t>
  </si>
  <si>
    <t>Colt</t>
  </si>
  <si>
    <r>
      <t>Lane</t>
    </r>
    <r>
      <rPr>
        <vertAlign val="superscript"/>
        <sz val="12"/>
        <color indexed="8"/>
        <rFont val="Arial"/>
        <family val="2"/>
      </rPr>
      <t>1</t>
    </r>
  </si>
  <si>
    <t xml:space="preserve">Schaeffer </t>
  </si>
  <si>
    <t xml:space="preserve">Juan </t>
  </si>
  <si>
    <t xml:space="preserve">Camilo </t>
  </si>
  <si>
    <t xml:space="preserve">Rodrigo </t>
  </si>
  <si>
    <t>SKEET WOMEN</t>
  </si>
  <si>
    <t>Tanner</t>
  </si>
  <si>
    <t>Double Trap Finals #2 (Second 150)</t>
  </si>
  <si>
    <t>Double Trap Finals #1 (First 150)</t>
  </si>
  <si>
    <r>
      <t>Silva</t>
    </r>
    <r>
      <rPr>
        <vertAlign val="superscript"/>
        <sz val="9"/>
        <rFont val="Arial"/>
        <family val="2"/>
      </rPr>
      <t>1</t>
    </r>
  </si>
  <si>
    <t>Torres</t>
  </si>
  <si>
    <t>Pablo</t>
  </si>
  <si>
    <t>Hebert</t>
  </si>
  <si>
    <t>Eller</t>
  </si>
  <si>
    <t>Glen</t>
  </si>
  <si>
    <t>2015 SHOTGUN NATIONAL CHAMPIONSHIPS - SKEET</t>
  </si>
  <si>
    <t>1ST 150</t>
  </si>
  <si>
    <t>2ND 150</t>
  </si>
  <si>
    <t>J1. COL</t>
  </si>
  <si>
    <t>High Senior</t>
  </si>
  <si>
    <t>Jacob Hochhausler</t>
  </si>
  <si>
    <t>Hayden Bollinger</t>
  </si>
  <si>
    <t>Jesse Haynes-Lewis</t>
  </si>
  <si>
    <t>Dale Royer</t>
  </si>
  <si>
    <t>Hank Garvey</t>
  </si>
  <si>
    <t>Jacob Fritcher</t>
  </si>
  <si>
    <t>Ricardo Cortina</t>
  </si>
  <si>
    <t>Jose Torres</t>
  </si>
  <si>
    <t>Fernando Brol</t>
  </si>
  <si>
    <t>Derek Haldeman</t>
  </si>
  <si>
    <t>Walton Eller III</t>
  </si>
  <si>
    <t>Tyler Deyo</t>
  </si>
  <si>
    <t>Christopher Webster</t>
  </si>
  <si>
    <t>Skeet Finals #1 (First 125)</t>
  </si>
  <si>
    <t>Skeet Finals #2 (Second 125)</t>
  </si>
  <si>
    <t>Kim</t>
  </si>
  <si>
    <t>Dustin Perry</t>
  </si>
  <si>
    <t>Vinny Hancock</t>
  </si>
  <si>
    <t>Phillip Jungman</t>
  </si>
  <si>
    <t>Franklin Thompson</t>
  </si>
  <si>
    <t>DREAM TEAM</t>
  </si>
  <si>
    <t>Caitlin Conner</t>
  </si>
  <si>
    <t>FRANKLIN &amp; THE GALS</t>
  </si>
  <si>
    <t>Will Thomas</t>
  </si>
  <si>
    <t>Kyle Johnson</t>
  </si>
  <si>
    <t>Morgan Craft</t>
  </si>
  <si>
    <t>WE SURVIVED FERGUSON</t>
  </si>
  <si>
    <t>Brandy Drozd</t>
  </si>
  <si>
    <t>Colt McBee</t>
  </si>
  <si>
    <t>KRIEGHOFF SHOOTING LIONS</t>
  </si>
  <si>
    <t>Haley Dunn</t>
  </si>
  <si>
    <t>Remington McBee</t>
  </si>
  <si>
    <t>PRINCESS OF TEXAS</t>
  </si>
  <si>
    <t>MCBEE BROTHERS</t>
  </si>
  <si>
    <t>Katie Lackey</t>
  </si>
  <si>
    <t>Frank Thompson</t>
  </si>
  <si>
    <t>T.J. Bayer</t>
  </si>
  <si>
    <t>Kim Rhode</t>
  </si>
  <si>
    <t>TEXAS AGGIES</t>
  </si>
  <si>
    <t>DOUBLE K</t>
  </si>
  <si>
    <t>F&amp;T COOPERATIVE</t>
  </si>
  <si>
    <t>SKEET TEAMS</t>
  </si>
  <si>
    <t>Josh Richmond</t>
  </si>
  <si>
    <t>Glenn Eller</t>
  </si>
  <si>
    <t>BARBIE &amp; KEN</t>
  </si>
  <si>
    <t>Genn Eller</t>
  </si>
  <si>
    <t>PAGENT QUEENS</t>
  </si>
  <si>
    <t>WEST COAST</t>
  </si>
  <si>
    <t>Hernando Vega</t>
  </si>
  <si>
    <t>LOS 3 AMIGOS</t>
  </si>
  <si>
    <t>COLUMBIA</t>
  </si>
  <si>
    <t>Ian Rupert</t>
  </si>
  <si>
    <t>Herbert Brol</t>
  </si>
  <si>
    <t>BROL BROS INC</t>
  </si>
  <si>
    <t>TEAM WHATEVER</t>
  </si>
  <si>
    <t>2 Person Team</t>
  </si>
  <si>
    <t>3 Person Teams</t>
  </si>
  <si>
    <t>DOUBLE TRAP TEAMS</t>
  </si>
  <si>
    <t>James Meagher</t>
  </si>
  <si>
    <t>,</t>
  </si>
  <si>
    <t>Zach</t>
  </si>
  <si>
    <t>Gazzotti</t>
  </si>
  <si>
    <t>Zachrisson</t>
  </si>
  <si>
    <t>R</t>
  </si>
  <si>
    <t>Silva</t>
  </si>
  <si>
    <t>Modero</t>
  </si>
  <si>
    <t>F</t>
  </si>
  <si>
    <t>Frank Thompson 254</t>
  </si>
  <si>
    <t>Vincent Hancock 251</t>
  </si>
  <si>
    <t>Dustan Taylor 249</t>
  </si>
  <si>
    <t>Phillip Jungman 252</t>
  </si>
  <si>
    <t>Christian Elliott 244</t>
  </si>
  <si>
    <t>Taz Gloria 240</t>
  </si>
  <si>
    <t>Jesus Modero</t>
  </si>
  <si>
    <t>Federic Gonzalo Gil</t>
  </si>
  <si>
    <t xml:space="preserve">Rodrigo Zachrisson </t>
  </si>
  <si>
    <t>Colton Evans 227</t>
  </si>
  <si>
    <t>Nash Sinclair 211</t>
  </si>
  <si>
    <t>Dustin Perry 240</t>
  </si>
  <si>
    <t>John Grehan 205</t>
  </si>
  <si>
    <t>Aaron Wilson 234</t>
  </si>
  <si>
    <t>Josh Raley 233</t>
  </si>
  <si>
    <t>Tanner McBee 233</t>
  </si>
  <si>
    <t>Weston Powers 226</t>
  </si>
  <si>
    <t>Chase Stewart 224</t>
  </si>
  <si>
    <t>Garrett Coles 216</t>
  </si>
  <si>
    <t>Sam Carson 203</t>
  </si>
  <si>
    <t>Brock Allen 199</t>
  </si>
  <si>
    <t>Carlos Garcia 199</t>
  </si>
  <si>
    <t>Caitlin Connor 249</t>
  </si>
  <si>
    <t>Amber English 248</t>
  </si>
  <si>
    <t>Dania Vizzi 243</t>
  </si>
  <si>
    <t>Dania Vizzi 247</t>
  </si>
  <si>
    <t>Katharina Jacob 227</t>
  </si>
  <si>
    <t>Sydney Carson 216</t>
  </si>
  <si>
    <t>Gracin Anderson 200</t>
  </si>
  <si>
    <t>Brandy Drozd 238</t>
  </si>
  <si>
    <t>Katie Lackey 197</t>
  </si>
  <si>
    <t>Morgan Thompson 198</t>
  </si>
  <si>
    <t>Ari Montemayor 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</si>
</sst>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20"/>
      <color rgb="FFF23AE9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9"/>
      <color indexed="8"/>
      <name val="Arial"/>
      <family val="2"/>
    </font>
    <font>
      <sz val="2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u/>
      <vertAlign val="superscript"/>
      <sz val="10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2"/>
      <color theme="1"/>
      <name val="Arial"/>
      <family val="2"/>
    </font>
    <font>
      <vertAlign val="superscript"/>
      <sz val="12"/>
      <color indexed="8"/>
      <name val="Arial"/>
      <family val="2"/>
    </font>
    <font>
      <sz val="12"/>
      <color rgb="FFFF0000"/>
      <name val="Arial"/>
      <family val="2"/>
    </font>
    <font>
      <sz val="12"/>
      <name val="Arial"/>
    </font>
    <font>
      <vertAlign val="superscript"/>
      <sz val="9"/>
      <name val="Arial"/>
      <family val="2"/>
    </font>
    <font>
      <sz val="9"/>
      <name val="Arial"/>
      <family val="2"/>
    </font>
    <font>
      <sz val="22"/>
      <color theme="1"/>
      <name val="Aharoni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19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/>
    <xf numFmtId="0" fontId="15" fillId="0" borderId="1" xfId="0" applyFont="1" applyBorder="1" applyAlignment="1" applyProtection="1">
      <alignment horizontal="left" vertical="top" wrapText="1" readingOrder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4" fillId="0" borderId="1" xfId="0" applyFont="1" applyBorder="1"/>
    <xf numFmtId="0" fontId="15" fillId="0" borderId="1" xfId="0" applyFont="1" applyFill="1" applyBorder="1" applyAlignment="1" applyProtection="1">
      <alignment horizontal="left" vertical="top" wrapText="1" readingOrder="1"/>
      <protection locked="0"/>
    </xf>
    <xf numFmtId="0" fontId="14" fillId="0" borderId="1" xfId="0" applyFont="1" applyBorder="1" applyAlignment="1"/>
    <xf numFmtId="0" fontId="0" fillId="2" borderId="1" xfId="0" applyFont="1" applyFill="1" applyBorder="1" applyAlignment="1">
      <alignment horizontal="center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14" fillId="0" borderId="1" xfId="0" applyFont="1" applyBorder="1" applyAlignment="1">
      <alignment horizontal="center" readingOrder="1"/>
    </xf>
    <xf numFmtId="0" fontId="15" fillId="0" borderId="1" xfId="0" applyFont="1" applyBorder="1" applyAlignment="1" applyProtection="1">
      <alignment horizontal="center" vertical="top" readingOrder="1"/>
      <protection locked="0"/>
    </xf>
    <xf numFmtId="0" fontId="15" fillId="0" borderId="1" xfId="0" applyFont="1" applyFill="1" applyBorder="1" applyAlignment="1" applyProtection="1">
      <alignment horizontal="left" vertical="top"/>
      <protection locked="0"/>
    </xf>
    <xf numFmtId="0" fontId="14" fillId="0" borderId="1" xfId="0" applyFont="1" applyFill="1" applyBorder="1" applyAlignment="1"/>
    <xf numFmtId="0" fontId="15" fillId="0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/>
    <xf numFmtId="0" fontId="14" fillId="2" borderId="1" xfId="0" applyFont="1" applyFill="1" applyBorder="1" applyAlignment="1">
      <alignment horizontal="center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/>
    </xf>
    <xf numFmtId="0" fontId="14" fillId="0" borderId="0" xfId="0" applyFont="1" applyBorder="1"/>
    <xf numFmtId="0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top" wrapText="1" readingOrder="1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center" vertical="top" wrapText="1" readingOrder="1"/>
      <protection locked="0"/>
    </xf>
    <xf numFmtId="0" fontId="14" fillId="0" borderId="1" xfId="0" applyFont="1" applyBorder="1" applyAlignment="1" applyProtection="1">
      <alignment horizontal="center" vertical="top" readingOrder="1"/>
      <protection locked="0"/>
    </xf>
    <xf numFmtId="0" fontId="14" fillId="0" borderId="1" xfId="0" applyFont="1" applyFill="1" applyBorder="1" applyAlignment="1" applyProtection="1">
      <alignment horizontal="left" vertical="top" wrapText="1" readingOrder="1"/>
      <protection locked="0"/>
    </xf>
    <xf numFmtId="0" fontId="14" fillId="0" borderId="1" xfId="0" applyFont="1" applyFill="1" applyBorder="1" applyAlignment="1" applyProtection="1">
      <alignment horizontal="left" vertical="top"/>
      <protection locked="0"/>
    </xf>
    <xf numFmtId="0" fontId="14" fillId="0" borderId="4" xfId="0" applyFont="1" applyBorder="1"/>
    <xf numFmtId="0" fontId="14" fillId="2" borderId="6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5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/>
    <xf numFmtId="0" fontId="8" fillId="0" borderId="0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left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top" wrapText="1" readingOrder="1"/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0" fontId="14" fillId="0" borderId="0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 applyProtection="1">
      <alignment horizontal="center" vertical="center"/>
      <protection locked="0"/>
    </xf>
    <xf numFmtId="0" fontId="14" fillId="2" borderId="1" xfId="0" applyFont="1" applyFill="1" applyBorder="1"/>
    <xf numFmtId="0" fontId="20" fillId="0" borderId="4" xfId="0" applyFont="1" applyFill="1" applyBorder="1" applyAlignment="1">
      <alignment horizontal="left"/>
    </xf>
    <xf numFmtId="0" fontId="2" fillId="0" borderId="0" xfId="2"/>
    <xf numFmtId="0" fontId="2" fillId="0" borderId="18" xfId="2" applyBorder="1"/>
    <xf numFmtId="0" fontId="2" fillId="0" borderId="19" xfId="2" applyBorder="1"/>
    <xf numFmtId="0" fontId="2" fillId="0" borderId="20" xfId="2" applyBorder="1"/>
    <xf numFmtId="0" fontId="2" fillId="0" borderId="21" xfId="2" applyBorder="1"/>
    <xf numFmtId="0" fontId="2" fillId="0" borderId="0" xfId="2" applyBorder="1"/>
    <xf numFmtId="0" fontId="2" fillId="0" borderId="12" xfId="2" applyBorder="1"/>
    <xf numFmtId="0" fontId="2" fillId="0" borderId="13" xfId="2" applyBorder="1"/>
    <xf numFmtId="0" fontId="21" fillId="0" borderId="12" xfId="2" applyFont="1" applyBorder="1"/>
    <xf numFmtId="0" fontId="21" fillId="0" borderId="0" xfId="2" applyFont="1"/>
    <xf numFmtId="0" fontId="2" fillId="4" borderId="13" xfId="2" applyFill="1" applyBorder="1"/>
    <xf numFmtId="0" fontId="2" fillId="4" borderId="18" xfId="2" applyFill="1" applyBorder="1"/>
    <xf numFmtId="0" fontId="2" fillId="0" borderId="13" xfId="2" applyFill="1" applyBorder="1"/>
    <xf numFmtId="0" fontId="7" fillId="0" borderId="0" xfId="0" applyFont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/>
    <xf numFmtId="0" fontId="24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13" fillId="0" borderId="0" xfId="0" applyFont="1" applyBorder="1"/>
    <xf numFmtId="0" fontId="27" fillId="0" borderId="1" xfId="0" applyFont="1" applyBorder="1"/>
    <xf numFmtId="0" fontId="27" fillId="0" borderId="0" xfId="0" applyFont="1" applyBorder="1"/>
    <xf numFmtId="0" fontId="27" fillId="0" borderId="0" xfId="0" applyFont="1"/>
    <xf numFmtId="0" fontId="2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9" fillId="0" borderId="1" xfId="0" applyFont="1" applyBorder="1"/>
    <xf numFmtId="0" fontId="12" fillId="0" borderId="0" xfId="0" applyFont="1" applyBorder="1" applyAlignment="1">
      <alignment horizontal="center"/>
    </xf>
    <xf numFmtId="0" fontId="14" fillId="0" borderId="11" xfId="0" applyFont="1" applyBorder="1" applyAlignment="1" applyProtection="1">
      <alignment horizontal="center" vertical="top" readingOrder="1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top" readingOrder="1"/>
      <protection locked="0"/>
    </xf>
    <xf numFmtId="0" fontId="14" fillId="0" borderId="11" xfId="0" applyFont="1" applyBorder="1"/>
    <xf numFmtId="0" fontId="1" fillId="0" borderId="0" xfId="3"/>
    <xf numFmtId="0" fontId="1" fillId="0" borderId="18" xfId="3" applyBorder="1"/>
    <xf numFmtId="0" fontId="1" fillId="0" borderId="19" xfId="3" applyBorder="1"/>
    <xf numFmtId="0" fontId="1" fillId="0" borderId="20" xfId="3" applyBorder="1"/>
    <xf numFmtId="0" fontId="1" fillId="0" borderId="21" xfId="3" applyBorder="1"/>
    <xf numFmtId="0" fontId="1" fillId="0" borderId="0" xfId="3" applyBorder="1"/>
    <xf numFmtId="0" fontId="1" fillId="0" borderId="12" xfId="3" applyBorder="1"/>
    <xf numFmtId="0" fontId="1" fillId="0" borderId="13" xfId="3" applyBorder="1"/>
    <xf numFmtId="0" fontId="21" fillId="0" borderId="12" xfId="3" applyFont="1" applyBorder="1"/>
    <xf numFmtId="0" fontId="21" fillId="0" borderId="0" xfId="3" applyFont="1"/>
    <xf numFmtId="0" fontId="1" fillId="0" borderId="12" xfId="3" applyFill="1" applyBorder="1"/>
    <xf numFmtId="0" fontId="1" fillId="0" borderId="22" xfId="3" applyBorder="1"/>
    <xf numFmtId="0" fontId="1" fillId="0" borderId="23" xfId="3" applyBorder="1"/>
    <xf numFmtId="0" fontId="21" fillId="0" borderId="24" xfId="3" applyFont="1" applyBorder="1"/>
    <xf numFmtId="0" fontId="1" fillId="0" borderId="24" xfId="3" applyBorder="1"/>
    <xf numFmtId="0" fontId="1" fillId="4" borderId="18" xfId="3" applyFill="1" applyBorder="1"/>
    <xf numFmtId="0" fontId="14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9" fillId="0" borderId="15" xfId="0" applyNumberFormat="1" applyFont="1" applyBorder="1" applyAlignment="1" applyProtection="1">
      <alignment horizontal="center" vertical="center"/>
      <protection locked="0"/>
    </xf>
    <xf numFmtId="0" fontId="19" fillId="0" borderId="16" xfId="0" applyNumberFormat="1" applyFont="1" applyBorder="1" applyAlignment="1" applyProtection="1">
      <alignment horizontal="center" vertical="center"/>
      <protection locked="0"/>
    </xf>
    <xf numFmtId="0" fontId="19" fillId="0" borderId="17" xfId="0" applyNumberFormat="1" applyFont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23" fillId="3" borderId="2" xfId="2" applyFont="1" applyFill="1" applyBorder="1" applyAlignment="1">
      <alignment horizontal="center" vertical="center"/>
    </xf>
    <xf numFmtId="0" fontId="23" fillId="3" borderId="3" xfId="2" applyFont="1" applyFill="1" applyBorder="1" applyAlignment="1">
      <alignment horizontal="center" vertical="center"/>
    </xf>
    <xf numFmtId="0" fontId="23" fillId="3" borderId="14" xfId="2" applyFont="1" applyFill="1" applyBorder="1" applyAlignment="1">
      <alignment horizontal="center" vertical="center"/>
    </xf>
    <xf numFmtId="0" fontId="30" fillId="0" borderId="0" xfId="3" applyFont="1" applyAlignment="1">
      <alignment horizontal="center"/>
    </xf>
    <xf numFmtId="0" fontId="23" fillId="3" borderId="2" xfId="3" applyFont="1" applyFill="1" applyBorder="1" applyAlignment="1">
      <alignment horizontal="center" vertical="center"/>
    </xf>
    <xf numFmtId="0" fontId="23" fillId="3" borderId="3" xfId="3" applyFont="1" applyFill="1" applyBorder="1" applyAlignment="1">
      <alignment horizontal="center" vertical="center"/>
    </xf>
    <xf numFmtId="0" fontId="23" fillId="3" borderId="14" xfId="3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" fillId="4" borderId="13" xfId="3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60"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8"/>
  <sheetViews>
    <sheetView topLeftCell="A16" zoomScale="70" zoomScaleNormal="70" zoomScaleSheetLayoutView="25" workbookViewId="0">
      <selection sqref="A1:XFD2"/>
    </sheetView>
  </sheetViews>
  <sheetFormatPr defaultColWidth="9.140625" defaultRowHeight="15.75" x14ac:dyDescent="0.25"/>
  <cols>
    <col min="1" max="1" width="8" style="3" customWidth="1"/>
    <col min="2" max="2" width="19.140625" style="2" customWidth="1"/>
    <col min="3" max="3" width="15.85546875" style="2" customWidth="1"/>
    <col min="4" max="4" width="6.7109375" style="2" customWidth="1"/>
    <col min="5" max="5" width="10.28515625" style="1" customWidth="1"/>
    <col min="6" max="6" width="6.42578125" style="2" customWidth="1"/>
    <col min="7" max="7" width="6.85546875" style="4" customWidth="1"/>
    <col min="8" max="9" width="7.28515625" style="4" customWidth="1"/>
    <col min="10" max="10" width="9.28515625" style="11" customWidth="1"/>
    <col min="11" max="12" width="7.140625" style="8" customWidth="1"/>
    <col min="13" max="13" width="9.140625" style="8" customWidth="1"/>
    <col min="14" max="14" width="8.28515625" style="51" customWidth="1"/>
    <col min="15" max="17" width="7.140625" style="8" customWidth="1"/>
    <col min="18" max="18" width="9.140625" style="51" customWidth="1"/>
    <col min="19" max="19" width="7.140625" style="8" customWidth="1"/>
    <col min="20" max="20" width="8.140625" style="8" customWidth="1"/>
    <col min="21" max="21" width="9.140625" style="8" customWidth="1"/>
    <col min="22" max="22" width="8.85546875" style="8" customWidth="1"/>
    <col min="23" max="23" width="7" style="33" customWidth="1"/>
    <col min="24" max="16384" width="9.140625" style="12"/>
  </cols>
  <sheetData>
    <row r="1" spans="1:23" ht="26.25" customHeight="1" thickBot="1" x14ac:dyDescent="0.25">
      <c r="A1" s="172" t="s">
        <v>391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</row>
    <row r="2" spans="1:23" s="9" customFormat="1" ht="27" customHeight="1" thickBot="1" x14ac:dyDescent="0.45">
      <c r="A2" s="169" t="s">
        <v>37</v>
      </c>
      <c r="B2" s="170"/>
      <c r="C2" s="170"/>
      <c r="D2" s="170"/>
      <c r="E2" s="170"/>
      <c r="F2" s="170"/>
      <c r="G2" s="170"/>
      <c r="H2" s="170"/>
      <c r="I2" s="170"/>
      <c r="J2" s="171"/>
      <c r="K2" s="166" t="s">
        <v>38</v>
      </c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8"/>
    </row>
    <row r="3" spans="1:23" s="10" customFormat="1" ht="15.75" customHeight="1" x14ac:dyDescent="0.25">
      <c r="A3" s="67"/>
      <c r="B3" s="74"/>
      <c r="C3" s="74"/>
      <c r="D3" s="74"/>
      <c r="E3" s="74"/>
      <c r="F3" s="74"/>
      <c r="G3" s="80"/>
      <c r="H3" s="80"/>
      <c r="I3" s="80"/>
      <c r="J3" s="81"/>
      <c r="K3" s="71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</row>
    <row r="4" spans="1:23" s="10" customFormat="1" ht="15.75" customHeight="1" x14ac:dyDescent="0.25">
      <c r="A4" s="67" t="s">
        <v>39</v>
      </c>
      <c r="B4" s="74"/>
      <c r="C4" s="74" t="s">
        <v>463</v>
      </c>
      <c r="D4" s="74"/>
      <c r="E4" s="74"/>
      <c r="F4" s="74"/>
      <c r="G4" s="80">
        <v>245</v>
      </c>
      <c r="H4" s="80"/>
      <c r="I4" s="80"/>
      <c r="J4" s="73"/>
      <c r="K4" s="66" t="s">
        <v>39</v>
      </c>
      <c r="L4" s="74"/>
      <c r="M4" s="74"/>
      <c r="N4" s="74" t="s">
        <v>488</v>
      </c>
      <c r="O4" s="74"/>
      <c r="P4" s="74"/>
      <c r="Q4" s="74"/>
      <c r="R4" s="75">
        <v>251</v>
      </c>
      <c r="S4" s="75"/>
      <c r="T4" s="76"/>
      <c r="U4" s="75"/>
      <c r="V4" s="75"/>
      <c r="W4" s="73"/>
    </row>
    <row r="5" spans="1:23" s="10" customFormat="1" ht="15.75" customHeight="1" x14ac:dyDescent="0.25">
      <c r="A5" s="67" t="s">
        <v>40</v>
      </c>
      <c r="B5" s="74"/>
      <c r="C5" s="74" t="s">
        <v>426</v>
      </c>
      <c r="D5" s="74"/>
      <c r="E5" s="74"/>
      <c r="F5" s="74"/>
      <c r="G5" s="80">
        <v>244</v>
      </c>
      <c r="H5" s="80"/>
      <c r="I5" s="80"/>
      <c r="J5" s="73"/>
      <c r="K5" s="66" t="s">
        <v>40</v>
      </c>
      <c r="L5" s="74"/>
      <c r="M5" s="74"/>
      <c r="N5" s="74" t="s">
        <v>487</v>
      </c>
      <c r="O5" s="74"/>
      <c r="P5" s="74"/>
      <c r="Q5" s="74"/>
      <c r="R5" s="75">
        <v>242</v>
      </c>
      <c r="S5" s="75"/>
      <c r="T5" s="76"/>
      <c r="U5" s="75"/>
      <c r="V5" s="75"/>
      <c r="W5" s="73"/>
    </row>
    <row r="6" spans="1:23" s="10" customFormat="1" ht="15.75" customHeight="1" x14ac:dyDescent="0.25">
      <c r="A6" s="67" t="s">
        <v>41</v>
      </c>
      <c r="B6" s="74"/>
      <c r="C6" s="74" t="s">
        <v>423</v>
      </c>
      <c r="D6" s="74"/>
      <c r="E6" s="74"/>
      <c r="F6" s="74"/>
      <c r="G6" s="80">
        <v>244</v>
      </c>
      <c r="H6" s="80"/>
      <c r="I6" s="80"/>
      <c r="J6" s="73"/>
      <c r="K6" s="66" t="s">
        <v>41</v>
      </c>
      <c r="L6" s="74"/>
      <c r="M6" s="74"/>
      <c r="N6" s="74" t="s">
        <v>482</v>
      </c>
      <c r="O6" s="74"/>
      <c r="P6" s="74"/>
      <c r="Q6" s="74"/>
      <c r="R6" s="75">
        <v>234</v>
      </c>
      <c r="S6" s="75"/>
      <c r="T6" s="76"/>
      <c r="U6" s="75"/>
      <c r="V6" s="75"/>
      <c r="W6" s="73"/>
    </row>
    <row r="7" spans="1:23" s="10" customFormat="1" ht="15.75" customHeight="1" x14ac:dyDescent="0.25">
      <c r="A7" s="67"/>
      <c r="B7" s="74"/>
      <c r="C7" s="74"/>
      <c r="D7" s="74"/>
      <c r="E7" s="74"/>
      <c r="F7" s="74"/>
      <c r="G7" s="80"/>
      <c r="H7" s="80"/>
      <c r="I7" s="80"/>
      <c r="J7" s="73"/>
      <c r="K7" s="65"/>
      <c r="L7" s="74"/>
      <c r="M7" s="74"/>
      <c r="N7" s="74"/>
      <c r="O7" s="74"/>
      <c r="P7" s="74"/>
      <c r="Q7" s="74"/>
      <c r="R7" s="75"/>
      <c r="S7" s="75"/>
      <c r="T7" s="76"/>
      <c r="U7" s="75"/>
      <c r="V7" s="75"/>
      <c r="W7" s="73"/>
    </row>
    <row r="8" spans="1:23" s="10" customFormat="1" ht="15.75" customHeight="1" x14ac:dyDescent="0.25">
      <c r="A8" s="67" t="s">
        <v>42</v>
      </c>
      <c r="B8" s="74"/>
      <c r="C8" s="74" t="s">
        <v>426</v>
      </c>
      <c r="D8" s="74"/>
      <c r="E8" s="74"/>
      <c r="F8" s="74"/>
      <c r="G8" s="80">
        <v>248</v>
      </c>
      <c r="H8" s="80"/>
      <c r="I8" s="80"/>
      <c r="J8" s="73"/>
      <c r="K8" s="66" t="s">
        <v>42</v>
      </c>
      <c r="L8" s="74"/>
      <c r="M8" s="74"/>
      <c r="N8" s="74" t="s">
        <v>446</v>
      </c>
      <c r="O8" s="74"/>
      <c r="P8" s="74"/>
      <c r="Q8" s="74"/>
      <c r="R8" s="75">
        <v>235</v>
      </c>
      <c r="S8" s="75"/>
      <c r="T8" s="76"/>
      <c r="U8" s="75"/>
      <c r="V8" s="75"/>
      <c r="W8" s="73"/>
    </row>
    <row r="9" spans="1:23" s="10" customFormat="1" ht="15.75" customHeight="1" x14ac:dyDescent="0.25">
      <c r="A9" s="67" t="s">
        <v>40</v>
      </c>
      <c r="B9" s="74"/>
      <c r="C9" s="74" t="s">
        <v>527</v>
      </c>
      <c r="D9" s="74"/>
      <c r="E9" s="74"/>
      <c r="F9" s="74"/>
      <c r="G9" s="80">
        <v>243</v>
      </c>
      <c r="H9" s="80"/>
      <c r="I9" s="80"/>
      <c r="J9" s="73"/>
      <c r="K9" s="66" t="s">
        <v>40</v>
      </c>
      <c r="L9" s="74"/>
      <c r="M9" s="74"/>
      <c r="N9" s="74" t="s">
        <v>444</v>
      </c>
      <c r="O9" s="74"/>
      <c r="P9" s="74"/>
      <c r="Q9" s="74"/>
      <c r="R9" s="75">
        <v>223</v>
      </c>
      <c r="S9" s="75"/>
      <c r="T9" s="76"/>
      <c r="U9" s="75"/>
      <c r="V9" s="75"/>
      <c r="W9" s="73"/>
    </row>
    <row r="10" spans="1:23" s="10" customFormat="1" ht="15.75" customHeight="1" x14ac:dyDescent="0.25">
      <c r="A10" s="67" t="s">
        <v>41</v>
      </c>
      <c r="B10" s="74"/>
      <c r="C10" s="74" t="s">
        <v>429</v>
      </c>
      <c r="D10" s="74"/>
      <c r="E10" s="74"/>
      <c r="F10" s="74"/>
      <c r="G10" s="80">
        <v>239</v>
      </c>
      <c r="H10" s="80"/>
      <c r="I10" s="80"/>
      <c r="J10" s="73"/>
      <c r="K10" s="66" t="s">
        <v>41</v>
      </c>
      <c r="L10" s="74"/>
      <c r="M10" s="74"/>
      <c r="N10" s="74" t="s">
        <v>443</v>
      </c>
      <c r="O10" s="74"/>
      <c r="P10" s="74"/>
      <c r="Q10" s="74"/>
      <c r="R10" s="75">
        <v>220</v>
      </c>
      <c r="S10" s="75"/>
      <c r="T10" s="76"/>
      <c r="U10" s="75"/>
      <c r="V10" s="75"/>
      <c r="W10" s="73"/>
    </row>
    <row r="11" spans="1:23" s="10" customFormat="1" ht="15.75" customHeight="1" x14ac:dyDescent="0.25">
      <c r="A11" s="67"/>
      <c r="B11" s="74"/>
      <c r="C11" s="74"/>
      <c r="D11" s="74"/>
      <c r="E11" s="74"/>
      <c r="F11" s="74"/>
      <c r="G11" s="80"/>
      <c r="H11" s="80"/>
      <c r="I11" s="80"/>
      <c r="J11" s="73"/>
      <c r="K11" s="65"/>
      <c r="L11" s="74"/>
      <c r="M11" s="74"/>
      <c r="N11" s="74"/>
      <c r="O11" s="74"/>
      <c r="P11" s="74"/>
      <c r="Q11" s="74"/>
      <c r="R11" s="75"/>
      <c r="S11" s="75"/>
      <c r="T11" s="76"/>
      <c r="U11" s="75"/>
      <c r="V11" s="75"/>
      <c r="W11" s="73"/>
    </row>
    <row r="12" spans="1:23" s="10" customFormat="1" ht="15.75" customHeight="1" x14ac:dyDescent="0.25">
      <c r="A12" s="67" t="s">
        <v>417</v>
      </c>
      <c r="B12" s="74"/>
      <c r="C12" s="74" t="s">
        <v>536</v>
      </c>
      <c r="D12" s="74"/>
      <c r="E12" s="74"/>
      <c r="F12" s="74"/>
      <c r="G12" s="80"/>
      <c r="H12" s="80"/>
      <c r="I12" s="80"/>
      <c r="J12" s="73"/>
      <c r="K12" s="65"/>
      <c r="L12" s="74"/>
      <c r="M12" s="74"/>
      <c r="N12" s="74"/>
      <c r="O12" s="74"/>
      <c r="P12" s="74"/>
      <c r="Q12" s="74"/>
      <c r="R12" s="75"/>
      <c r="S12" s="75"/>
      <c r="T12" s="76"/>
      <c r="U12" s="75"/>
      <c r="V12" s="75"/>
      <c r="W12" s="73"/>
    </row>
    <row r="13" spans="1:23" s="10" customFormat="1" ht="15.75" customHeight="1" x14ac:dyDescent="0.25">
      <c r="A13" s="67" t="s">
        <v>40</v>
      </c>
      <c r="B13" s="74"/>
      <c r="C13" s="74" t="s">
        <v>537</v>
      </c>
      <c r="D13" s="74"/>
      <c r="E13" s="74"/>
      <c r="F13" s="74"/>
      <c r="G13" s="80"/>
      <c r="H13" s="80"/>
      <c r="I13" s="80"/>
      <c r="J13" s="73"/>
      <c r="K13" s="65"/>
      <c r="L13" s="74"/>
      <c r="M13" s="74"/>
      <c r="N13" s="74"/>
      <c r="O13" s="74"/>
      <c r="P13" s="74"/>
      <c r="Q13" s="74"/>
      <c r="R13" s="75"/>
      <c r="S13" s="75"/>
      <c r="T13" s="76"/>
      <c r="U13" s="75"/>
      <c r="V13" s="75"/>
      <c r="W13" s="73"/>
    </row>
    <row r="14" spans="1:23" s="10" customFormat="1" ht="15.75" customHeight="1" x14ac:dyDescent="0.25">
      <c r="A14" s="67" t="s">
        <v>41</v>
      </c>
      <c r="B14" s="74"/>
      <c r="C14" s="74" t="s">
        <v>538</v>
      </c>
      <c r="D14" s="74"/>
      <c r="E14" s="74"/>
      <c r="F14" s="74"/>
      <c r="G14" s="80"/>
      <c r="H14" s="80"/>
      <c r="I14" s="80"/>
      <c r="J14" s="73"/>
      <c r="K14" s="65"/>
      <c r="L14" s="74"/>
      <c r="M14" s="74"/>
      <c r="N14" s="74"/>
      <c r="O14" s="74"/>
      <c r="P14" s="74"/>
      <c r="Q14" s="74"/>
      <c r="R14" s="75"/>
      <c r="S14" s="75"/>
      <c r="T14" s="76"/>
      <c r="U14" s="75"/>
      <c r="V14" s="75"/>
      <c r="W14" s="73"/>
    </row>
    <row r="15" spans="1:23" s="10" customFormat="1" ht="15.75" customHeight="1" x14ac:dyDescent="0.25">
      <c r="A15" s="67"/>
      <c r="B15" s="74"/>
      <c r="C15" s="74"/>
      <c r="D15" s="74"/>
      <c r="E15" s="74"/>
      <c r="F15" s="74"/>
      <c r="G15" s="80"/>
      <c r="H15" s="80"/>
      <c r="I15" s="80"/>
      <c r="J15" s="73"/>
      <c r="K15" s="66"/>
      <c r="L15" s="74"/>
      <c r="M15" s="74"/>
      <c r="N15" s="74"/>
      <c r="O15" s="74"/>
      <c r="P15" s="74"/>
      <c r="Q15" s="74"/>
      <c r="R15" s="75"/>
      <c r="S15" s="75"/>
      <c r="T15" s="76"/>
      <c r="U15" s="75"/>
      <c r="V15" s="75"/>
      <c r="W15" s="73"/>
    </row>
    <row r="16" spans="1:23" s="10" customFormat="1" ht="15.75" customHeight="1" x14ac:dyDescent="0.25">
      <c r="A16" s="67" t="s">
        <v>182</v>
      </c>
      <c r="B16" s="74"/>
      <c r="C16" s="82" t="s">
        <v>418</v>
      </c>
      <c r="D16" s="74"/>
      <c r="E16" s="74"/>
      <c r="F16" s="74"/>
      <c r="G16" s="80"/>
      <c r="H16" s="80"/>
      <c r="I16" s="80"/>
      <c r="J16" s="73"/>
      <c r="K16" s="65"/>
      <c r="L16" s="74"/>
      <c r="M16" s="74"/>
      <c r="N16" s="74"/>
      <c r="O16" s="74"/>
      <c r="P16" s="74"/>
      <c r="Q16" s="74"/>
      <c r="R16" s="75"/>
      <c r="S16" s="75"/>
      <c r="T16" s="76"/>
      <c r="U16" s="75"/>
      <c r="V16" s="75"/>
      <c r="W16" s="73"/>
    </row>
    <row r="17" spans="1:23" s="10" customFormat="1" ht="15.75" customHeight="1" x14ac:dyDescent="0.25">
      <c r="A17" s="67" t="s">
        <v>40</v>
      </c>
      <c r="B17" s="74"/>
      <c r="C17" s="82" t="s">
        <v>419</v>
      </c>
      <c r="D17" s="74"/>
      <c r="E17" s="74"/>
      <c r="F17" s="74"/>
      <c r="G17" s="80"/>
      <c r="H17" s="80"/>
      <c r="I17" s="80"/>
      <c r="J17" s="73"/>
      <c r="K17" s="65"/>
      <c r="L17" s="74"/>
      <c r="M17" s="74"/>
      <c r="N17" s="74"/>
      <c r="O17" s="74"/>
      <c r="P17" s="74"/>
      <c r="Q17" s="74"/>
      <c r="R17" s="75"/>
      <c r="S17" s="75"/>
      <c r="T17" s="76"/>
      <c r="U17" s="75"/>
      <c r="V17" s="75"/>
      <c r="W17" s="73"/>
    </row>
    <row r="18" spans="1:23" s="10" customFormat="1" ht="15.75" customHeight="1" x14ac:dyDescent="0.25">
      <c r="A18" s="67" t="s">
        <v>41</v>
      </c>
      <c r="B18" s="74"/>
      <c r="C18" s="82" t="s">
        <v>420</v>
      </c>
      <c r="D18" s="74"/>
      <c r="E18" s="74"/>
      <c r="F18" s="74"/>
      <c r="G18" s="80"/>
      <c r="H18" s="80"/>
      <c r="I18" s="80"/>
      <c r="J18" s="73"/>
      <c r="K18" s="65"/>
      <c r="L18" s="74"/>
      <c r="M18" s="74"/>
      <c r="N18" s="74"/>
      <c r="O18" s="74"/>
      <c r="P18" s="74"/>
      <c r="Q18" s="74"/>
      <c r="R18" s="75"/>
      <c r="S18" s="75"/>
      <c r="T18" s="76"/>
      <c r="U18" s="75"/>
      <c r="V18" s="75"/>
      <c r="W18" s="73"/>
    </row>
    <row r="19" spans="1:23" s="10" customFormat="1" ht="15.75" customHeight="1" x14ac:dyDescent="0.25">
      <c r="A19" s="67"/>
      <c r="B19" s="74"/>
      <c r="C19" s="82"/>
      <c r="D19" s="74"/>
      <c r="E19" s="74"/>
      <c r="F19" s="74"/>
      <c r="G19" s="80"/>
      <c r="H19" s="80"/>
      <c r="I19" s="80"/>
      <c r="J19" s="73"/>
      <c r="K19" s="65"/>
      <c r="L19" s="74"/>
      <c r="M19" s="74"/>
      <c r="N19" s="74"/>
      <c r="O19" s="74"/>
      <c r="P19" s="74"/>
      <c r="Q19" s="74"/>
      <c r="R19" s="75"/>
      <c r="S19" s="75"/>
      <c r="T19" s="76"/>
      <c r="U19" s="75"/>
      <c r="V19" s="75"/>
      <c r="W19" s="73"/>
    </row>
    <row r="20" spans="1:23" s="10" customFormat="1" ht="15.75" customHeight="1" x14ac:dyDescent="0.25">
      <c r="A20" s="67" t="s">
        <v>43</v>
      </c>
      <c r="B20" s="74"/>
      <c r="C20" s="74" t="s">
        <v>421</v>
      </c>
      <c r="D20" s="74"/>
      <c r="E20" s="74"/>
      <c r="F20" s="74"/>
      <c r="G20" s="80">
        <v>232</v>
      </c>
      <c r="H20" s="80"/>
      <c r="I20" s="80"/>
      <c r="J20" s="73"/>
      <c r="K20" s="67" t="s">
        <v>263</v>
      </c>
      <c r="L20" s="74"/>
      <c r="M20" s="74"/>
      <c r="N20" s="74" t="s">
        <v>438</v>
      </c>
      <c r="O20" s="74"/>
      <c r="P20" s="74"/>
      <c r="Q20" s="74"/>
      <c r="R20" s="75">
        <v>218</v>
      </c>
      <c r="S20" s="75"/>
      <c r="T20" s="76"/>
      <c r="U20" s="75"/>
      <c r="V20" s="75"/>
      <c r="W20" s="73"/>
    </row>
    <row r="21" spans="1:23" s="10" customFormat="1" ht="15.75" customHeight="1" x14ac:dyDescent="0.25">
      <c r="A21" s="67" t="s">
        <v>44</v>
      </c>
      <c r="B21" s="74"/>
      <c r="C21" s="74" t="s">
        <v>422</v>
      </c>
      <c r="D21" s="74"/>
      <c r="E21" s="74"/>
      <c r="F21" s="74"/>
      <c r="G21" s="80">
        <v>198</v>
      </c>
      <c r="H21" s="80"/>
      <c r="I21" s="80"/>
      <c r="J21" s="73"/>
      <c r="K21" s="67" t="s">
        <v>43</v>
      </c>
      <c r="L21" s="74"/>
      <c r="M21" s="74"/>
      <c r="N21" s="75" t="s">
        <v>439</v>
      </c>
      <c r="O21" s="75"/>
      <c r="P21" s="75"/>
      <c r="Q21" s="74"/>
      <c r="R21" s="75">
        <v>213</v>
      </c>
      <c r="S21" s="75"/>
      <c r="T21" s="76"/>
      <c r="U21" s="75"/>
      <c r="V21" s="75"/>
      <c r="W21" s="73"/>
    </row>
    <row r="22" spans="1:23" s="10" customFormat="1" ht="15.75" customHeight="1" x14ac:dyDescent="0.25">
      <c r="A22" s="67" t="s">
        <v>45</v>
      </c>
      <c r="B22" s="74"/>
      <c r="C22" s="74" t="s">
        <v>427</v>
      </c>
      <c r="D22" s="74"/>
      <c r="E22" s="74"/>
      <c r="F22" s="74"/>
      <c r="G22" s="80">
        <v>235</v>
      </c>
      <c r="H22" s="80"/>
      <c r="I22" s="80"/>
      <c r="J22" s="73"/>
      <c r="K22" s="67" t="s">
        <v>44</v>
      </c>
      <c r="L22" s="74"/>
      <c r="M22" s="74"/>
      <c r="N22" s="75" t="s">
        <v>440</v>
      </c>
      <c r="O22" s="75"/>
      <c r="P22" s="75"/>
      <c r="Q22" s="74"/>
      <c r="R22" s="75">
        <v>207</v>
      </c>
      <c r="S22" s="75"/>
      <c r="T22" s="76"/>
      <c r="U22" s="75"/>
      <c r="V22" s="75"/>
      <c r="W22" s="73"/>
    </row>
    <row r="23" spans="1:23" s="10" customFormat="1" ht="15.75" customHeight="1" x14ac:dyDescent="0.25">
      <c r="A23" s="103" t="s">
        <v>47</v>
      </c>
      <c r="B23" s="74"/>
      <c r="C23" s="82" t="s">
        <v>424</v>
      </c>
      <c r="D23" s="74"/>
      <c r="E23" s="74"/>
      <c r="F23" s="74"/>
      <c r="G23" s="80">
        <v>195</v>
      </c>
      <c r="H23" s="80"/>
      <c r="I23" s="80"/>
      <c r="J23" s="73"/>
      <c r="K23" s="67" t="s">
        <v>45</v>
      </c>
      <c r="L23" s="74"/>
      <c r="M23" s="74"/>
      <c r="N23" s="75" t="s">
        <v>441</v>
      </c>
      <c r="O23" s="75"/>
      <c r="P23" s="75"/>
      <c r="Q23" s="74"/>
      <c r="R23" s="75">
        <v>231</v>
      </c>
      <c r="S23" s="75"/>
      <c r="T23" s="76"/>
      <c r="U23" s="75"/>
      <c r="V23" s="75"/>
      <c r="W23" s="73"/>
    </row>
    <row r="24" spans="1:23" s="10" customFormat="1" ht="15.75" customHeight="1" x14ac:dyDescent="0.25">
      <c r="A24" s="67" t="s">
        <v>181</v>
      </c>
      <c r="B24" s="74"/>
      <c r="C24" s="74" t="s">
        <v>425</v>
      </c>
      <c r="D24" s="74"/>
      <c r="E24" s="82"/>
      <c r="F24" s="74"/>
      <c r="G24" s="80">
        <v>172</v>
      </c>
      <c r="H24" s="80"/>
      <c r="I24" s="80"/>
      <c r="J24" s="73"/>
      <c r="L24" s="74"/>
      <c r="M24" s="74"/>
      <c r="N24" s="75"/>
      <c r="O24" s="75"/>
      <c r="P24" s="75"/>
      <c r="Q24" s="74"/>
      <c r="R24" s="75"/>
      <c r="S24" s="75"/>
      <c r="T24" s="76"/>
      <c r="U24" s="75"/>
      <c r="V24" s="75"/>
      <c r="W24" s="73"/>
    </row>
    <row r="25" spans="1:23" s="10" customFormat="1" ht="15.75" customHeight="1" x14ac:dyDescent="0.25">
      <c r="A25" s="67" t="s">
        <v>46</v>
      </c>
      <c r="B25" s="74"/>
      <c r="C25" s="74" t="s">
        <v>427</v>
      </c>
      <c r="D25" s="74"/>
      <c r="E25" s="74"/>
      <c r="F25" s="74"/>
      <c r="G25" s="80">
        <v>235</v>
      </c>
      <c r="H25" s="80"/>
      <c r="I25" s="80"/>
      <c r="J25" s="73"/>
      <c r="K25" s="67"/>
      <c r="L25" s="74"/>
      <c r="M25" s="74"/>
      <c r="N25" s="75"/>
      <c r="O25" s="75"/>
      <c r="P25" s="75"/>
      <c r="Q25" s="74"/>
      <c r="R25" s="75"/>
      <c r="S25" s="75"/>
      <c r="T25" s="76"/>
      <c r="U25" s="75"/>
      <c r="V25" s="75"/>
      <c r="W25" s="73"/>
    </row>
    <row r="26" spans="1:23" s="10" customFormat="1" ht="15.75" customHeight="1" x14ac:dyDescent="0.25">
      <c r="A26" s="67" t="s">
        <v>48</v>
      </c>
      <c r="B26" s="74"/>
      <c r="C26" s="74" t="s">
        <v>428</v>
      </c>
      <c r="D26" s="74"/>
      <c r="E26" s="74"/>
      <c r="F26" s="74"/>
      <c r="G26" s="80">
        <v>233</v>
      </c>
      <c r="H26" s="80"/>
      <c r="I26" s="80"/>
      <c r="J26" s="73"/>
      <c r="K26" s="67"/>
      <c r="L26" s="74"/>
      <c r="M26" s="74"/>
      <c r="N26" s="75"/>
      <c r="O26" s="75"/>
      <c r="P26" s="75"/>
      <c r="Q26" s="74"/>
      <c r="R26" s="75"/>
      <c r="S26" s="75"/>
      <c r="T26" s="76"/>
      <c r="U26" s="75"/>
      <c r="V26" s="75"/>
      <c r="W26" s="73"/>
    </row>
    <row r="27" spans="1:23" s="10" customFormat="1" ht="15.75" customHeight="1" x14ac:dyDescent="0.25">
      <c r="A27" s="67" t="s">
        <v>49</v>
      </c>
      <c r="B27" s="74"/>
      <c r="C27" s="10" t="s">
        <v>528</v>
      </c>
      <c r="G27" s="117">
        <v>233</v>
      </c>
      <c r="H27" s="80"/>
      <c r="I27" s="80"/>
      <c r="J27" s="73"/>
      <c r="L27" s="74"/>
      <c r="M27" s="74"/>
      <c r="N27" s="75"/>
      <c r="O27" s="75"/>
      <c r="P27" s="75"/>
      <c r="Q27" s="74"/>
      <c r="R27" s="75"/>
      <c r="S27" s="75"/>
      <c r="T27" s="76"/>
      <c r="U27" s="75"/>
      <c r="V27" s="75"/>
      <c r="W27" s="73"/>
    </row>
    <row r="28" spans="1:23" s="10" customFormat="1" ht="15.75" customHeight="1" x14ac:dyDescent="0.25">
      <c r="A28" s="67" t="s">
        <v>50</v>
      </c>
      <c r="B28" s="74"/>
      <c r="C28" s="82" t="s">
        <v>430</v>
      </c>
      <c r="D28" s="74"/>
      <c r="E28" s="74"/>
      <c r="F28" s="74"/>
      <c r="G28" s="80">
        <v>231</v>
      </c>
      <c r="H28" s="80"/>
      <c r="I28" s="80"/>
      <c r="J28" s="73"/>
      <c r="K28" s="67" t="s">
        <v>50</v>
      </c>
      <c r="L28" s="74"/>
      <c r="M28" s="74"/>
      <c r="N28" s="75" t="s">
        <v>442</v>
      </c>
      <c r="O28" s="75"/>
      <c r="P28" s="75"/>
      <c r="Q28" s="74"/>
      <c r="R28" s="75">
        <v>226</v>
      </c>
      <c r="S28" s="75"/>
      <c r="T28" s="76"/>
      <c r="U28" s="75"/>
      <c r="V28" s="75"/>
      <c r="W28" s="73"/>
    </row>
    <row r="29" spans="1:23" s="10" customFormat="1" ht="15.75" customHeight="1" x14ac:dyDescent="0.25">
      <c r="A29" s="67" t="s">
        <v>51</v>
      </c>
      <c r="B29" s="74"/>
      <c r="C29" s="82" t="s">
        <v>431</v>
      </c>
      <c r="D29" s="74"/>
      <c r="E29" s="74"/>
      <c r="F29" s="74"/>
      <c r="G29" s="80">
        <v>228</v>
      </c>
      <c r="H29" s="80"/>
      <c r="I29" s="80"/>
      <c r="J29" s="73"/>
      <c r="K29" s="67" t="s">
        <v>51</v>
      </c>
      <c r="L29" s="74"/>
      <c r="M29" s="74"/>
      <c r="N29" s="75" t="s">
        <v>496</v>
      </c>
      <c r="O29" s="75"/>
      <c r="P29" s="75"/>
      <c r="Q29" s="74"/>
      <c r="R29" s="75">
        <v>211</v>
      </c>
      <c r="S29" s="75"/>
      <c r="T29" s="76"/>
      <c r="U29" s="75"/>
      <c r="V29" s="75"/>
      <c r="W29" s="73"/>
    </row>
    <row r="30" spans="1:23" s="10" customFormat="1" ht="15.75" customHeight="1" x14ac:dyDescent="0.25">
      <c r="A30" s="67" t="s">
        <v>52</v>
      </c>
      <c r="B30" s="74"/>
      <c r="C30" s="10" t="s">
        <v>529</v>
      </c>
      <c r="G30" s="117">
        <v>225</v>
      </c>
      <c r="H30" s="80"/>
      <c r="I30" s="80"/>
      <c r="J30" s="73"/>
      <c r="K30" s="67" t="s">
        <v>52</v>
      </c>
      <c r="L30" s="74"/>
      <c r="M30" s="74"/>
      <c r="N30" s="75" t="s">
        <v>506</v>
      </c>
      <c r="O30" s="75"/>
      <c r="P30" s="75"/>
      <c r="Q30" s="74"/>
      <c r="R30" s="75">
        <v>211</v>
      </c>
      <c r="S30" s="75"/>
      <c r="T30" s="76"/>
      <c r="U30" s="75"/>
      <c r="V30" s="75"/>
      <c r="W30" s="73"/>
    </row>
    <row r="31" spans="1:23" s="10" customFormat="1" ht="15.75" customHeight="1" x14ac:dyDescent="0.25">
      <c r="A31" s="67" t="s">
        <v>53</v>
      </c>
      <c r="B31" s="74"/>
      <c r="C31" s="82" t="s">
        <v>432</v>
      </c>
      <c r="D31" s="74"/>
      <c r="E31" s="74"/>
      <c r="F31" s="74"/>
      <c r="G31" s="80">
        <v>223</v>
      </c>
      <c r="H31" s="80"/>
      <c r="I31" s="80"/>
      <c r="J31" s="73"/>
      <c r="K31" s="67" t="s">
        <v>53</v>
      </c>
      <c r="L31" s="74"/>
      <c r="M31" s="74"/>
      <c r="N31" s="75" t="s">
        <v>445</v>
      </c>
      <c r="O31" s="75"/>
      <c r="P31" s="75"/>
      <c r="Q31" s="74"/>
      <c r="R31" s="75">
        <v>230</v>
      </c>
      <c r="S31" s="75"/>
      <c r="T31" s="76"/>
      <c r="U31" s="75"/>
      <c r="V31" s="75"/>
      <c r="W31" s="73"/>
    </row>
    <row r="32" spans="1:23" s="10" customFormat="1" ht="15.75" customHeight="1" x14ac:dyDescent="0.25">
      <c r="A32" s="67" t="s">
        <v>54</v>
      </c>
      <c r="B32" s="74"/>
      <c r="C32" s="74" t="s">
        <v>433</v>
      </c>
      <c r="D32" s="74"/>
      <c r="E32" s="74"/>
      <c r="F32" s="74"/>
      <c r="G32" s="80">
        <v>217</v>
      </c>
      <c r="H32" s="80"/>
      <c r="I32" s="80"/>
      <c r="J32" s="73"/>
      <c r="K32" s="67" t="s">
        <v>54</v>
      </c>
      <c r="L32" s="74"/>
      <c r="M32" s="74"/>
      <c r="N32" s="75" t="s">
        <v>439</v>
      </c>
      <c r="O32" s="75"/>
      <c r="P32" s="75"/>
      <c r="Q32" s="74"/>
      <c r="R32" s="75">
        <v>213</v>
      </c>
      <c r="S32" s="75"/>
      <c r="T32" s="76"/>
      <c r="U32" s="75"/>
      <c r="V32" s="75"/>
      <c r="W32" s="73"/>
    </row>
    <row r="33" spans="1:23" s="10" customFormat="1" ht="15.75" customHeight="1" x14ac:dyDescent="0.25">
      <c r="A33" s="67" t="s">
        <v>264</v>
      </c>
      <c r="B33" s="74"/>
      <c r="C33" s="74" t="s">
        <v>434</v>
      </c>
      <c r="D33" s="74"/>
      <c r="E33" s="74"/>
      <c r="F33" s="74"/>
      <c r="G33" s="80">
        <v>210</v>
      </c>
      <c r="H33" s="80"/>
      <c r="I33" s="80"/>
      <c r="J33" s="73"/>
      <c r="K33" s="67" t="s">
        <v>264</v>
      </c>
      <c r="L33" s="74"/>
      <c r="M33" s="74"/>
      <c r="N33" s="10" t="s">
        <v>478</v>
      </c>
      <c r="R33" s="10">
        <v>211</v>
      </c>
      <c r="S33" s="75"/>
      <c r="T33" s="75"/>
      <c r="U33" s="75"/>
      <c r="V33" s="75"/>
      <c r="W33" s="73"/>
    </row>
    <row r="34" spans="1:23" s="10" customFormat="1" ht="15.75" customHeight="1" x14ac:dyDescent="0.25">
      <c r="A34" s="67" t="s">
        <v>55</v>
      </c>
      <c r="B34" s="74"/>
      <c r="C34" s="74" t="s">
        <v>435</v>
      </c>
      <c r="D34" s="74"/>
      <c r="E34" s="74"/>
      <c r="F34" s="74"/>
      <c r="G34" s="80">
        <v>230</v>
      </c>
      <c r="H34" s="80"/>
      <c r="I34" s="80"/>
      <c r="J34" s="73"/>
      <c r="K34" s="67" t="s">
        <v>55</v>
      </c>
      <c r="L34" s="74"/>
      <c r="M34" s="74"/>
      <c r="N34" s="75" t="s">
        <v>447</v>
      </c>
      <c r="O34" s="75"/>
      <c r="P34" s="75"/>
      <c r="Q34" s="74"/>
      <c r="R34" s="75">
        <v>212</v>
      </c>
      <c r="S34" s="75"/>
      <c r="T34" s="75"/>
      <c r="U34" s="75"/>
      <c r="V34" s="75"/>
      <c r="W34" s="73"/>
    </row>
    <row r="35" spans="1:23" s="10" customFormat="1" ht="15.75" customHeight="1" x14ac:dyDescent="0.25">
      <c r="A35" s="67" t="s">
        <v>56</v>
      </c>
      <c r="B35" s="74"/>
      <c r="C35" s="74" t="s">
        <v>436</v>
      </c>
      <c r="D35" s="74"/>
      <c r="E35" s="74"/>
      <c r="F35" s="74"/>
      <c r="G35" s="80">
        <v>223</v>
      </c>
      <c r="H35" s="80"/>
      <c r="I35" s="80"/>
      <c r="J35" s="86"/>
      <c r="K35" s="67" t="s">
        <v>56</v>
      </c>
      <c r="L35" s="74"/>
      <c r="M35" s="74"/>
      <c r="N35" s="74" t="s">
        <v>440</v>
      </c>
      <c r="O35" s="76"/>
      <c r="P35" s="76"/>
      <c r="Q35" s="75"/>
      <c r="R35" s="75">
        <v>207</v>
      </c>
      <c r="S35" s="75"/>
      <c r="T35" s="75"/>
      <c r="U35" s="75"/>
      <c r="V35" s="75"/>
      <c r="W35" s="73"/>
    </row>
    <row r="36" spans="1:23" s="10" customFormat="1" ht="15.75" customHeight="1" x14ac:dyDescent="0.25">
      <c r="A36" s="67" t="s">
        <v>57</v>
      </c>
      <c r="B36" s="74"/>
      <c r="C36" s="74" t="s">
        <v>437</v>
      </c>
      <c r="D36" s="74"/>
      <c r="E36" s="74"/>
      <c r="F36" s="74"/>
      <c r="G36" s="80">
        <v>218</v>
      </c>
      <c r="H36" s="80"/>
      <c r="I36" s="80"/>
      <c r="J36" s="87"/>
      <c r="K36" s="67" t="s">
        <v>57</v>
      </c>
      <c r="L36" s="74"/>
      <c r="M36" s="74"/>
      <c r="N36" s="74" t="s">
        <v>448</v>
      </c>
      <c r="O36" s="76"/>
      <c r="P36" s="76"/>
      <c r="Q36" s="75"/>
      <c r="R36" s="75">
        <v>206</v>
      </c>
      <c r="S36" s="75"/>
      <c r="T36" s="75"/>
      <c r="U36" s="75"/>
      <c r="V36" s="75"/>
      <c r="W36" s="73"/>
    </row>
    <row r="37" spans="1:23" s="10" customFormat="1" x14ac:dyDescent="0.25">
      <c r="A37" s="83"/>
      <c r="B37" s="84"/>
      <c r="C37" s="84"/>
      <c r="D37" s="84"/>
      <c r="E37" s="84"/>
      <c r="F37" s="84"/>
      <c r="G37" s="85"/>
      <c r="H37" s="85"/>
      <c r="I37" s="85"/>
      <c r="J37" s="88"/>
      <c r="K37" s="77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9"/>
    </row>
    <row r="38" spans="1:23" s="28" customFormat="1" x14ac:dyDescent="0.25">
      <c r="A38" s="29" t="s">
        <v>19</v>
      </c>
      <c r="B38" s="20" t="s">
        <v>18</v>
      </c>
      <c r="C38" s="20" t="s">
        <v>17</v>
      </c>
      <c r="D38" s="18" t="s">
        <v>249</v>
      </c>
      <c r="E38" s="19" t="s">
        <v>16</v>
      </c>
      <c r="F38" s="18" t="s">
        <v>15</v>
      </c>
      <c r="G38" s="25" t="s">
        <v>14</v>
      </c>
      <c r="H38" s="26" t="s">
        <v>13</v>
      </c>
      <c r="I38" s="26" t="s">
        <v>12</v>
      </c>
      <c r="J38" s="27" t="s">
        <v>11</v>
      </c>
      <c r="K38" s="26" t="s">
        <v>10</v>
      </c>
      <c r="L38" s="26" t="s">
        <v>9</v>
      </c>
      <c r="M38" s="26" t="s">
        <v>8</v>
      </c>
      <c r="N38" s="26" t="s">
        <v>260</v>
      </c>
      <c r="O38" s="26" t="s">
        <v>7</v>
      </c>
      <c r="P38" s="26" t="s">
        <v>6</v>
      </c>
      <c r="Q38" s="26" t="s">
        <v>66</v>
      </c>
      <c r="R38" s="26" t="s">
        <v>5</v>
      </c>
      <c r="S38" s="26" t="s">
        <v>4</v>
      </c>
      <c r="T38" s="26" t="s">
        <v>81</v>
      </c>
      <c r="U38" s="26" t="s">
        <v>80</v>
      </c>
      <c r="V38" s="26" t="s">
        <v>261</v>
      </c>
      <c r="W38" s="70" t="s">
        <v>3</v>
      </c>
    </row>
    <row r="39" spans="1:23" s="33" customFormat="1" ht="15" x14ac:dyDescent="0.2">
      <c r="A39" s="30">
        <v>237</v>
      </c>
      <c r="B39" s="31" t="s">
        <v>231</v>
      </c>
      <c r="C39" s="32" t="s">
        <v>62</v>
      </c>
      <c r="D39" s="37" t="s">
        <v>207</v>
      </c>
      <c r="E39" s="38" t="s">
        <v>0</v>
      </c>
      <c r="F39" s="39" t="s">
        <v>201</v>
      </c>
      <c r="G39" s="122">
        <v>25</v>
      </c>
      <c r="H39" s="123">
        <v>24</v>
      </c>
      <c r="I39" s="123">
        <v>23</v>
      </c>
      <c r="J39" s="49">
        <f t="shared" ref="J39:J70" si="0">SUM(G39:I39)</f>
        <v>72</v>
      </c>
      <c r="K39" s="51">
        <v>24</v>
      </c>
      <c r="L39" s="51">
        <v>25</v>
      </c>
      <c r="M39" s="100">
        <f t="shared" ref="M39:M70" si="1">SUM(K39:L39)</f>
        <v>49</v>
      </c>
      <c r="N39" s="100">
        <f t="shared" ref="N39:N70" si="2">J39+M39</f>
        <v>121</v>
      </c>
      <c r="O39" s="122">
        <v>24</v>
      </c>
      <c r="P39" s="122">
        <v>24</v>
      </c>
      <c r="Q39" s="122">
        <v>23</v>
      </c>
      <c r="R39" s="100">
        <f t="shared" ref="R39:R70" si="3">SUM(O39:Q39)</f>
        <v>71</v>
      </c>
      <c r="S39" s="51">
        <v>23</v>
      </c>
      <c r="T39" s="51">
        <v>25</v>
      </c>
      <c r="U39" s="100">
        <f t="shared" ref="U39:U70" si="4">SUM(S39:T39)</f>
        <v>48</v>
      </c>
      <c r="V39" s="100">
        <f t="shared" ref="V39:V70" si="5">R39+U39</f>
        <v>119</v>
      </c>
      <c r="W39" s="33">
        <f t="shared" ref="W39:W70" si="6">SUM(J39,M39,R39,U39)</f>
        <v>240</v>
      </c>
    </row>
    <row r="40" spans="1:23" s="33" customFormat="1" ht="15" x14ac:dyDescent="0.2">
      <c r="A40" s="30">
        <v>327</v>
      </c>
      <c r="B40" s="31" t="s">
        <v>78</v>
      </c>
      <c r="C40" s="32" t="s">
        <v>77</v>
      </c>
      <c r="D40" s="37" t="s">
        <v>222</v>
      </c>
      <c r="E40" s="38" t="s">
        <v>290</v>
      </c>
      <c r="F40" s="39" t="s">
        <v>191</v>
      </c>
      <c r="G40" s="122">
        <v>23</v>
      </c>
      <c r="H40" s="123">
        <v>25</v>
      </c>
      <c r="I40" s="123">
        <v>24</v>
      </c>
      <c r="J40" s="49">
        <f t="shared" si="0"/>
        <v>72</v>
      </c>
      <c r="K40" s="51">
        <v>23</v>
      </c>
      <c r="L40" s="51">
        <v>23</v>
      </c>
      <c r="M40" s="100">
        <f t="shared" si="1"/>
        <v>46</v>
      </c>
      <c r="N40" s="100">
        <f t="shared" si="2"/>
        <v>118</v>
      </c>
      <c r="O40" s="122">
        <v>23</v>
      </c>
      <c r="P40" s="122">
        <v>25</v>
      </c>
      <c r="Q40" s="122">
        <v>25</v>
      </c>
      <c r="R40" s="100">
        <f t="shared" si="3"/>
        <v>73</v>
      </c>
      <c r="S40" s="51">
        <v>23</v>
      </c>
      <c r="T40" s="51">
        <v>25</v>
      </c>
      <c r="U40" s="100">
        <f t="shared" si="4"/>
        <v>48</v>
      </c>
      <c r="V40" s="100">
        <f t="shared" si="5"/>
        <v>121</v>
      </c>
      <c r="W40" s="33">
        <f t="shared" si="6"/>
        <v>239</v>
      </c>
    </row>
    <row r="41" spans="1:23" s="33" customFormat="1" ht="15" x14ac:dyDescent="0.2">
      <c r="A41" s="30">
        <v>282</v>
      </c>
      <c r="B41" s="33" t="s">
        <v>148</v>
      </c>
      <c r="C41" s="35" t="s">
        <v>27</v>
      </c>
      <c r="D41" s="38" t="s">
        <v>185</v>
      </c>
      <c r="E41" s="38" t="s">
        <v>281</v>
      </c>
      <c r="F41" s="38" t="s">
        <v>191</v>
      </c>
      <c r="G41" s="122">
        <v>25</v>
      </c>
      <c r="H41" s="123">
        <v>24</v>
      </c>
      <c r="I41" s="123">
        <v>23</v>
      </c>
      <c r="J41" s="49">
        <f t="shared" si="0"/>
        <v>72</v>
      </c>
      <c r="K41" s="51">
        <v>25</v>
      </c>
      <c r="L41" s="51">
        <v>24</v>
      </c>
      <c r="M41" s="100">
        <f t="shared" si="1"/>
        <v>49</v>
      </c>
      <c r="N41" s="100">
        <f t="shared" si="2"/>
        <v>121</v>
      </c>
      <c r="O41" s="122">
        <v>24</v>
      </c>
      <c r="P41" s="122">
        <v>21</v>
      </c>
      <c r="Q41" s="122">
        <v>25</v>
      </c>
      <c r="R41" s="100">
        <f t="shared" si="3"/>
        <v>70</v>
      </c>
      <c r="S41" s="51">
        <v>24</v>
      </c>
      <c r="T41" s="51">
        <v>24</v>
      </c>
      <c r="U41" s="100">
        <f t="shared" si="4"/>
        <v>48</v>
      </c>
      <c r="V41" s="100">
        <f t="shared" si="5"/>
        <v>118</v>
      </c>
      <c r="W41" s="33">
        <f t="shared" si="6"/>
        <v>239</v>
      </c>
    </row>
    <row r="42" spans="1:23" s="33" customFormat="1" ht="15" x14ac:dyDescent="0.2">
      <c r="A42" s="30">
        <v>378</v>
      </c>
      <c r="B42" s="31" t="s">
        <v>174</v>
      </c>
      <c r="C42" s="32" t="s">
        <v>26</v>
      </c>
      <c r="D42" s="37" t="s">
        <v>192</v>
      </c>
      <c r="E42" s="38" t="s">
        <v>290</v>
      </c>
      <c r="F42" s="39" t="s">
        <v>191</v>
      </c>
      <c r="G42" s="122">
        <v>23</v>
      </c>
      <c r="H42" s="123">
        <v>23</v>
      </c>
      <c r="I42" s="123">
        <v>24</v>
      </c>
      <c r="J42" s="49">
        <f t="shared" si="0"/>
        <v>70</v>
      </c>
      <c r="K42" s="51">
        <v>24</v>
      </c>
      <c r="L42" s="51">
        <v>25</v>
      </c>
      <c r="M42" s="100">
        <f t="shared" si="1"/>
        <v>49</v>
      </c>
      <c r="N42" s="100">
        <f t="shared" si="2"/>
        <v>119</v>
      </c>
      <c r="O42" s="122">
        <v>21</v>
      </c>
      <c r="P42" s="122">
        <v>24</v>
      </c>
      <c r="Q42" s="122">
        <v>25</v>
      </c>
      <c r="R42" s="100">
        <f t="shared" si="3"/>
        <v>70</v>
      </c>
      <c r="S42" s="51">
        <v>24</v>
      </c>
      <c r="T42" s="51">
        <v>25</v>
      </c>
      <c r="U42" s="100">
        <f t="shared" si="4"/>
        <v>49</v>
      </c>
      <c r="V42" s="100">
        <f t="shared" si="5"/>
        <v>119</v>
      </c>
      <c r="W42" s="33">
        <f t="shared" si="6"/>
        <v>238</v>
      </c>
    </row>
    <row r="43" spans="1:23" s="33" customFormat="1" ht="15" x14ac:dyDescent="0.2">
      <c r="A43" s="30">
        <v>110</v>
      </c>
      <c r="B43" s="31" t="s">
        <v>147</v>
      </c>
      <c r="C43" s="32" t="s">
        <v>146</v>
      </c>
      <c r="D43" s="37" t="s">
        <v>192</v>
      </c>
      <c r="E43" s="38" t="s">
        <v>0</v>
      </c>
      <c r="F43" s="39" t="s">
        <v>191</v>
      </c>
      <c r="G43" s="122">
        <v>24</v>
      </c>
      <c r="H43" s="123">
        <v>25</v>
      </c>
      <c r="I43" s="123">
        <v>22</v>
      </c>
      <c r="J43" s="49">
        <f t="shared" si="0"/>
        <v>71</v>
      </c>
      <c r="K43" s="51">
        <v>23</v>
      </c>
      <c r="L43" s="51">
        <v>24</v>
      </c>
      <c r="M43" s="100">
        <f t="shared" si="1"/>
        <v>47</v>
      </c>
      <c r="N43" s="100">
        <f t="shared" si="2"/>
        <v>118</v>
      </c>
      <c r="O43" s="122">
        <v>24</v>
      </c>
      <c r="P43" s="122">
        <v>23</v>
      </c>
      <c r="Q43" s="122">
        <v>24</v>
      </c>
      <c r="R43" s="100">
        <f t="shared" si="3"/>
        <v>71</v>
      </c>
      <c r="S43" s="51">
        <v>25</v>
      </c>
      <c r="T43" s="51">
        <v>23</v>
      </c>
      <c r="U43" s="100">
        <f t="shared" si="4"/>
        <v>48</v>
      </c>
      <c r="V43" s="100">
        <f t="shared" si="5"/>
        <v>119</v>
      </c>
      <c r="W43" s="33">
        <f t="shared" si="6"/>
        <v>237</v>
      </c>
    </row>
    <row r="44" spans="1:23" s="33" customFormat="1" ht="15" x14ac:dyDescent="0.2">
      <c r="A44" s="30">
        <v>131</v>
      </c>
      <c r="B44" s="31" t="s">
        <v>180</v>
      </c>
      <c r="C44" s="32" t="s">
        <v>84</v>
      </c>
      <c r="D44" s="37" t="s">
        <v>202</v>
      </c>
      <c r="E44" s="38" t="s">
        <v>290</v>
      </c>
      <c r="F44" s="39" t="s">
        <v>191</v>
      </c>
      <c r="G44" s="122">
        <v>25</v>
      </c>
      <c r="H44" s="123">
        <v>25</v>
      </c>
      <c r="I44" s="123">
        <v>24</v>
      </c>
      <c r="J44" s="49">
        <f t="shared" si="0"/>
        <v>74</v>
      </c>
      <c r="K44" s="124">
        <v>20</v>
      </c>
      <c r="L44" s="124">
        <v>25</v>
      </c>
      <c r="M44" s="100">
        <f t="shared" si="1"/>
        <v>45</v>
      </c>
      <c r="N44" s="100">
        <f t="shared" si="2"/>
        <v>119</v>
      </c>
      <c r="O44" s="122">
        <v>23</v>
      </c>
      <c r="P44" s="122">
        <v>25</v>
      </c>
      <c r="Q44" s="122">
        <v>24</v>
      </c>
      <c r="R44" s="100">
        <f t="shared" si="3"/>
        <v>72</v>
      </c>
      <c r="S44" s="51">
        <v>24</v>
      </c>
      <c r="T44" s="51">
        <v>22</v>
      </c>
      <c r="U44" s="100">
        <f t="shared" si="4"/>
        <v>46</v>
      </c>
      <c r="V44" s="100">
        <f t="shared" si="5"/>
        <v>118</v>
      </c>
      <c r="W44" s="33">
        <f t="shared" si="6"/>
        <v>237</v>
      </c>
    </row>
    <row r="45" spans="1:23" s="33" customFormat="1" ht="15" x14ac:dyDescent="0.2">
      <c r="A45" s="30">
        <v>380</v>
      </c>
      <c r="B45" s="31" t="s">
        <v>169</v>
      </c>
      <c r="C45" s="32" t="s">
        <v>168</v>
      </c>
      <c r="D45" s="37" t="s">
        <v>193</v>
      </c>
      <c r="E45" s="38" t="s">
        <v>281</v>
      </c>
      <c r="F45" s="39" t="s">
        <v>201</v>
      </c>
      <c r="G45" s="122">
        <v>24</v>
      </c>
      <c r="H45" s="123">
        <v>22</v>
      </c>
      <c r="I45" s="123">
        <v>25</v>
      </c>
      <c r="J45" s="49">
        <f t="shared" si="0"/>
        <v>71</v>
      </c>
      <c r="K45" s="51">
        <v>23</v>
      </c>
      <c r="L45" s="51">
        <v>25</v>
      </c>
      <c r="M45" s="100">
        <f t="shared" si="1"/>
        <v>48</v>
      </c>
      <c r="N45" s="100">
        <f t="shared" si="2"/>
        <v>119</v>
      </c>
      <c r="O45" s="122">
        <v>23</v>
      </c>
      <c r="P45" s="122">
        <v>22</v>
      </c>
      <c r="Q45" s="122">
        <v>23</v>
      </c>
      <c r="R45" s="100">
        <f t="shared" si="3"/>
        <v>68</v>
      </c>
      <c r="S45" s="51">
        <v>23</v>
      </c>
      <c r="T45" s="51">
        <v>25</v>
      </c>
      <c r="U45" s="100">
        <f t="shared" si="4"/>
        <v>48</v>
      </c>
      <c r="V45" s="100">
        <f t="shared" si="5"/>
        <v>116</v>
      </c>
      <c r="W45" s="33">
        <f t="shared" si="6"/>
        <v>235</v>
      </c>
    </row>
    <row r="46" spans="1:23" s="33" customFormat="1" ht="15" x14ac:dyDescent="0.2">
      <c r="A46" s="30">
        <v>362</v>
      </c>
      <c r="B46" s="31" t="s">
        <v>368</v>
      </c>
      <c r="C46" s="32" t="s">
        <v>245</v>
      </c>
      <c r="D46" s="37" t="s">
        <v>244</v>
      </c>
      <c r="E46" s="38" t="s">
        <v>328</v>
      </c>
      <c r="F46" s="39" t="s">
        <v>389</v>
      </c>
      <c r="G46" s="122">
        <v>25</v>
      </c>
      <c r="H46" s="123">
        <v>24</v>
      </c>
      <c r="I46" s="123">
        <v>25</v>
      </c>
      <c r="J46" s="49">
        <f t="shared" si="0"/>
        <v>74</v>
      </c>
      <c r="K46" s="51">
        <v>21</v>
      </c>
      <c r="L46" s="51">
        <v>21</v>
      </c>
      <c r="M46" s="100">
        <f t="shared" si="1"/>
        <v>42</v>
      </c>
      <c r="N46" s="100">
        <f t="shared" si="2"/>
        <v>116</v>
      </c>
      <c r="O46" s="122">
        <v>25</v>
      </c>
      <c r="P46" s="122">
        <v>24</v>
      </c>
      <c r="Q46" s="122">
        <v>23</v>
      </c>
      <c r="R46" s="100">
        <f t="shared" si="3"/>
        <v>72</v>
      </c>
      <c r="S46" s="51">
        <v>23</v>
      </c>
      <c r="T46" s="51">
        <v>24</v>
      </c>
      <c r="U46" s="100">
        <f t="shared" si="4"/>
        <v>47</v>
      </c>
      <c r="V46" s="100">
        <f t="shared" si="5"/>
        <v>119</v>
      </c>
      <c r="W46" s="33">
        <f t="shared" si="6"/>
        <v>235</v>
      </c>
    </row>
    <row r="47" spans="1:23" s="33" customFormat="1" ht="15" x14ac:dyDescent="0.2">
      <c r="A47" s="30">
        <v>252</v>
      </c>
      <c r="B47" s="31" t="s">
        <v>144</v>
      </c>
      <c r="C47" s="32" t="s">
        <v>29</v>
      </c>
      <c r="D47" s="37" t="s">
        <v>202</v>
      </c>
      <c r="E47" s="38" t="s">
        <v>0</v>
      </c>
      <c r="F47" s="39" t="s">
        <v>184</v>
      </c>
      <c r="G47" s="122">
        <v>23</v>
      </c>
      <c r="H47" s="123">
        <v>22</v>
      </c>
      <c r="I47" s="123">
        <v>25</v>
      </c>
      <c r="J47" s="49">
        <f t="shared" si="0"/>
        <v>70</v>
      </c>
      <c r="K47" s="51">
        <v>23</v>
      </c>
      <c r="L47" s="51">
        <v>25</v>
      </c>
      <c r="M47" s="100">
        <f t="shared" si="1"/>
        <v>48</v>
      </c>
      <c r="N47" s="100">
        <f t="shared" si="2"/>
        <v>118</v>
      </c>
      <c r="O47" s="122">
        <v>24</v>
      </c>
      <c r="P47" s="122">
        <v>24</v>
      </c>
      <c r="Q47" s="122">
        <v>24</v>
      </c>
      <c r="R47" s="100">
        <f t="shared" si="3"/>
        <v>72</v>
      </c>
      <c r="S47" s="51">
        <v>24</v>
      </c>
      <c r="T47" s="51">
        <v>21</v>
      </c>
      <c r="U47" s="100">
        <f t="shared" si="4"/>
        <v>45</v>
      </c>
      <c r="V47" s="100">
        <f t="shared" si="5"/>
        <v>117</v>
      </c>
      <c r="W47" s="33">
        <f t="shared" si="6"/>
        <v>235</v>
      </c>
    </row>
    <row r="48" spans="1:23" s="33" customFormat="1" ht="15" x14ac:dyDescent="0.2">
      <c r="A48" s="30">
        <v>381</v>
      </c>
      <c r="B48" s="31" t="s">
        <v>167</v>
      </c>
      <c r="C48" s="32" t="s">
        <v>166</v>
      </c>
      <c r="D48" s="37" t="s">
        <v>190</v>
      </c>
      <c r="E48" s="38" t="s">
        <v>290</v>
      </c>
      <c r="F48" s="39" t="s">
        <v>201</v>
      </c>
      <c r="G48" s="122">
        <v>22</v>
      </c>
      <c r="H48" s="123">
        <v>22</v>
      </c>
      <c r="I48" s="123">
        <v>25</v>
      </c>
      <c r="J48" s="49">
        <f t="shared" si="0"/>
        <v>69</v>
      </c>
      <c r="K48" s="51">
        <v>24</v>
      </c>
      <c r="L48" s="51">
        <v>24</v>
      </c>
      <c r="M48" s="100">
        <f t="shared" si="1"/>
        <v>48</v>
      </c>
      <c r="N48" s="100">
        <f t="shared" si="2"/>
        <v>117</v>
      </c>
      <c r="O48" s="122">
        <v>24</v>
      </c>
      <c r="P48" s="122">
        <v>25</v>
      </c>
      <c r="Q48" s="122">
        <v>22</v>
      </c>
      <c r="R48" s="100">
        <f t="shared" si="3"/>
        <v>71</v>
      </c>
      <c r="S48" s="51">
        <v>20</v>
      </c>
      <c r="T48" s="51">
        <v>25</v>
      </c>
      <c r="U48" s="100">
        <f t="shared" si="4"/>
        <v>45</v>
      </c>
      <c r="V48" s="100">
        <f t="shared" si="5"/>
        <v>116</v>
      </c>
      <c r="W48" s="33">
        <f t="shared" si="6"/>
        <v>233</v>
      </c>
    </row>
    <row r="49" spans="1:23" s="33" customFormat="1" ht="15" x14ac:dyDescent="0.2">
      <c r="A49" s="30">
        <v>328</v>
      </c>
      <c r="B49" s="31" t="s">
        <v>177</v>
      </c>
      <c r="C49" s="32" t="s">
        <v>168</v>
      </c>
      <c r="D49" s="37" t="s">
        <v>202</v>
      </c>
      <c r="E49" s="38" t="s">
        <v>290</v>
      </c>
      <c r="F49" s="39" t="s">
        <v>191</v>
      </c>
      <c r="G49" s="122">
        <v>23</v>
      </c>
      <c r="H49" s="123">
        <v>24</v>
      </c>
      <c r="I49" s="123">
        <v>22</v>
      </c>
      <c r="J49" s="49">
        <f t="shared" si="0"/>
        <v>69</v>
      </c>
      <c r="K49" s="51">
        <v>23</v>
      </c>
      <c r="L49" s="51">
        <v>23</v>
      </c>
      <c r="M49" s="100">
        <f t="shared" si="1"/>
        <v>46</v>
      </c>
      <c r="N49" s="100">
        <f t="shared" si="2"/>
        <v>115</v>
      </c>
      <c r="O49" s="122">
        <v>24</v>
      </c>
      <c r="P49" s="122">
        <v>25</v>
      </c>
      <c r="Q49" s="122">
        <v>22</v>
      </c>
      <c r="R49" s="100">
        <f t="shared" si="3"/>
        <v>71</v>
      </c>
      <c r="S49" s="51">
        <v>24</v>
      </c>
      <c r="T49" s="51">
        <v>23</v>
      </c>
      <c r="U49" s="100">
        <f t="shared" si="4"/>
        <v>47</v>
      </c>
      <c r="V49" s="100">
        <f t="shared" si="5"/>
        <v>118</v>
      </c>
      <c r="W49" s="33">
        <f t="shared" si="6"/>
        <v>233</v>
      </c>
    </row>
    <row r="50" spans="1:23" s="33" customFormat="1" ht="15" x14ac:dyDescent="0.2">
      <c r="A50" s="30">
        <v>115</v>
      </c>
      <c r="B50" s="31" t="s">
        <v>195</v>
      </c>
      <c r="C50" s="32" t="s">
        <v>157</v>
      </c>
      <c r="D50" s="37" t="s">
        <v>196</v>
      </c>
      <c r="E50" s="38" t="s">
        <v>194</v>
      </c>
      <c r="F50" s="39" t="s">
        <v>201</v>
      </c>
      <c r="G50" s="122">
        <v>21</v>
      </c>
      <c r="H50" s="123">
        <v>25</v>
      </c>
      <c r="I50" s="123">
        <v>24</v>
      </c>
      <c r="J50" s="49">
        <f t="shared" si="0"/>
        <v>70</v>
      </c>
      <c r="K50" s="51">
        <v>23</v>
      </c>
      <c r="L50" s="124">
        <v>23</v>
      </c>
      <c r="M50" s="100">
        <f t="shared" si="1"/>
        <v>46</v>
      </c>
      <c r="N50" s="100">
        <f t="shared" si="2"/>
        <v>116</v>
      </c>
      <c r="O50" s="122">
        <v>22</v>
      </c>
      <c r="P50" s="122">
        <v>25</v>
      </c>
      <c r="Q50" s="122">
        <v>24</v>
      </c>
      <c r="R50" s="100">
        <f t="shared" si="3"/>
        <v>71</v>
      </c>
      <c r="S50" s="51">
        <v>25</v>
      </c>
      <c r="T50" s="51">
        <v>21</v>
      </c>
      <c r="U50" s="100">
        <f t="shared" si="4"/>
        <v>46</v>
      </c>
      <c r="V50" s="100">
        <f t="shared" si="5"/>
        <v>117</v>
      </c>
      <c r="W50" s="33">
        <f t="shared" si="6"/>
        <v>233</v>
      </c>
    </row>
    <row r="51" spans="1:23" s="33" customFormat="1" ht="15" x14ac:dyDescent="0.2">
      <c r="A51" s="30">
        <v>284</v>
      </c>
      <c r="B51" s="31" t="s">
        <v>132</v>
      </c>
      <c r="C51" s="32" t="s">
        <v>131</v>
      </c>
      <c r="D51" s="37" t="s">
        <v>207</v>
      </c>
      <c r="E51" s="38" t="s">
        <v>1</v>
      </c>
      <c r="F51" s="39" t="s">
        <v>201</v>
      </c>
      <c r="G51" s="122">
        <v>22</v>
      </c>
      <c r="H51" s="123">
        <v>21</v>
      </c>
      <c r="I51" s="123">
        <v>24</v>
      </c>
      <c r="J51" s="49">
        <f t="shared" si="0"/>
        <v>67</v>
      </c>
      <c r="K51" s="51">
        <v>24</v>
      </c>
      <c r="L51" s="51">
        <v>24</v>
      </c>
      <c r="M51" s="100">
        <f t="shared" si="1"/>
        <v>48</v>
      </c>
      <c r="N51" s="100">
        <f t="shared" si="2"/>
        <v>115</v>
      </c>
      <c r="O51" s="122">
        <v>25</v>
      </c>
      <c r="P51" s="122">
        <v>24</v>
      </c>
      <c r="Q51" s="122">
        <v>23</v>
      </c>
      <c r="R51" s="100">
        <f t="shared" si="3"/>
        <v>72</v>
      </c>
      <c r="S51" s="51">
        <v>21</v>
      </c>
      <c r="T51" s="51">
        <v>24</v>
      </c>
      <c r="U51" s="100">
        <f t="shared" si="4"/>
        <v>45</v>
      </c>
      <c r="V51" s="100">
        <f t="shared" si="5"/>
        <v>117</v>
      </c>
      <c r="W51" s="33">
        <f t="shared" si="6"/>
        <v>232</v>
      </c>
    </row>
    <row r="52" spans="1:23" s="33" customFormat="1" ht="15" x14ac:dyDescent="0.2">
      <c r="A52" s="30">
        <v>258</v>
      </c>
      <c r="B52" s="31" t="s">
        <v>127</v>
      </c>
      <c r="C52" s="32" t="s">
        <v>126</v>
      </c>
      <c r="D52" s="37" t="s">
        <v>193</v>
      </c>
      <c r="E52" s="38" t="s">
        <v>0</v>
      </c>
      <c r="F52" s="39" t="s">
        <v>201</v>
      </c>
      <c r="G52" s="122">
        <v>22</v>
      </c>
      <c r="H52" s="123">
        <v>23</v>
      </c>
      <c r="I52" s="123">
        <v>22</v>
      </c>
      <c r="J52" s="49">
        <f t="shared" si="0"/>
        <v>67</v>
      </c>
      <c r="K52" s="51">
        <v>22</v>
      </c>
      <c r="L52" s="51">
        <v>24</v>
      </c>
      <c r="M52" s="100">
        <f t="shared" si="1"/>
        <v>46</v>
      </c>
      <c r="N52" s="100">
        <f t="shared" si="2"/>
        <v>113</v>
      </c>
      <c r="O52" s="122">
        <v>24</v>
      </c>
      <c r="P52" s="122">
        <v>24</v>
      </c>
      <c r="Q52" s="122">
        <v>24</v>
      </c>
      <c r="R52" s="100">
        <f t="shared" si="3"/>
        <v>72</v>
      </c>
      <c r="S52" s="51">
        <v>24</v>
      </c>
      <c r="T52" s="51">
        <v>23</v>
      </c>
      <c r="U52" s="100">
        <f t="shared" si="4"/>
        <v>47</v>
      </c>
      <c r="V52" s="100">
        <f t="shared" si="5"/>
        <v>119</v>
      </c>
      <c r="W52" s="33">
        <f t="shared" si="6"/>
        <v>232</v>
      </c>
    </row>
    <row r="53" spans="1:23" s="33" customFormat="1" ht="15" x14ac:dyDescent="0.2">
      <c r="A53" s="30">
        <v>226</v>
      </c>
      <c r="B53" s="31" t="s">
        <v>136</v>
      </c>
      <c r="C53" s="32" t="s">
        <v>135</v>
      </c>
      <c r="D53" s="37" t="s">
        <v>192</v>
      </c>
      <c r="E53" s="38" t="s">
        <v>400</v>
      </c>
      <c r="F53" s="39" t="s">
        <v>201</v>
      </c>
      <c r="G53" s="122">
        <v>24</v>
      </c>
      <c r="H53" s="123">
        <v>22</v>
      </c>
      <c r="I53" s="123">
        <v>21</v>
      </c>
      <c r="J53" s="49">
        <f t="shared" si="0"/>
        <v>67</v>
      </c>
      <c r="K53" s="51">
        <v>24</v>
      </c>
      <c r="L53" s="51">
        <v>25</v>
      </c>
      <c r="M53" s="100">
        <f t="shared" si="1"/>
        <v>49</v>
      </c>
      <c r="N53" s="100">
        <f t="shared" si="2"/>
        <v>116</v>
      </c>
      <c r="O53" s="122">
        <v>23</v>
      </c>
      <c r="P53" s="122">
        <v>22</v>
      </c>
      <c r="Q53" s="122">
        <v>22</v>
      </c>
      <c r="R53" s="100">
        <f t="shared" si="3"/>
        <v>67</v>
      </c>
      <c r="S53" s="51">
        <v>23</v>
      </c>
      <c r="T53" s="51">
        <v>25</v>
      </c>
      <c r="U53" s="100">
        <f t="shared" si="4"/>
        <v>48</v>
      </c>
      <c r="V53" s="100">
        <f t="shared" si="5"/>
        <v>115</v>
      </c>
      <c r="W53" s="33">
        <f t="shared" si="6"/>
        <v>231</v>
      </c>
    </row>
    <row r="54" spans="1:23" s="33" customFormat="1" ht="15" x14ac:dyDescent="0.2">
      <c r="A54" s="30">
        <v>221</v>
      </c>
      <c r="B54" s="31" t="s">
        <v>31</v>
      </c>
      <c r="C54" s="32" t="s">
        <v>30</v>
      </c>
      <c r="D54" s="37" t="s">
        <v>185</v>
      </c>
      <c r="E54" s="38" t="s">
        <v>0</v>
      </c>
      <c r="F54" s="39" t="s">
        <v>184</v>
      </c>
      <c r="G54" s="122">
        <v>22</v>
      </c>
      <c r="H54" s="123">
        <v>24</v>
      </c>
      <c r="I54" s="123">
        <v>21</v>
      </c>
      <c r="J54" s="49">
        <f t="shared" si="0"/>
        <v>67</v>
      </c>
      <c r="K54" s="124">
        <v>24</v>
      </c>
      <c r="L54" s="124">
        <v>24</v>
      </c>
      <c r="M54" s="100">
        <f t="shared" si="1"/>
        <v>48</v>
      </c>
      <c r="N54" s="100">
        <f t="shared" si="2"/>
        <v>115</v>
      </c>
      <c r="O54" s="122">
        <v>21</v>
      </c>
      <c r="P54" s="122">
        <v>23</v>
      </c>
      <c r="Q54" s="122">
        <v>24</v>
      </c>
      <c r="R54" s="100">
        <f t="shared" si="3"/>
        <v>68</v>
      </c>
      <c r="S54" s="124">
        <v>24</v>
      </c>
      <c r="T54" s="124">
        <v>24</v>
      </c>
      <c r="U54" s="100">
        <f t="shared" si="4"/>
        <v>48</v>
      </c>
      <c r="V54" s="100">
        <f t="shared" si="5"/>
        <v>116</v>
      </c>
      <c r="W54" s="33">
        <f t="shared" si="6"/>
        <v>231</v>
      </c>
    </row>
    <row r="55" spans="1:23" s="33" customFormat="1" ht="15" x14ac:dyDescent="0.2">
      <c r="A55" s="30">
        <v>373</v>
      </c>
      <c r="B55" s="33" t="s">
        <v>375</v>
      </c>
      <c r="C55" s="32" t="s">
        <v>376</v>
      </c>
      <c r="D55" s="37" t="s">
        <v>281</v>
      </c>
      <c r="E55" s="38" t="s">
        <v>328</v>
      </c>
      <c r="F55" s="39" t="s">
        <v>389</v>
      </c>
      <c r="G55" s="122">
        <v>24</v>
      </c>
      <c r="H55" s="123">
        <v>24</v>
      </c>
      <c r="I55" s="123">
        <v>23</v>
      </c>
      <c r="J55" s="49">
        <f t="shared" si="0"/>
        <v>71</v>
      </c>
      <c r="K55" s="51">
        <v>19</v>
      </c>
      <c r="L55" s="51">
        <v>25</v>
      </c>
      <c r="M55" s="100">
        <f t="shared" si="1"/>
        <v>44</v>
      </c>
      <c r="N55" s="100">
        <f t="shared" si="2"/>
        <v>115</v>
      </c>
      <c r="O55" s="122">
        <v>24</v>
      </c>
      <c r="P55" s="122">
        <v>22</v>
      </c>
      <c r="Q55" s="122">
        <v>22</v>
      </c>
      <c r="R55" s="100">
        <f t="shared" si="3"/>
        <v>68</v>
      </c>
      <c r="S55" s="51">
        <v>24</v>
      </c>
      <c r="T55" s="51">
        <v>24</v>
      </c>
      <c r="U55" s="100">
        <f t="shared" si="4"/>
        <v>48</v>
      </c>
      <c r="V55" s="100">
        <f t="shared" si="5"/>
        <v>116</v>
      </c>
      <c r="W55" s="33">
        <f t="shared" si="6"/>
        <v>231</v>
      </c>
    </row>
    <row r="56" spans="1:23" s="33" customFormat="1" ht="15" x14ac:dyDescent="0.2">
      <c r="A56" s="30">
        <v>198</v>
      </c>
      <c r="B56" s="31" t="s">
        <v>172</v>
      </c>
      <c r="C56" s="32" t="s">
        <v>171</v>
      </c>
      <c r="D56" s="37" t="s">
        <v>190</v>
      </c>
      <c r="E56" s="38" t="s">
        <v>290</v>
      </c>
      <c r="F56" s="39" t="s">
        <v>191</v>
      </c>
      <c r="G56" s="122">
        <v>23</v>
      </c>
      <c r="H56" s="123">
        <v>24</v>
      </c>
      <c r="I56" s="123">
        <v>22</v>
      </c>
      <c r="J56" s="49">
        <f t="shared" si="0"/>
        <v>69</v>
      </c>
      <c r="K56" s="51">
        <v>21</v>
      </c>
      <c r="L56" s="51">
        <v>25</v>
      </c>
      <c r="M56" s="100">
        <f t="shared" si="1"/>
        <v>46</v>
      </c>
      <c r="N56" s="100">
        <f t="shared" si="2"/>
        <v>115</v>
      </c>
      <c r="O56" s="122">
        <v>23</v>
      </c>
      <c r="P56" s="122">
        <v>23</v>
      </c>
      <c r="Q56" s="122">
        <v>23</v>
      </c>
      <c r="R56" s="100">
        <f t="shared" si="3"/>
        <v>69</v>
      </c>
      <c r="S56" s="51">
        <v>24</v>
      </c>
      <c r="T56" s="51">
        <v>23</v>
      </c>
      <c r="U56" s="100">
        <f t="shared" si="4"/>
        <v>47</v>
      </c>
      <c r="V56" s="100">
        <f t="shared" si="5"/>
        <v>116</v>
      </c>
      <c r="W56" s="33">
        <f t="shared" si="6"/>
        <v>231</v>
      </c>
    </row>
    <row r="57" spans="1:23" s="33" customFormat="1" ht="15" x14ac:dyDescent="0.2">
      <c r="A57" s="30">
        <v>359</v>
      </c>
      <c r="B57" s="31" t="s">
        <v>393</v>
      </c>
      <c r="C57" s="32" t="s">
        <v>394</v>
      </c>
      <c r="D57" s="37" t="s">
        <v>244</v>
      </c>
      <c r="E57" s="38" t="s">
        <v>328</v>
      </c>
      <c r="F57" s="39" t="s">
        <v>389</v>
      </c>
      <c r="G57" s="122">
        <v>25</v>
      </c>
      <c r="H57" s="123">
        <v>22</v>
      </c>
      <c r="I57" s="123">
        <v>25</v>
      </c>
      <c r="J57" s="49">
        <f t="shared" si="0"/>
        <v>72</v>
      </c>
      <c r="K57" s="51">
        <v>24</v>
      </c>
      <c r="L57" s="51">
        <v>21</v>
      </c>
      <c r="M57" s="100">
        <f t="shared" si="1"/>
        <v>45</v>
      </c>
      <c r="N57" s="100">
        <f t="shared" si="2"/>
        <v>117</v>
      </c>
      <c r="O57" s="122">
        <v>23</v>
      </c>
      <c r="P57" s="122">
        <v>24</v>
      </c>
      <c r="Q57" s="122">
        <v>21</v>
      </c>
      <c r="R57" s="100">
        <f t="shared" si="3"/>
        <v>68</v>
      </c>
      <c r="S57" s="51">
        <v>24</v>
      </c>
      <c r="T57" s="51">
        <v>22</v>
      </c>
      <c r="U57" s="100">
        <f t="shared" si="4"/>
        <v>46</v>
      </c>
      <c r="V57" s="100">
        <f t="shared" si="5"/>
        <v>114</v>
      </c>
      <c r="W57" s="33">
        <f t="shared" si="6"/>
        <v>231</v>
      </c>
    </row>
    <row r="58" spans="1:23" s="33" customFormat="1" ht="15" x14ac:dyDescent="0.2">
      <c r="A58" s="30">
        <v>228</v>
      </c>
      <c r="B58" s="31" t="s">
        <v>230</v>
      </c>
      <c r="C58" s="32" t="s">
        <v>218</v>
      </c>
      <c r="D58" s="37" t="s">
        <v>225</v>
      </c>
      <c r="E58" s="38" t="s">
        <v>290</v>
      </c>
      <c r="F58" s="39" t="s">
        <v>197</v>
      </c>
      <c r="G58" s="125">
        <v>21</v>
      </c>
      <c r="H58" s="125">
        <v>23</v>
      </c>
      <c r="I58" s="125">
        <v>22</v>
      </c>
      <c r="J58" s="49">
        <f t="shared" si="0"/>
        <v>66</v>
      </c>
      <c r="K58" s="51">
        <v>24</v>
      </c>
      <c r="L58" s="124">
        <v>22</v>
      </c>
      <c r="M58" s="100">
        <f t="shared" si="1"/>
        <v>46</v>
      </c>
      <c r="N58" s="100">
        <f t="shared" si="2"/>
        <v>112</v>
      </c>
      <c r="O58" s="122">
        <v>24</v>
      </c>
      <c r="P58" s="122">
        <v>23</v>
      </c>
      <c r="Q58" s="122">
        <v>21</v>
      </c>
      <c r="R58" s="100">
        <f t="shared" si="3"/>
        <v>68</v>
      </c>
      <c r="S58" s="51">
        <v>25</v>
      </c>
      <c r="T58" s="51">
        <v>25</v>
      </c>
      <c r="U58" s="100">
        <f t="shared" si="4"/>
        <v>50</v>
      </c>
      <c r="V58" s="100">
        <f t="shared" si="5"/>
        <v>118</v>
      </c>
      <c r="W58" s="33">
        <f t="shared" si="6"/>
        <v>230</v>
      </c>
    </row>
    <row r="59" spans="1:23" s="33" customFormat="1" ht="15" x14ac:dyDescent="0.2">
      <c r="A59" s="30">
        <v>178</v>
      </c>
      <c r="B59" s="31" t="s">
        <v>300</v>
      </c>
      <c r="C59" s="32" t="s">
        <v>301</v>
      </c>
      <c r="D59" s="37" t="s">
        <v>196</v>
      </c>
      <c r="E59" s="38" t="s">
        <v>400</v>
      </c>
      <c r="F59" s="39" t="s">
        <v>201</v>
      </c>
      <c r="G59" s="122">
        <v>24</v>
      </c>
      <c r="H59" s="123">
        <v>20</v>
      </c>
      <c r="I59" s="123">
        <v>23</v>
      </c>
      <c r="J59" s="49">
        <f t="shared" si="0"/>
        <v>67</v>
      </c>
      <c r="K59" s="51">
        <v>24</v>
      </c>
      <c r="L59" s="51">
        <v>23</v>
      </c>
      <c r="M59" s="100">
        <f t="shared" si="1"/>
        <v>47</v>
      </c>
      <c r="N59" s="100">
        <f t="shared" si="2"/>
        <v>114</v>
      </c>
      <c r="O59" s="122">
        <v>24</v>
      </c>
      <c r="P59" s="122">
        <v>23</v>
      </c>
      <c r="Q59" s="122">
        <v>24</v>
      </c>
      <c r="R59" s="100">
        <f t="shared" si="3"/>
        <v>71</v>
      </c>
      <c r="S59" s="51">
        <v>22</v>
      </c>
      <c r="T59" s="51">
        <v>23</v>
      </c>
      <c r="U59" s="100">
        <f t="shared" si="4"/>
        <v>45</v>
      </c>
      <c r="V59" s="100">
        <f t="shared" si="5"/>
        <v>116</v>
      </c>
      <c r="W59" s="33">
        <f t="shared" si="6"/>
        <v>230</v>
      </c>
    </row>
    <row r="60" spans="1:23" s="33" customFormat="1" ht="15" x14ac:dyDescent="0.2">
      <c r="A60" s="30">
        <v>335</v>
      </c>
      <c r="B60" s="31" t="s">
        <v>179</v>
      </c>
      <c r="C60" s="32" t="s">
        <v>178</v>
      </c>
      <c r="D60" s="37" t="s">
        <v>189</v>
      </c>
      <c r="E60" s="38" t="s">
        <v>290</v>
      </c>
      <c r="F60" s="39" t="s">
        <v>191</v>
      </c>
      <c r="G60" s="122">
        <v>23</v>
      </c>
      <c r="H60" s="123">
        <v>24</v>
      </c>
      <c r="I60" s="123">
        <v>24</v>
      </c>
      <c r="J60" s="49">
        <f t="shared" si="0"/>
        <v>71</v>
      </c>
      <c r="K60" s="51">
        <v>23</v>
      </c>
      <c r="L60" s="51">
        <v>23</v>
      </c>
      <c r="M60" s="100">
        <f t="shared" si="1"/>
        <v>46</v>
      </c>
      <c r="N60" s="100">
        <f t="shared" si="2"/>
        <v>117</v>
      </c>
      <c r="O60" s="122">
        <v>23</v>
      </c>
      <c r="P60" s="122">
        <v>24</v>
      </c>
      <c r="Q60" s="122">
        <v>21</v>
      </c>
      <c r="R60" s="100">
        <f t="shared" si="3"/>
        <v>68</v>
      </c>
      <c r="S60" s="51">
        <v>23</v>
      </c>
      <c r="T60" s="51">
        <v>22</v>
      </c>
      <c r="U60" s="100">
        <f t="shared" si="4"/>
        <v>45</v>
      </c>
      <c r="V60" s="100">
        <f t="shared" si="5"/>
        <v>113</v>
      </c>
      <c r="W60" s="33">
        <f t="shared" si="6"/>
        <v>230</v>
      </c>
    </row>
    <row r="61" spans="1:23" s="30" customFormat="1" ht="15" x14ac:dyDescent="0.2">
      <c r="A61" s="30">
        <v>255</v>
      </c>
      <c r="B61" s="31" t="s">
        <v>149</v>
      </c>
      <c r="C61" s="32" t="s">
        <v>73</v>
      </c>
      <c r="D61" s="37" t="s">
        <v>207</v>
      </c>
      <c r="E61" s="38" t="s">
        <v>0</v>
      </c>
      <c r="F61" s="39" t="s">
        <v>191</v>
      </c>
      <c r="G61" s="125">
        <v>23</v>
      </c>
      <c r="H61" s="125">
        <v>24</v>
      </c>
      <c r="I61" s="125">
        <v>23</v>
      </c>
      <c r="J61" s="49">
        <f t="shared" si="0"/>
        <v>70</v>
      </c>
      <c r="K61" s="51">
        <v>23</v>
      </c>
      <c r="L61" s="51">
        <v>23</v>
      </c>
      <c r="M61" s="100">
        <f t="shared" si="1"/>
        <v>46</v>
      </c>
      <c r="N61" s="100">
        <f t="shared" si="2"/>
        <v>116</v>
      </c>
      <c r="O61" s="122">
        <v>23</v>
      </c>
      <c r="P61" s="122">
        <v>25</v>
      </c>
      <c r="Q61" s="122">
        <v>22</v>
      </c>
      <c r="R61" s="100">
        <f t="shared" si="3"/>
        <v>70</v>
      </c>
      <c r="S61" s="51">
        <v>20</v>
      </c>
      <c r="T61" s="51">
        <v>23</v>
      </c>
      <c r="U61" s="100">
        <f t="shared" si="4"/>
        <v>43</v>
      </c>
      <c r="V61" s="100">
        <f t="shared" si="5"/>
        <v>113</v>
      </c>
      <c r="W61" s="33">
        <f t="shared" si="6"/>
        <v>229</v>
      </c>
    </row>
    <row r="62" spans="1:23" s="33" customFormat="1" ht="15" x14ac:dyDescent="0.2">
      <c r="A62" s="30">
        <v>276</v>
      </c>
      <c r="B62" s="31" t="s">
        <v>33</v>
      </c>
      <c r="C62" s="32" t="s">
        <v>396</v>
      </c>
      <c r="D62" s="37" t="s">
        <v>193</v>
      </c>
      <c r="E62" s="38" t="s">
        <v>290</v>
      </c>
      <c r="F62" s="39" t="s">
        <v>201</v>
      </c>
      <c r="G62" s="122">
        <v>20</v>
      </c>
      <c r="H62" s="123">
        <v>23</v>
      </c>
      <c r="I62" s="123">
        <v>25</v>
      </c>
      <c r="J62" s="49">
        <f t="shared" si="0"/>
        <v>68</v>
      </c>
      <c r="K62" s="51">
        <v>24</v>
      </c>
      <c r="L62" s="51">
        <v>21</v>
      </c>
      <c r="M62" s="100">
        <f t="shared" si="1"/>
        <v>45</v>
      </c>
      <c r="N62" s="100">
        <f t="shared" si="2"/>
        <v>113</v>
      </c>
      <c r="O62" s="122">
        <v>21</v>
      </c>
      <c r="P62" s="122">
        <v>23</v>
      </c>
      <c r="Q62" s="122">
        <v>23</v>
      </c>
      <c r="R62" s="100">
        <f t="shared" si="3"/>
        <v>67</v>
      </c>
      <c r="S62" s="51">
        <v>23</v>
      </c>
      <c r="T62" s="51">
        <v>25</v>
      </c>
      <c r="U62" s="100">
        <f t="shared" si="4"/>
        <v>48</v>
      </c>
      <c r="V62" s="100">
        <f t="shared" si="5"/>
        <v>115</v>
      </c>
      <c r="W62" s="33">
        <f t="shared" si="6"/>
        <v>228</v>
      </c>
    </row>
    <row r="63" spans="1:23" s="33" customFormat="1" ht="15" x14ac:dyDescent="0.2">
      <c r="A63" s="30">
        <v>137</v>
      </c>
      <c r="B63" s="31" t="s">
        <v>138</v>
      </c>
      <c r="C63" s="32" t="s">
        <v>137</v>
      </c>
      <c r="D63" s="37" t="s">
        <v>188</v>
      </c>
      <c r="E63" s="38" t="s">
        <v>0</v>
      </c>
      <c r="F63" s="39" t="s">
        <v>184</v>
      </c>
      <c r="G63" s="122">
        <v>24</v>
      </c>
      <c r="H63" s="123">
        <v>23</v>
      </c>
      <c r="I63" s="123">
        <v>25</v>
      </c>
      <c r="J63" s="49">
        <f t="shared" si="0"/>
        <v>72</v>
      </c>
      <c r="K63" s="51">
        <v>23</v>
      </c>
      <c r="L63" s="51">
        <v>21</v>
      </c>
      <c r="M63" s="100">
        <f t="shared" si="1"/>
        <v>44</v>
      </c>
      <c r="N63" s="100">
        <f t="shared" si="2"/>
        <v>116</v>
      </c>
      <c r="O63" s="122">
        <v>21</v>
      </c>
      <c r="P63" s="122">
        <v>22</v>
      </c>
      <c r="Q63" s="122">
        <v>25</v>
      </c>
      <c r="R63" s="100">
        <f t="shared" si="3"/>
        <v>68</v>
      </c>
      <c r="S63" s="51">
        <v>22</v>
      </c>
      <c r="T63" s="51">
        <v>22</v>
      </c>
      <c r="U63" s="100">
        <f t="shared" si="4"/>
        <v>44</v>
      </c>
      <c r="V63" s="100">
        <f t="shared" si="5"/>
        <v>112</v>
      </c>
      <c r="W63" s="33">
        <f t="shared" si="6"/>
        <v>228</v>
      </c>
    </row>
    <row r="64" spans="1:23" s="33" customFormat="1" ht="15" x14ac:dyDescent="0.2">
      <c r="A64" s="30">
        <v>203</v>
      </c>
      <c r="B64" s="31" t="s">
        <v>224</v>
      </c>
      <c r="C64" s="32" t="s">
        <v>113</v>
      </c>
      <c r="D64" s="37" t="s">
        <v>183</v>
      </c>
      <c r="E64" s="38" t="s">
        <v>0</v>
      </c>
      <c r="F64" s="39" t="s">
        <v>201</v>
      </c>
      <c r="G64" s="122">
        <v>23</v>
      </c>
      <c r="H64" s="123">
        <v>22</v>
      </c>
      <c r="I64" s="123">
        <v>21</v>
      </c>
      <c r="J64" s="49">
        <f t="shared" si="0"/>
        <v>66</v>
      </c>
      <c r="K64" s="51">
        <v>25</v>
      </c>
      <c r="L64" s="51">
        <v>21</v>
      </c>
      <c r="M64" s="100">
        <f t="shared" si="1"/>
        <v>46</v>
      </c>
      <c r="N64" s="100">
        <f t="shared" si="2"/>
        <v>112</v>
      </c>
      <c r="O64" s="122">
        <v>24</v>
      </c>
      <c r="P64" s="122">
        <v>23</v>
      </c>
      <c r="Q64" s="122">
        <v>22</v>
      </c>
      <c r="R64" s="100">
        <f t="shared" si="3"/>
        <v>69</v>
      </c>
      <c r="S64" s="51">
        <v>20</v>
      </c>
      <c r="T64" s="51">
        <v>25</v>
      </c>
      <c r="U64" s="100">
        <f t="shared" si="4"/>
        <v>45</v>
      </c>
      <c r="V64" s="100">
        <f t="shared" si="5"/>
        <v>114</v>
      </c>
      <c r="W64" s="33">
        <f t="shared" si="6"/>
        <v>226</v>
      </c>
    </row>
    <row r="65" spans="1:23" s="33" customFormat="1" ht="15" x14ac:dyDescent="0.2">
      <c r="A65" s="30">
        <v>204</v>
      </c>
      <c r="B65" s="31" t="s">
        <v>176</v>
      </c>
      <c r="C65" s="32" t="s">
        <v>175</v>
      </c>
      <c r="D65" s="37" t="s">
        <v>196</v>
      </c>
      <c r="E65" s="38" t="s">
        <v>290</v>
      </c>
      <c r="F65" s="39" t="s">
        <v>191</v>
      </c>
      <c r="G65" s="122">
        <v>24</v>
      </c>
      <c r="H65" s="123">
        <v>23</v>
      </c>
      <c r="I65" s="123">
        <v>25</v>
      </c>
      <c r="J65" s="49">
        <f t="shared" si="0"/>
        <v>72</v>
      </c>
      <c r="K65" s="51">
        <v>20</v>
      </c>
      <c r="L65" s="124">
        <v>21</v>
      </c>
      <c r="M65" s="100">
        <f t="shared" si="1"/>
        <v>41</v>
      </c>
      <c r="N65" s="100">
        <f t="shared" si="2"/>
        <v>113</v>
      </c>
      <c r="O65" s="122">
        <v>25</v>
      </c>
      <c r="P65" s="122">
        <v>20</v>
      </c>
      <c r="Q65" s="122">
        <v>21</v>
      </c>
      <c r="R65" s="100">
        <f t="shared" si="3"/>
        <v>66</v>
      </c>
      <c r="S65" s="51">
        <v>25</v>
      </c>
      <c r="T65" s="51">
        <v>22</v>
      </c>
      <c r="U65" s="100">
        <f t="shared" si="4"/>
        <v>47</v>
      </c>
      <c r="V65" s="100">
        <f t="shared" si="5"/>
        <v>113</v>
      </c>
      <c r="W65" s="33">
        <f t="shared" si="6"/>
        <v>226</v>
      </c>
    </row>
    <row r="66" spans="1:23" s="33" customFormat="1" ht="15" x14ac:dyDescent="0.2">
      <c r="A66" s="30">
        <v>257</v>
      </c>
      <c r="B66" s="31" t="s">
        <v>237</v>
      </c>
      <c r="C66" s="32" t="s">
        <v>208</v>
      </c>
      <c r="D66" s="37" t="s">
        <v>207</v>
      </c>
      <c r="E66" s="38" t="s">
        <v>1</v>
      </c>
      <c r="F66" s="39" t="s">
        <v>184</v>
      </c>
      <c r="G66" s="122">
        <v>20</v>
      </c>
      <c r="H66" s="123">
        <v>23</v>
      </c>
      <c r="I66" s="123">
        <v>23</v>
      </c>
      <c r="J66" s="49">
        <f t="shared" si="0"/>
        <v>66</v>
      </c>
      <c r="K66" s="51">
        <v>21</v>
      </c>
      <c r="L66" s="51">
        <v>25</v>
      </c>
      <c r="M66" s="100">
        <f t="shared" si="1"/>
        <v>46</v>
      </c>
      <c r="N66" s="100">
        <f t="shared" si="2"/>
        <v>112</v>
      </c>
      <c r="O66" s="122">
        <v>23</v>
      </c>
      <c r="P66" s="122">
        <v>25</v>
      </c>
      <c r="Q66" s="122">
        <v>24</v>
      </c>
      <c r="R66" s="100">
        <f t="shared" si="3"/>
        <v>72</v>
      </c>
      <c r="S66" s="51">
        <v>22</v>
      </c>
      <c r="T66" s="51">
        <v>19</v>
      </c>
      <c r="U66" s="100">
        <f t="shared" si="4"/>
        <v>41</v>
      </c>
      <c r="V66" s="100">
        <f t="shared" si="5"/>
        <v>113</v>
      </c>
      <c r="W66" s="33">
        <f t="shared" si="6"/>
        <v>225</v>
      </c>
    </row>
    <row r="67" spans="1:23" s="33" customFormat="1" ht="15" x14ac:dyDescent="0.2">
      <c r="A67" s="30">
        <v>346</v>
      </c>
      <c r="B67" s="31" t="s">
        <v>397</v>
      </c>
      <c r="C67" s="32" t="s">
        <v>398</v>
      </c>
      <c r="D67" s="37" t="s">
        <v>193</v>
      </c>
      <c r="E67" s="38" t="s">
        <v>1</v>
      </c>
      <c r="F67" s="39" t="s">
        <v>184</v>
      </c>
      <c r="G67" s="122">
        <v>20</v>
      </c>
      <c r="H67" s="123">
        <v>22</v>
      </c>
      <c r="I67" s="123">
        <v>24</v>
      </c>
      <c r="J67" s="49">
        <f t="shared" si="0"/>
        <v>66</v>
      </c>
      <c r="K67" s="51">
        <v>23</v>
      </c>
      <c r="L67" s="51">
        <v>24</v>
      </c>
      <c r="M67" s="100">
        <f t="shared" si="1"/>
        <v>47</v>
      </c>
      <c r="N67" s="100">
        <f t="shared" si="2"/>
        <v>113</v>
      </c>
      <c r="O67" s="122">
        <v>21</v>
      </c>
      <c r="P67" s="122">
        <v>21</v>
      </c>
      <c r="Q67" s="122">
        <v>23</v>
      </c>
      <c r="R67" s="100">
        <f t="shared" si="3"/>
        <v>65</v>
      </c>
      <c r="S67" s="51">
        <v>25</v>
      </c>
      <c r="T67" s="51">
        <v>21</v>
      </c>
      <c r="U67" s="100">
        <f t="shared" si="4"/>
        <v>46</v>
      </c>
      <c r="V67" s="100">
        <f t="shared" si="5"/>
        <v>111</v>
      </c>
      <c r="W67" s="33">
        <f t="shared" si="6"/>
        <v>224</v>
      </c>
    </row>
    <row r="68" spans="1:23" s="33" customFormat="1" ht="15" x14ac:dyDescent="0.2">
      <c r="A68" s="30">
        <v>168</v>
      </c>
      <c r="B68" s="31" t="s">
        <v>390</v>
      </c>
      <c r="C68" s="32" t="s">
        <v>70</v>
      </c>
      <c r="D68" s="37" t="s">
        <v>202</v>
      </c>
      <c r="E68" s="38" t="s">
        <v>281</v>
      </c>
      <c r="F68" s="39" t="s">
        <v>201</v>
      </c>
      <c r="G68" s="122">
        <v>25</v>
      </c>
      <c r="H68" s="123">
        <v>22</v>
      </c>
      <c r="I68" s="123">
        <v>24</v>
      </c>
      <c r="J68" s="49">
        <f t="shared" si="0"/>
        <v>71</v>
      </c>
      <c r="K68" s="51">
        <v>23</v>
      </c>
      <c r="L68" s="51">
        <v>23</v>
      </c>
      <c r="M68" s="100">
        <f t="shared" si="1"/>
        <v>46</v>
      </c>
      <c r="N68" s="100">
        <f t="shared" si="2"/>
        <v>117</v>
      </c>
      <c r="O68" s="122">
        <v>20</v>
      </c>
      <c r="P68" s="122">
        <v>25</v>
      </c>
      <c r="Q68" s="122">
        <v>18</v>
      </c>
      <c r="R68" s="100">
        <f t="shared" si="3"/>
        <v>63</v>
      </c>
      <c r="S68" s="51">
        <v>23</v>
      </c>
      <c r="T68" s="51">
        <v>21</v>
      </c>
      <c r="U68" s="100">
        <f t="shared" si="4"/>
        <v>44</v>
      </c>
      <c r="V68" s="100">
        <f t="shared" si="5"/>
        <v>107</v>
      </c>
      <c r="W68" s="33">
        <f t="shared" si="6"/>
        <v>224</v>
      </c>
    </row>
    <row r="69" spans="1:23" s="33" customFormat="1" ht="15" x14ac:dyDescent="0.2">
      <c r="A69" s="30">
        <v>154</v>
      </c>
      <c r="B69" s="31" t="s">
        <v>214</v>
      </c>
      <c r="C69" s="32" t="s">
        <v>215</v>
      </c>
      <c r="D69" s="37" t="s">
        <v>212</v>
      </c>
      <c r="E69" s="38" t="s">
        <v>194</v>
      </c>
      <c r="F69" s="39" t="s">
        <v>201</v>
      </c>
      <c r="G69" s="122">
        <v>23</v>
      </c>
      <c r="H69" s="123">
        <v>23</v>
      </c>
      <c r="I69" s="123">
        <v>22</v>
      </c>
      <c r="J69" s="49">
        <f t="shared" si="0"/>
        <v>68</v>
      </c>
      <c r="K69" s="51">
        <v>22</v>
      </c>
      <c r="L69" s="51">
        <v>24</v>
      </c>
      <c r="M69" s="100">
        <f t="shared" si="1"/>
        <v>46</v>
      </c>
      <c r="N69" s="100">
        <f t="shared" si="2"/>
        <v>114</v>
      </c>
      <c r="O69" s="122">
        <v>19</v>
      </c>
      <c r="P69" s="122">
        <v>19</v>
      </c>
      <c r="Q69" s="122">
        <v>23</v>
      </c>
      <c r="R69" s="100">
        <f t="shared" si="3"/>
        <v>61</v>
      </c>
      <c r="S69" s="51">
        <v>23</v>
      </c>
      <c r="T69" s="51">
        <v>25</v>
      </c>
      <c r="U69" s="100">
        <f t="shared" si="4"/>
        <v>48</v>
      </c>
      <c r="V69" s="100">
        <f t="shared" si="5"/>
        <v>109</v>
      </c>
      <c r="W69" s="33">
        <f t="shared" si="6"/>
        <v>223</v>
      </c>
    </row>
    <row r="70" spans="1:23" s="33" customFormat="1" ht="15" x14ac:dyDescent="0.2">
      <c r="A70" s="30">
        <v>171</v>
      </c>
      <c r="B70" s="31" t="s">
        <v>159</v>
      </c>
      <c r="C70" s="32" t="s">
        <v>135</v>
      </c>
      <c r="D70" s="37" t="s">
        <v>185</v>
      </c>
      <c r="E70" s="38" t="s">
        <v>281</v>
      </c>
      <c r="F70" s="39" t="s">
        <v>184</v>
      </c>
      <c r="G70" s="126">
        <v>23</v>
      </c>
      <c r="H70" s="125">
        <v>21</v>
      </c>
      <c r="I70" s="125">
        <v>21</v>
      </c>
      <c r="J70" s="49">
        <f t="shared" si="0"/>
        <v>65</v>
      </c>
      <c r="K70" s="124">
        <v>23</v>
      </c>
      <c r="L70" s="124">
        <v>22</v>
      </c>
      <c r="M70" s="100">
        <f t="shared" si="1"/>
        <v>45</v>
      </c>
      <c r="N70" s="100">
        <f t="shared" si="2"/>
        <v>110</v>
      </c>
      <c r="O70" s="122">
        <v>21</v>
      </c>
      <c r="P70" s="122">
        <v>21</v>
      </c>
      <c r="Q70" s="122">
        <v>24</v>
      </c>
      <c r="R70" s="100">
        <f t="shared" si="3"/>
        <v>66</v>
      </c>
      <c r="S70" s="51">
        <v>22</v>
      </c>
      <c r="T70" s="51">
        <v>25</v>
      </c>
      <c r="U70" s="100">
        <f t="shared" si="4"/>
        <v>47</v>
      </c>
      <c r="V70" s="100">
        <f t="shared" si="5"/>
        <v>113</v>
      </c>
      <c r="W70" s="33">
        <f t="shared" si="6"/>
        <v>223</v>
      </c>
    </row>
    <row r="71" spans="1:23" s="33" customFormat="1" ht="15" x14ac:dyDescent="0.2">
      <c r="A71" s="30">
        <v>225</v>
      </c>
      <c r="B71" s="31" t="s">
        <v>228</v>
      </c>
      <c r="C71" s="32" t="s">
        <v>229</v>
      </c>
      <c r="D71" s="37" t="s">
        <v>183</v>
      </c>
      <c r="E71" s="38" t="s">
        <v>0</v>
      </c>
      <c r="F71" s="39" t="s">
        <v>184</v>
      </c>
      <c r="G71" s="122">
        <v>21</v>
      </c>
      <c r="H71" s="123">
        <v>22</v>
      </c>
      <c r="I71" s="123">
        <v>21</v>
      </c>
      <c r="J71" s="49">
        <f t="shared" ref="J71:J102" si="7">SUM(G71:I71)</f>
        <v>64</v>
      </c>
      <c r="K71" s="51">
        <v>21</v>
      </c>
      <c r="L71" s="51">
        <v>23</v>
      </c>
      <c r="M71" s="100">
        <f t="shared" ref="M71:M102" si="8">SUM(K71:L71)</f>
        <v>44</v>
      </c>
      <c r="N71" s="100">
        <f t="shared" ref="N71:N102" si="9">J71+M71</f>
        <v>108</v>
      </c>
      <c r="O71" s="122">
        <v>24</v>
      </c>
      <c r="P71" s="122">
        <v>21</v>
      </c>
      <c r="Q71" s="122">
        <v>24</v>
      </c>
      <c r="R71" s="100">
        <f t="shared" ref="R71:R102" si="10">SUM(O71:Q71)</f>
        <v>69</v>
      </c>
      <c r="S71" s="51">
        <v>22</v>
      </c>
      <c r="T71" s="51">
        <v>24</v>
      </c>
      <c r="U71" s="100">
        <f t="shared" ref="U71:U102" si="11">SUM(S71:T71)</f>
        <v>46</v>
      </c>
      <c r="V71" s="100">
        <f t="shared" ref="V71:V102" si="12">R71+U71</f>
        <v>115</v>
      </c>
      <c r="W71" s="33">
        <f t="shared" ref="W71:W102" si="13">SUM(J71,M71,R71,U71)</f>
        <v>223</v>
      </c>
    </row>
    <row r="72" spans="1:23" s="33" customFormat="1" ht="15" x14ac:dyDescent="0.2">
      <c r="A72" s="30">
        <v>217</v>
      </c>
      <c r="B72" s="31" t="s">
        <v>134</v>
      </c>
      <c r="C72" s="32" t="s">
        <v>133</v>
      </c>
      <c r="D72" s="37" t="s">
        <v>225</v>
      </c>
      <c r="E72" s="38" t="s">
        <v>400</v>
      </c>
      <c r="F72" s="39" t="s">
        <v>197</v>
      </c>
      <c r="G72" s="125">
        <v>22</v>
      </c>
      <c r="H72" s="125">
        <v>22</v>
      </c>
      <c r="I72" s="125">
        <v>24</v>
      </c>
      <c r="J72" s="49">
        <f t="shared" si="7"/>
        <v>68</v>
      </c>
      <c r="K72" s="51">
        <v>18</v>
      </c>
      <c r="L72" s="51">
        <v>24</v>
      </c>
      <c r="M72" s="100">
        <f t="shared" si="8"/>
        <v>42</v>
      </c>
      <c r="N72" s="100">
        <f t="shared" si="9"/>
        <v>110</v>
      </c>
      <c r="O72" s="122">
        <v>24</v>
      </c>
      <c r="P72" s="122">
        <v>22</v>
      </c>
      <c r="Q72" s="122">
        <v>21</v>
      </c>
      <c r="R72" s="100">
        <f t="shared" si="10"/>
        <v>67</v>
      </c>
      <c r="S72" s="51">
        <v>23</v>
      </c>
      <c r="T72" s="51">
        <v>23</v>
      </c>
      <c r="U72" s="100">
        <f t="shared" si="11"/>
        <v>46</v>
      </c>
      <c r="V72" s="100">
        <f t="shared" si="12"/>
        <v>113</v>
      </c>
      <c r="W72" s="33">
        <f t="shared" si="13"/>
        <v>223</v>
      </c>
    </row>
    <row r="73" spans="1:23" s="33" customFormat="1" ht="15" x14ac:dyDescent="0.2">
      <c r="A73" s="30">
        <v>229</v>
      </c>
      <c r="B73" s="31" t="s">
        <v>314</v>
      </c>
      <c r="C73" s="32" t="s">
        <v>315</v>
      </c>
      <c r="D73" s="37" t="s">
        <v>267</v>
      </c>
      <c r="E73" s="38" t="s">
        <v>283</v>
      </c>
      <c r="F73" s="39" t="s">
        <v>191</v>
      </c>
      <c r="G73" s="122">
        <v>23</v>
      </c>
      <c r="H73" s="123">
        <v>24</v>
      </c>
      <c r="I73" s="123">
        <v>21</v>
      </c>
      <c r="J73" s="49">
        <f t="shared" si="7"/>
        <v>68</v>
      </c>
      <c r="K73" s="51">
        <v>21</v>
      </c>
      <c r="L73" s="51">
        <v>20</v>
      </c>
      <c r="M73" s="100">
        <f t="shared" si="8"/>
        <v>41</v>
      </c>
      <c r="N73" s="100">
        <f t="shared" si="9"/>
        <v>109</v>
      </c>
      <c r="O73" s="122">
        <v>23</v>
      </c>
      <c r="P73" s="122">
        <v>23</v>
      </c>
      <c r="Q73" s="122">
        <v>24</v>
      </c>
      <c r="R73" s="100">
        <f t="shared" si="10"/>
        <v>70</v>
      </c>
      <c r="S73" s="51">
        <v>21</v>
      </c>
      <c r="T73" s="51">
        <v>23</v>
      </c>
      <c r="U73" s="100">
        <f t="shared" si="11"/>
        <v>44</v>
      </c>
      <c r="V73" s="100">
        <f t="shared" si="12"/>
        <v>114</v>
      </c>
      <c r="W73" s="33">
        <f t="shared" si="13"/>
        <v>223</v>
      </c>
    </row>
    <row r="74" spans="1:23" s="33" customFormat="1" ht="15" x14ac:dyDescent="0.2">
      <c r="A74" s="30">
        <v>261</v>
      </c>
      <c r="B74" s="31" t="s">
        <v>72</v>
      </c>
      <c r="C74" s="32" t="s">
        <v>28</v>
      </c>
      <c r="D74" s="37" t="s">
        <v>210</v>
      </c>
      <c r="E74" s="38" t="s">
        <v>1</v>
      </c>
      <c r="F74" s="39" t="s">
        <v>194</v>
      </c>
      <c r="G74" s="122">
        <v>20</v>
      </c>
      <c r="H74" s="123">
        <v>23</v>
      </c>
      <c r="I74" s="123">
        <v>22</v>
      </c>
      <c r="J74" s="49">
        <f t="shared" si="7"/>
        <v>65</v>
      </c>
      <c r="K74" s="51">
        <v>22</v>
      </c>
      <c r="L74" s="51">
        <v>24</v>
      </c>
      <c r="M74" s="100">
        <f t="shared" si="8"/>
        <v>46</v>
      </c>
      <c r="N74" s="100">
        <f t="shared" si="9"/>
        <v>111</v>
      </c>
      <c r="O74" s="122">
        <v>21</v>
      </c>
      <c r="P74" s="122">
        <v>23</v>
      </c>
      <c r="Q74" s="122">
        <v>24</v>
      </c>
      <c r="R74" s="100">
        <f t="shared" si="10"/>
        <v>68</v>
      </c>
      <c r="S74" s="51">
        <v>24</v>
      </c>
      <c r="T74" s="51">
        <v>20</v>
      </c>
      <c r="U74" s="100">
        <f t="shared" si="11"/>
        <v>44</v>
      </c>
      <c r="V74" s="100">
        <f t="shared" si="12"/>
        <v>112</v>
      </c>
      <c r="W74" s="33">
        <f t="shared" si="13"/>
        <v>223</v>
      </c>
    </row>
    <row r="75" spans="1:23" s="33" customFormat="1" ht="15" x14ac:dyDescent="0.2">
      <c r="A75" s="30">
        <v>199</v>
      </c>
      <c r="B75" s="31" t="s">
        <v>160</v>
      </c>
      <c r="C75" s="32" t="s">
        <v>221</v>
      </c>
      <c r="D75" s="37" t="s">
        <v>183</v>
      </c>
      <c r="E75" s="38" t="s">
        <v>290</v>
      </c>
      <c r="F75" s="39" t="s">
        <v>201</v>
      </c>
      <c r="G75" s="122">
        <v>22</v>
      </c>
      <c r="H75" s="123">
        <v>23</v>
      </c>
      <c r="I75" s="123">
        <v>23</v>
      </c>
      <c r="J75" s="49">
        <f t="shared" si="7"/>
        <v>68</v>
      </c>
      <c r="K75" s="124">
        <v>21</v>
      </c>
      <c r="L75" s="124">
        <v>24</v>
      </c>
      <c r="M75" s="100">
        <f t="shared" si="8"/>
        <v>45</v>
      </c>
      <c r="N75" s="100">
        <f t="shared" si="9"/>
        <v>113</v>
      </c>
      <c r="O75" s="122">
        <v>22</v>
      </c>
      <c r="P75" s="122">
        <v>18</v>
      </c>
      <c r="Q75" s="122">
        <v>23</v>
      </c>
      <c r="R75" s="100">
        <f t="shared" si="10"/>
        <v>63</v>
      </c>
      <c r="S75" s="51">
        <v>22</v>
      </c>
      <c r="T75" s="51">
        <v>24</v>
      </c>
      <c r="U75" s="100">
        <f t="shared" si="11"/>
        <v>46</v>
      </c>
      <c r="V75" s="100">
        <f t="shared" si="12"/>
        <v>109</v>
      </c>
      <c r="W75" s="33">
        <f t="shared" si="13"/>
        <v>222</v>
      </c>
    </row>
    <row r="76" spans="1:23" s="33" customFormat="1" ht="15" x14ac:dyDescent="0.2">
      <c r="A76" s="30">
        <v>147</v>
      </c>
      <c r="B76" s="31" t="s">
        <v>140</v>
      </c>
      <c r="C76" s="32" t="s">
        <v>139</v>
      </c>
      <c r="D76" s="37" t="s">
        <v>193</v>
      </c>
      <c r="E76" s="38" t="s">
        <v>281</v>
      </c>
      <c r="F76" s="39" t="s">
        <v>201</v>
      </c>
      <c r="G76" s="122">
        <v>19</v>
      </c>
      <c r="H76" s="123">
        <v>22</v>
      </c>
      <c r="I76" s="123">
        <v>24</v>
      </c>
      <c r="J76" s="49">
        <f t="shared" si="7"/>
        <v>65</v>
      </c>
      <c r="K76" s="51">
        <v>21</v>
      </c>
      <c r="L76" s="51">
        <v>24</v>
      </c>
      <c r="M76" s="100">
        <f t="shared" si="8"/>
        <v>45</v>
      </c>
      <c r="N76" s="100">
        <f t="shared" si="9"/>
        <v>110</v>
      </c>
      <c r="O76" s="122">
        <v>22</v>
      </c>
      <c r="P76" s="122">
        <v>23</v>
      </c>
      <c r="Q76" s="122">
        <v>19</v>
      </c>
      <c r="R76" s="100">
        <f t="shared" si="10"/>
        <v>64</v>
      </c>
      <c r="S76" s="51">
        <v>22</v>
      </c>
      <c r="T76" s="51">
        <v>25</v>
      </c>
      <c r="U76" s="100">
        <f t="shared" si="11"/>
        <v>47</v>
      </c>
      <c r="V76" s="100">
        <f t="shared" si="12"/>
        <v>111</v>
      </c>
      <c r="W76" s="33">
        <f t="shared" si="13"/>
        <v>221</v>
      </c>
    </row>
    <row r="77" spans="1:23" s="33" customFormat="1" ht="15" x14ac:dyDescent="0.2">
      <c r="A77" s="30">
        <v>377</v>
      </c>
      <c r="B77" s="31" t="s">
        <v>380</v>
      </c>
      <c r="C77" s="32" t="s">
        <v>381</v>
      </c>
      <c r="D77" s="37" t="s">
        <v>377</v>
      </c>
      <c r="E77" s="38" t="s">
        <v>328</v>
      </c>
      <c r="F77" s="39" t="s">
        <v>389</v>
      </c>
      <c r="G77" s="122">
        <v>24</v>
      </c>
      <c r="H77" s="123">
        <v>24</v>
      </c>
      <c r="I77" s="123">
        <v>22</v>
      </c>
      <c r="J77" s="49">
        <f t="shared" si="7"/>
        <v>70</v>
      </c>
      <c r="K77" s="51">
        <v>23</v>
      </c>
      <c r="L77" s="51">
        <v>20</v>
      </c>
      <c r="M77" s="100">
        <f t="shared" si="8"/>
        <v>43</v>
      </c>
      <c r="N77" s="100">
        <f t="shared" si="9"/>
        <v>113</v>
      </c>
      <c r="O77" s="122">
        <v>20</v>
      </c>
      <c r="P77" s="122">
        <v>21</v>
      </c>
      <c r="Q77" s="122">
        <v>23</v>
      </c>
      <c r="R77" s="100">
        <f t="shared" si="10"/>
        <v>64</v>
      </c>
      <c r="S77" s="51">
        <v>20</v>
      </c>
      <c r="T77" s="51">
        <v>24</v>
      </c>
      <c r="U77" s="100">
        <f t="shared" si="11"/>
        <v>44</v>
      </c>
      <c r="V77" s="100">
        <f t="shared" si="12"/>
        <v>108</v>
      </c>
      <c r="W77" s="33">
        <f t="shared" si="13"/>
        <v>221</v>
      </c>
    </row>
    <row r="78" spans="1:23" s="30" customFormat="1" ht="15" x14ac:dyDescent="0.2">
      <c r="A78" s="30">
        <v>200</v>
      </c>
      <c r="B78" s="31" t="s">
        <v>75</v>
      </c>
      <c r="C78" s="32" t="s">
        <v>74</v>
      </c>
      <c r="D78" s="37" t="s">
        <v>222</v>
      </c>
      <c r="E78" s="38" t="s">
        <v>281</v>
      </c>
      <c r="F78" s="39" t="s">
        <v>201</v>
      </c>
      <c r="G78" s="122">
        <v>24</v>
      </c>
      <c r="H78" s="123">
        <v>20</v>
      </c>
      <c r="I78" s="123">
        <v>22</v>
      </c>
      <c r="J78" s="49">
        <f t="shared" si="7"/>
        <v>66</v>
      </c>
      <c r="K78" s="124">
        <v>21</v>
      </c>
      <c r="L78" s="124">
        <v>24</v>
      </c>
      <c r="M78" s="100">
        <f t="shared" si="8"/>
        <v>45</v>
      </c>
      <c r="N78" s="100">
        <f t="shared" si="9"/>
        <v>111</v>
      </c>
      <c r="O78" s="122">
        <v>22</v>
      </c>
      <c r="P78" s="122">
        <v>22</v>
      </c>
      <c r="Q78" s="122">
        <v>22</v>
      </c>
      <c r="R78" s="100">
        <f t="shared" si="10"/>
        <v>66</v>
      </c>
      <c r="S78" s="51">
        <v>20</v>
      </c>
      <c r="T78" s="51">
        <v>24</v>
      </c>
      <c r="U78" s="100">
        <f t="shared" si="11"/>
        <v>44</v>
      </c>
      <c r="V78" s="100">
        <f t="shared" si="12"/>
        <v>110</v>
      </c>
      <c r="W78" s="33">
        <f t="shared" si="13"/>
        <v>221</v>
      </c>
    </row>
    <row r="79" spans="1:23" s="33" customFormat="1" ht="15" x14ac:dyDescent="0.2">
      <c r="A79" s="30">
        <v>339</v>
      </c>
      <c r="B79" s="31" t="s">
        <v>241</v>
      </c>
      <c r="C79" s="32" t="s">
        <v>243</v>
      </c>
      <c r="D79" s="37" t="s">
        <v>183</v>
      </c>
      <c r="E79" s="38" t="s">
        <v>0</v>
      </c>
      <c r="F79" s="39" t="s">
        <v>184</v>
      </c>
      <c r="G79" s="126">
        <v>21</v>
      </c>
      <c r="H79" s="125">
        <v>23</v>
      </c>
      <c r="I79" s="125">
        <v>19</v>
      </c>
      <c r="J79" s="49">
        <f t="shared" si="7"/>
        <v>63</v>
      </c>
      <c r="K79" s="51">
        <v>23</v>
      </c>
      <c r="L79" s="51">
        <v>24</v>
      </c>
      <c r="M79" s="100">
        <f t="shared" si="8"/>
        <v>47</v>
      </c>
      <c r="N79" s="100">
        <f t="shared" si="9"/>
        <v>110</v>
      </c>
      <c r="O79" s="122">
        <v>21</v>
      </c>
      <c r="P79" s="122">
        <v>20</v>
      </c>
      <c r="Q79" s="122">
        <v>22</v>
      </c>
      <c r="R79" s="100">
        <f t="shared" si="10"/>
        <v>63</v>
      </c>
      <c r="S79" s="51">
        <v>25</v>
      </c>
      <c r="T79" s="51">
        <v>23</v>
      </c>
      <c r="U79" s="100">
        <f t="shared" si="11"/>
        <v>48</v>
      </c>
      <c r="V79" s="100">
        <f t="shared" si="12"/>
        <v>111</v>
      </c>
      <c r="W79" s="33">
        <f t="shared" si="13"/>
        <v>221</v>
      </c>
    </row>
    <row r="80" spans="1:23" s="30" customFormat="1" ht="15" x14ac:dyDescent="0.2">
      <c r="A80" s="30">
        <v>195</v>
      </c>
      <c r="B80" s="31" t="s">
        <v>124</v>
      </c>
      <c r="C80" s="32" t="s">
        <v>123</v>
      </c>
      <c r="D80" s="37" t="s">
        <v>210</v>
      </c>
      <c r="E80" s="38" t="s">
        <v>283</v>
      </c>
      <c r="F80" s="39" t="s">
        <v>184</v>
      </c>
      <c r="G80" s="122">
        <v>24</v>
      </c>
      <c r="H80" s="123">
        <v>22</v>
      </c>
      <c r="I80" s="123">
        <v>23</v>
      </c>
      <c r="J80" s="49">
        <f t="shared" si="7"/>
        <v>69</v>
      </c>
      <c r="K80" s="51">
        <v>23</v>
      </c>
      <c r="L80" s="51">
        <v>18</v>
      </c>
      <c r="M80" s="100">
        <f t="shared" si="8"/>
        <v>41</v>
      </c>
      <c r="N80" s="100">
        <f t="shared" si="9"/>
        <v>110</v>
      </c>
      <c r="O80" s="122">
        <v>23</v>
      </c>
      <c r="P80" s="122">
        <v>20</v>
      </c>
      <c r="Q80" s="122">
        <v>23</v>
      </c>
      <c r="R80" s="100">
        <f t="shared" si="10"/>
        <v>66</v>
      </c>
      <c r="S80" s="51">
        <v>23</v>
      </c>
      <c r="T80" s="51">
        <v>22</v>
      </c>
      <c r="U80" s="100">
        <f t="shared" si="11"/>
        <v>45</v>
      </c>
      <c r="V80" s="100">
        <f t="shared" si="12"/>
        <v>111</v>
      </c>
      <c r="W80" s="33">
        <f t="shared" si="13"/>
        <v>221</v>
      </c>
    </row>
    <row r="81" spans="1:23" s="33" customFormat="1" ht="15" x14ac:dyDescent="0.2">
      <c r="A81" s="30">
        <v>116</v>
      </c>
      <c r="B81" s="31" t="s">
        <v>198</v>
      </c>
      <c r="C81" s="32" t="s">
        <v>58</v>
      </c>
      <c r="D81" s="37" t="s">
        <v>193</v>
      </c>
      <c r="E81" s="38" t="s">
        <v>0</v>
      </c>
      <c r="F81" s="39" t="s">
        <v>201</v>
      </c>
      <c r="G81" s="122">
        <v>22</v>
      </c>
      <c r="H81" s="123">
        <v>23</v>
      </c>
      <c r="I81" s="123">
        <v>22</v>
      </c>
      <c r="J81" s="49">
        <f t="shared" si="7"/>
        <v>67</v>
      </c>
      <c r="K81" s="51">
        <v>19</v>
      </c>
      <c r="L81" s="51">
        <v>22</v>
      </c>
      <c r="M81" s="100">
        <f t="shared" si="8"/>
        <v>41</v>
      </c>
      <c r="N81" s="100">
        <f t="shared" si="9"/>
        <v>108</v>
      </c>
      <c r="O81" s="122">
        <v>23</v>
      </c>
      <c r="P81" s="122">
        <v>22</v>
      </c>
      <c r="Q81" s="122">
        <v>21</v>
      </c>
      <c r="R81" s="100">
        <f t="shared" si="10"/>
        <v>66</v>
      </c>
      <c r="S81" s="51">
        <v>21</v>
      </c>
      <c r="T81" s="51">
        <v>25</v>
      </c>
      <c r="U81" s="100">
        <f t="shared" si="11"/>
        <v>46</v>
      </c>
      <c r="V81" s="100">
        <f t="shared" si="12"/>
        <v>112</v>
      </c>
      <c r="W81" s="33">
        <f t="shared" si="13"/>
        <v>220</v>
      </c>
    </row>
    <row r="82" spans="1:23" s="33" customFormat="1" ht="15" x14ac:dyDescent="0.2">
      <c r="A82" s="30">
        <v>321</v>
      </c>
      <c r="B82" s="31" t="s">
        <v>158</v>
      </c>
      <c r="C82" s="32" t="s">
        <v>157</v>
      </c>
      <c r="D82" s="37" t="s">
        <v>190</v>
      </c>
      <c r="E82" s="38" t="s">
        <v>290</v>
      </c>
      <c r="F82" s="39" t="s">
        <v>184</v>
      </c>
      <c r="G82" s="122">
        <v>23</v>
      </c>
      <c r="H82" s="123">
        <v>23</v>
      </c>
      <c r="I82" s="123">
        <v>22</v>
      </c>
      <c r="J82" s="49">
        <f t="shared" si="7"/>
        <v>68</v>
      </c>
      <c r="K82" s="51">
        <v>22</v>
      </c>
      <c r="L82" s="51">
        <v>22</v>
      </c>
      <c r="M82" s="100">
        <f t="shared" si="8"/>
        <v>44</v>
      </c>
      <c r="N82" s="100">
        <f t="shared" si="9"/>
        <v>112</v>
      </c>
      <c r="O82" s="122">
        <v>21</v>
      </c>
      <c r="P82" s="122">
        <v>19</v>
      </c>
      <c r="Q82" s="122">
        <v>22</v>
      </c>
      <c r="R82" s="100">
        <f t="shared" si="10"/>
        <v>62</v>
      </c>
      <c r="S82" s="51">
        <v>22</v>
      </c>
      <c r="T82" s="51">
        <v>24</v>
      </c>
      <c r="U82" s="100">
        <f t="shared" si="11"/>
        <v>46</v>
      </c>
      <c r="V82" s="100">
        <f t="shared" si="12"/>
        <v>108</v>
      </c>
      <c r="W82" s="33">
        <f t="shared" si="13"/>
        <v>220</v>
      </c>
    </row>
    <row r="83" spans="1:23" s="33" customFormat="1" ht="15" x14ac:dyDescent="0.2">
      <c r="A83" s="30">
        <v>293</v>
      </c>
      <c r="B83" s="31" t="s">
        <v>346</v>
      </c>
      <c r="C83" s="32" t="s">
        <v>347</v>
      </c>
      <c r="D83" s="37" t="s">
        <v>288</v>
      </c>
      <c r="E83" s="38" t="s">
        <v>1</v>
      </c>
      <c r="F83" s="39" t="s">
        <v>184</v>
      </c>
      <c r="G83" s="122">
        <v>20</v>
      </c>
      <c r="H83" s="123">
        <v>22</v>
      </c>
      <c r="I83" s="123">
        <v>23</v>
      </c>
      <c r="J83" s="49">
        <f t="shared" si="7"/>
        <v>65</v>
      </c>
      <c r="K83" s="51">
        <v>22</v>
      </c>
      <c r="L83" s="51">
        <v>23</v>
      </c>
      <c r="M83" s="100">
        <f t="shared" si="8"/>
        <v>45</v>
      </c>
      <c r="N83" s="100">
        <f t="shared" si="9"/>
        <v>110</v>
      </c>
      <c r="O83" s="122">
        <v>22</v>
      </c>
      <c r="P83" s="122">
        <v>24</v>
      </c>
      <c r="Q83" s="122">
        <v>20</v>
      </c>
      <c r="R83" s="100">
        <f t="shared" si="10"/>
        <v>66</v>
      </c>
      <c r="S83" s="51">
        <v>20</v>
      </c>
      <c r="T83" s="51">
        <v>24</v>
      </c>
      <c r="U83" s="100">
        <f t="shared" si="11"/>
        <v>44</v>
      </c>
      <c r="V83" s="100">
        <f t="shared" si="12"/>
        <v>110</v>
      </c>
      <c r="W83" s="33">
        <f t="shared" si="13"/>
        <v>220</v>
      </c>
    </row>
    <row r="84" spans="1:23" s="33" customFormat="1" ht="15" x14ac:dyDescent="0.2">
      <c r="A84" s="30">
        <v>370</v>
      </c>
      <c r="B84" s="31" t="s">
        <v>373</v>
      </c>
      <c r="C84" s="32" t="s">
        <v>374</v>
      </c>
      <c r="D84" s="37" t="s">
        <v>281</v>
      </c>
      <c r="E84" s="38" t="s">
        <v>328</v>
      </c>
      <c r="F84" s="39" t="s">
        <v>389</v>
      </c>
      <c r="G84" s="122">
        <v>22</v>
      </c>
      <c r="H84" s="123">
        <v>21</v>
      </c>
      <c r="I84" s="123">
        <v>23</v>
      </c>
      <c r="J84" s="49">
        <f t="shared" si="7"/>
        <v>66</v>
      </c>
      <c r="K84" s="51">
        <v>22</v>
      </c>
      <c r="L84" s="51">
        <v>24</v>
      </c>
      <c r="M84" s="100">
        <f t="shared" si="8"/>
        <v>46</v>
      </c>
      <c r="N84" s="100">
        <f t="shared" si="9"/>
        <v>112</v>
      </c>
      <c r="O84" s="122">
        <v>22</v>
      </c>
      <c r="P84" s="122">
        <v>21</v>
      </c>
      <c r="Q84" s="122">
        <v>22</v>
      </c>
      <c r="R84" s="100">
        <f t="shared" si="10"/>
        <v>65</v>
      </c>
      <c r="S84" s="51">
        <v>20</v>
      </c>
      <c r="T84" s="51">
        <v>23</v>
      </c>
      <c r="U84" s="100">
        <f t="shared" si="11"/>
        <v>43</v>
      </c>
      <c r="V84" s="100">
        <f t="shared" si="12"/>
        <v>108</v>
      </c>
      <c r="W84" s="33">
        <f t="shared" si="13"/>
        <v>220</v>
      </c>
    </row>
    <row r="85" spans="1:23" s="33" customFormat="1" ht="15" x14ac:dyDescent="0.2">
      <c r="A85" s="30">
        <v>155</v>
      </c>
      <c r="B85" s="33" t="s">
        <v>214</v>
      </c>
      <c r="C85" s="32" t="s">
        <v>79</v>
      </c>
      <c r="D85" s="37" t="s">
        <v>212</v>
      </c>
      <c r="E85" s="38" t="s">
        <v>194</v>
      </c>
      <c r="F85" s="39" t="s">
        <v>191</v>
      </c>
      <c r="G85" s="122">
        <v>22</v>
      </c>
      <c r="H85" s="123">
        <v>23</v>
      </c>
      <c r="I85" s="123">
        <v>24</v>
      </c>
      <c r="J85" s="49">
        <f t="shared" si="7"/>
        <v>69</v>
      </c>
      <c r="K85" s="51">
        <v>21</v>
      </c>
      <c r="L85" s="51">
        <v>23</v>
      </c>
      <c r="M85" s="100">
        <f t="shared" si="8"/>
        <v>44</v>
      </c>
      <c r="N85" s="100">
        <f t="shared" si="9"/>
        <v>113</v>
      </c>
      <c r="O85" s="122">
        <v>22</v>
      </c>
      <c r="P85" s="122">
        <v>20</v>
      </c>
      <c r="Q85" s="122">
        <v>21</v>
      </c>
      <c r="R85" s="100">
        <f t="shared" si="10"/>
        <v>63</v>
      </c>
      <c r="S85" s="51">
        <v>20</v>
      </c>
      <c r="T85" s="51">
        <v>23</v>
      </c>
      <c r="U85" s="100">
        <f t="shared" si="11"/>
        <v>43</v>
      </c>
      <c r="V85" s="100">
        <f t="shared" si="12"/>
        <v>106</v>
      </c>
      <c r="W85" s="33">
        <f t="shared" si="13"/>
        <v>219</v>
      </c>
    </row>
    <row r="86" spans="1:23" s="33" customFormat="1" ht="15" x14ac:dyDescent="0.2">
      <c r="A86" s="30">
        <v>172</v>
      </c>
      <c r="B86" s="33" t="s">
        <v>299</v>
      </c>
      <c r="C86" s="35" t="s">
        <v>137</v>
      </c>
      <c r="D86" s="38" t="s">
        <v>202</v>
      </c>
      <c r="E86" s="38" t="s">
        <v>290</v>
      </c>
      <c r="F86" s="38" t="s">
        <v>184</v>
      </c>
      <c r="G86" s="122">
        <v>23</v>
      </c>
      <c r="H86" s="123">
        <v>23</v>
      </c>
      <c r="I86" s="123">
        <v>24</v>
      </c>
      <c r="J86" s="49">
        <f t="shared" si="7"/>
        <v>70</v>
      </c>
      <c r="K86" s="51">
        <v>21</v>
      </c>
      <c r="L86" s="51">
        <v>25</v>
      </c>
      <c r="M86" s="100">
        <f t="shared" si="8"/>
        <v>46</v>
      </c>
      <c r="N86" s="100">
        <f t="shared" si="9"/>
        <v>116</v>
      </c>
      <c r="O86" s="122">
        <v>20</v>
      </c>
      <c r="P86" s="122">
        <v>18</v>
      </c>
      <c r="Q86" s="122">
        <v>22</v>
      </c>
      <c r="R86" s="100">
        <f t="shared" si="10"/>
        <v>60</v>
      </c>
      <c r="S86" s="51">
        <v>22</v>
      </c>
      <c r="T86" s="51">
        <v>21</v>
      </c>
      <c r="U86" s="100">
        <f t="shared" si="11"/>
        <v>43</v>
      </c>
      <c r="V86" s="100">
        <f t="shared" si="12"/>
        <v>103</v>
      </c>
      <c r="W86" s="33">
        <f t="shared" si="13"/>
        <v>219</v>
      </c>
    </row>
    <row r="87" spans="1:23" s="33" customFormat="1" ht="15" x14ac:dyDescent="0.2">
      <c r="A87" s="30">
        <v>307</v>
      </c>
      <c r="B87" s="31" t="s">
        <v>142</v>
      </c>
      <c r="C87" s="32" t="s">
        <v>141</v>
      </c>
      <c r="D87" s="37" t="s">
        <v>190</v>
      </c>
      <c r="E87" s="38" t="s">
        <v>0</v>
      </c>
      <c r="F87" s="39" t="s">
        <v>201</v>
      </c>
      <c r="G87" s="122">
        <v>22</v>
      </c>
      <c r="H87" s="123">
        <v>25</v>
      </c>
      <c r="I87" s="123">
        <v>20</v>
      </c>
      <c r="J87" s="49">
        <f t="shared" si="7"/>
        <v>67</v>
      </c>
      <c r="K87" s="51">
        <v>24</v>
      </c>
      <c r="L87" s="51">
        <v>23</v>
      </c>
      <c r="M87" s="100">
        <f t="shared" si="8"/>
        <v>47</v>
      </c>
      <c r="N87" s="100">
        <f t="shared" si="9"/>
        <v>114</v>
      </c>
      <c r="O87" s="122">
        <v>19</v>
      </c>
      <c r="P87" s="122">
        <v>22</v>
      </c>
      <c r="Q87" s="122">
        <v>21</v>
      </c>
      <c r="R87" s="100">
        <f t="shared" si="10"/>
        <v>62</v>
      </c>
      <c r="S87" s="51">
        <v>22</v>
      </c>
      <c r="T87" s="51">
        <v>21</v>
      </c>
      <c r="U87" s="100">
        <f t="shared" si="11"/>
        <v>43</v>
      </c>
      <c r="V87" s="100">
        <f t="shared" si="12"/>
        <v>105</v>
      </c>
      <c r="W87" s="33">
        <f t="shared" si="13"/>
        <v>219</v>
      </c>
    </row>
    <row r="88" spans="1:23" s="33" customFormat="1" ht="15" x14ac:dyDescent="0.2">
      <c r="A88" s="30">
        <v>268</v>
      </c>
      <c r="B88" s="31" t="s">
        <v>143</v>
      </c>
      <c r="C88" s="32" t="s">
        <v>238</v>
      </c>
      <c r="D88" s="37" t="s">
        <v>183</v>
      </c>
      <c r="E88" s="38" t="s">
        <v>337</v>
      </c>
      <c r="F88" s="39" t="s">
        <v>201</v>
      </c>
      <c r="G88" s="122">
        <v>21</v>
      </c>
      <c r="H88" s="123">
        <v>22</v>
      </c>
      <c r="I88" s="123">
        <v>21</v>
      </c>
      <c r="J88" s="49">
        <f t="shared" si="7"/>
        <v>64</v>
      </c>
      <c r="K88" s="124">
        <v>25</v>
      </c>
      <c r="L88" s="124">
        <v>24</v>
      </c>
      <c r="M88" s="100">
        <f t="shared" si="8"/>
        <v>49</v>
      </c>
      <c r="N88" s="100">
        <f t="shared" si="9"/>
        <v>113</v>
      </c>
      <c r="O88" s="122">
        <v>20</v>
      </c>
      <c r="P88" s="122">
        <v>23</v>
      </c>
      <c r="Q88" s="122">
        <v>21</v>
      </c>
      <c r="R88" s="100">
        <f t="shared" si="10"/>
        <v>64</v>
      </c>
      <c r="S88" s="124">
        <v>22</v>
      </c>
      <c r="T88" s="124">
        <v>20</v>
      </c>
      <c r="U88" s="100">
        <f t="shared" si="11"/>
        <v>42</v>
      </c>
      <c r="V88" s="100">
        <f t="shared" si="12"/>
        <v>106</v>
      </c>
      <c r="W88" s="33">
        <f t="shared" si="13"/>
        <v>219</v>
      </c>
    </row>
    <row r="89" spans="1:23" s="33" customFormat="1" ht="15" x14ac:dyDescent="0.2">
      <c r="A89" s="30">
        <v>184</v>
      </c>
      <c r="B89" s="34" t="s">
        <v>305</v>
      </c>
      <c r="C89" s="32" t="s">
        <v>270</v>
      </c>
      <c r="D89" s="37" t="s">
        <v>304</v>
      </c>
      <c r="E89" s="38" t="s">
        <v>1</v>
      </c>
      <c r="F89" s="39" t="s">
        <v>184</v>
      </c>
      <c r="G89" s="122">
        <v>21</v>
      </c>
      <c r="H89" s="123">
        <v>24</v>
      </c>
      <c r="I89" s="123">
        <v>21</v>
      </c>
      <c r="J89" s="49">
        <f t="shared" si="7"/>
        <v>66</v>
      </c>
      <c r="K89" s="51">
        <v>24</v>
      </c>
      <c r="L89" s="51">
        <v>24</v>
      </c>
      <c r="M89" s="100">
        <f t="shared" si="8"/>
        <v>48</v>
      </c>
      <c r="N89" s="100">
        <f t="shared" si="9"/>
        <v>114</v>
      </c>
      <c r="O89" s="122">
        <v>22</v>
      </c>
      <c r="P89" s="122">
        <v>24</v>
      </c>
      <c r="Q89" s="122">
        <v>23</v>
      </c>
      <c r="R89" s="100">
        <f t="shared" si="10"/>
        <v>69</v>
      </c>
      <c r="S89" s="51">
        <v>19</v>
      </c>
      <c r="T89" s="51">
        <v>17</v>
      </c>
      <c r="U89" s="100">
        <f t="shared" si="11"/>
        <v>36</v>
      </c>
      <c r="V89" s="100">
        <f t="shared" si="12"/>
        <v>105</v>
      </c>
      <c r="W89" s="33">
        <f t="shared" si="13"/>
        <v>219</v>
      </c>
    </row>
    <row r="90" spans="1:23" s="33" customFormat="1" ht="15" x14ac:dyDescent="0.2">
      <c r="A90" s="30">
        <v>205</v>
      </c>
      <c r="B90" s="31" t="s">
        <v>130</v>
      </c>
      <c r="C90" s="32" t="s">
        <v>129</v>
      </c>
      <c r="D90" s="37" t="s">
        <v>196</v>
      </c>
      <c r="E90" s="38" t="s">
        <v>281</v>
      </c>
      <c r="F90" s="39" t="s">
        <v>201</v>
      </c>
      <c r="G90" s="122">
        <v>22</v>
      </c>
      <c r="H90" s="123">
        <v>23</v>
      </c>
      <c r="I90" s="123">
        <v>21</v>
      </c>
      <c r="J90" s="49">
        <f t="shared" si="7"/>
        <v>66</v>
      </c>
      <c r="K90" s="51">
        <v>20</v>
      </c>
      <c r="L90" s="51">
        <v>23</v>
      </c>
      <c r="M90" s="100">
        <f t="shared" si="8"/>
        <v>43</v>
      </c>
      <c r="N90" s="100">
        <f t="shared" si="9"/>
        <v>109</v>
      </c>
      <c r="O90" s="122">
        <v>22</v>
      </c>
      <c r="P90" s="122">
        <v>23</v>
      </c>
      <c r="Q90" s="122">
        <v>20</v>
      </c>
      <c r="R90" s="100">
        <f t="shared" si="10"/>
        <v>65</v>
      </c>
      <c r="S90" s="51">
        <v>20</v>
      </c>
      <c r="T90" s="51">
        <v>24</v>
      </c>
      <c r="U90" s="100">
        <f t="shared" si="11"/>
        <v>44</v>
      </c>
      <c r="V90" s="100">
        <f t="shared" si="12"/>
        <v>109</v>
      </c>
      <c r="W90" s="33">
        <f t="shared" si="13"/>
        <v>218</v>
      </c>
    </row>
    <row r="91" spans="1:23" s="33" customFormat="1" ht="15" x14ac:dyDescent="0.2">
      <c r="A91" s="30">
        <v>309</v>
      </c>
      <c r="B91" s="31" t="s">
        <v>351</v>
      </c>
      <c r="C91" s="32" t="s">
        <v>352</v>
      </c>
      <c r="D91" s="37" t="s">
        <v>183</v>
      </c>
      <c r="E91" s="38" t="s">
        <v>1</v>
      </c>
      <c r="F91" s="39" t="s">
        <v>197</v>
      </c>
      <c r="G91" s="122">
        <v>21</v>
      </c>
      <c r="H91" s="123">
        <v>23</v>
      </c>
      <c r="I91" s="123">
        <v>23</v>
      </c>
      <c r="J91" s="49">
        <f t="shared" si="7"/>
        <v>67</v>
      </c>
      <c r="K91" s="51">
        <v>23</v>
      </c>
      <c r="L91" s="51">
        <v>22</v>
      </c>
      <c r="M91" s="100">
        <f t="shared" si="8"/>
        <v>45</v>
      </c>
      <c r="N91" s="100">
        <f t="shared" si="9"/>
        <v>112</v>
      </c>
      <c r="O91" s="122">
        <v>18</v>
      </c>
      <c r="P91" s="122">
        <v>21</v>
      </c>
      <c r="Q91" s="122">
        <v>25</v>
      </c>
      <c r="R91" s="100">
        <f t="shared" si="10"/>
        <v>64</v>
      </c>
      <c r="S91" s="51">
        <v>23</v>
      </c>
      <c r="T91" s="51">
        <v>19</v>
      </c>
      <c r="U91" s="100">
        <f t="shared" si="11"/>
        <v>42</v>
      </c>
      <c r="V91" s="100">
        <f t="shared" si="12"/>
        <v>106</v>
      </c>
      <c r="W91" s="33">
        <f t="shared" si="13"/>
        <v>218</v>
      </c>
    </row>
    <row r="92" spans="1:23" s="33" customFormat="1" ht="15" x14ac:dyDescent="0.2">
      <c r="A92" s="30">
        <v>223</v>
      </c>
      <c r="B92" s="31" t="s">
        <v>311</v>
      </c>
      <c r="C92" s="32" t="s">
        <v>208</v>
      </c>
      <c r="D92" s="37" t="s">
        <v>210</v>
      </c>
      <c r="E92" s="38" t="s">
        <v>290</v>
      </c>
      <c r="F92" s="39" t="s">
        <v>201</v>
      </c>
      <c r="G92" s="122">
        <v>20</v>
      </c>
      <c r="H92" s="123">
        <v>21</v>
      </c>
      <c r="I92" s="123">
        <v>22</v>
      </c>
      <c r="J92" s="49">
        <f t="shared" si="7"/>
        <v>63</v>
      </c>
      <c r="K92" s="51">
        <v>24</v>
      </c>
      <c r="L92" s="51">
        <v>25</v>
      </c>
      <c r="M92" s="100">
        <f t="shared" si="8"/>
        <v>49</v>
      </c>
      <c r="N92" s="100">
        <f t="shared" si="9"/>
        <v>112</v>
      </c>
      <c r="O92" s="122">
        <v>22</v>
      </c>
      <c r="P92" s="122">
        <v>20</v>
      </c>
      <c r="Q92" s="122">
        <v>24</v>
      </c>
      <c r="R92" s="100">
        <f t="shared" si="10"/>
        <v>66</v>
      </c>
      <c r="S92" s="51">
        <v>21</v>
      </c>
      <c r="T92" s="51">
        <v>19</v>
      </c>
      <c r="U92" s="100">
        <f t="shared" si="11"/>
        <v>40</v>
      </c>
      <c r="V92" s="100">
        <f t="shared" si="12"/>
        <v>106</v>
      </c>
      <c r="W92" s="33">
        <f t="shared" si="13"/>
        <v>218</v>
      </c>
    </row>
    <row r="93" spans="1:23" s="33" customFormat="1" ht="15" x14ac:dyDescent="0.2">
      <c r="A93" s="30">
        <v>161</v>
      </c>
      <c r="B93" s="31" t="s">
        <v>296</v>
      </c>
      <c r="C93" s="32" t="s">
        <v>60</v>
      </c>
      <c r="D93" s="37" t="s">
        <v>190</v>
      </c>
      <c r="E93" s="38" t="s">
        <v>290</v>
      </c>
      <c r="F93" s="39" t="s">
        <v>184</v>
      </c>
      <c r="G93" s="122">
        <v>24</v>
      </c>
      <c r="H93" s="123">
        <v>22</v>
      </c>
      <c r="I93" s="123">
        <v>21</v>
      </c>
      <c r="J93" s="49">
        <f t="shared" si="7"/>
        <v>67</v>
      </c>
      <c r="K93" s="51">
        <v>22</v>
      </c>
      <c r="L93" s="51">
        <v>23</v>
      </c>
      <c r="M93" s="100">
        <f t="shared" si="8"/>
        <v>45</v>
      </c>
      <c r="N93" s="100">
        <f t="shared" si="9"/>
        <v>112</v>
      </c>
      <c r="O93" s="122">
        <v>17</v>
      </c>
      <c r="P93" s="122">
        <v>22</v>
      </c>
      <c r="Q93" s="122">
        <v>21</v>
      </c>
      <c r="R93" s="100">
        <f t="shared" si="10"/>
        <v>60</v>
      </c>
      <c r="S93" s="51">
        <v>21</v>
      </c>
      <c r="T93" s="51">
        <v>24</v>
      </c>
      <c r="U93" s="100">
        <f t="shared" si="11"/>
        <v>45</v>
      </c>
      <c r="V93" s="100">
        <f t="shared" si="12"/>
        <v>105</v>
      </c>
      <c r="W93" s="33">
        <f t="shared" si="13"/>
        <v>217</v>
      </c>
    </row>
    <row r="94" spans="1:23" s="33" customFormat="1" ht="15" x14ac:dyDescent="0.2">
      <c r="A94" s="30">
        <v>233</v>
      </c>
      <c r="B94" s="33" t="s">
        <v>250</v>
      </c>
      <c r="C94" s="35" t="s">
        <v>165</v>
      </c>
      <c r="D94" s="38" t="s">
        <v>190</v>
      </c>
      <c r="E94" s="38" t="s">
        <v>290</v>
      </c>
      <c r="F94" s="38" t="s">
        <v>194</v>
      </c>
      <c r="G94" s="122">
        <v>20</v>
      </c>
      <c r="H94" s="123">
        <v>23</v>
      </c>
      <c r="I94" s="123">
        <v>23</v>
      </c>
      <c r="J94" s="49">
        <f t="shared" si="7"/>
        <v>66</v>
      </c>
      <c r="K94" s="51">
        <v>24</v>
      </c>
      <c r="L94" s="124">
        <v>21</v>
      </c>
      <c r="M94" s="100">
        <f t="shared" si="8"/>
        <v>45</v>
      </c>
      <c r="N94" s="100">
        <f t="shared" si="9"/>
        <v>111</v>
      </c>
      <c r="O94" s="122">
        <v>21</v>
      </c>
      <c r="P94" s="122">
        <v>21</v>
      </c>
      <c r="Q94" s="122">
        <v>21</v>
      </c>
      <c r="R94" s="100">
        <f t="shared" si="10"/>
        <v>63</v>
      </c>
      <c r="S94" s="51">
        <v>22</v>
      </c>
      <c r="T94" s="51">
        <v>21</v>
      </c>
      <c r="U94" s="100">
        <f t="shared" si="11"/>
        <v>43</v>
      </c>
      <c r="V94" s="100">
        <f t="shared" si="12"/>
        <v>106</v>
      </c>
      <c r="W94" s="33">
        <f t="shared" si="13"/>
        <v>217</v>
      </c>
    </row>
    <row r="95" spans="1:23" s="33" customFormat="1" ht="15" x14ac:dyDescent="0.2">
      <c r="A95" s="30">
        <v>244</v>
      </c>
      <c r="B95" s="31" t="s">
        <v>232</v>
      </c>
      <c r="C95" s="32" t="s">
        <v>60</v>
      </c>
      <c r="D95" s="37" t="s">
        <v>213</v>
      </c>
      <c r="E95" s="38" t="s">
        <v>279</v>
      </c>
      <c r="F95" s="39" t="s">
        <v>197</v>
      </c>
      <c r="G95" s="122">
        <v>21</v>
      </c>
      <c r="H95" s="123">
        <v>19</v>
      </c>
      <c r="I95" s="123">
        <v>22</v>
      </c>
      <c r="J95" s="49">
        <f t="shared" si="7"/>
        <v>62</v>
      </c>
      <c r="K95" s="51">
        <v>21</v>
      </c>
      <c r="L95" s="51">
        <v>24</v>
      </c>
      <c r="M95" s="100">
        <f t="shared" si="8"/>
        <v>45</v>
      </c>
      <c r="N95" s="100">
        <f t="shared" si="9"/>
        <v>107</v>
      </c>
      <c r="O95" s="122">
        <v>21</v>
      </c>
      <c r="P95" s="122">
        <v>23</v>
      </c>
      <c r="Q95" s="122">
        <v>20</v>
      </c>
      <c r="R95" s="100">
        <f t="shared" si="10"/>
        <v>64</v>
      </c>
      <c r="S95" s="51">
        <v>23</v>
      </c>
      <c r="T95" s="51">
        <v>22</v>
      </c>
      <c r="U95" s="100">
        <f t="shared" si="11"/>
        <v>45</v>
      </c>
      <c r="V95" s="100">
        <f t="shared" si="12"/>
        <v>109</v>
      </c>
      <c r="W95" s="33">
        <f t="shared" si="13"/>
        <v>216</v>
      </c>
    </row>
    <row r="96" spans="1:23" s="33" customFormat="1" ht="15" x14ac:dyDescent="0.2">
      <c r="A96" s="30">
        <v>334</v>
      </c>
      <c r="B96" s="33" t="s">
        <v>120</v>
      </c>
      <c r="C96" s="32" t="s">
        <v>119</v>
      </c>
      <c r="D96" s="37" t="s">
        <v>212</v>
      </c>
      <c r="E96" s="38" t="s">
        <v>1</v>
      </c>
      <c r="F96" s="39" t="s">
        <v>184</v>
      </c>
      <c r="G96" s="122">
        <v>23</v>
      </c>
      <c r="H96" s="123">
        <v>23</v>
      </c>
      <c r="I96" s="123">
        <v>21</v>
      </c>
      <c r="J96" s="49">
        <f t="shared" si="7"/>
        <v>67</v>
      </c>
      <c r="K96" s="51">
        <v>22</v>
      </c>
      <c r="L96" s="51">
        <v>20</v>
      </c>
      <c r="M96" s="100">
        <f t="shared" si="8"/>
        <v>42</v>
      </c>
      <c r="N96" s="100">
        <f t="shared" si="9"/>
        <v>109</v>
      </c>
      <c r="O96" s="122">
        <v>19</v>
      </c>
      <c r="P96" s="122">
        <v>24</v>
      </c>
      <c r="Q96" s="122">
        <v>23</v>
      </c>
      <c r="R96" s="100">
        <f t="shared" si="10"/>
        <v>66</v>
      </c>
      <c r="S96" s="51">
        <v>23</v>
      </c>
      <c r="T96" s="51">
        <v>18</v>
      </c>
      <c r="U96" s="100">
        <f t="shared" si="11"/>
        <v>41</v>
      </c>
      <c r="V96" s="100">
        <f t="shared" si="12"/>
        <v>107</v>
      </c>
      <c r="W96" s="33">
        <f t="shared" si="13"/>
        <v>216</v>
      </c>
    </row>
    <row r="97" spans="1:23" s="33" customFormat="1" ht="15" x14ac:dyDescent="0.2">
      <c r="A97" s="30">
        <v>246</v>
      </c>
      <c r="B97" s="31" t="s">
        <v>323</v>
      </c>
      <c r="C97" s="32" t="s">
        <v>324</v>
      </c>
      <c r="D97" s="37" t="s">
        <v>202</v>
      </c>
      <c r="E97" s="38" t="s">
        <v>1</v>
      </c>
      <c r="F97" s="39" t="s">
        <v>184</v>
      </c>
      <c r="G97" s="122">
        <v>17</v>
      </c>
      <c r="H97" s="123">
        <v>20</v>
      </c>
      <c r="I97" s="123">
        <v>22</v>
      </c>
      <c r="J97" s="49">
        <f t="shared" si="7"/>
        <v>59</v>
      </c>
      <c r="K97" s="51">
        <v>19</v>
      </c>
      <c r="L97" s="51">
        <v>21</v>
      </c>
      <c r="M97" s="100">
        <f t="shared" si="8"/>
        <v>40</v>
      </c>
      <c r="N97" s="100">
        <f t="shared" si="9"/>
        <v>99</v>
      </c>
      <c r="O97" s="122">
        <v>24</v>
      </c>
      <c r="P97" s="122">
        <v>20</v>
      </c>
      <c r="Q97" s="122">
        <v>25</v>
      </c>
      <c r="R97" s="100">
        <f t="shared" si="10"/>
        <v>69</v>
      </c>
      <c r="S97" s="51">
        <v>22</v>
      </c>
      <c r="T97" s="51">
        <v>25</v>
      </c>
      <c r="U97" s="100">
        <f t="shared" si="11"/>
        <v>47</v>
      </c>
      <c r="V97" s="100">
        <f t="shared" si="12"/>
        <v>116</v>
      </c>
      <c r="W97" s="33">
        <f t="shared" si="13"/>
        <v>215</v>
      </c>
    </row>
    <row r="98" spans="1:23" s="33" customFormat="1" ht="15" x14ac:dyDescent="0.2">
      <c r="A98" s="30">
        <v>248</v>
      </c>
      <c r="B98" s="31" t="s">
        <v>235</v>
      </c>
      <c r="C98" s="32" t="s">
        <v>35</v>
      </c>
      <c r="D98" s="37" t="s">
        <v>193</v>
      </c>
      <c r="E98" s="38" t="s">
        <v>400</v>
      </c>
      <c r="F98" s="39" t="s">
        <v>197</v>
      </c>
      <c r="G98" s="122">
        <v>21</v>
      </c>
      <c r="H98" s="123">
        <v>21</v>
      </c>
      <c r="I98" s="123">
        <v>23</v>
      </c>
      <c r="J98" s="49">
        <f t="shared" si="7"/>
        <v>65</v>
      </c>
      <c r="K98" s="51">
        <v>23</v>
      </c>
      <c r="L98" s="51">
        <v>21</v>
      </c>
      <c r="M98" s="100">
        <f t="shared" si="8"/>
        <v>44</v>
      </c>
      <c r="N98" s="100">
        <f t="shared" si="9"/>
        <v>109</v>
      </c>
      <c r="O98" s="122">
        <v>23</v>
      </c>
      <c r="P98" s="122">
        <v>22</v>
      </c>
      <c r="Q98" s="122">
        <v>19</v>
      </c>
      <c r="R98" s="100">
        <f t="shared" si="10"/>
        <v>64</v>
      </c>
      <c r="S98" s="51">
        <v>21</v>
      </c>
      <c r="T98" s="51">
        <v>21</v>
      </c>
      <c r="U98" s="100">
        <f t="shared" si="11"/>
        <v>42</v>
      </c>
      <c r="V98" s="100">
        <f t="shared" si="12"/>
        <v>106</v>
      </c>
      <c r="W98" s="33">
        <f t="shared" si="13"/>
        <v>215</v>
      </c>
    </row>
    <row r="99" spans="1:23" s="33" customFormat="1" ht="15" x14ac:dyDescent="0.2">
      <c r="A99" s="30">
        <v>323</v>
      </c>
      <c r="B99" s="31" t="s">
        <v>356</v>
      </c>
      <c r="C99" s="32" t="s">
        <v>115</v>
      </c>
      <c r="D99" s="37" t="s">
        <v>210</v>
      </c>
      <c r="E99" s="38" t="s">
        <v>0</v>
      </c>
      <c r="F99" s="39" t="s">
        <v>197</v>
      </c>
      <c r="G99" s="122">
        <v>21</v>
      </c>
      <c r="H99" s="123">
        <v>23</v>
      </c>
      <c r="I99" s="123">
        <v>19</v>
      </c>
      <c r="J99" s="49">
        <f t="shared" si="7"/>
        <v>63</v>
      </c>
      <c r="K99" s="51">
        <v>21</v>
      </c>
      <c r="L99" s="51">
        <v>23</v>
      </c>
      <c r="M99" s="100">
        <f t="shared" si="8"/>
        <v>44</v>
      </c>
      <c r="N99" s="100">
        <f t="shared" si="9"/>
        <v>107</v>
      </c>
      <c r="O99" s="122">
        <v>20</v>
      </c>
      <c r="P99" s="122">
        <v>21</v>
      </c>
      <c r="Q99" s="122">
        <v>19</v>
      </c>
      <c r="R99" s="100">
        <f t="shared" si="10"/>
        <v>60</v>
      </c>
      <c r="S99" s="51">
        <v>24</v>
      </c>
      <c r="T99" s="51">
        <v>23</v>
      </c>
      <c r="U99" s="100">
        <f t="shared" si="11"/>
        <v>47</v>
      </c>
      <c r="V99" s="100">
        <f t="shared" si="12"/>
        <v>107</v>
      </c>
      <c r="W99" s="33">
        <f t="shared" si="13"/>
        <v>214</v>
      </c>
    </row>
    <row r="100" spans="1:23" s="33" customFormat="1" ht="15" x14ac:dyDescent="0.2">
      <c r="A100" s="30">
        <v>383</v>
      </c>
      <c r="B100" s="31" t="s">
        <v>385</v>
      </c>
      <c r="C100" s="32" t="s">
        <v>386</v>
      </c>
      <c r="D100" s="37" t="s">
        <v>384</v>
      </c>
      <c r="E100" s="38" t="s">
        <v>328</v>
      </c>
      <c r="F100" s="39" t="s">
        <v>389</v>
      </c>
      <c r="G100" s="122">
        <v>20</v>
      </c>
      <c r="H100" s="123">
        <v>25</v>
      </c>
      <c r="I100" s="123">
        <v>23</v>
      </c>
      <c r="J100" s="49">
        <f t="shared" si="7"/>
        <v>68</v>
      </c>
      <c r="K100" s="51">
        <v>17</v>
      </c>
      <c r="L100" s="51">
        <v>19</v>
      </c>
      <c r="M100" s="100">
        <f t="shared" si="8"/>
        <v>36</v>
      </c>
      <c r="N100" s="100">
        <f t="shared" si="9"/>
        <v>104</v>
      </c>
      <c r="O100" s="122">
        <v>22</v>
      </c>
      <c r="P100" s="122">
        <v>18</v>
      </c>
      <c r="Q100" s="122">
        <v>24</v>
      </c>
      <c r="R100" s="100">
        <f t="shared" si="10"/>
        <v>64</v>
      </c>
      <c r="S100" s="51">
        <v>24</v>
      </c>
      <c r="T100" s="51">
        <v>22</v>
      </c>
      <c r="U100" s="100">
        <f t="shared" si="11"/>
        <v>46</v>
      </c>
      <c r="V100" s="100">
        <f t="shared" si="12"/>
        <v>110</v>
      </c>
      <c r="W100" s="33">
        <f t="shared" si="13"/>
        <v>214</v>
      </c>
    </row>
    <row r="101" spans="1:23" s="33" customFormat="1" ht="15" x14ac:dyDescent="0.2">
      <c r="A101" s="30">
        <v>368</v>
      </c>
      <c r="B101" s="31" t="s">
        <v>371</v>
      </c>
      <c r="C101" s="32" t="s">
        <v>372</v>
      </c>
      <c r="D101" s="37" t="s">
        <v>281</v>
      </c>
      <c r="E101" s="38" t="s">
        <v>328</v>
      </c>
      <c r="F101" s="39" t="s">
        <v>389</v>
      </c>
      <c r="G101" s="122">
        <v>24</v>
      </c>
      <c r="H101" s="123">
        <v>22</v>
      </c>
      <c r="I101" s="123">
        <v>22</v>
      </c>
      <c r="J101" s="49">
        <f t="shared" si="7"/>
        <v>68</v>
      </c>
      <c r="K101" s="51">
        <v>18</v>
      </c>
      <c r="L101" s="124">
        <v>22</v>
      </c>
      <c r="M101" s="100">
        <f t="shared" si="8"/>
        <v>40</v>
      </c>
      <c r="N101" s="100">
        <f t="shared" si="9"/>
        <v>108</v>
      </c>
      <c r="O101" s="122">
        <v>19</v>
      </c>
      <c r="P101" s="122">
        <v>22</v>
      </c>
      <c r="Q101" s="122">
        <v>18</v>
      </c>
      <c r="R101" s="100">
        <f t="shared" si="10"/>
        <v>59</v>
      </c>
      <c r="S101" s="51">
        <v>24</v>
      </c>
      <c r="T101" s="51">
        <v>22</v>
      </c>
      <c r="U101" s="100">
        <f t="shared" si="11"/>
        <v>46</v>
      </c>
      <c r="V101" s="100">
        <f t="shared" si="12"/>
        <v>105</v>
      </c>
      <c r="W101" s="33">
        <f t="shared" si="13"/>
        <v>213</v>
      </c>
    </row>
    <row r="102" spans="1:23" s="33" customFormat="1" ht="15" x14ac:dyDescent="0.2">
      <c r="A102" s="30">
        <v>301</v>
      </c>
      <c r="B102" s="31" t="s">
        <v>348</v>
      </c>
      <c r="C102" s="32" t="s">
        <v>349</v>
      </c>
      <c r="D102" s="37" t="s">
        <v>193</v>
      </c>
      <c r="E102" s="38" t="s">
        <v>1</v>
      </c>
      <c r="F102" s="39" t="s">
        <v>197</v>
      </c>
      <c r="G102" s="122">
        <v>18</v>
      </c>
      <c r="H102" s="123">
        <v>20</v>
      </c>
      <c r="I102" s="123">
        <v>18</v>
      </c>
      <c r="J102" s="49">
        <f t="shared" si="7"/>
        <v>56</v>
      </c>
      <c r="K102" s="124">
        <v>21</v>
      </c>
      <c r="L102" s="124">
        <v>23</v>
      </c>
      <c r="M102" s="100">
        <f t="shared" si="8"/>
        <v>44</v>
      </c>
      <c r="N102" s="100">
        <f t="shared" si="9"/>
        <v>100</v>
      </c>
      <c r="O102" s="122">
        <v>19</v>
      </c>
      <c r="P102" s="122">
        <v>22</v>
      </c>
      <c r="Q102" s="122">
        <v>24</v>
      </c>
      <c r="R102" s="100">
        <f t="shared" si="10"/>
        <v>65</v>
      </c>
      <c r="S102" s="51">
        <v>24</v>
      </c>
      <c r="T102" s="51">
        <v>23</v>
      </c>
      <c r="U102" s="100">
        <f t="shared" si="11"/>
        <v>47</v>
      </c>
      <c r="V102" s="100">
        <f t="shared" si="12"/>
        <v>112</v>
      </c>
      <c r="W102" s="33">
        <f t="shared" si="13"/>
        <v>212</v>
      </c>
    </row>
    <row r="103" spans="1:23" s="33" customFormat="1" ht="15" x14ac:dyDescent="0.2">
      <c r="A103" s="30">
        <v>242</v>
      </c>
      <c r="B103" s="31" t="s">
        <v>118</v>
      </c>
      <c r="C103" s="32" t="s">
        <v>117</v>
      </c>
      <c r="D103" s="37" t="s">
        <v>185</v>
      </c>
      <c r="E103" s="38" t="s">
        <v>1</v>
      </c>
      <c r="F103" s="39" t="s">
        <v>197</v>
      </c>
      <c r="G103" s="122">
        <v>22</v>
      </c>
      <c r="H103" s="123">
        <v>21</v>
      </c>
      <c r="I103" s="123">
        <v>23</v>
      </c>
      <c r="J103" s="49">
        <f t="shared" ref="J103:J134" si="14">SUM(G103:I103)</f>
        <v>66</v>
      </c>
      <c r="K103" s="51">
        <v>21</v>
      </c>
      <c r="L103" s="51">
        <v>20</v>
      </c>
      <c r="M103" s="100">
        <f t="shared" ref="M103:M134" si="15">SUM(K103:L103)</f>
        <v>41</v>
      </c>
      <c r="N103" s="100">
        <f t="shared" ref="N103:N134" si="16">J103+M103</f>
        <v>107</v>
      </c>
      <c r="O103" s="122">
        <v>22</v>
      </c>
      <c r="P103" s="122">
        <v>19</v>
      </c>
      <c r="Q103" s="122">
        <v>18</v>
      </c>
      <c r="R103" s="100">
        <f t="shared" ref="R103:R134" si="17">SUM(O103:Q103)</f>
        <v>59</v>
      </c>
      <c r="S103" s="51">
        <v>23</v>
      </c>
      <c r="T103" s="51">
        <v>23</v>
      </c>
      <c r="U103" s="100">
        <f t="shared" ref="U103:U134" si="18">SUM(S103:T103)</f>
        <v>46</v>
      </c>
      <c r="V103" s="100">
        <f t="shared" ref="V103:V134" si="19">R103+U103</f>
        <v>105</v>
      </c>
      <c r="W103" s="33">
        <f t="shared" ref="W103:W134" si="20">SUM(J103,M103,R103,U103)</f>
        <v>212</v>
      </c>
    </row>
    <row r="104" spans="1:23" s="30" customFormat="1" ht="18" x14ac:dyDescent="0.2">
      <c r="A104" s="30">
        <v>101</v>
      </c>
      <c r="B104" s="31" t="s">
        <v>277</v>
      </c>
      <c r="C104" s="32" t="s">
        <v>708</v>
      </c>
      <c r="D104" s="37" t="s">
        <v>185</v>
      </c>
      <c r="E104" s="38" t="s">
        <v>0</v>
      </c>
      <c r="F104" s="39" t="s">
        <v>194</v>
      </c>
      <c r="G104" s="122">
        <v>20</v>
      </c>
      <c r="H104" s="123">
        <v>18</v>
      </c>
      <c r="I104" s="123">
        <v>22</v>
      </c>
      <c r="J104" s="49">
        <f t="shared" si="14"/>
        <v>60</v>
      </c>
      <c r="K104" s="51">
        <v>21</v>
      </c>
      <c r="L104" s="51">
        <v>21</v>
      </c>
      <c r="M104" s="100">
        <f t="shared" si="15"/>
        <v>42</v>
      </c>
      <c r="N104" s="100">
        <f t="shared" si="16"/>
        <v>102</v>
      </c>
      <c r="O104" s="122">
        <v>22</v>
      </c>
      <c r="P104" s="122">
        <v>19</v>
      </c>
      <c r="Q104" s="122">
        <v>25</v>
      </c>
      <c r="R104" s="100">
        <f t="shared" si="17"/>
        <v>66</v>
      </c>
      <c r="S104" s="51">
        <v>19</v>
      </c>
      <c r="T104" s="51">
        <v>23</v>
      </c>
      <c r="U104" s="100">
        <f t="shared" si="18"/>
        <v>42</v>
      </c>
      <c r="V104" s="100">
        <f t="shared" si="19"/>
        <v>108</v>
      </c>
      <c r="W104" s="33">
        <f t="shared" si="20"/>
        <v>210</v>
      </c>
    </row>
    <row r="105" spans="1:23" s="33" customFormat="1" ht="15" x14ac:dyDescent="0.2">
      <c r="A105" s="30">
        <v>279</v>
      </c>
      <c r="B105" s="31" t="s">
        <v>338</v>
      </c>
      <c r="C105" s="32" t="s">
        <v>145</v>
      </c>
      <c r="D105" s="37" t="s">
        <v>196</v>
      </c>
      <c r="E105" s="38" t="s">
        <v>0</v>
      </c>
      <c r="F105" s="39" t="s">
        <v>184</v>
      </c>
      <c r="G105" s="122">
        <v>22</v>
      </c>
      <c r="H105" s="123">
        <v>18</v>
      </c>
      <c r="I105" s="123">
        <v>21</v>
      </c>
      <c r="J105" s="49">
        <f t="shared" si="14"/>
        <v>61</v>
      </c>
      <c r="K105" s="51">
        <v>18</v>
      </c>
      <c r="L105" s="51">
        <v>23</v>
      </c>
      <c r="M105" s="100">
        <f t="shared" si="15"/>
        <v>41</v>
      </c>
      <c r="N105" s="100">
        <f t="shared" si="16"/>
        <v>102</v>
      </c>
      <c r="O105" s="122">
        <v>21</v>
      </c>
      <c r="P105" s="122">
        <v>21</v>
      </c>
      <c r="Q105" s="122">
        <v>23</v>
      </c>
      <c r="R105" s="100">
        <f t="shared" si="17"/>
        <v>65</v>
      </c>
      <c r="S105" s="51">
        <v>22</v>
      </c>
      <c r="T105" s="51">
        <v>21</v>
      </c>
      <c r="U105" s="100">
        <f t="shared" si="18"/>
        <v>43</v>
      </c>
      <c r="V105" s="100">
        <f t="shared" si="19"/>
        <v>108</v>
      </c>
      <c r="W105" s="33">
        <f t="shared" si="20"/>
        <v>210</v>
      </c>
    </row>
    <row r="106" spans="1:23" s="33" customFormat="1" ht="15" x14ac:dyDescent="0.2">
      <c r="A106" s="30">
        <v>211</v>
      </c>
      <c r="B106" s="31" t="s">
        <v>308</v>
      </c>
      <c r="C106" s="32" t="s">
        <v>309</v>
      </c>
      <c r="D106" s="37" t="s">
        <v>193</v>
      </c>
      <c r="E106" s="38" t="s">
        <v>290</v>
      </c>
      <c r="F106" s="39" t="s">
        <v>197</v>
      </c>
      <c r="G106" s="122">
        <v>21</v>
      </c>
      <c r="H106" s="123">
        <v>24</v>
      </c>
      <c r="I106" s="123">
        <v>23</v>
      </c>
      <c r="J106" s="49">
        <f t="shared" si="14"/>
        <v>68</v>
      </c>
      <c r="K106" s="51">
        <v>23</v>
      </c>
      <c r="L106" s="51">
        <v>18</v>
      </c>
      <c r="M106" s="100">
        <f t="shared" si="15"/>
        <v>41</v>
      </c>
      <c r="N106" s="100">
        <f t="shared" si="16"/>
        <v>109</v>
      </c>
      <c r="O106" s="122">
        <v>19</v>
      </c>
      <c r="P106" s="122">
        <v>21</v>
      </c>
      <c r="Q106" s="122">
        <v>18</v>
      </c>
      <c r="R106" s="100">
        <f t="shared" si="17"/>
        <v>58</v>
      </c>
      <c r="S106" s="51">
        <v>21</v>
      </c>
      <c r="T106" s="51">
        <v>21</v>
      </c>
      <c r="U106" s="100">
        <f t="shared" si="18"/>
        <v>42</v>
      </c>
      <c r="V106" s="100">
        <f t="shared" si="19"/>
        <v>100</v>
      </c>
      <c r="W106" s="33">
        <f t="shared" si="20"/>
        <v>209</v>
      </c>
    </row>
    <row r="107" spans="1:23" s="33" customFormat="1" ht="15" x14ac:dyDescent="0.2">
      <c r="A107" s="30">
        <v>333</v>
      </c>
      <c r="B107" s="31" t="s">
        <v>163</v>
      </c>
      <c r="C107" s="32" t="s">
        <v>162</v>
      </c>
      <c r="D107" s="37" t="s">
        <v>193</v>
      </c>
      <c r="E107" s="38" t="s">
        <v>416</v>
      </c>
      <c r="F107" s="39" t="s">
        <v>197</v>
      </c>
      <c r="G107" s="122">
        <v>22</v>
      </c>
      <c r="H107" s="123">
        <v>20</v>
      </c>
      <c r="I107" s="123">
        <v>21</v>
      </c>
      <c r="J107" s="49">
        <f t="shared" si="14"/>
        <v>63</v>
      </c>
      <c r="K107" s="51">
        <v>22</v>
      </c>
      <c r="L107" s="51">
        <v>18</v>
      </c>
      <c r="M107" s="100">
        <f t="shared" si="15"/>
        <v>40</v>
      </c>
      <c r="N107" s="100">
        <f t="shared" si="16"/>
        <v>103</v>
      </c>
      <c r="O107" s="122">
        <v>18</v>
      </c>
      <c r="P107" s="122">
        <v>18</v>
      </c>
      <c r="Q107" s="122">
        <v>24</v>
      </c>
      <c r="R107" s="100">
        <f t="shared" si="17"/>
        <v>60</v>
      </c>
      <c r="S107" s="51">
        <v>23</v>
      </c>
      <c r="T107" s="51">
        <v>22</v>
      </c>
      <c r="U107" s="100">
        <f t="shared" si="18"/>
        <v>45</v>
      </c>
      <c r="V107" s="100">
        <f t="shared" si="19"/>
        <v>105</v>
      </c>
      <c r="W107" s="33">
        <f t="shared" si="20"/>
        <v>208</v>
      </c>
    </row>
    <row r="108" spans="1:23" s="33" customFormat="1" ht="15" x14ac:dyDescent="0.2">
      <c r="A108" s="30">
        <v>234</v>
      </c>
      <c r="B108" s="31" t="s">
        <v>316</v>
      </c>
      <c r="C108" s="32" t="s">
        <v>317</v>
      </c>
      <c r="D108" s="37" t="s">
        <v>183</v>
      </c>
      <c r="E108" s="38" t="s">
        <v>1</v>
      </c>
      <c r="F108" s="39" t="s">
        <v>184</v>
      </c>
      <c r="G108" s="122">
        <v>25</v>
      </c>
      <c r="H108" s="123">
        <v>19</v>
      </c>
      <c r="I108" s="123">
        <v>21</v>
      </c>
      <c r="J108" s="49">
        <f t="shared" si="14"/>
        <v>65</v>
      </c>
      <c r="K108" s="51">
        <v>19</v>
      </c>
      <c r="L108" s="51">
        <v>20</v>
      </c>
      <c r="M108" s="100">
        <f t="shared" si="15"/>
        <v>39</v>
      </c>
      <c r="N108" s="100">
        <f t="shared" si="16"/>
        <v>104</v>
      </c>
      <c r="O108" s="122">
        <v>17</v>
      </c>
      <c r="P108" s="122">
        <v>20</v>
      </c>
      <c r="Q108" s="122">
        <v>19</v>
      </c>
      <c r="R108" s="100">
        <f t="shared" si="17"/>
        <v>56</v>
      </c>
      <c r="S108" s="51">
        <v>23</v>
      </c>
      <c r="T108" s="51">
        <v>24</v>
      </c>
      <c r="U108" s="100">
        <f t="shared" si="18"/>
        <v>47</v>
      </c>
      <c r="V108" s="100">
        <f t="shared" si="19"/>
        <v>103</v>
      </c>
      <c r="W108" s="33">
        <f t="shared" si="20"/>
        <v>207</v>
      </c>
    </row>
    <row r="109" spans="1:23" s="33" customFormat="1" ht="15" x14ac:dyDescent="0.2">
      <c r="A109" s="30">
        <v>140</v>
      </c>
      <c r="B109" s="31" t="s">
        <v>211</v>
      </c>
      <c r="C109" s="32" t="s">
        <v>35</v>
      </c>
      <c r="D109" s="37" t="s">
        <v>193</v>
      </c>
      <c r="E109" s="38" t="s">
        <v>0</v>
      </c>
      <c r="F109" s="39" t="s">
        <v>194</v>
      </c>
      <c r="G109" s="122">
        <v>22</v>
      </c>
      <c r="H109" s="123">
        <v>21</v>
      </c>
      <c r="I109" s="123">
        <v>23</v>
      </c>
      <c r="J109" s="49">
        <f t="shared" si="14"/>
        <v>66</v>
      </c>
      <c r="K109" s="51">
        <v>19</v>
      </c>
      <c r="L109" s="51">
        <v>18</v>
      </c>
      <c r="M109" s="100">
        <f t="shared" si="15"/>
        <v>37</v>
      </c>
      <c r="N109" s="100">
        <f t="shared" si="16"/>
        <v>103</v>
      </c>
      <c r="O109" s="122">
        <v>17</v>
      </c>
      <c r="P109" s="122">
        <v>21</v>
      </c>
      <c r="Q109" s="122">
        <v>21</v>
      </c>
      <c r="R109" s="100">
        <f t="shared" si="17"/>
        <v>59</v>
      </c>
      <c r="S109" s="51">
        <v>22</v>
      </c>
      <c r="T109" s="51">
        <v>23</v>
      </c>
      <c r="U109" s="100">
        <f t="shared" si="18"/>
        <v>45</v>
      </c>
      <c r="V109" s="100">
        <f t="shared" si="19"/>
        <v>104</v>
      </c>
      <c r="W109" s="33">
        <f t="shared" si="20"/>
        <v>207</v>
      </c>
    </row>
    <row r="110" spans="1:23" s="33" customFormat="1" ht="15" x14ac:dyDescent="0.2">
      <c r="A110" s="30">
        <v>130</v>
      </c>
      <c r="B110" s="33" t="s">
        <v>287</v>
      </c>
      <c r="C110" s="35" t="s">
        <v>32</v>
      </c>
      <c r="D110" s="38" t="s">
        <v>202</v>
      </c>
      <c r="E110" s="38" t="s">
        <v>1</v>
      </c>
      <c r="F110" s="38" t="s">
        <v>194</v>
      </c>
      <c r="G110" s="122">
        <v>19</v>
      </c>
      <c r="H110" s="123">
        <v>16</v>
      </c>
      <c r="I110" s="123">
        <v>23</v>
      </c>
      <c r="J110" s="49">
        <f t="shared" si="14"/>
        <v>58</v>
      </c>
      <c r="K110" s="51">
        <v>22</v>
      </c>
      <c r="L110" s="51">
        <v>21</v>
      </c>
      <c r="M110" s="100">
        <f t="shared" si="15"/>
        <v>43</v>
      </c>
      <c r="N110" s="100">
        <f t="shared" si="16"/>
        <v>101</v>
      </c>
      <c r="O110" s="122">
        <v>23</v>
      </c>
      <c r="P110" s="122">
        <v>21</v>
      </c>
      <c r="Q110" s="122">
        <v>18</v>
      </c>
      <c r="R110" s="100">
        <f t="shared" si="17"/>
        <v>62</v>
      </c>
      <c r="S110" s="51">
        <v>22</v>
      </c>
      <c r="T110" s="51">
        <v>22</v>
      </c>
      <c r="U110" s="100">
        <f t="shared" si="18"/>
        <v>44</v>
      </c>
      <c r="V110" s="100">
        <f t="shared" si="19"/>
        <v>106</v>
      </c>
      <c r="W110" s="33">
        <f t="shared" si="20"/>
        <v>207</v>
      </c>
    </row>
    <row r="111" spans="1:23" s="33" customFormat="1" ht="15" x14ac:dyDescent="0.2">
      <c r="A111" s="30">
        <v>299</v>
      </c>
      <c r="B111" s="33" t="s">
        <v>164</v>
      </c>
      <c r="C111" s="35" t="s">
        <v>22</v>
      </c>
      <c r="D111" s="38" t="s">
        <v>236</v>
      </c>
      <c r="E111" s="38" t="s">
        <v>415</v>
      </c>
      <c r="F111" s="38" t="s">
        <v>184</v>
      </c>
      <c r="G111" s="122">
        <v>20</v>
      </c>
      <c r="H111" s="123">
        <v>17</v>
      </c>
      <c r="I111" s="123">
        <v>19</v>
      </c>
      <c r="J111" s="49">
        <f t="shared" si="14"/>
        <v>56</v>
      </c>
      <c r="K111" s="51">
        <v>22</v>
      </c>
      <c r="L111" s="124">
        <v>20</v>
      </c>
      <c r="M111" s="100">
        <f t="shared" si="15"/>
        <v>42</v>
      </c>
      <c r="N111" s="100">
        <f t="shared" si="16"/>
        <v>98</v>
      </c>
      <c r="O111" s="122">
        <v>23</v>
      </c>
      <c r="P111" s="122">
        <v>21</v>
      </c>
      <c r="Q111" s="122">
        <v>22</v>
      </c>
      <c r="R111" s="100">
        <f t="shared" si="17"/>
        <v>66</v>
      </c>
      <c r="S111" s="51">
        <v>19</v>
      </c>
      <c r="T111" s="51">
        <v>23</v>
      </c>
      <c r="U111" s="100">
        <f t="shared" si="18"/>
        <v>42</v>
      </c>
      <c r="V111" s="100">
        <f t="shared" si="19"/>
        <v>108</v>
      </c>
      <c r="W111" s="33">
        <f t="shared" si="20"/>
        <v>206</v>
      </c>
    </row>
    <row r="112" spans="1:23" s="33" customFormat="1" ht="15" x14ac:dyDescent="0.2">
      <c r="A112" s="30">
        <v>239</v>
      </c>
      <c r="B112" s="31" t="s">
        <v>320</v>
      </c>
      <c r="C112" s="32" t="s">
        <v>269</v>
      </c>
      <c r="D112" s="37" t="s">
        <v>209</v>
      </c>
      <c r="E112" s="38" t="s">
        <v>290</v>
      </c>
      <c r="F112" s="39" t="s">
        <v>184</v>
      </c>
      <c r="G112" s="125">
        <v>20</v>
      </c>
      <c r="H112" s="125">
        <v>21</v>
      </c>
      <c r="I112" s="125">
        <v>19</v>
      </c>
      <c r="J112" s="49">
        <f t="shared" si="14"/>
        <v>60</v>
      </c>
      <c r="K112" s="124">
        <v>20</v>
      </c>
      <c r="L112" s="124">
        <v>19</v>
      </c>
      <c r="M112" s="100">
        <f t="shared" si="15"/>
        <v>39</v>
      </c>
      <c r="N112" s="100">
        <f t="shared" si="16"/>
        <v>99</v>
      </c>
      <c r="O112" s="122">
        <v>19</v>
      </c>
      <c r="P112" s="122">
        <v>21</v>
      </c>
      <c r="Q112" s="122">
        <v>17</v>
      </c>
      <c r="R112" s="100">
        <f t="shared" si="17"/>
        <v>57</v>
      </c>
      <c r="S112" s="124">
        <v>25</v>
      </c>
      <c r="T112" s="124">
        <v>23</v>
      </c>
      <c r="U112" s="100">
        <f t="shared" si="18"/>
        <v>48</v>
      </c>
      <c r="V112" s="100">
        <f t="shared" si="19"/>
        <v>105</v>
      </c>
      <c r="W112" s="33">
        <f t="shared" si="20"/>
        <v>204</v>
      </c>
    </row>
    <row r="113" spans="1:23" s="33" customFormat="1" ht="15" x14ac:dyDescent="0.2">
      <c r="A113" s="30">
        <v>345</v>
      </c>
      <c r="B113" s="31" t="s">
        <v>359</v>
      </c>
      <c r="C113" s="32" t="s">
        <v>360</v>
      </c>
      <c r="D113" s="37" t="s">
        <v>361</v>
      </c>
      <c r="E113" s="38" t="s">
        <v>328</v>
      </c>
      <c r="F113" s="39" t="s">
        <v>389</v>
      </c>
      <c r="G113" s="122">
        <v>18</v>
      </c>
      <c r="H113" s="123">
        <v>20</v>
      </c>
      <c r="I113" s="123">
        <v>19</v>
      </c>
      <c r="J113" s="49">
        <f t="shared" si="14"/>
        <v>57</v>
      </c>
      <c r="K113" s="51">
        <v>21</v>
      </c>
      <c r="L113" s="51">
        <v>22</v>
      </c>
      <c r="M113" s="100">
        <f t="shared" si="15"/>
        <v>43</v>
      </c>
      <c r="N113" s="100">
        <f t="shared" si="16"/>
        <v>100</v>
      </c>
      <c r="O113" s="122">
        <v>20</v>
      </c>
      <c r="P113" s="122">
        <v>18</v>
      </c>
      <c r="Q113" s="122">
        <v>24</v>
      </c>
      <c r="R113" s="100">
        <f t="shared" si="17"/>
        <v>62</v>
      </c>
      <c r="S113" s="51">
        <v>20</v>
      </c>
      <c r="T113" s="51">
        <v>22</v>
      </c>
      <c r="U113" s="100">
        <f t="shared" si="18"/>
        <v>42</v>
      </c>
      <c r="V113" s="100">
        <f t="shared" si="19"/>
        <v>104</v>
      </c>
      <c r="W113" s="33">
        <f t="shared" si="20"/>
        <v>204</v>
      </c>
    </row>
    <row r="114" spans="1:23" s="33" customFormat="1" ht="15" x14ac:dyDescent="0.2">
      <c r="A114" s="30">
        <v>275</v>
      </c>
      <c r="B114" s="31" t="s">
        <v>83</v>
      </c>
      <c r="C114" s="32" t="s">
        <v>82</v>
      </c>
      <c r="D114" s="37" t="s">
        <v>190</v>
      </c>
      <c r="E114" s="38" t="s">
        <v>290</v>
      </c>
      <c r="F114" s="39" t="s">
        <v>184</v>
      </c>
      <c r="G114" s="122">
        <v>21</v>
      </c>
      <c r="H114" s="123">
        <v>22</v>
      </c>
      <c r="I114" s="123">
        <v>20</v>
      </c>
      <c r="J114" s="49">
        <f t="shared" si="14"/>
        <v>63</v>
      </c>
      <c r="K114" s="51">
        <v>17</v>
      </c>
      <c r="L114" s="51">
        <v>23</v>
      </c>
      <c r="M114" s="100">
        <f t="shared" si="15"/>
        <v>40</v>
      </c>
      <c r="N114" s="100">
        <f t="shared" si="16"/>
        <v>103</v>
      </c>
      <c r="O114" s="122">
        <v>19</v>
      </c>
      <c r="P114" s="122">
        <v>19</v>
      </c>
      <c r="Q114" s="122">
        <v>22</v>
      </c>
      <c r="R114" s="100">
        <f t="shared" si="17"/>
        <v>60</v>
      </c>
      <c r="S114" s="51">
        <v>19</v>
      </c>
      <c r="T114" s="51">
        <v>22</v>
      </c>
      <c r="U114" s="100">
        <f t="shared" si="18"/>
        <v>41</v>
      </c>
      <c r="V114" s="100">
        <f t="shared" si="19"/>
        <v>101</v>
      </c>
      <c r="W114" s="33">
        <f t="shared" si="20"/>
        <v>204</v>
      </c>
    </row>
    <row r="115" spans="1:23" s="33" customFormat="1" ht="15" x14ac:dyDescent="0.2">
      <c r="A115" s="30">
        <v>300</v>
      </c>
      <c r="B115" s="31" t="s">
        <v>24</v>
      </c>
      <c r="C115" s="32" t="s">
        <v>23</v>
      </c>
      <c r="D115" s="37" t="s">
        <v>185</v>
      </c>
      <c r="E115" s="38" t="s">
        <v>1</v>
      </c>
      <c r="F115" s="39" t="s">
        <v>197</v>
      </c>
      <c r="G115" s="122">
        <v>23</v>
      </c>
      <c r="H115" s="123">
        <v>17</v>
      </c>
      <c r="I115" s="123">
        <v>20</v>
      </c>
      <c r="J115" s="49">
        <f t="shared" si="14"/>
        <v>60</v>
      </c>
      <c r="K115" s="51">
        <v>21</v>
      </c>
      <c r="L115" s="51">
        <v>21</v>
      </c>
      <c r="M115" s="100">
        <f t="shared" si="15"/>
        <v>42</v>
      </c>
      <c r="N115" s="100">
        <f t="shared" si="16"/>
        <v>102</v>
      </c>
      <c r="O115" s="122">
        <v>23</v>
      </c>
      <c r="P115" s="122">
        <v>18</v>
      </c>
      <c r="Q115" s="122">
        <v>17</v>
      </c>
      <c r="R115" s="100">
        <f t="shared" si="17"/>
        <v>58</v>
      </c>
      <c r="S115" s="51">
        <v>23</v>
      </c>
      <c r="T115" s="51">
        <v>21</v>
      </c>
      <c r="U115" s="100">
        <f t="shared" si="18"/>
        <v>44</v>
      </c>
      <c r="V115" s="100">
        <f t="shared" si="19"/>
        <v>102</v>
      </c>
      <c r="W115" s="33">
        <f t="shared" si="20"/>
        <v>204</v>
      </c>
    </row>
    <row r="116" spans="1:23" s="33" customFormat="1" ht="15" x14ac:dyDescent="0.2">
      <c r="A116" s="30">
        <v>384</v>
      </c>
      <c r="B116" s="31" t="s">
        <v>387</v>
      </c>
      <c r="C116" s="32" t="s">
        <v>388</v>
      </c>
      <c r="D116" s="37" t="s">
        <v>384</v>
      </c>
      <c r="E116" s="38" t="s">
        <v>328</v>
      </c>
      <c r="F116" s="39" t="s">
        <v>389</v>
      </c>
      <c r="G116" s="122">
        <v>23</v>
      </c>
      <c r="H116" s="123">
        <v>22</v>
      </c>
      <c r="I116" s="123">
        <v>19</v>
      </c>
      <c r="J116" s="49">
        <f t="shared" si="14"/>
        <v>64</v>
      </c>
      <c r="K116" s="51">
        <v>21</v>
      </c>
      <c r="L116" s="51">
        <v>19</v>
      </c>
      <c r="M116" s="100">
        <f t="shared" si="15"/>
        <v>40</v>
      </c>
      <c r="N116" s="100">
        <f t="shared" si="16"/>
        <v>104</v>
      </c>
      <c r="O116" s="122">
        <v>18</v>
      </c>
      <c r="P116" s="122">
        <v>23</v>
      </c>
      <c r="Q116" s="122">
        <v>18</v>
      </c>
      <c r="R116" s="100">
        <f t="shared" si="17"/>
        <v>59</v>
      </c>
      <c r="S116" s="51">
        <v>22</v>
      </c>
      <c r="T116" s="51">
        <v>19</v>
      </c>
      <c r="U116" s="100">
        <f t="shared" si="18"/>
        <v>41</v>
      </c>
      <c r="V116" s="100">
        <f t="shared" si="19"/>
        <v>100</v>
      </c>
      <c r="W116" s="33">
        <f t="shared" si="20"/>
        <v>204</v>
      </c>
    </row>
    <row r="117" spans="1:23" s="33" customFormat="1" ht="15" x14ac:dyDescent="0.2">
      <c r="A117" s="30">
        <v>376</v>
      </c>
      <c r="B117" s="31" t="s">
        <v>378</v>
      </c>
      <c r="C117" s="32" t="s">
        <v>379</v>
      </c>
      <c r="D117" s="37" t="s">
        <v>377</v>
      </c>
      <c r="E117" s="38" t="s">
        <v>328</v>
      </c>
      <c r="F117" s="39" t="s">
        <v>389</v>
      </c>
      <c r="G117" s="122">
        <v>25</v>
      </c>
      <c r="H117" s="123">
        <v>23</v>
      </c>
      <c r="I117" s="123">
        <v>22</v>
      </c>
      <c r="J117" s="49">
        <f t="shared" si="14"/>
        <v>70</v>
      </c>
      <c r="K117" s="51">
        <v>23</v>
      </c>
      <c r="L117" s="51">
        <v>22</v>
      </c>
      <c r="M117" s="100">
        <f t="shared" si="15"/>
        <v>45</v>
      </c>
      <c r="N117" s="100">
        <f t="shared" si="16"/>
        <v>115</v>
      </c>
      <c r="O117" s="122">
        <v>20</v>
      </c>
      <c r="P117" s="122" t="s">
        <v>399</v>
      </c>
      <c r="Q117" s="122">
        <v>20</v>
      </c>
      <c r="R117" s="100">
        <f t="shared" si="17"/>
        <v>40</v>
      </c>
      <c r="S117" s="51">
        <v>24</v>
      </c>
      <c r="T117" s="51">
        <v>24</v>
      </c>
      <c r="U117" s="100">
        <f t="shared" si="18"/>
        <v>48</v>
      </c>
      <c r="V117" s="100">
        <f t="shared" si="19"/>
        <v>88</v>
      </c>
      <c r="W117" s="33">
        <f t="shared" si="20"/>
        <v>203</v>
      </c>
    </row>
    <row r="118" spans="1:23" s="33" customFormat="1" ht="15" x14ac:dyDescent="0.2">
      <c r="A118" s="30">
        <v>263</v>
      </c>
      <c r="B118" s="31" t="s">
        <v>332</v>
      </c>
      <c r="C118" s="32" t="s">
        <v>173</v>
      </c>
      <c r="D118" s="37" t="s">
        <v>193</v>
      </c>
      <c r="E118" s="38" t="s">
        <v>279</v>
      </c>
      <c r="F118" s="39" t="s">
        <v>197</v>
      </c>
      <c r="G118" s="122">
        <v>20</v>
      </c>
      <c r="H118" s="123">
        <v>23</v>
      </c>
      <c r="I118" s="123">
        <v>18</v>
      </c>
      <c r="J118" s="49">
        <f t="shared" si="14"/>
        <v>61</v>
      </c>
      <c r="K118" s="51">
        <v>19</v>
      </c>
      <c r="L118" s="51">
        <v>16</v>
      </c>
      <c r="M118" s="100">
        <f t="shared" si="15"/>
        <v>35</v>
      </c>
      <c r="N118" s="100">
        <f t="shared" si="16"/>
        <v>96</v>
      </c>
      <c r="O118" s="122">
        <v>20</v>
      </c>
      <c r="P118" s="122">
        <v>18</v>
      </c>
      <c r="Q118" s="122">
        <v>23</v>
      </c>
      <c r="R118" s="100">
        <f t="shared" si="17"/>
        <v>61</v>
      </c>
      <c r="S118" s="51">
        <v>23</v>
      </c>
      <c r="T118" s="51">
        <v>23</v>
      </c>
      <c r="U118" s="100">
        <f t="shared" si="18"/>
        <v>46</v>
      </c>
      <c r="V118" s="100">
        <f t="shared" si="19"/>
        <v>107</v>
      </c>
      <c r="W118" s="33">
        <f t="shared" si="20"/>
        <v>203</v>
      </c>
    </row>
    <row r="119" spans="1:23" s="33" customFormat="1" ht="15" x14ac:dyDescent="0.2">
      <c r="A119" s="30">
        <v>163</v>
      </c>
      <c r="B119" s="31" t="s">
        <v>216</v>
      </c>
      <c r="C119" s="32" t="s">
        <v>217</v>
      </c>
      <c r="D119" s="37" t="s">
        <v>185</v>
      </c>
      <c r="E119" s="38" t="s">
        <v>0</v>
      </c>
      <c r="F119" s="39" t="s">
        <v>197</v>
      </c>
      <c r="G119" s="122">
        <v>20</v>
      </c>
      <c r="H119" s="123">
        <v>19</v>
      </c>
      <c r="I119" s="123">
        <v>19</v>
      </c>
      <c r="J119" s="49">
        <f t="shared" si="14"/>
        <v>58</v>
      </c>
      <c r="K119" s="124">
        <v>21</v>
      </c>
      <c r="L119" s="124">
        <v>24</v>
      </c>
      <c r="M119" s="100">
        <f t="shared" si="15"/>
        <v>45</v>
      </c>
      <c r="N119" s="100">
        <f t="shared" si="16"/>
        <v>103</v>
      </c>
      <c r="O119" s="122">
        <v>18</v>
      </c>
      <c r="P119" s="122">
        <v>22</v>
      </c>
      <c r="Q119" s="122">
        <v>15</v>
      </c>
      <c r="R119" s="100">
        <f t="shared" si="17"/>
        <v>55</v>
      </c>
      <c r="S119" s="124">
        <v>22</v>
      </c>
      <c r="T119" s="124">
        <v>23</v>
      </c>
      <c r="U119" s="100">
        <f t="shared" si="18"/>
        <v>45</v>
      </c>
      <c r="V119" s="100">
        <f t="shared" si="19"/>
        <v>100</v>
      </c>
      <c r="W119" s="33">
        <f t="shared" si="20"/>
        <v>203</v>
      </c>
    </row>
    <row r="120" spans="1:23" s="33" customFormat="1" ht="15" x14ac:dyDescent="0.2">
      <c r="A120" s="30">
        <v>224</v>
      </c>
      <c r="B120" s="31" t="s">
        <v>312</v>
      </c>
      <c r="C120" s="32" t="s">
        <v>313</v>
      </c>
      <c r="D120" s="37" t="s">
        <v>202</v>
      </c>
      <c r="E120" s="38" t="s">
        <v>290</v>
      </c>
      <c r="F120" s="39" t="s">
        <v>197</v>
      </c>
      <c r="G120" s="126">
        <v>23</v>
      </c>
      <c r="H120" s="125">
        <v>20</v>
      </c>
      <c r="I120" s="125">
        <v>21</v>
      </c>
      <c r="J120" s="49">
        <f t="shared" si="14"/>
        <v>64</v>
      </c>
      <c r="K120" s="51">
        <v>25</v>
      </c>
      <c r="L120" s="51">
        <v>20</v>
      </c>
      <c r="M120" s="100">
        <f t="shared" si="15"/>
        <v>45</v>
      </c>
      <c r="N120" s="100">
        <f t="shared" si="16"/>
        <v>109</v>
      </c>
      <c r="O120" s="122">
        <v>16</v>
      </c>
      <c r="P120" s="122">
        <v>23</v>
      </c>
      <c r="Q120" s="122">
        <v>22</v>
      </c>
      <c r="R120" s="100">
        <f t="shared" si="17"/>
        <v>61</v>
      </c>
      <c r="S120" s="51">
        <v>17</v>
      </c>
      <c r="T120" s="51">
        <v>16</v>
      </c>
      <c r="U120" s="100">
        <f t="shared" si="18"/>
        <v>33</v>
      </c>
      <c r="V120" s="100">
        <f t="shared" si="19"/>
        <v>94</v>
      </c>
      <c r="W120" s="33">
        <f t="shared" si="20"/>
        <v>203</v>
      </c>
    </row>
    <row r="121" spans="1:23" s="33" customFormat="1" ht="15" x14ac:dyDescent="0.2">
      <c r="A121" s="30">
        <v>259</v>
      </c>
      <c r="B121" s="31" t="s">
        <v>128</v>
      </c>
      <c r="C121" s="32" t="s">
        <v>61</v>
      </c>
      <c r="D121" s="37" t="s">
        <v>196</v>
      </c>
      <c r="E121" s="38" t="s">
        <v>0</v>
      </c>
      <c r="F121" s="39" t="s">
        <v>197</v>
      </c>
      <c r="G121" s="122">
        <v>19</v>
      </c>
      <c r="H121" s="123">
        <v>20</v>
      </c>
      <c r="I121" s="123">
        <v>19</v>
      </c>
      <c r="J121" s="49">
        <f t="shared" si="14"/>
        <v>58</v>
      </c>
      <c r="K121" s="51">
        <v>21</v>
      </c>
      <c r="L121" s="124">
        <v>20</v>
      </c>
      <c r="M121" s="100">
        <f t="shared" si="15"/>
        <v>41</v>
      </c>
      <c r="N121" s="100">
        <f t="shared" si="16"/>
        <v>99</v>
      </c>
      <c r="O121" s="122">
        <v>20</v>
      </c>
      <c r="P121" s="122">
        <v>19</v>
      </c>
      <c r="Q121" s="122">
        <v>24</v>
      </c>
      <c r="R121" s="100">
        <f t="shared" si="17"/>
        <v>63</v>
      </c>
      <c r="S121" s="51">
        <v>19</v>
      </c>
      <c r="T121" s="51">
        <v>21</v>
      </c>
      <c r="U121" s="100">
        <f t="shared" si="18"/>
        <v>40</v>
      </c>
      <c r="V121" s="100">
        <f t="shared" si="19"/>
        <v>103</v>
      </c>
      <c r="W121" s="33">
        <f t="shared" si="20"/>
        <v>202</v>
      </c>
    </row>
    <row r="122" spans="1:23" s="33" customFormat="1" ht="15" x14ac:dyDescent="0.2">
      <c r="A122" s="30">
        <v>292</v>
      </c>
      <c r="B122" s="31" t="s">
        <v>89</v>
      </c>
      <c r="C122" s="32" t="s">
        <v>345</v>
      </c>
      <c r="D122" s="37" t="s">
        <v>225</v>
      </c>
      <c r="E122" s="38" t="s">
        <v>1</v>
      </c>
      <c r="F122" s="39" t="s">
        <v>197</v>
      </c>
      <c r="G122" s="122">
        <v>16</v>
      </c>
      <c r="H122" s="123">
        <v>20</v>
      </c>
      <c r="I122" s="123">
        <v>18</v>
      </c>
      <c r="J122" s="49">
        <f t="shared" si="14"/>
        <v>54</v>
      </c>
      <c r="K122" s="51">
        <v>18</v>
      </c>
      <c r="L122" s="51">
        <v>22</v>
      </c>
      <c r="M122" s="100">
        <f t="shared" si="15"/>
        <v>40</v>
      </c>
      <c r="N122" s="100">
        <f t="shared" si="16"/>
        <v>94</v>
      </c>
      <c r="O122" s="122">
        <v>18</v>
      </c>
      <c r="P122" s="122">
        <v>23</v>
      </c>
      <c r="Q122" s="122">
        <v>21</v>
      </c>
      <c r="R122" s="100">
        <f t="shared" si="17"/>
        <v>62</v>
      </c>
      <c r="S122" s="51">
        <v>23</v>
      </c>
      <c r="T122" s="51">
        <v>22</v>
      </c>
      <c r="U122" s="100">
        <f t="shared" si="18"/>
        <v>45</v>
      </c>
      <c r="V122" s="100">
        <f t="shared" si="19"/>
        <v>107</v>
      </c>
      <c r="W122" s="33">
        <f t="shared" si="20"/>
        <v>201</v>
      </c>
    </row>
    <row r="123" spans="1:23" s="33" customFormat="1" ht="15" x14ac:dyDescent="0.2">
      <c r="A123" s="30">
        <v>189</v>
      </c>
      <c r="B123" s="33" t="s">
        <v>219</v>
      </c>
      <c r="C123" s="32" t="s">
        <v>59</v>
      </c>
      <c r="D123" s="37" t="s">
        <v>210</v>
      </c>
      <c r="E123" s="38" t="s">
        <v>290</v>
      </c>
      <c r="F123" s="39" t="s">
        <v>194</v>
      </c>
      <c r="G123" s="122">
        <v>22</v>
      </c>
      <c r="H123" s="123">
        <v>18</v>
      </c>
      <c r="I123" s="123">
        <v>22</v>
      </c>
      <c r="J123" s="49">
        <f t="shared" si="14"/>
        <v>62</v>
      </c>
      <c r="K123" s="51">
        <v>19</v>
      </c>
      <c r="L123" s="51">
        <v>17</v>
      </c>
      <c r="M123" s="100">
        <f t="shared" si="15"/>
        <v>36</v>
      </c>
      <c r="N123" s="100">
        <f t="shared" si="16"/>
        <v>98</v>
      </c>
      <c r="O123" s="122">
        <v>21</v>
      </c>
      <c r="P123" s="122">
        <v>21</v>
      </c>
      <c r="Q123" s="122">
        <v>21</v>
      </c>
      <c r="R123" s="100">
        <f t="shared" si="17"/>
        <v>63</v>
      </c>
      <c r="S123" s="51">
        <v>19</v>
      </c>
      <c r="T123" s="51">
        <v>21</v>
      </c>
      <c r="U123" s="100">
        <f t="shared" si="18"/>
        <v>40</v>
      </c>
      <c r="V123" s="100">
        <f t="shared" si="19"/>
        <v>103</v>
      </c>
      <c r="W123" s="33">
        <f t="shared" si="20"/>
        <v>201</v>
      </c>
    </row>
    <row r="124" spans="1:23" s="33" customFormat="1" ht="15" x14ac:dyDescent="0.2">
      <c r="A124" s="30">
        <v>143</v>
      </c>
      <c r="B124" s="31" t="s">
        <v>291</v>
      </c>
      <c r="C124" s="32" t="s">
        <v>292</v>
      </c>
      <c r="D124" s="37" t="s">
        <v>185</v>
      </c>
      <c r="E124" s="38" t="s">
        <v>290</v>
      </c>
      <c r="F124" s="39" t="s">
        <v>197</v>
      </c>
      <c r="G124" s="122">
        <v>21</v>
      </c>
      <c r="H124" s="123">
        <v>22</v>
      </c>
      <c r="I124" s="123">
        <v>25</v>
      </c>
      <c r="J124" s="49">
        <f t="shared" si="14"/>
        <v>68</v>
      </c>
      <c r="K124" s="51">
        <v>20</v>
      </c>
      <c r="L124" s="51">
        <v>22</v>
      </c>
      <c r="M124" s="100">
        <f t="shared" si="15"/>
        <v>42</v>
      </c>
      <c r="N124" s="100">
        <f t="shared" si="16"/>
        <v>110</v>
      </c>
      <c r="O124" s="122">
        <v>20</v>
      </c>
      <c r="P124" s="122">
        <v>21</v>
      </c>
      <c r="Q124" s="122">
        <v>18</v>
      </c>
      <c r="R124" s="100">
        <f t="shared" si="17"/>
        <v>59</v>
      </c>
      <c r="S124" s="51">
        <v>14</v>
      </c>
      <c r="T124" s="51">
        <v>18</v>
      </c>
      <c r="U124" s="100">
        <f t="shared" si="18"/>
        <v>32</v>
      </c>
      <c r="V124" s="100">
        <f t="shared" si="19"/>
        <v>91</v>
      </c>
      <c r="W124" s="33">
        <f t="shared" si="20"/>
        <v>201</v>
      </c>
    </row>
    <row r="125" spans="1:23" s="33" customFormat="1" ht="15" x14ac:dyDescent="0.2">
      <c r="A125" s="30">
        <v>283</v>
      </c>
      <c r="B125" s="31" t="s">
        <v>342</v>
      </c>
      <c r="C125" s="32" t="s">
        <v>343</v>
      </c>
      <c r="D125" s="37" t="s">
        <v>188</v>
      </c>
      <c r="E125" s="38" t="s">
        <v>279</v>
      </c>
      <c r="F125" s="39" t="s">
        <v>184</v>
      </c>
      <c r="G125" s="122">
        <v>21</v>
      </c>
      <c r="H125" s="123">
        <v>19</v>
      </c>
      <c r="I125" s="123">
        <v>23</v>
      </c>
      <c r="J125" s="49">
        <f t="shared" si="14"/>
        <v>63</v>
      </c>
      <c r="K125" s="51">
        <v>21</v>
      </c>
      <c r="L125" s="51">
        <v>20</v>
      </c>
      <c r="M125" s="100">
        <f t="shared" si="15"/>
        <v>41</v>
      </c>
      <c r="N125" s="100">
        <f t="shared" si="16"/>
        <v>104</v>
      </c>
      <c r="O125" s="122">
        <v>20</v>
      </c>
      <c r="P125" s="122">
        <v>21</v>
      </c>
      <c r="Q125" s="122">
        <v>20</v>
      </c>
      <c r="R125" s="100">
        <f t="shared" si="17"/>
        <v>61</v>
      </c>
      <c r="S125" s="51">
        <v>18</v>
      </c>
      <c r="T125" s="51">
        <v>17</v>
      </c>
      <c r="U125" s="100">
        <f t="shared" si="18"/>
        <v>35</v>
      </c>
      <c r="V125" s="100">
        <f t="shared" si="19"/>
        <v>96</v>
      </c>
      <c r="W125" s="33">
        <f t="shared" si="20"/>
        <v>200</v>
      </c>
    </row>
    <row r="126" spans="1:23" s="30" customFormat="1" ht="15" x14ac:dyDescent="0.2">
      <c r="A126" s="30">
        <v>245</v>
      </c>
      <c r="B126" s="31" t="s">
        <v>233</v>
      </c>
      <c r="C126" s="32" t="s">
        <v>234</v>
      </c>
      <c r="D126" s="37" t="s">
        <v>185</v>
      </c>
      <c r="E126" s="38" t="s">
        <v>0</v>
      </c>
      <c r="F126" s="39" t="s">
        <v>197</v>
      </c>
      <c r="G126" s="122">
        <v>17</v>
      </c>
      <c r="H126" s="123">
        <v>18</v>
      </c>
      <c r="I126" s="123">
        <v>21</v>
      </c>
      <c r="J126" s="49">
        <f t="shared" si="14"/>
        <v>56</v>
      </c>
      <c r="K126" s="51">
        <v>18</v>
      </c>
      <c r="L126" s="51">
        <v>23</v>
      </c>
      <c r="M126" s="100">
        <f t="shared" si="15"/>
        <v>41</v>
      </c>
      <c r="N126" s="100">
        <f t="shared" si="16"/>
        <v>97</v>
      </c>
      <c r="O126" s="122">
        <v>20</v>
      </c>
      <c r="P126" s="122">
        <v>17</v>
      </c>
      <c r="Q126" s="122">
        <v>19</v>
      </c>
      <c r="R126" s="100">
        <f t="shared" si="17"/>
        <v>56</v>
      </c>
      <c r="S126" s="51">
        <v>21</v>
      </c>
      <c r="T126" s="51">
        <v>24</v>
      </c>
      <c r="U126" s="100">
        <f t="shared" si="18"/>
        <v>45</v>
      </c>
      <c r="V126" s="100">
        <f t="shared" si="19"/>
        <v>101</v>
      </c>
      <c r="W126" s="33">
        <f t="shared" si="20"/>
        <v>198</v>
      </c>
    </row>
    <row r="127" spans="1:23" s="33" customFormat="1" ht="15" x14ac:dyDescent="0.2">
      <c r="A127" s="30">
        <v>126</v>
      </c>
      <c r="B127" s="31" t="s">
        <v>282</v>
      </c>
      <c r="C127" s="32" t="s">
        <v>266</v>
      </c>
      <c r="D127" s="37" t="s">
        <v>185</v>
      </c>
      <c r="E127" s="38" t="s">
        <v>21</v>
      </c>
      <c r="F127" s="39" t="s">
        <v>197</v>
      </c>
      <c r="G127" s="122">
        <v>19</v>
      </c>
      <c r="H127" s="123">
        <v>21</v>
      </c>
      <c r="I127" s="123">
        <v>21</v>
      </c>
      <c r="J127" s="49">
        <f t="shared" si="14"/>
        <v>61</v>
      </c>
      <c r="K127" s="51">
        <v>18</v>
      </c>
      <c r="L127" s="51">
        <v>21</v>
      </c>
      <c r="M127" s="100">
        <f t="shared" si="15"/>
        <v>39</v>
      </c>
      <c r="N127" s="100">
        <f t="shared" si="16"/>
        <v>100</v>
      </c>
      <c r="O127" s="122">
        <v>21</v>
      </c>
      <c r="P127" s="122">
        <v>18</v>
      </c>
      <c r="Q127" s="122">
        <v>17</v>
      </c>
      <c r="R127" s="100">
        <f t="shared" si="17"/>
        <v>56</v>
      </c>
      <c r="S127" s="51">
        <v>22</v>
      </c>
      <c r="T127" s="51">
        <v>20</v>
      </c>
      <c r="U127" s="100">
        <f t="shared" si="18"/>
        <v>42</v>
      </c>
      <c r="V127" s="100">
        <f t="shared" si="19"/>
        <v>98</v>
      </c>
      <c r="W127" s="33">
        <f t="shared" si="20"/>
        <v>198</v>
      </c>
    </row>
    <row r="128" spans="1:23" s="33" customFormat="1" ht="15" x14ac:dyDescent="0.2">
      <c r="A128" s="30">
        <v>269</v>
      </c>
      <c r="B128" s="31" t="s">
        <v>125</v>
      </c>
      <c r="C128" s="32" t="s">
        <v>89</v>
      </c>
      <c r="D128" s="37" t="s">
        <v>193</v>
      </c>
      <c r="E128" s="38" t="s">
        <v>400</v>
      </c>
      <c r="F128" s="39" t="s">
        <v>197</v>
      </c>
      <c r="G128" s="122">
        <v>18</v>
      </c>
      <c r="H128" s="123">
        <v>17</v>
      </c>
      <c r="I128" s="123">
        <v>19</v>
      </c>
      <c r="J128" s="49">
        <f t="shared" si="14"/>
        <v>54</v>
      </c>
      <c r="K128" s="51">
        <v>18</v>
      </c>
      <c r="L128" s="51">
        <v>21</v>
      </c>
      <c r="M128" s="100">
        <f t="shared" si="15"/>
        <v>39</v>
      </c>
      <c r="N128" s="100">
        <f t="shared" si="16"/>
        <v>93</v>
      </c>
      <c r="O128" s="122">
        <v>23</v>
      </c>
      <c r="P128" s="122">
        <v>18</v>
      </c>
      <c r="Q128" s="122">
        <v>24</v>
      </c>
      <c r="R128" s="100">
        <f t="shared" si="17"/>
        <v>65</v>
      </c>
      <c r="S128" s="51">
        <v>24</v>
      </c>
      <c r="T128" s="51">
        <v>16</v>
      </c>
      <c r="U128" s="100">
        <f t="shared" si="18"/>
        <v>40</v>
      </c>
      <c r="V128" s="100">
        <f t="shared" si="19"/>
        <v>105</v>
      </c>
      <c r="W128" s="33">
        <f t="shared" si="20"/>
        <v>198</v>
      </c>
    </row>
    <row r="129" spans="1:23" s="33" customFormat="1" ht="15" x14ac:dyDescent="0.2">
      <c r="A129" s="30">
        <v>347</v>
      </c>
      <c r="B129" s="31" t="s">
        <v>413</v>
      </c>
      <c r="C129" s="32" t="s">
        <v>392</v>
      </c>
      <c r="D129" s="37" t="s">
        <v>362</v>
      </c>
      <c r="E129" s="38" t="s">
        <v>328</v>
      </c>
      <c r="F129" s="39" t="s">
        <v>389</v>
      </c>
      <c r="G129" s="122">
        <v>17</v>
      </c>
      <c r="H129" s="123">
        <v>20</v>
      </c>
      <c r="I129" s="123">
        <v>16</v>
      </c>
      <c r="J129" s="49">
        <f t="shared" si="14"/>
        <v>53</v>
      </c>
      <c r="K129" s="51">
        <v>18</v>
      </c>
      <c r="L129" s="51">
        <v>23</v>
      </c>
      <c r="M129" s="100">
        <f t="shared" si="15"/>
        <v>41</v>
      </c>
      <c r="N129" s="100">
        <f t="shared" si="16"/>
        <v>94</v>
      </c>
      <c r="O129" s="122">
        <v>22</v>
      </c>
      <c r="P129" s="122">
        <v>22</v>
      </c>
      <c r="Q129" s="122">
        <v>17</v>
      </c>
      <c r="R129" s="100">
        <f t="shared" si="17"/>
        <v>61</v>
      </c>
      <c r="S129" s="51">
        <v>21</v>
      </c>
      <c r="T129" s="51">
        <v>21</v>
      </c>
      <c r="U129" s="100">
        <f t="shared" si="18"/>
        <v>42</v>
      </c>
      <c r="V129" s="100">
        <f t="shared" si="19"/>
        <v>103</v>
      </c>
      <c r="W129" s="33">
        <f t="shared" si="20"/>
        <v>197</v>
      </c>
    </row>
    <row r="130" spans="1:23" s="33" customFormat="1" ht="15" x14ac:dyDescent="0.2">
      <c r="A130" s="30">
        <v>262</v>
      </c>
      <c r="B130" s="31" t="s">
        <v>152</v>
      </c>
      <c r="C130" s="32" t="s">
        <v>22</v>
      </c>
      <c r="D130" s="37" t="s">
        <v>202</v>
      </c>
      <c r="E130" s="38" t="s">
        <v>279</v>
      </c>
      <c r="F130" s="39" t="s">
        <v>197</v>
      </c>
      <c r="G130" s="122">
        <v>20</v>
      </c>
      <c r="H130" s="123">
        <v>17</v>
      </c>
      <c r="I130" s="123">
        <v>21</v>
      </c>
      <c r="J130" s="49">
        <f t="shared" si="14"/>
        <v>58</v>
      </c>
      <c r="K130" s="51">
        <v>21</v>
      </c>
      <c r="L130" s="51">
        <v>20</v>
      </c>
      <c r="M130" s="100">
        <f t="shared" si="15"/>
        <v>41</v>
      </c>
      <c r="N130" s="100">
        <f t="shared" si="16"/>
        <v>99</v>
      </c>
      <c r="O130" s="122">
        <v>20</v>
      </c>
      <c r="P130" s="122">
        <v>16</v>
      </c>
      <c r="Q130" s="122">
        <v>21</v>
      </c>
      <c r="R130" s="100">
        <f t="shared" si="17"/>
        <v>57</v>
      </c>
      <c r="S130" s="51">
        <v>18</v>
      </c>
      <c r="T130" s="51">
        <v>22</v>
      </c>
      <c r="U130" s="100">
        <f t="shared" si="18"/>
        <v>40</v>
      </c>
      <c r="V130" s="100">
        <f t="shared" si="19"/>
        <v>97</v>
      </c>
      <c r="W130" s="33">
        <f t="shared" si="20"/>
        <v>196</v>
      </c>
    </row>
    <row r="131" spans="1:23" s="33" customFormat="1" ht="15" x14ac:dyDescent="0.2">
      <c r="A131" s="30">
        <v>342</v>
      </c>
      <c r="B131" s="31" t="s">
        <v>276</v>
      </c>
      <c r="C131" s="32" t="s">
        <v>208</v>
      </c>
      <c r="D131" s="37" t="s">
        <v>210</v>
      </c>
      <c r="E131" s="38" t="s">
        <v>1</v>
      </c>
      <c r="F131" s="39" t="s">
        <v>197</v>
      </c>
      <c r="G131" s="122">
        <v>19</v>
      </c>
      <c r="H131" s="123">
        <v>18</v>
      </c>
      <c r="I131" s="123">
        <v>20</v>
      </c>
      <c r="J131" s="49">
        <f t="shared" si="14"/>
        <v>57</v>
      </c>
      <c r="K131" s="51">
        <v>25</v>
      </c>
      <c r="L131" s="51">
        <v>18</v>
      </c>
      <c r="M131" s="100">
        <f t="shared" si="15"/>
        <v>43</v>
      </c>
      <c r="N131" s="100">
        <f t="shared" si="16"/>
        <v>100</v>
      </c>
      <c r="O131" s="122">
        <v>22</v>
      </c>
      <c r="P131" s="122">
        <v>15</v>
      </c>
      <c r="Q131" s="122">
        <v>20</v>
      </c>
      <c r="R131" s="100">
        <f t="shared" si="17"/>
        <v>57</v>
      </c>
      <c r="S131" s="51">
        <v>17</v>
      </c>
      <c r="T131" s="51">
        <v>22</v>
      </c>
      <c r="U131" s="100">
        <f t="shared" si="18"/>
        <v>39</v>
      </c>
      <c r="V131" s="100">
        <f t="shared" si="19"/>
        <v>96</v>
      </c>
      <c r="W131" s="33">
        <f t="shared" si="20"/>
        <v>196</v>
      </c>
    </row>
    <row r="132" spans="1:23" s="33" customFormat="1" ht="15" x14ac:dyDescent="0.2">
      <c r="A132" s="30">
        <v>194</v>
      </c>
      <c r="B132" s="31" t="s">
        <v>161</v>
      </c>
      <c r="C132" s="32" t="s">
        <v>22</v>
      </c>
      <c r="D132" s="37" t="s">
        <v>190</v>
      </c>
      <c r="E132" s="38" t="s">
        <v>415</v>
      </c>
      <c r="F132" s="39" t="s">
        <v>184</v>
      </c>
      <c r="G132" s="122">
        <v>18</v>
      </c>
      <c r="H132" s="123">
        <v>22</v>
      </c>
      <c r="I132" s="123">
        <v>19</v>
      </c>
      <c r="J132" s="49">
        <f t="shared" si="14"/>
        <v>59</v>
      </c>
      <c r="K132" s="51">
        <v>18</v>
      </c>
      <c r="L132" s="51">
        <v>18</v>
      </c>
      <c r="M132" s="100">
        <f t="shared" si="15"/>
        <v>36</v>
      </c>
      <c r="N132" s="100">
        <f t="shared" si="16"/>
        <v>95</v>
      </c>
      <c r="O132" s="122">
        <v>20</v>
      </c>
      <c r="P132" s="122">
        <v>19</v>
      </c>
      <c r="Q132" s="122">
        <v>22</v>
      </c>
      <c r="R132" s="100">
        <f t="shared" si="17"/>
        <v>61</v>
      </c>
      <c r="S132" s="51">
        <v>18</v>
      </c>
      <c r="T132" s="51">
        <v>21</v>
      </c>
      <c r="U132" s="100">
        <f t="shared" si="18"/>
        <v>39</v>
      </c>
      <c r="V132" s="100">
        <f t="shared" si="19"/>
        <v>100</v>
      </c>
      <c r="W132" s="33">
        <f t="shared" si="20"/>
        <v>195</v>
      </c>
    </row>
    <row r="133" spans="1:23" s="33" customFormat="1" ht="15" x14ac:dyDescent="0.2">
      <c r="A133" s="30">
        <v>341</v>
      </c>
      <c r="B133" s="31" t="s">
        <v>276</v>
      </c>
      <c r="C133" s="32" t="s">
        <v>170</v>
      </c>
      <c r="D133" s="37" t="s">
        <v>210</v>
      </c>
      <c r="E133" s="38" t="s">
        <v>0</v>
      </c>
      <c r="F133" s="39" t="s">
        <v>197</v>
      </c>
      <c r="G133" s="122">
        <v>19</v>
      </c>
      <c r="H133" s="123">
        <v>22</v>
      </c>
      <c r="I133" s="123">
        <v>20</v>
      </c>
      <c r="J133" s="49">
        <f t="shared" si="14"/>
        <v>61</v>
      </c>
      <c r="K133" s="51">
        <v>20</v>
      </c>
      <c r="L133" s="51">
        <v>20</v>
      </c>
      <c r="M133" s="100">
        <f t="shared" si="15"/>
        <v>40</v>
      </c>
      <c r="N133" s="100">
        <f t="shared" si="16"/>
        <v>101</v>
      </c>
      <c r="O133" s="122">
        <v>19</v>
      </c>
      <c r="P133" s="122">
        <v>20</v>
      </c>
      <c r="Q133" s="122">
        <v>20</v>
      </c>
      <c r="R133" s="100">
        <f t="shared" si="17"/>
        <v>59</v>
      </c>
      <c r="S133" s="51">
        <v>15</v>
      </c>
      <c r="T133" s="51">
        <v>19</v>
      </c>
      <c r="U133" s="100">
        <f t="shared" si="18"/>
        <v>34</v>
      </c>
      <c r="V133" s="100">
        <f t="shared" si="19"/>
        <v>93</v>
      </c>
      <c r="W133" s="33">
        <f t="shared" si="20"/>
        <v>194</v>
      </c>
    </row>
    <row r="134" spans="1:23" s="33" customFormat="1" ht="15" x14ac:dyDescent="0.2">
      <c r="A134" s="30">
        <v>222</v>
      </c>
      <c r="B134" s="31" t="s">
        <v>310</v>
      </c>
      <c r="C134" s="32" t="s">
        <v>64</v>
      </c>
      <c r="D134" s="37" t="s">
        <v>185</v>
      </c>
      <c r="E134" s="38" t="s">
        <v>0</v>
      </c>
      <c r="F134" s="39" t="s">
        <v>194</v>
      </c>
      <c r="G134" s="122">
        <v>22</v>
      </c>
      <c r="H134" s="123">
        <v>14</v>
      </c>
      <c r="I134" s="123">
        <v>19</v>
      </c>
      <c r="J134" s="49">
        <f t="shared" si="14"/>
        <v>55</v>
      </c>
      <c r="K134" s="51">
        <v>20</v>
      </c>
      <c r="L134" s="51">
        <v>19</v>
      </c>
      <c r="M134" s="100">
        <f t="shared" si="15"/>
        <v>39</v>
      </c>
      <c r="N134" s="100">
        <f t="shared" si="16"/>
        <v>94</v>
      </c>
      <c r="O134" s="122">
        <v>23</v>
      </c>
      <c r="P134" s="122">
        <v>18</v>
      </c>
      <c r="Q134" s="122">
        <v>18</v>
      </c>
      <c r="R134" s="100">
        <f t="shared" si="17"/>
        <v>59</v>
      </c>
      <c r="S134" s="51">
        <v>21</v>
      </c>
      <c r="T134" s="51">
        <v>18</v>
      </c>
      <c r="U134" s="100">
        <f t="shared" si="18"/>
        <v>39</v>
      </c>
      <c r="V134" s="100">
        <f t="shared" si="19"/>
        <v>98</v>
      </c>
      <c r="W134" s="33">
        <f t="shared" si="20"/>
        <v>192</v>
      </c>
    </row>
    <row r="135" spans="1:23" s="33" customFormat="1" ht="15" x14ac:dyDescent="0.2">
      <c r="A135" s="30">
        <v>367</v>
      </c>
      <c r="B135" s="31" t="s">
        <v>369</v>
      </c>
      <c r="C135" s="32" t="s">
        <v>370</v>
      </c>
      <c r="D135" s="37" t="s">
        <v>281</v>
      </c>
      <c r="E135" s="38" t="s">
        <v>328</v>
      </c>
      <c r="F135" s="39" t="s">
        <v>389</v>
      </c>
      <c r="G135" s="122">
        <v>20</v>
      </c>
      <c r="H135" s="123">
        <v>20</v>
      </c>
      <c r="I135" s="123">
        <v>22</v>
      </c>
      <c r="J135" s="49">
        <f t="shared" ref="J135:J159" si="21">SUM(G135:I135)</f>
        <v>62</v>
      </c>
      <c r="K135" s="51">
        <v>20</v>
      </c>
      <c r="L135" s="51">
        <v>16</v>
      </c>
      <c r="M135" s="100">
        <f t="shared" ref="M135:M159" si="22">SUM(K135:L135)</f>
        <v>36</v>
      </c>
      <c r="N135" s="100">
        <f t="shared" ref="N135:N159" si="23">J135+M135</f>
        <v>98</v>
      </c>
      <c r="O135" s="122">
        <v>19</v>
      </c>
      <c r="P135" s="122">
        <v>19</v>
      </c>
      <c r="Q135" s="122">
        <v>19</v>
      </c>
      <c r="R135" s="100">
        <f t="shared" ref="R135:R159" si="24">SUM(O135:Q135)</f>
        <v>57</v>
      </c>
      <c r="S135" s="51">
        <v>20</v>
      </c>
      <c r="T135" s="51">
        <v>17</v>
      </c>
      <c r="U135" s="100">
        <f t="shared" ref="U135:U159" si="25">SUM(S135:T135)</f>
        <v>37</v>
      </c>
      <c r="V135" s="100">
        <f t="shared" ref="V135:V159" si="26">R135+U135</f>
        <v>94</v>
      </c>
      <c r="W135" s="33">
        <f t="shared" ref="W135:W159" si="27">SUM(J135,M135,R135,U135)</f>
        <v>192</v>
      </c>
    </row>
    <row r="136" spans="1:23" s="33" customFormat="1" ht="15" x14ac:dyDescent="0.2">
      <c r="A136" s="30">
        <v>139</v>
      </c>
      <c r="B136" s="33" t="s">
        <v>211</v>
      </c>
      <c r="C136" s="35" t="s">
        <v>34</v>
      </c>
      <c r="D136" s="38" t="s">
        <v>193</v>
      </c>
      <c r="E136" s="38" t="s">
        <v>0</v>
      </c>
      <c r="F136" s="38" t="s">
        <v>197</v>
      </c>
      <c r="G136" s="122">
        <v>23</v>
      </c>
      <c r="H136" s="123">
        <v>15</v>
      </c>
      <c r="I136" s="123">
        <v>16</v>
      </c>
      <c r="J136" s="49">
        <f t="shared" si="21"/>
        <v>54</v>
      </c>
      <c r="K136" s="51">
        <v>19</v>
      </c>
      <c r="L136" s="51">
        <v>20</v>
      </c>
      <c r="M136" s="100">
        <f t="shared" si="22"/>
        <v>39</v>
      </c>
      <c r="N136" s="100">
        <f t="shared" si="23"/>
        <v>93</v>
      </c>
      <c r="O136" s="122">
        <v>18</v>
      </c>
      <c r="P136" s="122">
        <v>21</v>
      </c>
      <c r="Q136" s="122">
        <v>21</v>
      </c>
      <c r="R136" s="100">
        <f t="shared" si="24"/>
        <v>60</v>
      </c>
      <c r="S136" s="51">
        <v>21</v>
      </c>
      <c r="T136" s="51">
        <v>16</v>
      </c>
      <c r="U136" s="100">
        <f t="shared" si="25"/>
        <v>37</v>
      </c>
      <c r="V136" s="100">
        <f t="shared" si="26"/>
        <v>97</v>
      </c>
      <c r="W136" s="33">
        <f t="shared" si="27"/>
        <v>190</v>
      </c>
    </row>
    <row r="137" spans="1:23" s="33" customFormat="1" ht="15" x14ac:dyDescent="0.2">
      <c r="A137" s="30">
        <v>314</v>
      </c>
      <c r="B137" s="31" t="s">
        <v>354</v>
      </c>
      <c r="C137" s="32" t="s">
        <v>76</v>
      </c>
      <c r="D137" s="37" t="s">
        <v>193</v>
      </c>
      <c r="E137" s="38" t="s">
        <v>1</v>
      </c>
      <c r="F137" s="39" t="s">
        <v>184</v>
      </c>
      <c r="G137" s="122">
        <v>13</v>
      </c>
      <c r="H137" s="123">
        <v>17</v>
      </c>
      <c r="I137" s="123">
        <v>22</v>
      </c>
      <c r="J137" s="49">
        <f t="shared" si="21"/>
        <v>52</v>
      </c>
      <c r="K137" s="51">
        <v>21</v>
      </c>
      <c r="L137" s="51">
        <v>17</v>
      </c>
      <c r="M137" s="100">
        <f t="shared" si="22"/>
        <v>38</v>
      </c>
      <c r="N137" s="100">
        <f t="shared" si="23"/>
        <v>90</v>
      </c>
      <c r="O137" s="122">
        <v>17</v>
      </c>
      <c r="P137" s="122">
        <v>19</v>
      </c>
      <c r="Q137" s="122">
        <v>18</v>
      </c>
      <c r="R137" s="100">
        <f t="shared" si="24"/>
        <v>54</v>
      </c>
      <c r="S137" s="51">
        <v>19</v>
      </c>
      <c r="T137" s="51">
        <v>22</v>
      </c>
      <c r="U137" s="100">
        <f t="shared" si="25"/>
        <v>41</v>
      </c>
      <c r="V137" s="100">
        <f t="shared" si="26"/>
        <v>95</v>
      </c>
      <c r="W137" s="33">
        <f t="shared" si="27"/>
        <v>185</v>
      </c>
    </row>
    <row r="138" spans="1:23" s="33" customFormat="1" ht="15" x14ac:dyDescent="0.2">
      <c r="A138" s="30">
        <v>280</v>
      </c>
      <c r="B138" s="31" t="s">
        <v>339</v>
      </c>
      <c r="C138" s="32" t="s">
        <v>340</v>
      </c>
      <c r="D138" s="37" t="s">
        <v>222</v>
      </c>
      <c r="E138" s="38" t="s">
        <v>290</v>
      </c>
      <c r="F138" s="39" t="s">
        <v>197</v>
      </c>
      <c r="G138" s="122">
        <v>20</v>
      </c>
      <c r="H138" s="123">
        <v>15</v>
      </c>
      <c r="I138" s="123">
        <v>20</v>
      </c>
      <c r="J138" s="49">
        <f t="shared" si="21"/>
        <v>55</v>
      </c>
      <c r="K138" s="51">
        <v>22</v>
      </c>
      <c r="L138" s="51">
        <v>16</v>
      </c>
      <c r="M138" s="100">
        <f t="shared" si="22"/>
        <v>38</v>
      </c>
      <c r="N138" s="100">
        <f t="shared" si="23"/>
        <v>93</v>
      </c>
      <c r="O138" s="122">
        <v>20</v>
      </c>
      <c r="P138" s="122">
        <v>16</v>
      </c>
      <c r="Q138" s="122">
        <v>16</v>
      </c>
      <c r="R138" s="100">
        <f t="shared" si="24"/>
        <v>52</v>
      </c>
      <c r="S138" s="51">
        <v>21</v>
      </c>
      <c r="T138" s="51">
        <v>18</v>
      </c>
      <c r="U138" s="100">
        <f t="shared" si="25"/>
        <v>39</v>
      </c>
      <c r="V138" s="100">
        <f t="shared" si="26"/>
        <v>91</v>
      </c>
      <c r="W138" s="33">
        <f t="shared" si="27"/>
        <v>184</v>
      </c>
    </row>
    <row r="139" spans="1:23" s="33" customFormat="1" ht="15" x14ac:dyDescent="0.2">
      <c r="A139" s="30">
        <v>145</v>
      </c>
      <c r="B139" s="31" t="s">
        <v>293</v>
      </c>
      <c r="C139" s="32" t="s">
        <v>294</v>
      </c>
      <c r="D139" s="37" t="s">
        <v>295</v>
      </c>
      <c r="E139" s="38" t="s">
        <v>21</v>
      </c>
      <c r="F139" s="39" t="s">
        <v>191</v>
      </c>
      <c r="G139" s="122">
        <v>20</v>
      </c>
      <c r="H139" s="123">
        <v>20</v>
      </c>
      <c r="I139" s="123">
        <v>17</v>
      </c>
      <c r="J139" s="49">
        <f t="shared" si="21"/>
        <v>57</v>
      </c>
      <c r="K139" s="51">
        <v>21</v>
      </c>
      <c r="L139" s="51">
        <v>16</v>
      </c>
      <c r="M139" s="100">
        <f t="shared" si="22"/>
        <v>37</v>
      </c>
      <c r="N139" s="100">
        <f t="shared" si="23"/>
        <v>94</v>
      </c>
      <c r="O139" s="122">
        <v>20</v>
      </c>
      <c r="P139" s="122">
        <v>17</v>
      </c>
      <c r="Q139" s="122">
        <v>18</v>
      </c>
      <c r="R139" s="100">
        <f t="shared" si="24"/>
        <v>55</v>
      </c>
      <c r="S139" s="51">
        <v>17</v>
      </c>
      <c r="T139" s="51">
        <v>18</v>
      </c>
      <c r="U139" s="100">
        <f t="shared" si="25"/>
        <v>35</v>
      </c>
      <c r="V139" s="100">
        <f t="shared" si="26"/>
        <v>90</v>
      </c>
      <c r="W139" s="33">
        <f t="shared" si="27"/>
        <v>184</v>
      </c>
    </row>
    <row r="140" spans="1:23" s="33" customFormat="1" ht="15" x14ac:dyDescent="0.2">
      <c r="A140" s="30">
        <v>236</v>
      </c>
      <c r="B140" s="31" t="s">
        <v>318</v>
      </c>
      <c r="C140" s="32" t="s">
        <v>319</v>
      </c>
      <c r="D140" s="37" t="s">
        <v>210</v>
      </c>
      <c r="E140" s="38" t="s">
        <v>0</v>
      </c>
      <c r="F140" s="39" t="s">
        <v>197</v>
      </c>
      <c r="G140" s="122">
        <v>13</v>
      </c>
      <c r="H140" s="123">
        <v>20</v>
      </c>
      <c r="I140" s="123">
        <v>16</v>
      </c>
      <c r="J140" s="49">
        <f t="shared" si="21"/>
        <v>49</v>
      </c>
      <c r="K140" s="51">
        <v>17</v>
      </c>
      <c r="L140" s="51">
        <v>19</v>
      </c>
      <c r="M140" s="100">
        <f t="shared" si="22"/>
        <v>36</v>
      </c>
      <c r="N140" s="100">
        <f t="shared" si="23"/>
        <v>85</v>
      </c>
      <c r="O140" s="122">
        <v>16</v>
      </c>
      <c r="P140" s="122">
        <v>21</v>
      </c>
      <c r="Q140" s="122">
        <v>17</v>
      </c>
      <c r="R140" s="100">
        <f t="shared" si="24"/>
        <v>54</v>
      </c>
      <c r="S140" s="51">
        <v>21</v>
      </c>
      <c r="T140" s="51">
        <v>23</v>
      </c>
      <c r="U140" s="100">
        <f t="shared" si="25"/>
        <v>44</v>
      </c>
      <c r="V140" s="100">
        <f t="shared" si="26"/>
        <v>98</v>
      </c>
      <c r="W140" s="33">
        <f t="shared" si="27"/>
        <v>183</v>
      </c>
    </row>
    <row r="141" spans="1:23" s="33" customFormat="1" ht="15" x14ac:dyDescent="0.2">
      <c r="A141" s="30">
        <v>209</v>
      </c>
      <c r="B141" s="31" t="s">
        <v>268</v>
      </c>
      <c r="C141" s="32" t="s">
        <v>63</v>
      </c>
      <c r="D141" s="37" t="s">
        <v>190</v>
      </c>
      <c r="E141" s="38" t="s">
        <v>0</v>
      </c>
      <c r="F141" s="39" t="s">
        <v>197</v>
      </c>
      <c r="G141" s="122">
        <v>17</v>
      </c>
      <c r="H141" s="123">
        <v>19</v>
      </c>
      <c r="I141" s="123">
        <v>20</v>
      </c>
      <c r="J141" s="49">
        <f t="shared" si="21"/>
        <v>56</v>
      </c>
      <c r="K141" s="124">
        <v>17</v>
      </c>
      <c r="L141" s="124">
        <v>20</v>
      </c>
      <c r="M141" s="100">
        <f t="shared" si="22"/>
        <v>37</v>
      </c>
      <c r="N141" s="100">
        <f t="shared" si="23"/>
        <v>93</v>
      </c>
      <c r="O141" s="122">
        <v>12</v>
      </c>
      <c r="P141" s="122">
        <v>20</v>
      </c>
      <c r="Q141" s="122">
        <v>21</v>
      </c>
      <c r="R141" s="100">
        <f t="shared" si="24"/>
        <v>53</v>
      </c>
      <c r="S141" s="51">
        <v>22</v>
      </c>
      <c r="T141" s="51">
        <v>15</v>
      </c>
      <c r="U141" s="100">
        <f t="shared" si="25"/>
        <v>37</v>
      </c>
      <c r="V141" s="100">
        <f t="shared" si="26"/>
        <v>90</v>
      </c>
      <c r="W141" s="33">
        <f t="shared" si="27"/>
        <v>183</v>
      </c>
    </row>
    <row r="142" spans="1:23" s="33" customFormat="1" ht="15" x14ac:dyDescent="0.2">
      <c r="A142" s="30">
        <v>326</v>
      </c>
      <c r="B142" s="31" t="s">
        <v>78</v>
      </c>
      <c r="C142" s="32" t="s">
        <v>58</v>
      </c>
      <c r="D142" s="37" t="s">
        <v>190</v>
      </c>
      <c r="E142" s="38" t="s">
        <v>400</v>
      </c>
      <c r="F142" s="39" t="s">
        <v>197</v>
      </c>
      <c r="G142" s="122">
        <v>19</v>
      </c>
      <c r="H142" s="123">
        <v>20</v>
      </c>
      <c r="I142" s="123">
        <v>18</v>
      </c>
      <c r="J142" s="49">
        <f t="shared" si="21"/>
        <v>57</v>
      </c>
      <c r="K142" s="51">
        <v>17</v>
      </c>
      <c r="L142" s="124">
        <v>18</v>
      </c>
      <c r="M142" s="100">
        <f t="shared" si="22"/>
        <v>35</v>
      </c>
      <c r="N142" s="100">
        <f t="shared" si="23"/>
        <v>92</v>
      </c>
      <c r="O142" s="122">
        <v>17</v>
      </c>
      <c r="P142" s="122">
        <v>16</v>
      </c>
      <c r="Q142" s="122">
        <v>15</v>
      </c>
      <c r="R142" s="100">
        <f t="shared" si="24"/>
        <v>48</v>
      </c>
      <c r="S142" s="51">
        <v>21</v>
      </c>
      <c r="T142" s="51">
        <v>21</v>
      </c>
      <c r="U142" s="100">
        <f t="shared" si="25"/>
        <v>42</v>
      </c>
      <c r="V142" s="100">
        <f t="shared" si="26"/>
        <v>90</v>
      </c>
      <c r="W142" s="33">
        <f t="shared" si="27"/>
        <v>182</v>
      </c>
    </row>
    <row r="143" spans="1:23" s="33" customFormat="1" ht="15" x14ac:dyDescent="0.2">
      <c r="A143" s="30">
        <v>107</v>
      </c>
      <c r="B143" s="31" t="s">
        <v>186</v>
      </c>
      <c r="C143" s="32" t="s">
        <v>187</v>
      </c>
      <c r="D143" s="37" t="s">
        <v>190</v>
      </c>
      <c r="E143" s="38" t="s">
        <v>1</v>
      </c>
      <c r="F143" s="39" t="s">
        <v>197</v>
      </c>
      <c r="G143" s="122">
        <v>20</v>
      </c>
      <c r="H143" s="123">
        <v>23</v>
      </c>
      <c r="I143" s="123">
        <v>16</v>
      </c>
      <c r="J143" s="49">
        <f t="shared" si="21"/>
        <v>59</v>
      </c>
      <c r="K143" s="51">
        <v>19</v>
      </c>
      <c r="L143" s="51">
        <v>13</v>
      </c>
      <c r="M143" s="100">
        <f t="shared" si="22"/>
        <v>32</v>
      </c>
      <c r="N143" s="100">
        <f t="shared" si="23"/>
        <v>91</v>
      </c>
      <c r="O143" s="122">
        <v>16</v>
      </c>
      <c r="P143" s="122">
        <v>21</v>
      </c>
      <c r="Q143" s="122">
        <v>15</v>
      </c>
      <c r="R143" s="100">
        <f t="shared" si="24"/>
        <v>52</v>
      </c>
      <c r="S143" s="51">
        <v>19</v>
      </c>
      <c r="T143" s="51">
        <v>20</v>
      </c>
      <c r="U143" s="100">
        <f t="shared" si="25"/>
        <v>39</v>
      </c>
      <c r="V143" s="100">
        <f t="shared" si="26"/>
        <v>91</v>
      </c>
      <c r="W143" s="33">
        <f t="shared" si="27"/>
        <v>182</v>
      </c>
    </row>
    <row r="144" spans="1:23" s="33" customFormat="1" ht="15" x14ac:dyDescent="0.2">
      <c r="A144" s="30">
        <v>285</v>
      </c>
      <c r="B144" s="31" t="s">
        <v>167</v>
      </c>
      <c r="C144" s="32" t="s">
        <v>35</v>
      </c>
      <c r="D144" s="37" t="s">
        <v>193</v>
      </c>
      <c r="E144" s="38" t="s">
        <v>279</v>
      </c>
      <c r="F144" s="39" t="s">
        <v>197</v>
      </c>
      <c r="G144" s="122">
        <v>20</v>
      </c>
      <c r="H144" s="123">
        <v>18</v>
      </c>
      <c r="I144" s="123">
        <v>16</v>
      </c>
      <c r="J144" s="49">
        <f t="shared" si="21"/>
        <v>54</v>
      </c>
      <c r="K144" s="51">
        <v>15</v>
      </c>
      <c r="L144" s="51">
        <v>16</v>
      </c>
      <c r="M144" s="100">
        <f t="shared" si="22"/>
        <v>31</v>
      </c>
      <c r="N144" s="100">
        <f t="shared" si="23"/>
        <v>85</v>
      </c>
      <c r="O144" s="122">
        <v>17</v>
      </c>
      <c r="P144" s="122">
        <v>19</v>
      </c>
      <c r="Q144" s="122">
        <v>19</v>
      </c>
      <c r="R144" s="100">
        <f t="shared" si="24"/>
        <v>55</v>
      </c>
      <c r="S144" s="51">
        <v>18</v>
      </c>
      <c r="T144" s="51">
        <v>23</v>
      </c>
      <c r="U144" s="100">
        <f t="shared" si="25"/>
        <v>41</v>
      </c>
      <c r="V144" s="100">
        <f t="shared" si="26"/>
        <v>96</v>
      </c>
      <c r="W144" s="33">
        <f t="shared" si="27"/>
        <v>181</v>
      </c>
    </row>
    <row r="145" spans="1:23" s="33" customFormat="1" ht="15" x14ac:dyDescent="0.2">
      <c r="A145" s="30">
        <v>136</v>
      </c>
      <c r="B145" s="31" t="s">
        <v>71</v>
      </c>
      <c r="C145" s="32" t="s">
        <v>70</v>
      </c>
      <c r="D145" s="37" t="s">
        <v>210</v>
      </c>
      <c r="E145" s="38" t="s">
        <v>400</v>
      </c>
      <c r="F145" s="39" t="s">
        <v>184</v>
      </c>
      <c r="G145" s="122">
        <v>17</v>
      </c>
      <c r="H145" s="123">
        <v>19</v>
      </c>
      <c r="I145" s="123">
        <v>14</v>
      </c>
      <c r="J145" s="49">
        <f t="shared" si="21"/>
        <v>50</v>
      </c>
      <c r="K145" s="51">
        <v>17</v>
      </c>
      <c r="L145" s="124">
        <v>19</v>
      </c>
      <c r="M145" s="100">
        <f t="shared" si="22"/>
        <v>36</v>
      </c>
      <c r="N145" s="100">
        <f t="shared" si="23"/>
        <v>86</v>
      </c>
      <c r="O145" s="122">
        <v>17</v>
      </c>
      <c r="P145" s="122">
        <v>18</v>
      </c>
      <c r="Q145" s="122">
        <v>19</v>
      </c>
      <c r="R145" s="100">
        <f t="shared" si="24"/>
        <v>54</v>
      </c>
      <c r="S145" s="51">
        <v>20</v>
      </c>
      <c r="T145" s="51">
        <v>21</v>
      </c>
      <c r="U145" s="100">
        <f t="shared" si="25"/>
        <v>41</v>
      </c>
      <c r="V145" s="100">
        <f t="shared" si="26"/>
        <v>95</v>
      </c>
      <c r="W145" s="33">
        <f t="shared" si="27"/>
        <v>181</v>
      </c>
    </row>
    <row r="146" spans="1:23" s="33" customFormat="1" ht="15" x14ac:dyDescent="0.2">
      <c r="A146" s="30">
        <v>123</v>
      </c>
      <c r="B146" s="31" t="s">
        <v>203</v>
      </c>
      <c r="C146" s="32" t="s">
        <v>204</v>
      </c>
      <c r="D146" s="37" t="s">
        <v>193</v>
      </c>
      <c r="E146" s="38" t="s">
        <v>415</v>
      </c>
      <c r="F146" s="39" t="s">
        <v>184</v>
      </c>
      <c r="G146" s="122">
        <v>20</v>
      </c>
      <c r="H146" s="123">
        <v>18</v>
      </c>
      <c r="I146" s="123">
        <v>20</v>
      </c>
      <c r="J146" s="49">
        <f t="shared" si="21"/>
        <v>58</v>
      </c>
      <c r="K146" s="51">
        <v>16</v>
      </c>
      <c r="L146" s="124">
        <v>18</v>
      </c>
      <c r="M146" s="100">
        <f t="shared" si="22"/>
        <v>34</v>
      </c>
      <c r="N146" s="100">
        <f t="shared" si="23"/>
        <v>92</v>
      </c>
      <c r="O146" s="122">
        <v>16</v>
      </c>
      <c r="P146" s="122">
        <v>19</v>
      </c>
      <c r="Q146" s="122">
        <v>14</v>
      </c>
      <c r="R146" s="100">
        <f t="shared" si="24"/>
        <v>49</v>
      </c>
      <c r="S146" s="51">
        <v>14</v>
      </c>
      <c r="T146" s="51">
        <v>18</v>
      </c>
      <c r="U146" s="100">
        <f t="shared" si="25"/>
        <v>32</v>
      </c>
      <c r="V146" s="100">
        <f t="shared" si="26"/>
        <v>81</v>
      </c>
      <c r="W146" s="33">
        <f t="shared" si="27"/>
        <v>173</v>
      </c>
    </row>
    <row r="147" spans="1:23" s="33" customFormat="1" ht="15" x14ac:dyDescent="0.2">
      <c r="A147" s="30">
        <v>379</v>
      </c>
      <c r="B147" s="31" t="s">
        <v>156</v>
      </c>
      <c r="C147" s="32" t="s">
        <v>22</v>
      </c>
      <c r="D147" s="37" t="s">
        <v>213</v>
      </c>
      <c r="E147" s="38" t="s">
        <v>416</v>
      </c>
      <c r="F147" s="39" t="s">
        <v>194</v>
      </c>
      <c r="G147" s="122">
        <v>18</v>
      </c>
      <c r="H147" s="123">
        <v>20</v>
      </c>
      <c r="I147" s="123">
        <v>16</v>
      </c>
      <c r="J147" s="49">
        <f t="shared" si="21"/>
        <v>54</v>
      </c>
      <c r="K147" s="51">
        <v>18</v>
      </c>
      <c r="L147" s="51">
        <v>16</v>
      </c>
      <c r="M147" s="100">
        <f t="shared" si="22"/>
        <v>34</v>
      </c>
      <c r="N147" s="100">
        <f t="shared" si="23"/>
        <v>88</v>
      </c>
      <c r="O147" s="122">
        <v>18</v>
      </c>
      <c r="P147" s="122">
        <v>17</v>
      </c>
      <c r="Q147" s="122">
        <v>19</v>
      </c>
      <c r="R147" s="100">
        <f t="shared" si="24"/>
        <v>54</v>
      </c>
      <c r="S147" s="51">
        <v>19</v>
      </c>
      <c r="T147" s="51">
        <v>11</v>
      </c>
      <c r="U147" s="100">
        <f t="shared" si="25"/>
        <v>30</v>
      </c>
      <c r="V147" s="100">
        <f t="shared" si="26"/>
        <v>84</v>
      </c>
      <c r="W147" s="33">
        <f t="shared" si="27"/>
        <v>172</v>
      </c>
    </row>
    <row r="148" spans="1:23" s="33" customFormat="1" ht="15" x14ac:dyDescent="0.2">
      <c r="A148" s="30">
        <v>165</v>
      </c>
      <c r="B148" s="31" t="s">
        <v>297</v>
      </c>
      <c r="C148" s="32" t="s">
        <v>298</v>
      </c>
      <c r="D148" s="37" t="s">
        <v>212</v>
      </c>
      <c r="E148" s="38" t="s">
        <v>1</v>
      </c>
      <c r="F148" s="39" t="s">
        <v>197</v>
      </c>
      <c r="G148" s="122">
        <v>18</v>
      </c>
      <c r="H148" s="123">
        <v>20</v>
      </c>
      <c r="I148" s="123">
        <v>20</v>
      </c>
      <c r="J148" s="49">
        <f t="shared" si="21"/>
        <v>58</v>
      </c>
      <c r="K148" s="51">
        <v>18</v>
      </c>
      <c r="L148" s="51">
        <v>19</v>
      </c>
      <c r="M148" s="100">
        <f t="shared" si="22"/>
        <v>37</v>
      </c>
      <c r="N148" s="100">
        <f t="shared" si="23"/>
        <v>95</v>
      </c>
      <c r="O148" s="122">
        <v>13</v>
      </c>
      <c r="P148" s="122">
        <v>19</v>
      </c>
      <c r="Q148" s="122">
        <v>13</v>
      </c>
      <c r="R148" s="100">
        <f t="shared" si="24"/>
        <v>45</v>
      </c>
      <c r="S148" s="51">
        <v>14</v>
      </c>
      <c r="T148" s="51">
        <v>17</v>
      </c>
      <c r="U148" s="100">
        <f t="shared" si="25"/>
        <v>31</v>
      </c>
      <c r="V148" s="100">
        <f t="shared" si="26"/>
        <v>76</v>
      </c>
      <c r="W148" s="33">
        <f t="shared" si="27"/>
        <v>171</v>
      </c>
    </row>
    <row r="149" spans="1:23" s="33" customFormat="1" ht="15" x14ac:dyDescent="0.2">
      <c r="A149" s="30">
        <v>105</v>
      </c>
      <c r="B149" s="33" t="s">
        <v>278</v>
      </c>
      <c r="C149" s="32" t="s">
        <v>269</v>
      </c>
      <c r="D149" s="37" t="s">
        <v>196</v>
      </c>
      <c r="E149" s="38" t="s">
        <v>415</v>
      </c>
      <c r="F149" s="39" t="s">
        <v>197</v>
      </c>
      <c r="G149" s="122">
        <v>13</v>
      </c>
      <c r="H149" s="123">
        <v>15</v>
      </c>
      <c r="I149" s="123">
        <v>17</v>
      </c>
      <c r="J149" s="49">
        <f t="shared" si="21"/>
        <v>45</v>
      </c>
      <c r="K149" s="51">
        <v>17</v>
      </c>
      <c r="L149" s="51">
        <v>18</v>
      </c>
      <c r="M149" s="100">
        <f t="shared" si="22"/>
        <v>35</v>
      </c>
      <c r="N149" s="100">
        <f t="shared" si="23"/>
        <v>80</v>
      </c>
      <c r="O149" s="122">
        <v>19</v>
      </c>
      <c r="P149" s="122">
        <v>17</v>
      </c>
      <c r="Q149" s="122">
        <v>17</v>
      </c>
      <c r="R149" s="100">
        <f t="shared" si="24"/>
        <v>53</v>
      </c>
      <c r="S149" s="51">
        <v>17</v>
      </c>
      <c r="T149" s="51">
        <v>17</v>
      </c>
      <c r="U149" s="100">
        <f t="shared" si="25"/>
        <v>34</v>
      </c>
      <c r="V149" s="100">
        <f t="shared" si="26"/>
        <v>87</v>
      </c>
      <c r="W149" s="33">
        <f t="shared" si="27"/>
        <v>167</v>
      </c>
    </row>
    <row r="150" spans="1:23" s="33" customFormat="1" ht="15" x14ac:dyDescent="0.2">
      <c r="A150" s="30">
        <v>329</v>
      </c>
      <c r="B150" s="33" t="s">
        <v>155</v>
      </c>
      <c r="C150" s="35" t="s">
        <v>154</v>
      </c>
      <c r="D150" s="38" t="s">
        <v>202</v>
      </c>
      <c r="E150" s="38" t="s">
        <v>416</v>
      </c>
      <c r="F150" s="38" t="s">
        <v>197</v>
      </c>
      <c r="G150" s="122">
        <v>14</v>
      </c>
      <c r="H150" s="123">
        <v>17</v>
      </c>
      <c r="I150" s="123">
        <v>16</v>
      </c>
      <c r="J150" s="49">
        <f t="shared" si="21"/>
        <v>47</v>
      </c>
      <c r="K150" s="124">
        <v>18</v>
      </c>
      <c r="L150" s="124">
        <v>15</v>
      </c>
      <c r="M150" s="100">
        <f t="shared" si="22"/>
        <v>33</v>
      </c>
      <c r="N150" s="100">
        <f t="shared" si="23"/>
        <v>80</v>
      </c>
      <c r="O150" s="122">
        <v>14</v>
      </c>
      <c r="P150" s="122">
        <v>15</v>
      </c>
      <c r="Q150" s="122">
        <v>18</v>
      </c>
      <c r="R150" s="100">
        <f t="shared" si="24"/>
        <v>47</v>
      </c>
      <c r="S150" s="51">
        <v>19</v>
      </c>
      <c r="T150" s="51">
        <v>18</v>
      </c>
      <c r="U150" s="100">
        <f t="shared" si="25"/>
        <v>37</v>
      </c>
      <c r="V150" s="100">
        <f t="shared" si="26"/>
        <v>84</v>
      </c>
      <c r="W150" s="33">
        <f t="shared" si="27"/>
        <v>164</v>
      </c>
    </row>
    <row r="151" spans="1:23" s="33" customFormat="1" ht="15" x14ac:dyDescent="0.2">
      <c r="A151" s="30">
        <v>235</v>
      </c>
      <c r="B151" s="31" t="s">
        <v>122</v>
      </c>
      <c r="C151" s="32" t="s">
        <v>121</v>
      </c>
      <c r="D151" s="37" t="s">
        <v>210</v>
      </c>
      <c r="E151" s="38" t="s">
        <v>400</v>
      </c>
      <c r="F151" s="39" t="s">
        <v>197</v>
      </c>
      <c r="G151" s="122">
        <v>17</v>
      </c>
      <c r="H151" s="123">
        <v>15</v>
      </c>
      <c r="I151" s="123">
        <v>19</v>
      </c>
      <c r="J151" s="49">
        <f t="shared" si="21"/>
        <v>51</v>
      </c>
      <c r="K151" s="51">
        <v>14</v>
      </c>
      <c r="L151" s="51">
        <v>18</v>
      </c>
      <c r="M151" s="100">
        <f t="shared" si="22"/>
        <v>32</v>
      </c>
      <c r="N151" s="100">
        <f t="shared" si="23"/>
        <v>83</v>
      </c>
      <c r="O151" s="122">
        <v>14</v>
      </c>
      <c r="P151" s="122">
        <v>16</v>
      </c>
      <c r="Q151" s="122">
        <v>15</v>
      </c>
      <c r="R151" s="100">
        <f t="shared" si="24"/>
        <v>45</v>
      </c>
      <c r="S151" s="51">
        <v>19</v>
      </c>
      <c r="T151" s="51">
        <v>17</v>
      </c>
      <c r="U151" s="100">
        <f t="shared" si="25"/>
        <v>36</v>
      </c>
      <c r="V151" s="100">
        <f t="shared" si="26"/>
        <v>81</v>
      </c>
      <c r="W151" s="33">
        <f t="shared" si="27"/>
        <v>164</v>
      </c>
    </row>
    <row r="152" spans="1:23" s="33" customFormat="1" ht="15" x14ac:dyDescent="0.2">
      <c r="A152" s="30">
        <v>322</v>
      </c>
      <c r="B152" s="31" t="s">
        <v>116</v>
      </c>
      <c r="C152" s="32" t="s">
        <v>115</v>
      </c>
      <c r="D152" s="37" t="s">
        <v>185</v>
      </c>
      <c r="E152" s="38" t="s">
        <v>21</v>
      </c>
      <c r="F152" s="39" t="s">
        <v>197</v>
      </c>
      <c r="G152" s="122">
        <v>14</v>
      </c>
      <c r="H152" s="123">
        <v>14</v>
      </c>
      <c r="I152" s="123">
        <v>16</v>
      </c>
      <c r="J152" s="49">
        <f t="shared" si="21"/>
        <v>44</v>
      </c>
      <c r="K152" s="51">
        <v>15</v>
      </c>
      <c r="L152" s="51">
        <v>19</v>
      </c>
      <c r="M152" s="100">
        <f t="shared" si="22"/>
        <v>34</v>
      </c>
      <c r="N152" s="100">
        <f t="shared" si="23"/>
        <v>78</v>
      </c>
      <c r="O152" s="122">
        <v>9</v>
      </c>
      <c r="P152" s="122">
        <v>16</v>
      </c>
      <c r="Q152" s="122">
        <v>17</v>
      </c>
      <c r="R152" s="100">
        <f t="shared" si="24"/>
        <v>42</v>
      </c>
      <c r="S152" s="51">
        <v>16</v>
      </c>
      <c r="T152" s="51">
        <v>23</v>
      </c>
      <c r="U152" s="100">
        <f t="shared" si="25"/>
        <v>39</v>
      </c>
      <c r="V152" s="100">
        <f t="shared" si="26"/>
        <v>81</v>
      </c>
      <c r="W152" s="33">
        <f t="shared" si="27"/>
        <v>159</v>
      </c>
    </row>
    <row r="153" spans="1:23" s="33" customFormat="1" ht="15" x14ac:dyDescent="0.2">
      <c r="A153" s="30">
        <v>278</v>
      </c>
      <c r="B153" s="31" t="s">
        <v>33</v>
      </c>
      <c r="C153" s="32" t="s">
        <v>395</v>
      </c>
      <c r="D153" s="37" t="s">
        <v>193</v>
      </c>
      <c r="E153" s="38" t="s">
        <v>279</v>
      </c>
      <c r="F153" s="39" t="s">
        <v>197</v>
      </c>
      <c r="G153" s="122">
        <v>15</v>
      </c>
      <c r="H153" s="123">
        <v>16</v>
      </c>
      <c r="I153" s="123">
        <v>14</v>
      </c>
      <c r="J153" s="49">
        <f t="shared" si="21"/>
        <v>45</v>
      </c>
      <c r="K153" s="51">
        <v>17</v>
      </c>
      <c r="L153" s="51">
        <v>18</v>
      </c>
      <c r="M153" s="100">
        <f t="shared" si="22"/>
        <v>35</v>
      </c>
      <c r="N153" s="100">
        <f t="shared" si="23"/>
        <v>80</v>
      </c>
      <c r="O153" s="122">
        <v>13</v>
      </c>
      <c r="P153" s="122">
        <v>16</v>
      </c>
      <c r="Q153" s="122">
        <v>18</v>
      </c>
      <c r="R153" s="100">
        <f t="shared" si="24"/>
        <v>47</v>
      </c>
      <c r="S153" s="51">
        <v>18</v>
      </c>
      <c r="T153" s="51">
        <v>11</v>
      </c>
      <c r="U153" s="100">
        <f t="shared" si="25"/>
        <v>29</v>
      </c>
      <c r="V153" s="100">
        <f t="shared" si="26"/>
        <v>76</v>
      </c>
      <c r="W153" s="33">
        <f t="shared" si="27"/>
        <v>156</v>
      </c>
    </row>
    <row r="154" spans="1:23" s="33" customFormat="1" ht="15" x14ac:dyDescent="0.2">
      <c r="A154" s="30">
        <v>191</v>
      </c>
      <c r="B154" s="31" t="s">
        <v>220</v>
      </c>
      <c r="C154" s="32" t="s">
        <v>306</v>
      </c>
      <c r="D154" s="37" t="s">
        <v>193</v>
      </c>
      <c r="E154" s="38" t="s">
        <v>279</v>
      </c>
      <c r="F154" s="39" t="s">
        <v>197</v>
      </c>
      <c r="G154" s="125">
        <v>18</v>
      </c>
      <c r="H154" s="125">
        <v>15</v>
      </c>
      <c r="I154" s="125">
        <v>16</v>
      </c>
      <c r="J154" s="49">
        <f t="shared" si="21"/>
        <v>49</v>
      </c>
      <c r="K154" s="51">
        <v>16</v>
      </c>
      <c r="L154" s="51">
        <v>13</v>
      </c>
      <c r="M154" s="100">
        <f t="shared" si="22"/>
        <v>29</v>
      </c>
      <c r="N154" s="100">
        <f t="shared" si="23"/>
        <v>78</v>
      </c>
      <c r="O154" s="122">
        <v>11</v>
      </c>
      <c r="P154" s="122">
        <v>16</v>
      </c>
      <c r="Q154" s="122">
        <v>13</v>
      </c>
      <c r="R154" s="100">
        <f t="shared" si="24"/>
        <v>40</v>
      </c>
      <c r="S154" s="51">
        <v>16</v>
      </c>
      <c r="T154" s="51">
        <v>13</v>
      </c>
      <c r="U154" s="100">
        <f t="shared" si="25"/>
        <v>29</v>
      </c>
      <c r="V154" s="100">
        <f t="shared" si="26"/>
        <v>69</v>
      </c>
      <c r="W154" s="33">
        <f t="shared" si="27"/>
        <v>147</v>
      </c>
    </row>
    <row r="155" spans="1:23" s="33" customFormat="1" ht="15" x14ac:dyDescent="0.2">
      <c r="A155" s="30">
        <v>106</v>
      </c>
      <c r="B155" s="31" t="s">
        <v>280</v>
      </c>
      <c r="C155" s="32" t="s">
        <v>84</v>
      </c>
      <c r="D155" s="37" t="s">
        <v>202</v>
      </c>
      <c r="E155" s="38" t="s">
        <v>415</v>
      </c>
      <c r="F155" s="39" t="s">
        <v>197</v>
      </c>
      <c r="G155" s="122">
        <v>12</v>
      </c>
      <c r="H155" s="123">
        <v>16</v>
      </c>
      <c r="I155" s="123">
        <v>14</v>
      </c>
      <c r="J155" s="49">
        <f t="shared" si="21"/>
        <v>42</v>
      </c>
      <c r="K155" s="51">
        <v>16</v>
      </c>
      <c r="L155" s="51">
        <v>21</v>
      </c>
      <c r="M155" s="100">
        <f t="shared" si="22"/>
        <v>37</v>
      </c>
      <c r="N155" s="100">
        <f t="shared" si="23"/>
        <v>79</v>
      </c>
      <c r="O155" s="122">
        <v>18</v>
      </c>
      <c r="P155" s="122">
        <v>15</v>
      </c>
      <c r="Q155" s="122">
        <v>8</v>
      </c>
      <c r="R155" s="100">
        <f t="shared" si="24"/>
        <v>41</v>
      </c>
      <c r="S155" s="51">
        <v>9</v>
      </c>
      <c r="T155" s="51">
        <v>13</v>
      </c>
      <c r="U155" s="100">
        <f t="shared" si="25"/>
        <v>22</v>
      </c>
      <c r="V155" s="100">
        <f t="shared" si="26"/>
        <v>63</v>
      </c>
      <c r="W155" s="33">
        <f t="shared" si="27"/>
        <v>142</v>
      </c>
    </row>
    <row r="156" spans="1:23" s="33" customFormat="1" ht="15" x14ac:dyDescent="0.2">
      <c r="A156" s="30">
        <v>180</v>
      </c>
      <c r="B156" s="31" t="s">
        <v>64</v>
      </c>
      <c r="C156" s="32" t="s">
        <v>272</v>
      </c>
      <c r="D156" s="37" t="s">
        <v>193</v>
      </c>
      <c r="E156" s="38" t="s">
        <v>279</v>
      </c>
      <c r="F156" s="39" t="s">
        <v>197</v>
      </c>
      <c r="G156" s="122">
        <v>13</v>
      </c>
      <c r="H156" s="123">
        <v>10</v>
      </c>
      <c r="I156" s="123">
        <v>11</v>
      </c>
      <c r="J156" s="49">
        <f t="shared" si="21"/>
        <v>34</v>
      </c>
      <c r="K156" s="51">
        <v>16</v>
      </c>
      <c r="L156" s="51">
        <v>16</v>
      </c>
      <c r="M156" s="100">
        <f t="shared" si="22"/>
        <v>32</v>
      </c>
      <c r="N156" s="100">
        <f t="shared" si="23"/>
        <v>66</v>
      </c>
      <c r="O156" s="122">
        <v>11</v>
      </c>
      <c r="P156" s="122">
        <v>19</v>
      </c>
      <c r="Q156" s="122">
        <v>17</v>
      </c>
      <c r="R156" s="100">
        <f t="shared" si="24"/>
        <v>47</v>
      </c>
      <c r="S156" s="51">
        <v>13</v>
      </c>
      <c r="T156" s="51">
        <v>15</v>
      </c>
      <c r="U156" s="100">
        <f t="shared" si="25"/>
        <v>28</v>
      </c>
      <c r="V156" s="100">
        <f t="shared" si="26"/>
        <v>75</v>
      </c>
      <c r="W156" s="33">
        <f t="shared" si="27"/>
        <v>141</v>
      </c>
    </row>
    <row r="157" spans="1:23" s="33" customFormat="1" ht="15" x14ac:dyDescent="0.2">
      <c r="A157" s="30">
        <v>385</v>
      </c>
      <c r="B157" s="31" t="s">
        <v>403</v>
      </c>
      <c r="C157" s="32" t="s">
        <v>173</v>
      </c>
      <c r="D157" s="37" t="s">
        <v>404</v>
      </c>
      <c r="E157" s="38" t="s">
        <v>415</v>
      </c>
      <c r="F157" s="39" t="s">
        <v>197</v>
      </c>
      <c r="G157" s="122">
        <v>17</v>
      </c>
      <c r="H157" s="123">
        <v>17</v>
      </c>
      <c r="I157" s="123">
        <v>12</v>
      </c>
      <c r="J157" s="49">
        <f t="shared" si="21"/>
        <v>46</v>
      </c>
      <c r="K157" s="51">
        <v>20</v>
      </c>
      <c r="L157" s="51">
        <v>20</v>
      </c>
      <c r="M157" s="100">
        <f t="shared" si="22"/>
        <v>40</v>
      </c>
      <c r="N157" s="100">
        <f t="shared" si="23"/>
        <v>86</v>
      </c>
      <c r="O157" s="122">
        <v>18</v>
      </c>
      <c r="P157" s="122">
        <v>15</v>
      </c>
      <c r="Q157" s="122">
        <v>8</v>
      </c>
      <c r="R157" s="100">
        <f t="shared" si="24"/>
        <v>41</v>
      </c>
      <c r="S157" s="51" t="s">
        <v>399</v>
      </c>
      <c r="T157" s="51" t="s">
        <v>399</v>
      </c>
      <c r="U157" s="100">
        <f t="shared" si="25"/>
        <v>0</v>
      </c>
      <c r="V157" s="100">
        <f t="shared" si="26"/>
        <v>41</v>
      </c>
      <c r="W157" s="33">
        <f t="shared" si="27"/>
        <v>127</v>
      </c>
    </row>
    <row r="158" spans="1:23" s="33" customFormat="1" ht="15" x14ac:dyDescent="0.2">
      <c r="A158" s="30">
        <v>148</v>
      </c>
      <c r="B158" s="31" t="s">
        <v>151</v>
      </c>
      <c r="C158" s="32" t="s">
        <v>150</v>
      </c>
      <c r="D158" s="37" t="s">
        <v>193</v>
      </c>
      <c r="E158" s="38" t="s">
        <v>279</v>
      </c>
      <c r="F158" s="39" t="s">
        <v>197</v>
      </c>
      <c r="G158" s="122">
        <v>9</v>
      </c>
      <c r="H158" s="123">
        <v>13</v>
      </c>
      <c r="I158" s="123">
        <v>9</v>
      </c>
      <c r="J158" s="49">
        <f t="shared" si="21"/>
        <v>31</v>
      </c>
      <c r="K158" s="124">
        <v>11</v>
      </c>
      <c r="L158" s="124">
        <v>13</v>
      </c>
      <c r="M158" s="100">
        <f t="shared" si="22"/>
        <v>24</v>
      </c>
      <c r="N158" s="100">
        <f t="shared" si="23"/>
        <v>55</v>
      </c>
      <c r="O158" s="122">
        <v>11</v>
      </c>
      <c r="P158" s="122">
        <v>14</v>
      </c>
      <c r="Q158" s="122">
        <v>14</v>
      </c>
      <c r="R158" s="100">
        <f t="shared" si="24"/>
        <v>39</v>
      </c>
      <c r="S158" s="124">
        <v>13</v>
      </c>
      <c r="T158" s="124">
        <v>13</v>
      </c>
      <c r="U158" s="100">
        <f t="shared" si="25"/>
        <v>26</v>
      </c>
      <c r="V158" s="100">
        <f t="shared" si="26"/>
        <v>65</v>
      </c>
      <c r="W158" s="33">
        <f t="shared" si="27"/>
        <v>120</v>
      </c>
    </row>
    <row r="159" spans="1:23" s="33" customFormat="1" ht="15" x14ac:dyDescent="0.2">
      <c r="A159" s="30">
        <v>287</v>
      </c>
      <c r="B159" s="31" t="s">
        <v>344</v>
      </c>
      <c r="C159" s="32" t="s">
        <v>153</v>
      </c>
      <c r="D159" s="37" t="s">
        <v>210</v>
      </c>
      <c r="E159" s="38" t="s">
        <v>415</v>
      </c>
      <c r="F159" s="39" t="s">
        <v>197</v>
      </c>
      <c r="G159" s="122">
        <v>18</v>
      </c>
      <c r="H159" s="123">
        <v>21</v>
      </c>
      <c r="I159" s="123">
        <v>16</v>
      </c>
      <c r="J159" s="49">
        <f t="shared" si="21"/>
        <v>55</v>
      </c>
      <c r="K159" s="51">
        <v>19</v>
      </c>
      <c r="L159" s="51">
        <v>20</v>
      </c>
      <c r="M159" s="100">
        <f t="shared" si="22"/>
        <v>39</v>
      </c>
      <c r="N159" s="100">
        <f t="shared" si="23"/>
        <v>94</v>
      </c>
      <c r="O159" s="122" t="s">
        <v>399</v>
      </c>
      <c r="P159" s="122" t="s">
        <v>399</v>
      </c>
      <c r="Q159" s="122" t="s">
        <v>399</v>
      </c>
      <c r="R159" s="100">
        <f t="shared" si="24"/>
        <v>0</v>
      </c>
      <c r="S159" s="51" t="s">
        <v>399</v>
      </c>
      <c r="T159" s="51" t="s">
        <v>399</v>
      </c>
      <c r="U159" s="100">
        <f t="shared" si="25"/>
        <v>0</v>
      </c>
      <c r="V159" s="100">
        <f t="shared" si="26"/>
        <v>0</v>
      </c>
      <c r="W159" s="33">
        <f t="shared" si="27"/>
        <v>94</v>
      </c>
    </row>
    <row r="160" spans="1:23" x14ac:dyDescent="0.2">
      <c r="A160" s="21"/>
      <c r="B160" s="17"/>
      <c r="C160" s="17"/>
      <c r="D160" s="17"/>
      <c r="E160" s="16"/>
      <c r="F160" s="24"/>
      <c r="G160" s="14"/>
      <c r="J160" s="4"/>
      <c r="K160" s="4"/>
      <c r="L160" s="4"/>
      <c r="M160" s="4"/>
      <c r="N160" s="26"/>
      <c r="O160" s="4"/>
      <c r="P160" s="4"/>
      <c r="Q160" s="4"/>
      <c r="R160" s="26"/>
      <c r="S160" s="4"/>
      <c r="T160" s="4"/>
      <c r="U160" s="4"/>
      <c r="V160" s="4"/>
    </row>
    <row r="161" spans="1:23" ht="15.75" customHeight="1" x14ac:dyDescent="0.25">
      <c r="A161" s="7"/>
      <c r="B161" s="36" t="s">
        <v>114</v>
      </c>
      <c r="C161" s="36"/>
      <c r="D161" s="36"/>
      <c r="E161" s="36"/>
      <c r="F161" s="36"/>
      <c r="G161" s="36"/>
      <c r="H161" s="36"/>
      <c r="I161" s="36"/>
      <c r="J161" s="46"/>
      <c r="K161" s="7"/>
      <c r="L161" s="7"/>
      <c r="M161" s="7"/>
      <c r="N161" s="100"/>
      <c r="O161" s="7"/>
      <c r="P161" s="7"/>
      <c r="Q161" s="7"/>
      <c r="R161" s="100"/>
      <c r="S161" s="7"/>
      <c r="T161" s="7"/>
      <c r="U161" s="7"/>
      <c r="V161" s="7"/>
      <c r="W161" s="102"/>
    </row>
    <row r="162" spans="1:23" s="45" customFormat="1" x14ac:dyDescent="0.25">
      <c r="A162" s="29" t="s">
        <v>19</v>
      </c>
      <c r="B162" s="20" t="s">
        <v>18</v>
      </c>
      <c r="C162" s="20" t="s">
        <v>17</v>
      </c>
      <c r="D162" s="20" t="s">
        <v>249</v>
      </c>
      <c r="E162" s="19" t="s">
        <v>16</v>
      </c>
      <c r="F162" s="20" t="s">
        <v>15</v>
      </c>
      <c r="G162" s="25" t="s">
        <v>14</v>
      </c>
      <c r="H162" s="26" t="s">
        <v>13</v>
      </c>
      <c r="I162" s="26" t="s">
        <v>12</v>
      </c>
      <c r="J162" s="26" t="s">
        <v>11</v>
      </c>
      <c r="K162" s="26" t="s">
        <v>10</v>
      </c>
      <c r="L162" s="26" t="s">
        <v>9</v>
      </c>
      <c r="M162" s="26" t="s">
        <v>8</v>
      </c>
      <c r="N162" s="26" t="s">
        <v>260</v>
      </c>
      <c r="O162" s="26" t="s">
        <v>7</v>
      </c>
      <c r="P162" s="26" t="s">
        <v>6</v>
      </c>
      <c r="Q162" s="26" t="s">
        <v>66</v>
      </c>
      <c r="R162" s="26" t="s">
        <v>5</v>
      </c>
      <c r="S162" s="26" t="s">
        <v>4</v>
      </c>
      <c r="T162" s="26" t="s">
        <v>81</v>
      </c>
      <c r="U162" s="26" t="s">
        <v>80</v>
      </c>
      <c r="V162" s="26" t="s">
        <v>261</v>
      </c>
      <c r="W162" s="27" t="s">
        <v>3</v>
      </c>
    </row>
    <row r="163" spans="1:23" s="33" customFormat="1" ht="15" x14ac:dyDescent="0.2">
      <c r="A163" s="30">
        <v>132</v>
      </c>
      <c r="B163" s="34" t="s">
        <v>106</v>
      </c>
      <c r="C163" s="40" t="s">
        <v>105</v>
      </c>
      <c r="D163" s="42" t="s">
        <v>202</v>
      </c>
      <c r="E163" s="38" t="s">
        <v>290</v>
      </c>
      <c r="F163" s="44" t="s">
        <v>191</v>
      </c>
      <c r="G163" s="122">
        <v>25</v>
      </c>
      <c r="H163" s="123">
        <v>25</v>
      </c>
      <c r="I163" s="123">
        <v>22</v>
      </c>
      <c r="J163" s="49">
        <f t="shared" ref="J163:J207" si="28">SUM(G163:I163)</f>
        <v>72</v>
      </c>
      <c r="K163" s="127">
        <v>25</v>
      </c>
      <c r="L163" s="51">
        <v>24</v>
      </c>
      <c r="M163" s="100">
        <f t="shared" ref="M163:M207" si="29">SUM(K163:L163)</f>
        <v>49</v>
      </c>
      <c r="N163" s="100">
        <f t="shared" ref="N163:N207" si="30">J163+M163</f>
        <v>121</v>
      </c>
      <c r="O163" s="122">
        <v>24</v>
      </c>
      <c r="P163" s="122">
        <v>24</v>
      </c>
      <c r="Q163" s="122">
        <v>24</v>
      </c>
      <c r="R163" s="100">
        <f t="shared" ref="R163:R207" si="31">SUM(O163:Q163)</f>
        <v>72</v>
      </c>
      <c r="S163" s="51">
        <v>25</v>
      </c>
      <c r="T163" s="51">
        <v>25</v>
      </c>
      <c r="U163" s="100">
        <f t="shared" ref="U163:U207" si="32">SUM(S163:T163)</f>
        <v>50</v>
      </c>
      <c r="V163" s="100">
        <f t="shared" ref="V163:V207" si="33">R163+U163</f>
        <v>122</v>
      </c>
      <c r="W163" s="33">
        <f t="shared" ref="W163:W207" si="34">SUM(J163,M163,R163,U163)</f>
        <v>243</v>
      </c>
    </row>
    <row r="164" spans="1:23" s="33" customFormat="1" ht="15" x14ac:dyDescent="0.2">
      <c r="A164" s="30">
        <v>128</v>
      </c>
      <c r="B164" s="34" t="s">
        <v>20</v>
      </c>
      <c r="C164" s="40" t="s">
        <v>108</v>
      </c>
      <c r="D164" s="42" t="s">
        <v>207</v>
      </c>
      <c r="E164" s="38" t="s">
        <v>290</v>
      </c>
      <c r="F164" s="44" t="s">
        <v>191</v>
      </c>
      <c r="G164" s="122">
        <v>23</v>
      </c>
      <c r="H164" s="123">
        <v>22</v>
      </c>
      <c r="I164" s="123">
        <v>24</v>
      </c>
      <c r="J164" s="49">
        <f t="shared" si="28"/>
        <v>69</v>
      </c>
      <c r="K164" s="127">
        <v>25</v>
      </c>
      <c r="L164" s="51">
        <v>22</v>
      </c>
      <c r="M164" s="100">
        <f t="shared" si="29"/>
        <v>47</v>
      </c>
      <c r="N164" s="100">
        <f t="shared" si="30"/>
        <v>116</v>
      </c>
      <c r="O164" s="122">
        <v>22</v>
      </c>
      <c r="P164" s="122">
        <v>22</v>
      </c>
      <c r="Q164" s="122">
        <v>25</v>
      </c>
      <c r="R164" s="100">
        <f t="shared" si="31"/>
        <v>69</v>
      </c>
      <c r="S164" s="51">
        <v>24</v>
      </c>
      <c r="T164" s="51">
        <v>25</v>
      </c>
      <c r="U164" s="100">
        <f t="shared" si="32"/>
        <v>49</v>
      </c>
      <c r="V164" s="100">
        <f t="shared" si="33"/>
        <v>118</v>
      </c>
      <c r="W164" s="33">
        <f t="shared" si="34"/>
        <v>234</v>
      </c>
    </row>
    <row r="165" spans="1:23" s="33" customFormat="1" ht="15" x14ac:dyDescent="0.2">
      <c r="A165" s="30">
        <v>129</v>
      </c>
      <c r="B165" s="34" t="s">
        <v>286</v>
      </c>
      <c r="C165" s="40" t="s">
        <v>110</v>
      </c>
      <c r="D165" s="42" t="s">
        <v>193</v>
      </c>
      <c r="E165" s="43" t="s">
        <v>290</v>
      </c>
      <c r="F165" s="44" t="s">
        <v>191</v>
      </c>
      <c r="G165" s="122">
        <v>23</v>
      </c>
      <c r="H165" s="123">
        <v>22</v>
      </c>
      <c r="I165" s="123">
        <v>24</v>
      </c>
      <c r="J165" s="49">
        <f t="shared" si="28"/>
        <v>69</v>
      </c>
      <c r="K165" s="51">
        <v>25</v>
      </c>
      <c r="L165" s="51">
        <v>22</v>
      </c>
      <c r="M165" s="100">
        <f t="shared" si="29"/>
        <v>47</v>
      </c>
      <c r="N165" s="100">
        <f t="shared" si="30"/>
        <v>116</v>
      </c>
      <c r="O165" s="122">
        <v>23</v>
      </c>
      <c r="P165" s="122">
        <v>21</v>
      </c>
      <c r="Q165" s="122">
        <v>23</v>
      </c>
      <c r="R165" s="100">
        <f t="shared" si="31"/>
        <v>67</v>
      </c>
      <c r="S165" s="51">
        <v>25</v>
      </c>
      <c r="T165" s="51">
        <v>22</v>
      </c>
      <c r="U165" s="100">
        <f t="shared" si="32"/>
        <v>47</v>
      </c>
      <c r="V165" s="100">
        <f t="shared" si="33"/>
        <v>114</v>
      </c>
      <c r="W165" s="33">
        <f t="shared" si="34"/>
        <v>230</v>
      </c>
    </row>
    <row r="166" spans="1:23" s="33" customFormat="1" ht="15" x14ac:dyDescent="0.2">
      <c r="A166" s="30">
        <v>122</v>
      </c>
      <c r="B166" s="30" t="s">
        <v>103</v>
      </c>
      <c r="C166" s="40" t="s">
        <v>102</v>
      </c>
      <c r="D166" s="42" t="s">
        <v>202</v>
      </c>
      <c r="E166" s="38" t="s">
        <v>281</v>
      </c>
      <c r="F166" s="44" t="s">
        <v>191</v>
      </c>
      <c r="G166" s="122">
        <v>25</v>
      </c>
      <c r="H166" s="123">
        <v>22</v>
      </c>
      <c r="I166" s="123">
        <v>25</v>
      </c>
      <c r="J166" s="49">
        <f t="shared" si="28"/>
        <v>72</v>
      </c>
      <c r="K166" s="51">
        <v>23</v>
      </c>
      <c r="L166" s="51">
        <v>23</v>
      </c>
      <c r="M166" s="100">
        <f t="shared" si="29"/>
        <v>46</v>
      </c>
      <c r="N166" s="100">
        <f t="shared" si="30"/>
        <v>118</v>
      </c>
      <c r="O166" s="122">
        <v>24</v>
      </c>
      <c r="P166" s="122">
        <v>22</v>
      </c>
      <c r="Q166" s="122">
        <v>23</v>
      </c>
      <c r="R166" s="100">
        <f t="shared" si="31"/>
        <v>69</v>
      </c>
      <c r="S166" s="51">
        <v>21</v>
      </c>
      <c r="T166" s="51">
        <v>23</v>
      </c>
      <c r="U166" s="100">
        <f t="shared" si="32"/>
        <v>44</v>
      </c>
      <c r="V166" s="100">
        <f t="shared" si="33"/>
        <v>113</v>
      </c>
      <c r="W166" s="33">
        <f t="shared" si="34"/>
        <v>231</v>
      </c>
    </row>
    <row r="167" spans="1:23" s="33" customFormat="1" ht="15" x14ac:dyDescent="0.2">
      <c r="A167" s="30">
        <v>305</v>
      </c>
      <c r="B167" s="34" t="s">
        <v>109</v>
      </c>
      <c r="C167" s="40" t="s">
        <v>107</v>
      </c>
      <c r="D167" s="42" t="s">
        <v>202</v>
      </c>
      <c r="E167" s="43" t="s">
        <v>290</v>
      </c>
      <c r="F167" s="44" t="s">
        <v>194</v>
      </c>
      <c r="G167" s="122">
        <v>22</v>
      </c>
      <c r="H167" s="123">
        <v>22</v>
      </c>
      <c r="I167" s="123">
        <v>24</v>
      </c>
      <c r="J167" s="49">
        <f t="shared" si="28"/>
        <v>68</v>
      </c>
      <c r="K167" s="51">
        <v>23</v>
      </c>
      <c r="L167" s="51">
        <v>23</v>
      </c>
      <c r="M167" s="100">
        <f t="shared" si="29"/>
        <v>46</v>
      </c>
      <c r="N167" s="100">
        <f t="shared" si="30"/>
        <v>114</v>
      </c>
      <c r="O167" s="122">
        <v>22</v>
      </c>
      <c r="P167" s="122">
        <v>25</v>
      </c>
      <c r="Q167" s="122">
        <v>23</v>
      </c>
      <c r="R167" s="100">
        <f t="shared" si="31"/>
        <v>70</v>
      </c>
      <c r="S167" s="51">
        <v>22</v>
      </c>
      <c r="T167" s="51">
        <v>24</v>
      </c>
      <c r="U167" s="100">
        <f t="shared" si="32"/>
        <v>46</v>
      </c>
      <c r="V167" s="100">
        <f t="shared" si="33"/>
        <v>116</v>
      </c>
      <c r="W167" s="33">
        <f t="shared" si="34"/>
        <v>230</v>
      </c>
    </row>
    <row r="168" spans="1:23" s="33" customFormat="1" ht="15" x14ac:dyDescent="0.2">
      <c r="A168" s="30">
        <v>114</v>
      </c>
      <c r="B168" s="34" t="s">
        <v>112</v>
      </c>
      <c r="C168" s="40" t="s">
        <v>111</v>
      </c>
      <c r="D168" s="42" t="s">
        <v>190</v>
      </c>
      <c r="E168" s="38" t="s">
        <v>290</v>
      </c>
      <c r="F168" s="44" t="s">
        <v>191</v>
      </c>
      <c r="G168" s="122">
        <v>22</v>
      </c>
      <c r="H168" s="123">
        <v>25</v>
      </c>
      <c r="I168" s="123">
        <v>22</v>
      </c>
      <c r="J168" s="49">
        <f t="shared" si="28"/>
        <v>69</v>
      </c>
      <c r="K168" s="51">
        <v>22</v>
      </c>
      <c r="L168" s="51">
        <v>24</v>
      </c>
      <c r="M168" s="100">
        <f t="shared" si="29"/>
        <v>46</v>
      </c>
      <c r="N168" s="100">
        <f t="shared" si="30"/>
        <v>115</v>
      </c>
      <c r="O168" s="122">
        <v>23</v>
      </c>
      <c r="P168" s="122">
        <v>21</v>
      </c>
      <c r="Q168" s="122">
        <v>24</v>
      </c>
      <c r="R168" s="100">
        <f t="shared" si="31"/>
        <v>68</v>
      </c>
      <c r="S168" s="51">
        <v>23</v>
      </c>
      <c r="T168" s="51">
        <v>23</v>
      </c>
      <c r="U168" s="100">
        <f t="shared" si="32"/>
        <v>46</v>
      </c>
      <c r="V168" s="100">
        <f t="shared" si="33"/>
        <v>114</v>
      </c>
      <c r="W168" s="33">
        <f t="shared" si="34"/>
        <v>229</v>
      </c>
    </row>
    <row r="169" spans="1:23" s="33" customFormat="1" ht="15" x14ac:dyDescent="0.2">
      <c r="A169" s="30">
        <v>320</v>
      </c>
      <c r="B169" s="34" t="s">
        <v>402</v>
      </c>
      <c r="C169" s="40" t="s">
        <v>113</v>
      </c>
      <c r="D169" s="42" t="s">
        <v>190</v>
      </c>
      <c r="E169" s="38" t="s">
        <v>290</v>
      </c>
      <c r="F169" s="44" t="s">
        <v>191</v>
      </c>
      <c r="G169" s="122">
        <v>21</v>
      </c>
      <c r="H169" s="123">
        <v>24</v>
      </c>
      <c r="I169" s="123">
        <v>23</v>
      </c>
      <c r="J169" s="49">
        <f t="shared" si="28"/>
        <v>68</v>
      </c>
      <c r="K169" s="51">
        <v>24</v>
      </c>
      <c r="L169" s="51">
        <v>22</v>
      </c>
      <c r="M169" s="100">
        <f t="shared" si="29"/>
        <v>46</v>
      </c>
      <c r="N169" s="100">
        <f t="shared" si="30"/>
        <v>114</v>
      </c>
      <c r="O169" s="122">
        <v>23</v>
      </c>
      <c r="P169" s="122">
        <v>20</v>
      </c>
      <c r="Q169" s="122">
        <v>24</v>
      </c>
      <c r="R169" s="100">
        <f t="shared" si="31"/>
        <v>67</v>
      </c>
      <c r="S169" s="51">
        <v>24</v>
      </c>
      <c r="T169" s="51">
        <v>23</v>
      </c>
      <c r="U169" s="100">
        <f t="shared" si="32"/>
        <v>47</v>
      </c>
      <c r="V169" s="100">
        <f t="shared" si="33"/>
        <v>114</v>
      </c>
      <c r="W169" s="33">
        <f t="shared" si="34"/>
        <v>228</v>
      </c>
    </row>
    <row r="170" spans="1:23" s="33" customFormat="1" ht="15" x14ac:dyDescent="0.2">
      <c r="A170" s="30">
        <v>187</v>
      </c>
      <c r="B170" s="34" t="s">
        <v>101</v>
      </c>
      <c r="C170" s="40" t="s">
        <v>100</v>
      </c>
      <c r="D170" s="42" t="s">
        <v>207</v>
      </c>
      <c r="E170" s="43" t="s">
        <v>400</v>
      </c>
      <c r="F170" s="44" t="s">
        <v>194</v>
      </c>
      <c r="G170" s="122">
        <v>22</v>
      </c>
      <c r="H170" s="123">
        <v>23</v>
      </c>
      <c r="I170" s="123">
        <v>21</v>
      </c>
      <c r="J170" s="49">
        <f t="shared" si="28"/>
        <v>66</v>
      </c>
      <c r="K170" s="51">
        <v>23</v>
      </c>
      <c r="L170" s="124">
        <v>24</v>
      </c>
      <c r="M170" s="100">
        <f t="shared" si="29"/>
        <v>47</v>
      </c>
      <c r="N170" s="100">
        <f t="shared" si="30"/>
        <v>113</v>
      </c>
      <c r="O170" s="122">
        <v>21</v>
      </c>
      <c r="P170" s="122">
        <v>23</v>
      </c>
      <c r="Q170" s="122">
        <v>24</v>
      </c>
      <c r="R170" s="100">
        <f t="shared" si="31"/>
        <v>68</v>
      </c>
      <c r="S170" s="51">
        <v>24</v>
      </c>
      <c r="T170" s="51">
        <v>23</v>
      </c>
      <c r="U170" s="100">
        <f t="shared" si="32"/>
        <v>47</v>
      </c>
      <c r="V170" s="100">
        <f t="shared" si="33"/>
        <v>115</v>
      </c>
      <c r="W170" s="33">
        <f t="shared" si="34"/>
        <v>228</v>
      </c>
    </row>
    <row r="171" spans="1:23" s="33" customFormat="1" ht="15" x14ac:dyDescent="0.2">
      <c r="A171" s="30">
        <v>336</v>
      </c>
      <c r="B171" s="34" t="s">
        <v>104</v>
      </c>
      <c r="C171" s="40" t="s">
        <v>94</v>
      </c>
      <c r="D171" s="42" t="s">
        <v>193</v>
      </c>
      <c r="E171" s="38" t="s">
        <v>194</v>
      </c>
      <c r="F171" s="44" t="s">
        <v>184</v>
      </c>
      <c r="G171" s="122">
        <v>23</v>
      </c>
      <c r="H171" s="123">
        <v>23</v>
      </c>
      <c r="I171" s="123">
        <v>22</v>
      </c>
      <c r="J171" s="49">
        <f t="shared" si="28"/>
        <v>68</v>
      </c>
      <c r="K171" s="51">
        <v>23</v>
      </c>
      <c r="L171" s="51">
        <v>20</v>
      </c>
      <c r="M171" s="100">
        <f t="shared" si="29"/>
        <v>43</v>
      </c>
      <c r="N171" s="100">
        <f t="shared" si="30"/>
        <v>111</v>
      </c>
      <c r="O171" s="122">
        <v>22</v>
      </c>
      <c r="P171" s="122">
        <v>21</v>
      </c>
      <c r="Q171" s="122">
        <v>24</v>
      </c>
      <c r="R171" s="100">
        <f t="shared" si="31"/>
        <v>67</v>
      </c>
      <c r="S171" s="51">
        <v>23</v>
      </c>
      <c r="T171" s="51">
        <v>25</v>
      </c>
      <c r="U171" s="100">
        <f t="shared" si="32"/>
        <v>48</v>
      </c>
      <c r="V171" s="100">
        <f t="shared" si="33"/>
        <v>115</v>
      </c>
      <c r="W171" s="33">
        <f t="shared" si="34"/>
        <v>226</v>
      </c>
    </row>
    <row r="172" spans="1:23" s="33" customFormat="1" ht="15" x14ac:dyDescent="0.2">
      <c r="A172" s="30">
        <v>188</v>
      </c>
      <c r="B172" s="34" t="s">
        <v>97</v>
      </c>
      <c r="C172" s="40" t="s">
        <v>92</v>
      </c>
      <c r="D172" s="42" t="s">
        <v>196</v>
      </c>
      <c r="E172" s="38" t="s">
        <v>0</v>
      </c>
      <c r="F172" s="44" t="s">
        <v>184</v>
      </c>
      <c r="G172" s="122">
        <v>21</v>
      </c>
      <c r="H172" s="123">
        <v>22</v>
      </c>
      <c r="I172" s="123">
        <v>22</v>
      </c>
      <c r="J172" s="49">
        <f t="shared" si="28"/>
        <v>65</v>
      </c>
      <c r="K172" s="51">
        <v>20</v>
      </c>
      <c r="L172" s="51">
        <v>22</v>
      </c>
      <c r="M172" s="100">
        <f t="shared" si="29"/>
        <v>42</v>
      </c>
      <c r="N172" s="100">
        <f t="shared" si="30"/>
        <v>107</v>
      </c>
      <c r="O172" s="122">
        <v>22</v>
      </c>
      <c r="P172" s="122">
        <v>19</v>
      </c>
      <c r="Q172" s="122">
        <v>23</v>
      </c>
      <c r="R172" s="100">
        <f t="shared" si="31"/>
        <v>64</v>
      </c>
      <c r="S172" s="51">
        <v>23</v>
      </c>
      <c r="T172" s="51">
        <v>24</v>
      </c>
      <c r="U172" s="100">
        <f t="shared" si="32"/>
        <v>47</v>
      </c>
      <c r="V172" s="100">
        <f t="shared" si="33"/>
        <v>111</v>
      </c>
      <c r="W172" s="33">
        <f t="shared" si="34"/>
        <v>218</v>
      </c>
    </row>
    <row r="173" spans="1:23" s="33" customFormat="1" ht="15" x14ac:dyDescent="0.2">
      <c r="A173" s="30">
        <v>349</v>
      </c>
      <c r="B173" s="34" t="s">
        <v>365</v>
      </c>
      <c r="C173" s="40" t="s">
        <v>366</v>
      </c>
      <c r="D173" s="42" t="s">
        <v>362</v>
      </c>
      <c r="E173" s="43" t="s">
        <v>328</v>
      </c>
      <c r="F173" s="44" t="s">
        <v>389</v>
      </c>
      <c r="G173" s="122">
        <v>23</v>
      </c>
      <c r="H173" s="123">
        <v>20</v>
      </c>
      <c r="I173" s="123">
        <v>23</v>
      </c>
      <c r="J173" s="49">
        <f t="shared" si="28"/>
        <v>66</v>
      </c>
      <c r="K173" s="51">
        <v>21</v>
      </c>
      <c r="L173" s="51">
        <v>22</v>
      </c>
      <c r="M173" s="100">
        <f t="shared" si="29"/>
        <v>43</v>
      </c>
      <c r="N173" s="100">
        <f t="shared" si="30"/>
        <v>109</v>
      </c>
      <c r="O173" s="122">
        <v>23</v>
      </c>
      <c r="P173" s="122">
        <v>24</v>
      </c>
      <c r="Q173" s="122">
        <v>22</v>
      </c>
      <c r="R173" s="100">
        <f t="shared" si="31"/>
        <v>69</v>
      </c>
      <c r="S173" s="51">
        <v>20</v>
      </c>
      <c r="T173" s="51">
        <v>20</v>
      </c>
      <c r="U173" s="100">
        <f t="shared" si="32"/>
        <v>40</v>
      </c>
      <c r="V173" s="100">
        <f t="shared" si="33"/>
        <v>109</v>
      </c>
      <c r="W173" s="33">
        <f t="shared" si="34"/>
        <v>218</v>
      </c>
    </row>
    <row r="174" spans="1:23" s="33" customFormat="1" ht="15" x14ac:dyDescent="0.2">
      <c r="A174" s="30">
        <v>325</v>
      </c>
      <c r="B174" s="34" t="s">
        <v>91</v>
      </c>
      <c r="C174" s="40" t="s">
        <v>90</v>
      </c>
      <c r="D174" s="42" t="s">
        <v>202</v>
      </c>
      <c r="E174" s="38" t="s">
        <v>0</v>
      </c>
      <c r="F174" s="44" t="s">
        <v>184</v>
      </c>
      <c r="G174" s="122">
        <v>22</v>
      </c>
      <c r="H174" s="123">
        <v>20</v>
      </c>
      <c r="I174" s="123">
        <v>24</v>
      </c>
      <c r="J174" s="49">
        <f t="shared" si="28"/>
        <v>66</v>
      </c>
      <c r="K174" s="51">
        <v>21</v>
      </c>
      <c r="L174" s="124">
        <v>22</v>
      </c>
      <c r="M174" s="100">
        <f t="shared" si="29"/>
        <v>43</v>
      </c>
      <c r="N174" s="100">
        <f t="shared" si="30"/>
        <v>109</v>
      </c>
      <c r="O174" s="122">
        <v>20</v>
      </c>
      <c r="P174" s="122">
        <v>21</v>
      </c>
      <c r="Q174" s="122">
        <v>21</v>
      </c>
      <c r="R174" s="100">
        <f t="shared" si="31"/>
        <v>62</v>
      </c>
      <c r="S174" s="51">
        <v>22</v>
      </c>
      <c r="T174" s="51">
        <v>23</v>
      </c>
      <c r="U174" s="100">
        <f t="shared" si="32"/>
        <v>45</v>
      </c>
      <c r="V174" s="100">
        <f t="shared" si="33"/>
        <v>107</v>
      </c>
      <c r="W174" s="33">
        <f t="shared" si="34"/>
        <v>216</v>
      </c>
    </row>
    <row r="175" spans="1:23" s="33" customFormat="1" ht="15" x14ac:dyDescent="0.2">
      <c r="A175" s="30">
        <v>357</v>
      </c>
      <c r="B175" s="34" t="s">
        <v>262</v>
      </c>
      <c r="C175" s="40" t="s">
        <v>246</v>
      </c>
      <c r="D175" s="42" t="s">
        <v>244</v>
      </c>
      <c r="E175" s="43" t="s">
        <v>328</v>
      </c>
      <c r="F175" s="44" t="s">
        <v>389</v>
      </c>
      <c r="G175" s="122">
        <v>23</v>
      </c>
      <c r="H175" s="123">
        <v>21</v>
      </c>
      <c r="I175" s="123">
        <v>23</v>
      </c>
      <c r="J175" s="49">
        <f t="shared" si="28"/>
        <v>67</v>
      </c>
      <c r="K175" s="51">
        <v>22</v>
      </c>
      <c r="L175" s="51">
        <v>24</v>
      </c>
      <c r="M175" s="100">
        <f t="shared" si="29"/>
        <v>46</v>
      </c>
      <c r="N175" s="100">
        <f t="shared" si="30"/>
        <v>113</v>
      </c>
      <c r="O175" s="122">
        <v>21</v>
      </c>
      <c r="P175" s="122">
        <v>16</v>
      </c>
      <c r="Q175" s="122">
        <v>21</v>
      </c>
      <c r="R175" s="100">
        <f t="shared" si="31"/>
        <v>58</v>
      </c>
      <c r="S175" s="51">
        <v>24</v>
      </c>
      <c r="T175" s="51">
        <v>21</v>
      </c>
      <c r="U175" s="100">
        <f t="shared" si="32"/>
        <v>45</v>
      </c>
      <c r="V175" s="100">
        <f t="shared" si="33"/>
        <v>103</v>
      </c>
      <c r="W175" s="33">
        <f t="shared" si="34"/>
        <v>216</v>
      </c>
    </row>
    <row r="176" spans="1:23" s="33" customFormat="1" ht="15" x14ac:dyDescent="0.2">
      <c r="A176" s="30">
        <v>288</v>
      </c>
      <c r="B176" s="30" t="s">
        <v>239</v>
      </c>
      <c r="C176" s="40" t="s">
        <v>240</v>
      </c>
      <c r="D176" s="42" t="s">
        <v>183</v>
      </c>
      <c r="E176" s="38" t="s">
        <v>1</v>
      </c>
      <c r="F176" s="44" t="s">
        <v>194</v>
      </c>
      <c r="G176" s="122">
        <v>22</v>
      </c>
      <c r="H176" s="123">
        <v>23</v>
      </c>
      <c r="I176" s="123">
        <v>21</v>
      </c>
      <c r="J176" s="49">
        <f t="shared" si="28"/>
        <v>66</v>
      </c>
      <c r="K176" s="51">
        <v>20</v>
      </c>
      <c r="L176" s="51">
        <v>21</v>
      </c>
      <c r="M176" s="100">
        <f t="shared" si="29"/>
        <v>41</v>
      </c>
      <c r="N176" s="100">
        <f t="shared" si="30"/>
        <v>107</v>
      </c>
      <c r="O176" s="122">
        <v>21</v>
      </c>
      <c r="P176" s="122">
        <v>24</v>
      </c>
      <c r="Q176" s="122">
        <v>21</v>
      </c>
      <c r="R176" s="100">
        <f t="shared" si="31"/>
        <v>66</v>
      </c>
      <c r="S176" s="51">
        <v>22</v>
      </c>
      <c r="T176" s="51">
        <v>18</v>
      </c>
      <c r="U176" s="100">
        <f t="shared" si="32"/>
        <v>40</v>
      </c>
      <c r="V176" s="100">
        <f t="shared" si="33"/>
        <v>106</v>
      </c>
      <c r="W176" s="33">
        <f t="shared" si="34"/>
        <v>213</v>
      </c>
    </row>
    <row r="177" spans="1:23" s="33" customFormat="1" ht="15" x14ac:dyDescent="0.2">
      <c r="A177" s="30">
        <v>338</v>
      </c>
      <c r="B177" s="34" t="s">
        <v>241</v>
      </c>
      <c r="C177" s="40" t="s">
        <v>242</v>
      </c>
      <c r="D177" s="42" t="s">
        <v>183</v>
      </c>
      <c r="E177" s="38" t="s">
        <v>1</v>
      </c>
      <c r="F177" s="44" t="s">
        <v>201</v>
      </c>
      <c r="G177" s="122">
        <v>24</v>
      </c>
      <c r="H177" s="123">
        <v>19</v>
      </c>
      <c r="I177" s="123">
        <v>18</v>
      </c>
      <c r="J177" s="49">
        <f t="shared" si="28"/>
        <v>61</v>
      </c>
      <c r="K177" s="51">
        <v>24</v>
      </c>
      <c r="L177" s="124">
        <v>22</v>
      </c>
      <c r="M177" s="100">
        <f t="shared" si="29"/>
        <v>46</v>
      </c>
      <c r="N177" s="100">
        <f t="shared" si="30"/>
        <v>107</v>
      </c>
      <c r="O177" s="122">
        <v>20</v>
      </c>
      <c r="P177" s="122">
        <v>23</v>
      </c>
      <c r="Q177" s="122">
        <v>22</v>
      </c>
      <c r="R177" s="100">
        <f t="shared" si="31"/>
        <v>65</v>
      </c>
      <c r="S177" s="51">
        <v>20</v>
      </c>
      <c r="T177" s="51">
        <v>20</v>
      </c>
      <c r="U177" s="100">
        <f t="shared" si="32"/>
        <v>40</v>
      </c>
      <c r="V177" s="100">
        <f t="shared" si="33"/>
        <v>105</v>
      </c>
      <c r="W177" s="33">
        <f t="shared" si="34"/>
        <v>212</v>
      </c>
    </row>
    <row r="178" spans="1:23" s="33" customFormat="1" ht="15" x14ac:dyDescent="0.2">
      <c r="A178" s="30">
        <v>240</v>
      </c>
      <c r="B178" s="34" t="s">
        <v>88</v>
      </c>
      <c r="C178" s="40" t="s">
        <v>87</v>
      </c>
      <c r="D178" s="42" t="s">
        <v>210</v>
      </c>
      <c r="E178" s="43" t="s">
        <v>400</v>
      </c>
      <c r="F178" s="44" t="s">
        <v>197</v>
      </c>
      <c r="G178" s="122">
        <v>21</v>
      </c>
      <c r="H178" s="123">
        <v>22</v>
      </c>
      <c r="I178" s="123">
        <v>22</v>
      </c>
      <c r="J178" s="49">
        <f t="shared" si="28"/>
        <v>65</v>
      </c>
      <c r="K178" s="51">
        <v>23</v>
      </c>
      <c r="L178" s="51">
        <v>22</v>
      </c>
      <c r="M178" s="100">
        <f t="shared" si="29"/>
        <v>45</v>
      </c>
      <c r="N178" s="100">
        <f t="shared" si="30"/>
        <v>110</v>
      </c>
      <c r="O178" s="122">
        <v>17</v>
      </c>
      <c r="P178" s="122">
        <v>23</v>
      </c>
      <c r="Q178" s="122">
        <v>23</v>
      </c>
      <c r="R178" s="100">
        <f t="shared" si="31"/>
        <v>63</v>
      </c>
      <c r="S178" s="51">
        <v>19</v>
      </c>
      <c r="T178" s="51">
        <v>20</v>
      </c>
      <c r="U178" s="100">
        <f t="shared" si="32"/>
        <v>39</v>
      </c>
      <c r="V178" s="100">
        <f t="shared" si="33"/>
        <v>102</v>
      </c>
      <c r="W178" s="33">
        <f t="shared" si="34"/>
        <v>212</v>
      </c>
    </row>
    <row r="179" spans="1:23" s="33" customFormat="1" ht="15" x14ac:dyDescent="0.2">
      <c r="A179" s="30">
        <v>220</v>
      </c>
      <c r="B179" s="34" t="s">
        <v>226</v>
      </c>
      <c r="C179" s="40" t="s">
        <v>227</v>
      </c>
      <c r="D179" s="42" t="s">
        <v>192</v>
      </c>
      <c r="E179" s="43" t="s">
        <v>0</v>
      </c>
      <c r="F179" s="44" t="s">
        <v>184</v>
      </c>
      <c r="G179" s="122">
        <v>23</v>
      </c>
      <c r="H179" s="123">
        <v>17</v>
      </c>
      <c r="I179" s="123">
        <v>23</v>
      </c>
      <c r="J179" s="49">
        <f t="shared" si="28"/>
        <v>63</v>
      </c>
      <c r="K179" s="51">
        <v>19</v>
      </c>
      <c r="L179" s="51">
        <v>23</v>
      </c>
      <c r="M179" s="100">
        <f t="shared" si="29"/>
        <v>42</v>
      </c>
      <c r="N179" s="100">
        <f t="shared" si="30"/>
        <v>105</v>
      </c>
      <c r="O179" s="122">
        <v>21</v>
      </c>
      <c r="P179" s="122">
        <v>23</v>
      </c>
      <c r="Q179" s="122">
        <v>20</v>
      </c>
      <c r="R179" s="100">
        <f t="shared" si="31"/>
        <v>64</v>
      </c>
      <c r="S179" s="51">
        <v>18</v>
      </c>
      <c r="T179" s="51">
        <v>24</v>
      </c>
      <c r="U179" s="100">
        <f t="shared" si="32"/>
        <v>42</v>
      </c>
      <c r="V179" s="100">
        <f t="shared" si="33"/>
        <v>106</v>
      </c>
      <c r="W179" s="33">
        <f t="shared" si="34"/>
        <v>211</v>
      </c>
    </row>
    <row r="180" spans="1:23" s="33" customFormat="1" ht="15" x14ac:dyDescent="0.2">
      <c r="A180" s="30">
        <v>179</v>
      </c>
      <c r="B180" s="34" t="s">
        <v>64</v>
      </c>
      <c r="C180" s="40" t="s">
        <v>65</v>
      </c>
      <c r="D180" s="42" t="s">
        <v>193</v>
      </c>
      <c r="E180" s="38" t="s">
        <v>281</v>
      </c>
      <c r="F180" s="44" t="s">
        <v>194</v>
      </c>
      <c r="G180" s="122">
        <v>19</v>
      </c>
      <c r="H180" s="123">
        <v>21</v>
      </c>
      <c r="I180" s="123">
        <v>24</v>
      </c>
      <c r="J180" s="49">
        <f t="shared" si="28"/>
        <v>64</v>
      </c>
      <c r="K180" s="51">
        <v>23</v>
      </c>
      <c r="L180" s="51">
        <v>16</v>
      </c>
      <c r="M180" s="100">
        <f t="shared" si="29"/>
        <v>39</v>
      </c>
      <c r="N180" s="100">
        <f t="shared" si="30"/>
        <v>103</v>
      </c>
      <c r="O180" s="122">
        <v>21</v>
      </c>
      <c r="P180" s="122">
        <v>22</v>
      </c>
      <c r="Q180" s="122">
        <v>21</v>
      </c>
      <c r="R180" s="100">
        <f t="shared" si="31"/>
        <v>64</v>
      </c>
      <c r="S180" s="51">
        <v>21</v>
      </c>
      <c r="T180" s="51">
        <v>23</v>
      </c>
      <c r="U180" s="100">
        <f t="shared" si="32"/>
        <v>44</v>
      </c>
      <c r="V180" s="100">
        <f t="shared" si="33"/>
        <v>108</v>
      </c>
      <c r="W180" s="33">
        <f t="shared" si="34"/>
        <v>211</v>
      </c>
    </row>
    <row r="181" spans="1:23" s="33" customFormat="1" ht="15" x14ac:dyDescent="0.2">
      <c r="A181" s="30">
        <v>306</v>
      </c>
      <c r="B181" s="34" t="s">
        <v>96</v>
      </c>
      <c r="C181" s="40" t="s">
        <v>25</v>
      </c>
      <c r="D181" s="42" t="s">
        <v>183</v>
      </c>
      <c r="E181" s="38" t="s">
        <v>350</v>
      </c>
      <c r="F181" s="44" t="s">
        <v>184</v>
      </c>
      <c r="G181" s="122">
        <v>19</v>
      </c>
      <c r="H181" s="123">
        <v>24</v>
      </c>
      <c r="I181" s="123">
        <v>22</v>
      </c>
      <c r="J181" s="49">
        <f t="shared" si="28"/>
        <v>65</v>
      </c>
      <c r="K181" s="51">
        <v>23</v>
      </c>
      <c r="L181" s="51">
        <v>19</v>
      </c>
      <c r="M181" s="100">
        <f t="shared" si="29"/>
        <v>42</v>
      </c>
      <c r="N181" s="100">
        <f t="shared" si="30"/>
        <v>107</v>
      </c>
      <c r="O181" s="122">
        <v>19</v>
      </c>
      <c r="P181" s="122">
        <v>20</v>
      </c>
      <c r="Q181" s="122">
        <v>22</v>
      </c>
      <c r="R181" s="100">
        <f t="shared" si="31"/>
        <v>61</v>
      </c>
      <c r="S181" s="51">
        <v>21</v>
      </c>
      <c r="T181" s="51">
        <v>22</v>
      </c>
      <c r="U181" s="100">
        <f t="shared" si="32"/>
        <v>43</v>
      </c>
      <c r="V181" s="100">
        <f t="shared" si="33"/>
        <v>104</v>
      </c>
      <c r="W181" s="33">
        <f t="shared" si="34"/>
        <v>211</v>
      </c>
    </row>
    <row r="182" spans="1:23" s="33" customFormat="1" ht="15" x14ac:dyDescent="0.2">
      <c r="A182" s="30">
        <v>348</v>
      </c>
      <c r="B182" s="34" t="s">
        <v>363</v>
      </c>
      <c r="C182" s="40" t="s">
        <v>364</v>
      </c>
      <c r="D182" s="42" t="s">
        <v>362</v>
      </c>
      <c r="E182" s="43" t="s">
        <v>328</v>
      </c>
      <c r="F182" s="44" t="s">
        <v>389</v>
      </c>
      <c r="G182" s="122">
        <v>22</v>
      </c>
      <c r="H182" s="123">
        <v>23</v>
      </c>
      <c r="I182" s="123">
        <v>23</v>
      </c>
      <c r="J182" s="49">
        <f t="shared" si="28"/>
        <v>68</v>
      </c>
      <c r="K182" s="51">
        <v>22</v>
      </c>
      <c r="L182" s="51">
        <v>21</v>
      </c>
      <c r="M182" s="100">
        <f t="shared" si="29"/>
        <v>43</v>
      </c>
      <c r="N182" s="100">
        <f t="shared" si="30"/>
        <v>111</v>
      </c>
      <c r="O182" s="122">
        <v>19</v>
      </c>
      <c r="P182" s="122">
        <v>18</v>
      </c>
      <c r="Q182" s="122">
        <v>18</v>
      </c>
      <c r="R182" s="100">
        <f t="shared" si="31"/>
        <v>55</v>
      </c>
      <c r="S182" s="51">
        <v>20</v>
      </c>
      <c r="T182" s="51">
        <v>22</v>
      </c>
      <c r="U182" s="100">
        <f t="shared" si="32"/>
        <v>42</v>
      </c>
      <c r="V182" s="100">
        <f t="shared" si="33"/>
        <v>97</v>
      </c>
      <c r="W182" s="33">
        <f t="shared" si="34"/>
        <v>208</v>
      </c>
    </row>
    <row r="183" spans="1:23" s="33" customFormat="1" ht="15" x14ac:dyDescent="0.2">
      <c r="A183" s="30">
        <v>319</v>
      </c>
      <c r="B183" s="34" t="s">
        <v>93</v>
      </c>
      <c r="C183" s="40" t="s">
        <v>92</v>
      </c>
      <c r="D183" s="42" t="s">
        <v>207</v>
      </c>
      <c r="E183" s="38" t="s">
        <v>0</v>
      </c>
      <c r="F183" s="44" t="s">
        <v>184</v>
      </c>
      <c r="G183" s="122">
        <v>20</v>
      </c>
      <c r="H183" s="123">
        <v>22</v>
      </c>
      <c r="I183" s="123">
        <v>22</v>
      </c>
      <c r="J183" s="49">
        <f t="shared" si="28"/>
        <v>64</v>
      </c>
      <c r="K183" s="51">
        <v>17</v>
      </c>
      <c r="L183" s="51">
        <v>20</v>
      </c>
      <c r="M183" s="100">
        <f t="shared" si="29"/>
        <v>37</v>
      </c>
      <c r="N183" s="100">
        <f t="shared" si="30"/>
        <v>101</v>
      </c>
      <c r="O183" s="122">
        <v>20</v>
      </c>
      <c r="P183" s="122">
        <v>21</v>
      </c>
      <c r="Q183" s="122">
        <v>21</v>
      </c>
      <c r="R183" s="100">
        <f t="shared" si="31"/>
        <v>62</v>
      </c>
      <c r="S183" s="51">
        <v>21</v>
      </c>
      <c r="T183" s="51">
        <v>23</v>
      </c>
      <c r="U183" s="100">
        <f t="shared" si="32"/>
        <v>44</v>
      </c>
      <c r="V183" s="100">
        <f t="shared" si="33"/>
        <v>106</v>
      </c>
      <c r="W183" s="33">
        <f t="shared" si="34"/>
        <v>207</v>
      </c>
    </row>
    <row r="184" spans="1:23" s="33" customFormat="1" ht="15" x14ac:dyDescent="0.2">
      <c r="A184" s="30">
        <v>119</v>
      </c>
      <c r="B184" s="30" t="s">
        <v>199</v>
      </c>
      <c r="C184" s="40" t="s">
        <v>200</v>
      </c>
      <c r="D184" s="42" t="s">
        <v>185</v>
      </c>
      <c r="E184" s="38" t="s">
        <v>21</v>
      </c>
      <c r="F184" s="44" t="s">
        <v>197</v>
      </c>
      <c r="G184" s="122">
        <v>25</v>
      </c>
      <c r="H184" s="123">
        <v>20</v>
      </c>
      <c r="I184" s="123">
        <v>18</v>
      </c>
      <c r="J184" s="49">
        <f t="shared" si="28"/>
        <v>63</v>
      </c>
      <c r="K184" s="51">
        <v>23</v>
      </c>
      <c r="L184" s="51">
        <v>15</v>
      </c>
      <c r="M184" s="100">
        <f t="shared" si="29"/>
        <v>38</v>
      </c>
      <c r="N184" s="100">
        <f t="shared" si="30"/>
        <v>101</v>
      </c>
      <c r="O184" s="122">
        <v>19</v>
      </c>
      <c r="P184" s="122">
        <v>21</v>
      </c>
      <c r="Q184" s="122">
        <v>24</v>
      </c>
      <c r="R184" s="100">
        <f t="shared" si="31"/>
        <v>64</v>
      </c>
      <c r="S184" s="51">
        <v>21</v>
      </c>
      <c r="T184" s="51">
        <v>21</v>
      </c>
      <c r="U184" s="100">
        <f t="shared" si="32"/>
        <v>42</v>
      </c>
      <c r="V184" s="100">
        <f t="shared" si="33"/>
        <v>106</v>
      </c>
      <c r="W184" s="33">
        <f t="shared" si="34"/>
        <v>207</v>
      </c>
    </row>
    <row r="185" spans="1:23" s="33" customFormat="1" ht="15" x14ac:dyDescent="0.2">
      <c r="A185" s="30">
        <v>265</v>
      </c>
      <c r="B185" s="34" t="s">
        <v>335</v>
      </c>
      <c r="C185" s="40" t="s">
        <v>336</v>
      </c>
      <c r="D185" s="42" t="s">
        <v>202</v>
      </c>
      <c r="E185" s="43" t="s">
        <v>21</v>
      </c>
      <c r="F185" s="44" t="s">
        <v>197</v>
      </c>
      <c r="G185" s="122">
        <v>18</v>
      </c>
      <c r="H185" s="123">
        <v>21</v>
      </c>
      <c r="I185" s="123">
        <v>23</v>
      </c>
      <c r="J185" s="49">
        <f t="shared" si="28"/>
        <v>62</v>
      </c>
      <c r="K185" s="51">
        <v>22</v>
      </c>
      <c r="L185" s="51">
        <v>18</v>
      </c>
      <c r="M185" s="100">
        <f t="shared" si="29"/>
        <v>40</v>
      </c>
      <c r="N185" s="100">
        <f t="shared" si="30"/>
        <v>102</v>
      </c>
      <c r="O185" s="122">
        <v>20</v>
      </c>
      <c r="P185" s="122">
        <v>18</v>
      </c>
      <c r="Q185" s="122">
        <v>22</v>
      </c>
      <c r="R185" s="100">
        <f t="shared" si="31"/>
        <v>60</v>
      </c>
      <c r="S185" s="51">
        <v>22</v>
      </c>
      <c r="T185" s="51">
        <v>22</v>
      </c>
      <c r="U185" s="100">
        <f t="shared" si="32"/>
        <v>44</v>
      </c>
      <c r="V185" s="100">
        <f t="shared" si="33"/>
        <v>104</v>
      </c>
      <c r="W185" s="33">
        <f t="shared" si="34"/>
        <v>206</v>
      </c>
    </row>
    <row r="186" spans="1:23" s="33" customFormat="1" ht="15" x14ac:dyDescent="0.2">
      <c r="A186" s="30">
        <v>291</v>
      </c>
      <c r="B186" s="34" t="s">
        <v>89</v>
      </c>
      <c r="C186" s="40" t="s">
        <v>2</v>
      </c>
      <c r="D186" s="42" t="s">
        <v>193</v>
      </c>
      <c r="E186" s="43" t="s">
        <v>281</v>
      </c>
      <c r="F186" s="44" t="s">
        <v>194</v>
      </c>
      <c r="G186" s="122">
        <v>20</v>
      </c>
      <c r="H186" s="123">
        <v>22</v>
      </c>
      <c r="I186" s="123">
        <v>20</v>
      </c>
      <c r="J186" s="49">
        <f t="shared" si="28"/>
        <v>62</v>
      </c>
      <c r="K186" s="51">
        <v>23</v>
      </c>
      <c r="L186" s="51">
        <v>22</v>
      </c>
      <c r="M186" s="100">
        <f t="shared" si="29"/>
        <v>45</v>
      </c>
      <c r="N186" s="100">
        <f t="shared" si="30"/>
        <v>107</v>
      </c>
      <c r="O186" s="122">
        <v>16</v>
      </c>
      <c r="P186" s="122">
        <v>20</v>
      </c>
      <c r="Q186" s="122">
        <v>21</v>
      </c>
      <c r="R186" s="100">
        <f t="shared" si="31"/>
        <v>57</v>
      </c>
      <c r="S186" s="51">
        <v>24</v>
      </c>
      <c r="T186" s="51">
        <v>18</v>
      </c>
      <c r="U186" s="100">
        <f t="shared" si="32"/>
        <v>42</v>
      </c>
      <c r="V186" s="100">
        <f t="shared" si="33"/>
        <v>99</v>
      </c>
      <c r="W186" s="33">
        <f t="shared" si="34"/>
        <v>206</v>
      </c>
    </row>
    <row r="187" spans="1:23" s="33" customFormat="1" ht="15" x14ac:dyDescent="0.2">
      <c r="A187" s="30">
        <v>183</v>
      </c>
      <c r="B187" s="34" t="s">
        <v>99</v>
      </c>
      <c r="C187" s="40" t="s">
        <v>98</v>
      </c>
      <c r="D187" s="42" t="s">
        <v>202</v>
      </c>
      <c r="E187" s="38" t="s">
        <v>1</v>
      </c>
      <c r="F187" s="44" t="s">
        <v>197</v>
      </c>
      <c r="G187" s="122">
        <v>20</v>
      </c>
      <c r="H187" s="123">
        <v>16</v>
      </c>
      <c r="I187" s="123">
        <v>19</v>
      </c>
      <c r="J187" s="49">
        <f t="shared" si="28"/>
        <v>55</v>
      </c>
      <c r="K187" s="51">
        <v>22</v>
      </c>
      <c r="L187" s="51">
        <v>22</v>
      </c>
      <c r="M187" s="100">
        <f t="shared" si="29"/>
        <v>44</v>
      </c>
      <c r="N187" s="100">
        <f t="shared" si="30"/>
        <v>99</v>
      </c>
      <c r="O187" s="122">
        <v>20</v>
      </c>
      <c r="P187" s="122">
        <v>20</v>
      </c>
      <c r="Q187" s="122">
        <v>22</v>
      </c>
      <c r="R187" s="100">
        <f t="shared" si="31"/>
        <v>62</v>
      </c>
      <c r="S187" s="51">
        <v>20</v>
      </c>
      <c r="T187" s="51">
        <v>24</v>
      </c>
      <c r="U187" s="100">
        <f t="shared" si="32"/>
        <v>44</v>
      </c>
      <c r="V187" s="100">
        <f t="shared" si="33"/>
        <v>106</v>
      </c>
      <c r="W187" s="33">
        <f t="shared" si="34"/>
        <v>205</v>
      </c>
    </row>
    <row r="188" spans="1:23" s="33" customFormat="1" ht="15" x14ac:dyDescent="0.2">
      <c r="A188" s="30">
        <v>125</v>
      </c>
      <c r="B188" s="34" t="s">
        <v>205</v>
      </c>
      <c r="C188" s="40" t="s">
        <v>206</v>
      </c>
      <c r="D188" s="42" t="s">
        <v>183</v>
      </c>
      <c r="E188" s="43" t="s">
        <v>21</v>
      </c>
      <c r="F188" s="44" t="s">
        <v>197</v>
      </c>
      <c r="G188" s="122">
        <v>22</v>
      </c>
      <c r="H188" s="123">
        <v>16</v>
      </c>
      <c r="I188" s="123">
        <v>25</v>
      </c>
      <c r="J188" s="49">
        <f t="shared" si="28"/>
        <v>63</v>
      </c>
      <c r="K188" s="51">
        <v>18</v>
      </c>
      <c r="L188" s="51">
        <v>20</v>
      </c>
      <c r="M188" s="100">
        <f t="shared" si="29"/>
        <v>38</v>
      </c>
      <c r="N188" s="100">
        <f t="shared" si="30"/>
        <v>101</v>
      </c>
      <c r="O188" s="122">
        <v>20</v>
      </c>
      <c r="P188" s="122">
        <v>19</v>
      </c>
      <c r="Q188" s="122">
        <v>23</v>
      </c>
      <c r="R188" s="100">
        <f t="shared" si="31"/>
        <v>62</v>
      </c>
      <c r="S188" s="51">
        <v>17</v>
      </c>
      <c r="T188" s="51">
        <v>24</v>
      </c>
      <c r="U188" s="100">
        <f t="shared" si="32"/>
        <v>41</v>
      </c>
      <c r="V188" s="100">
        <f t="shared" si="33"/>
        <v>103</v>
      </c>
      <c r="W188" s="33">
        <f t="shared" si="34"/>
        <v>204</v>
      </c>
    </row>
    <row r="189" spans="1:23" s="33" customFormat="1" ht="15" x14ac:dyDescent="0.2">
      <c r="A189" s="30">
        <v>243</v>
      </c>
      <c r="B189" s="34" t="s">
        <v>321</v>
      </c>
      <c r="C189" s="40" t="s">
        <v>322</v>
      </c>
      <c r="D189" s="42" t="s">
        <v>223</v>
      </c>
      <c r="E189" s="43" t="s">
        <v>328</v>
      </c>
      <c r="F189" s="44" t="s">
        <v>389</v>
      </c>
      <c r="G189" s="122">
        <v>22</v>
      </c>
      <c r="H189" s="123">
        <v>18</v>
      </c>
      <c r="I189" s="123">
        <v>18</v>
      </c>
      <c r="J189" s="49">
        <f t="shared" si="28"/>
        <v>58</v>
      </c>
      <c r="K189" s="51">
        <v>21</v>
      </c>
      <c r="L189" s="51">
        <v>20</v>
      </c>
      <c r="M189" s="100">
        <f t="shared" si="29"/>
        <v>41</v>
      </c>
      <c r="N189" s="100">
        <f t="shared" si="30"/>
        <v>99</v>
      </c>
      <c r="O189" s="122">
        <v>14</v>
      </c>
      <c r="P189" s="122">
        <v>19</v>
      </c>
      <c r="Q189" s="122">
        <v>23</v>
      </c>
      <c r="R189" s="100">
        <f t="shared" si="31"/>
        <v>56</v>
      </c>
      <c r="S189" s="51">
        <v>20</v>
      </c>
      <c r="T189" s="51">
        <v>22</v>
      </c>
      <c r="U189" s="100">
        <f t="shared" si="32"/>
        <v>42</v>
      </c>
      <c r="V189" s="100">
        <f t="shared" si="33"/>
        <v>98</v>
      </c>
      <c r="W189" s="33">
        <f t="shared" si="34"/>
        <v>197</v>
      </c>
    </row>
    <row r="190" spans="1:23" s="33" customFormat="1" ht="15" x14ac:dyDescent="0.2">
      <c r="A190" s="30">
        <v>281</v>
      </c>
      <c r="B190" s="34" t="s">
        <v>339</v>
      </c>
      <c r="C190" s="40" t="s">
        <v>341</v>
      </c>
      <c r="D190" s="42" t="s">
        <v>222</v>
      </c>
      <c r="E190" s="38" t="s">
        <v>1</v>
      </c>
      <c r="F190" s="44" t="s">
        <v>197</v>
      </c>
      <c r="G190" s="122">
        <v>16</v>
      </c>
      <c r="H190" s="123">
        <v>20</v>
      </c>
      <c r="I190" s="123">
        <v>19</v>
      </c>
      <c r="J190" s="49">
        <f t="shared" si="28"/>
        <v>55</v>
      </c>
      <c r="K190" s="51">
        <v>19</v>
      </c>
      <c r="L190" s="51">
        <v>20</v>
      </c>
      <c r="M190" s="100">
        <f t="shared" si="29"/>
        <v>39</v>
      </c>
      <c r="N190" s="100">
        <f t="shared" si="30"/>
        <v>94</v>
      </c>
      <c r="O190" s="122">
        <v>22</v>
      </c>
      <c r="P190" s="122">
        <v>21</v>
      </c>
      <c r="Q190" s="122">
        <v>22</v>
      </c>
      <c r="R190" s="100">
        <f t="shared" si="31"/>
        <v>65</v>
      </c>
      <c r="S190" s="51">
        <v>16</v>
      </c>
      <c r="T190" s="51">
        <v>20</v>
      </c>
      <c r="U190" s="100">
        <f t="shared" si="32"/>
        <v>36</v>
      </c>
      <c r="V190" s="100">
        <f t="shared" si="33"/>
        <v>101</v>
      </c>
      <c r="W190" s="33">
        <f t="shared" si="34"/>
        <v>195</v>
      </c>
    </row>
    <row r="191" spans="1:23" s="33" customFormat="1" ht="15" x14ac:dyDescent="0.2">
      <c r="A191" s="30">
        <v>208</v>
      </c>
      <c r="B191" s="34" t="s">
        <v>247</v>
      </c>
      <c r="C191" s="40" t="s">
        <v>248</v>
      </c>
      <c r="D191" s="42" t="s">
        <v>209</v>
      </c>
      <c r="E191" s="43" t="s">
        <v>290</v>
      </c>
      <c r="F191" s="44" t="s">
        <v>194</v>
      </c>
      <c r="G191" s="122">
        <v>18</v>
      </c>
      <c r="H191" s="123">
        <v>20</v>
      </c>
      <c r="I191" s="123">
        <v>23</v>
      </c>
      <c r="J191" s="49">
        <f t="shared" si="28"/>
        <v>61</v>
      </c>
      <c r="K191" s="51">
        <v>20</v>
      </c>
      <c r="L191" s="51">
        <v>23</v>
      </c>
      <c r="M191" s="100">
        <f t="shared" si="29"/>
        <v>43</v>
      </c>
      <c r="N191" s="100">
        <f t="shared" si="30"/>
        <v>104</v>
      </c>
      <c r="O191" s="122">
        <v>19</v>
      </c>
      <c r="P191" s="122">
        <v>16</v>
      </c>
      <c r="Q191" s="122">
        <v>21</v>
      </c>
      <c r="R191" s="100">
        <f t="shared" si="31"/>
        <v>56</v>
      </c>
      <c r="S191" s="51">
        <v>15</v>
      </c>
      <c r="T191" s="51">
        <v>20</v>
      </c>
      <c r="U191" s="100">
        <f t="shared" si="32"/>
        <v>35</v>
      </c>
      <c r="V191" s="100">
        <f t="shared" si="33"/>
        <v>91</v>
      </c>
      <c r="W191" s="33">
        <f t="shared" si="34"/>
        <v>195</v>
      </c>
    </row>
    <row r="192" spans="1:23" s="33" customFormat="1" ht="15" x14ac:dyDescent="0.2">
      <c r="A192" s="30">
        <v>202</v>
      </c>
      <c r="B192" s="34" t="s">
        <v>307</v>
      </c>
      <c r="C192" s="40" t="s">
        <v>271</v>
      </c>
      <c r="D192" s="42" t="s">
        <v>207</v>
      </c>
      <c r="E192" s="43" t="s">
        <v>1</v>
      </c>
      <c r="F192" s="44" t="s">
        <v>197</v>
      </c>
      <c r="G192" s="122">
        <v>19</v>
      </c>
      <c r="H192" s="123">
        <v>20</v>
      </c>
      <c r="I192" s="123">
        <v>20</v>
      </c>
      <c r="J192" s="49">
        <f t="shared" si="28"/>
        <v>59</v>
      </c>
      <c r="K192" s="51">
        <v>18</v>
      </c>
      <c r="L192" s="124">
        <v>18</v>
      </c>
      <c r="M192" s="100">
        <f t="shared" si="29"/>
        <v>36</v>
      </c>
      <c r="N192" s="100">
        <f t="shared" si="30"/>
        <v>95</v>
      </c>
      <c r="O192" s="122">
        <v>19</v>
      </c>
      <c r="P192" s="122">
        <v>19</v>
      </c>
      <c r="Q192" s="122">
        <v>16</v>
      </c>
      <c r="R192" s="100">
        <f t="shared" si="31"/>
        <v>54</v>
      </c>
      <c r="S192" s="51">
        <v>23</v>
      </c>
      <c r="T192" s="51">
        <v>20</v>
      </c>
      <c r="U192" s="100">
        <f t="shared" si="32"/>
        <v>43</v>
      </c>
      <c r="V192" s="100">
        <f t="shared" si="33"/>
        <v>97</v>
      </c>
      <c r="W192" s="33">
        <f t="shared" si="34"/>
        <v>192</v>
      </c>
    </row>
    <row r="193" spans="1:23" s="33" customFormat="1" ht="15" x14ac:dyDescent="0.2">
      <c r="A193" s="30">
        <v>218</v>
      </c>
      <c r="B193" s="30" t="s">
        <v>274</v>
      </c>
      <c r="C193" s="41" t="s">
        <v>275</v>
      </c>
      <c r="D193" s="43" t="s">
        <v>190</v>
      </c>
      <c r="E193" s="38" t="s">
        <v>401</v>
      </c>
      <c r="F193" s="43" t="s">
        <v>194</v>
      </c>
      <c r="G193" s="122">
        <v>14</v>
      </c>
      <c r="H193" s="123">
        <v>20</v>
      </c>
      <c r="I193" s="123">
        <v>23</v>
      </c>
      <c r="J193" s="49">
        <f t="shared" si="28"/>
        <v>57</v>
      </c>
      <c r="K193" s="51">
        <v>18</v>
      </c>
      <c r="L193" s="51">
        <v>16</v>
      </c>
      <c r="M193" s="100">
        <f t="shared" si="29"/>
        <v>34</v>
      </c>
      <c r="N193" s="100">
        <f t="shared" si="30"/>
        <v>91</v>
      </c>
      <c r="O193" s="122">
        <v>17</v>
      </c>
      <c r="P193" s="122">
        <v>18</v>
      </c>
      <c r="Q193" s="122">
        <v>19</v>
      </c>
      <c r="R193" s="100">
        <f t="shared" si="31"/>
        <v>54</v>
      </c>
      <c r="S193" s="51">
        <v>24</v>
      </c>
      <c r="T193" s="51">
        <v>22</v>
      </c>
      <c r="U193" s="100">
        <f t="shared" si="32"/>
        <v>46</v>
      </c>
      <c r="V193" s="100">
        <f t="shared" si="33"/>
        <v>100</v>
      </c>
      <c r="W193" s="33">
        <f t="shared" si="34"/>
        <v>191</v>
      </c>
    </row>
    <row r="194" spans="1:23" s="33" customFormat="1" ht="15" x14ac:dyDescent="0.2">
      <c r="A194" s="30">
        <v>182</v>
      </c>
      <c r="B194" s="34" t="s">
        <v>302</v>
      </c>
      <c r="C194" s="40" t="s">
        <v>303</v>
      </c>
      <c r="D194" s="42" t="s">
        <v>304</v>
      </c>
      <c r="E194" s="43" t="s">
        <v>1</v>
      </c>
      <c r="F194" s="44" t="s">
        <v>197</v>
      </c>
      <c r="G194" s="122">
        <v>22</v>
      </c>
      <c r="H194" s="123">
        <v>17</v>
      </c>
      <c r="I194" s="123">
        <v>19</v>
      </c>
      <c r="J194" s="49">
        <f t="shared" si="28"/>
        <v>58</v>
      </c>
      <c r="K194" s="51">
        <v>17</v>
      </c>
      <c r="L194" s="51">
        <v>20</v>
      </c>
      <c r="M194" s="100">
        <f t="shared" si="29"/>
        <v>37</v>
      </c>
      <c r="N194" s="100">
        <f t="shared" si="30"/>
        <v>95</v>
      </c>
      <c r="O194" s="122">
        <v>20</v>
      </c>
      <c r="P194" s="122">
        <v>15</v>
      </c>
      <c r="Q194" s="122">
        <v>21</v>
      </c>
      <c r="R194" s="100">
        <f t="shared" si="31"/>
        <v>56</v>
      </c>
      <c r="S194" s="51">
        <v>19</v>
      </c>
      <c r="T194" s="51">
        <v>21</v>
      </c>
      <c r="U194" s="100">
        <f t="shared" si="32"/>
        <v>40</v>
      </c>
      <c r="V194" s="100">
        <f t="shared" si="33"/>
        <v>96</v>
      </c>
      <c r="W194" s="33">
        <f t="shared" si="34"/>
        <v>191</v>
      </c>
    </row>
    <row r="195" spans="1:23" s="33" customFormat="1" ht="15" x14ac:dyDescent="0.2">
      <c r="A195" s="30">
        <v>127</v>
      </c>
      <c r="B195" s="34" t="s">
        <v>284</v>
      </c>
      <c r="C195" s="40" t="s">
        <v>285</v>
      </c>
      <c r="D195" s="42" t="s">
        <v>207</v>
      </c>
      <c r="E195" s="38" t="s">
        <v>283</v>
      </c>
      <c r="F195" s="44" t="s">
        <v>197</v>
      </c>
      <c r="G195" s="122">
        <v>19</v>
      </c>
      <c r="H195" s="123">
        <v>20</v>
      </c>
      <c r="I195" s="123">
        <v>20</v>
      </c>
      <c r="J195" s="49">
        <f t="shared" si="28"/>
        <v>59</v>
      </c>
      <c r="K195" s="51">
        <v>22</v>
      </c>
      <c r="L195" s="51">
        <v>15</v>
      </c>
      <c r="M195" s="100">
        <f t="shared" si="29"/>
        <v>37</v>
      </c>
      <c r="N195" s="100">
        <f t="shared" si="30"/>
        <v>96</v>
      </c>
      <c r="O195" s="122">
        <v>18</v>
      </c>
      <c r="P195" s="122">
        <v>16</v>
      </c>
      <c r="Q195" s="122">
        <v>20</v>
      </c>
      <c r="R195" s="100">
        <f t="shared" si="31"/>
        <v>54</v>
      </c>
      <c r="S195" s="51">
        <v>19</v>
      </c>
      <c r="T195" s="51">
        <v>21</v>
      </c>
      <c r="U195" s="100">
        <f t="shared" si="32"/>
        <v>40</v>
      </c>
      <c r="V195" s="100">
        <f t="shared" si="33"/>
        <v>94</v>
      </c>
      <c r="W195" s="33">
        <f t="shared" si="34"/>
        <v>190</v>
      </c>
    </row>
    <row r="196" spans="1:23" s="33" customFormat="1" ht="15" x14ac:dyDescent="0.2">
      <c r="A196" s="30">
        <v>382</v>
      </c>
      <c r="B196" s="34" t="s">
        <v>382</v>
      </c>
      <c r="C196" s="40" t="s">
        <v>383</v>
      </c>
      <c r="D196" s="42" t="s">
        <v>193</v>
      </c>
      <c r="E196" s="43" t="s">
        <v>281</v>
      </c>
      <c r="F196" s="44" t="s">
        <v>197</v>
      </c>
      <c r="G196" s="122">
        <v>21</v>
      </c>
      <c r="H196" s="123">
        <v>20</v>
      </c>
      <c r="I196" s="123">
        <v>21</v>
      </c>
      <c r="J196" s="49">
        <f t="shared" si="28"/>
        <v>62</v>
      </c>
      <c r="K196" s="51">
        <v>18</v>
      </c>
      <c r="L196" s="51">
        <v>17</v>
      </c>
      <c r="M196" s="100">
        <f t="shared" si="29"/>
        <v>35</v>
      </c>
      <c r="N196" s="100">
        <f t="shared" si="30"/>
        <v>97</v>
      </c>
      <c r="O196" s="122">
        <v>15</v>
      </c>
      <c r="P196" s="122">
        <v>18</v>
      </c>
      <c r="Q196" s="122">
        <v>22</v>
      </c>
      <c r="R196" s="100">
        <f t="shared" si="31"/>
        <v>55</v>
      </c>
      <c r="S196" s="51">
        <v>17</v>
      </c>
      <c r="T196" s="51">
        <v>21</v>
      </c>
      <c r="U196" s="100">
        <f t="shared" si="32"/>
        <v>38</v>
      </c>
      <c r="V196" s="100">
        <f t="shared" si="33"/>
        <v>93</v>
      </c>
      <c r="W196" s="33">
        <f t="shared" si="34"/>
        <v>190</v>
      </c>
    </row>
    <row r="197" spans="1:23" s="33" customFormat="1" ht="15" x14ac:dyDescent="0.2">
      <c r="A197" s="30">
        <v>310</v>
      </c>
      <c r="B197" s="34" t="s">
        <v>353</v>
      </c>
      <c r="C197" s="40" t="s">
        <v>95</v>
      </c>
      <c r="D197" s="42" t="s">
        <v>202</v>
      </c>
      <c r="E197" s="43" t="s">
        <v>290</v>
      </c>
      <c r="F197" s="44" t="s">
        <v>197</v>
      </c>
      <c r="G197" s="122">
        <v>16</v>
      </c>
      <c r="H197" s="123">
        <v>21</v>
      </c>
      <c r="I197" s="123">
        <v>17</v>
      </c>
      <c r="J197" s="49">
        <f t="shared" si="28"/>
        <v>54</v>
      </c>
      <c r="K197" s="51">
        <v>18</v>
      </c>
      <c r="L197" s="124">
        <v>17</v>
      </c>
      <c r="M197" s="100">
        <f t="shared" si="29"/>
        <v>35</v>
      </c>
      <c r="N197" s="100">
        <f t="shared" si="30"/>
        <v>89</v>
      </c>
      <c r="O197" s="122">
        <v>17</v>
      </c>
      <c r="P197" s="122">
        <v>21</v>
      </c>
      <c r="Q197" s="122">
        <v>21</v>
      </c>
      <c r="R197" s="100">
        <f t="shared" si="31"/>
        <v>59</v>
      </c>
      <c r="S197" s="51">
        <v>21</v>
      </c>
      <c r="T197" s="51">
        <v>18</v>
      </c>
      <c r="U197" s="100">
        <f t="shared" si="32"/>
        <v>39</v>
      </c>
      <c r="V197" s="100">
        <f t="shared" si="33"/>
        <v>98</v>
      </c>
      <c r="W197" s="33">
        <f t="shared" si="34"/>
        <v>187</v>
      </c>
    </row>
    <row r="198" spans="1:23" s="33" customFormat="1" ht="15" x14ac:dyDescent="0.2">
      <c r="A198" s="30">
        <v>316</v>
      </c>
      <c r="B198" s="34" t="s">
        <v>271</v>
      </c>
      <c r="C198" s="40" t="s">
        <v>355</v>
      </c>
      <c r="D198" s="42" t="s">
        <v>295</v>
      </c>
      <c r="E198" s="43" t="s">
        <v>21</v>
      </c>
      <c r="F198" s="44" t="s">
        <v>184</v>
      </c>
      <c r="G198" s="122">
        <v>17</v>
      </c>
      <c r="H198" s="123">
        <v>19</v>
      </c>
      <c r="I198" s="123">
        <v>23</v>
      </c>
      <c r="J198" s="49">
        <f t="shared" si="28"/>
        <v>59</v>
      </c>
      <c r="K198" s="51">
        <v>19</v>
      </c>
      <c r="L198" s="51">
        <v>16</v>
      </c>
      <c r="M198" s="100">
        <f t="shared" si="29"/>
        <v>35</v>
      </c>
      <c r="N198" s="100">
        <f t="shared" si="30"/>
        <v>94</v>
      </c>
      <c r="O198" s="122">
        <v>15</v>
      </c>
      <c r="P198" s="122">
        <v>19</v>
      </c>
      <c r="Q198" s="122">
        <v>20</v>
      </c>
      <c r="R198" s="100">
        <f t="shared" si="31"/>
        <v>54</v>
      </c>
      <c r="S198" s="51">
        <v>15</v>
      </c>
      <c r="T198" s="51">
        <v>21</v>
      </c>
      <c r="U198" s="100">
        <f t="shared" si="32"/>
        <v>36</v>
      </c>
      <c r="V198" s="100">
        <f t="shared" si="33"/>
        <v>90</v>
      </c>
      <c r="W198" s="33">
        <f t="shared" si="34"/>
        <v>184</v>
      </c>
    </row>
    <row r="199" spans="1:23" s="33" customFormat="1" ht="15" x14ac:dyDescent="0.2">
      <c r="A199" s="30">
        <v>247</v>
      </c>
      <c r="B199" s="34" t="s">
        <v>325</v>
      </c>
      <c r="C199" s="40" t="s">
        <v>326</v>
      </c>
      <c r="D199" s="42" t="s">
        <v>202</v>
      </c>
      <c r="E199" s="43" t="s">
        <v>0</v>
      </c>
      <c r="F199" s="44" t="s">
        <v>197</v>
      </c>
      <c r="G199" s="122">
        <v>19</v>
      </c>
      <c r="H199" s="123">
        <v>17</v>
      </c>
      <c r="I199" s="123">
        <v>18</v>
      </c>
      <c r="J199" s="49">
        <f t="shared" si="28"/>
        <v>54</v>
      </c>
      <c r="K199" s="51">
        <v>23</v>
      </c>
      <c r="L199" s="51">
        <v>18</v>
      </c>
      <c r="M199" s="100">
        <f t="shared" si="29"/>
        <v>41</v>
      </c>
      <c r="N199" s="100">
        <f t="shared" si="30"/>
        <v>95</v>
      </c>
      <c r="O199" s="122">
        <v>18</v>
      </c>
      <c r="P199" s="122">
        <v>20</v>
      </c>
      <c r="Q199" s="122">
        <v>16</v>
      </c>
      <c r="R199" s="100">
        <f t="shared" si="31"/>
        <v>54</v>
      </c>
      <c r="S199" s="51">
        <v>17</v>
      </c>
      <c r="T199" s="51">
        <v>18</v>
      </c>
      <c r="U199" s="100">
        <f t="shared" si="32"/>
        <v>35</v>
      </c>
      <c r="V199" s="100">
        <f t="shared" si="33"/>
        <v>89</v>
      </c>
      <c r="W199" s="33">
        <f t="shared" si="34"/>
        <v>184</v>
      </c>
    </row>
    <row r="200" spans="1:23" s="33" customFormat="1" ht="15" x14ac:dyDescent="0.2">
      <c r="A200" s="30">
        <v>254</v>
      </c>
      <c r="B200" s="34" t="s">
        <v>86</v>
      </c>
      <c r="C200" s="40" t="s">
        <v>85</v>
      </c>
      <c r="D200" s="42" t="s">
        <v>185</v>
      </c>
      <c r="E200" s="43" t="s">
        <v>400</v>
      </c>
      <c r="F200" s="44" t="s">
        <v>197</v>
      </c>
      <c r="G200" s="122">
        <v>18</v>
      </c>
      <c r="H200" s="123">
        <v>20</v>
      </c>
      <c r="I200" s="123">
        <v>19</v>
      </c>
      <c r="J200" s="49">
        <f t="shared" si="28"/>
        <v>57</v>
      </c>
      <c r="K200" s="51">
        <v>22</v>
      </c>
      <c r="L200" s="51">
        <v>16</v>
      </c>
      <c r="M200" s="100">
        <f t="shared" si="29"/>
        <v>38</v>
      </c>
      <c r="N200" s="100">
        <f t="shared" si="30"/>
        <v>95</v>
      </c>
      <c r="O200" s="122">
        <v>15</v>
      </c>
      <c r="P200" s="122">
        <v>23</v>
      </c>
      <c r="Q200" s="122">
        <v>17</v>
      </c>
      <c r="R200" s="100">
        <f t="shared" si="31"/>
        <v>55</v>
      </c>
      <c r="S200" s="51">
        <v>16</v>
      </c>
      <c r="T200" s="51">
        <v>17</v>
      </c>
      <c r="U200" s="100">
        <f t="shared" si="32"/>
        <v>33</v>
      </c>
      <c r="V200" s="100">
        <f t="shared" si="33"/>
        <v>88</v>
      </c>
      <c r="W200" s="33">
        <f t="shared" si="34"/>
        <v>183</v>
      </c>
    </row>
    <row r="201" spans="1:23" s="33" customFormat="1" ht="15" x14ac:dyDescent="0.2">
      <c r="A201" s="30">
        <v>138</v>
      </c>
      <c r="B201" s="34" t="s">
        <v>289</v>
      </c>
      <c r="C201" s="40" t="s">
        <v>273</v>
      </c>
      <c r="D201" s="42" t="s">
        <v>207</v>
      </c>
      <c r="E201" s="38" t="s">
        <v>194</v>
      </c>
      <c r="F201" s="44" t="s">
        <v>197</v>
      </c>
      <c r="G201" s="122">
        <v>17</v>
      </c>
      <c r="H201" s="123">
        <v>19</v>
      </c>
      <c r="I201" s="123">
        <v>19</v>
      </c>
      <c r="J201" s="49">
        <f t="shared" si="28"/>
        <v>55</v>
      </c>
      <c r="K201" s="51">
        <v>16</v>
      </c>
      <c r="L201" s="51">
        <v>16</v>
      </c>
      <c r="M201" s="100">
        <f t="shared" si="29"/>
        <v>32</v>
      </c>
      <c r="N201" s="100">
        <f t="shared" si="30"/>
        <v>87</v>
      </c>
      <c r="O201" s="122">
        <v>18</v>
      </c>
      <c r="P201" s="122">
        <v>19</v>
      </c>
      <c r="Q201" s="122">
        <v>15</v>
      </c>
      <c r="R201" s="100">
        <f t="shared" si="31"/>
        <v>52</v>
      </c>
      <c r="S201" s="51">
        <v>22</v>
      </c>
      <c r="T201" s="51">
        <v>21</v>
      </c>
      <c r="U201" s="100">
        <f t="shared" si="32"/>
        <v>43</v>
      </c>
      <c r="V201" s="100">
        <f t="shared" si="33"/>
        <v>95</v>
      </c>
      <c r="W201" s="33">
        <f t="shared" si="34"/>
        <v>182</v>
      </c>
    </row>
    <row r="202" spans="1:23" s="33" customFormat="1" ht="15" x14ac:dyDescent="0.2">
      <c r="A202" s="30">
        <v>356</v>
      </c>
      <c r="B202" s="34" t="s">
        <v>414</v>
      </c>
      <c r="C202" s="40" t="s">
        <v>367</v>
      </c>
      <c r="D202" s="42" t="s">
        <v>244</v>
      </c>
      <c r="E202" s="38" t="s">
        <v>328</v>
      </c>
      <c r="F202" s="44" t="s">
        <v>389</v>
      </c>
      <c r="G202" s="122">
        <v>16</v>
      </c>
      <c r="H202" s="123">
        <v>23</v>
      </c>
      <c r="I202" s="123">
        <v>18</v>
      </c>
      <c r="J202" s="49">
        <f t="shared" si="28"/>
        <v>57</v>
      </c>
      <c r="K202" s="51">
        <v>17</v>
      </c>
      <c r="L202" s="124">
        <v>14</v>
      </c>
      <c r="M202" s="100">
        <f t="shared" si="29"/>
        <v>31</v>
      </c>
      <c r="N202" s="100">
        <f t="shared" si="30"/>
        <v>88</v>
      </c>
      <c r="O202" s="122">
        <v>19</v>
      </c>
      <c r="P202" s="122">
        <v>17</v>
      </c>
      <c r="Q202" s="122">
        <v>20</v>
      </c>
      <c r="R202" s="100">
        <f t="shared" si="31"/>
        <v>56</v>
      </c>
      <c r="S202" s="51">
        <v>15</v>
      </c>
      <c r="T202" s="51">
        <v>20</v>
      </c>
      <c r="U202" s="100">
        <f t="shared" si="32"/>
        <v>35</v>
      </c>
      <c r="V202" s="100">
        <f t="shared" si="33"/>
        <v>91</v>
      </c>
      <c r="W202" s="33">
        <f t="shared" si="34"/>
        <v>179</v>
      </c>
    </row>
    <row r="203" spans="1:23" s="33" customFormat="1" ht="15" x14ac:dyDescent="0.2">
      <c r="A203" s="30">
        <v>330</v>
      </c>
      <c r="B203" s="30" t="s">
        <v>357</v>
      </c>
      <c r="C203" s="41" t="s">
        <v>358</v>
      </c>
      <c r="D203" s="43" t="s">
        <v>202</v>
      </c>
      <c r="E203" s="38" t="s">
        <v>290</v>
      </c>
      <c r="F203" s="43" t="s">
        <v>197</v>
      </c>
      <c r="G203" s="122">
        <v>18</v>
      </c>
      <c r="H203" s="123">
        <v>17</v>
      </c>
      <c r="I203" s="123">
        <v>19</v>
      </c>
      <c r="J203" s="49">
        <f t="shared" si="28"/>
        <v>54</v>
      </c>
      <c r="K203" s="51">
        <v>17</v>
      </c>
      <c r="L203" s="51">
        <v>15</v>
      </c>
      <c r="M203" s="100">
        <f t="shared" si="29"/>
        <v>32</v>
      </c>
      <c r="N203" s="100">
        <f t="shared" si="30"/>
        <v>86</v>
      </c>
      <c r="O203" s="122">
        <v>17</v>
      </c>
      <c r="P203" s="122">
        <v>18</v>
      </c>
      <c r="Q203" s="122">
        <v>18</v>
      </c>
      <c r="R203" s="100">
        <f t="shared" si="31"/>
        <v>53</v>
      </c>
      <c r="S203" s="51">
        <v>17</v>
      </c>
      <c r="T203" s="51">
        <v>17</v>
      </c>
      <c r="U203" s="100">
        <f t="shared" si="32"/>
        <v>34</v>
      </c>
      <c r="V203" s="100">
        <f t="shared" si="33"/>
        <v>87</v>
      </c>
      <c r="W203" s="33">
        <f t="shared" si="34"/>
        <v>173</v>
      </c>
    </row>
    <row r="204" spans="1:23" s="33" customFormat="1" ht="15" x14ac:dyDescent="0.2">
      <c r="A204" s="30">
        <v>260</v>
      </c>
      <c r="B204" s="34" t="s">
        <v>330</v>
      </c>
      <c r="C204" s="40" t="s">
        <v>331</v>
      </c>
      <c r="D204" s="42" t="s">
        <v>295</v>
      </c>
      <c r="E204" s="43" t="s">
        <v>1</v>
      </c>
      <c r="F204" s="44" t="s">
        <v>201</v>
      </c>
      <c r="G204" s="122">
        <v>19</v>
      </c>
      <c r="H204" s="123">
        <v>15</v>
      </c>
      <c r="I204" s="123">
        <v>19</v>
      </c>
      <c r="J204" s="49">
        <f t="shared" si="28"/>
        <v>53</v>
      </c>
      <c r="K204" s="51">
        <v>16</v>
      </c>
      <c r="L204" s="51">
        <v>17</v>
      </c>
      <c r="M204" s="100">
        <f t="shared" si="29"/>
        <v>33</v>
      </c>
      <c r="N204" s="100">
        <f t="shared" si="30"/>
        <v>86</v>
      </c>
      <c r="O204" s="122">
        <v>20</v>
      </c>
      <c r="P204" s="122">
        <v>14</v>
      </c>
      <c r="Q204" s="122">
        <v>15</v>
      </c>
      <c r="R204" s="100">
        <f t="shared" si="31"/>
        <v>49</v>
      </c>
      <c r="S204" s="51">
        <v>16</v>
      </c>
      <c r="T204" s="51">
        <v>13</v>
      </c>
      <c r="U204" s="100">
        <f t="shared" si="32"/>
        <v>29</v>
      </c>
      <c r="V204" s="100">
        <f t="shared" si="33"/>
        <v>78</v>
      </c>
      <c r="W204" s="33">
        <f t="shared" si="34"/>
        <v>164</v>
      </c>
    </row>
    <row r="205" spans="1:23" s="33" customFormat="1" ht="15" x14ac:dyDescent="0.2">
      <c r="A205" s="30">
        <v>250</v>
      </c>
      <c r="B205" s="34" t="s">
        <v>327</v>
      </c>
      <c r="C205" s="40" t="s">
        <v>36</v>
      </c>
      <c r="D205" s="42" t="s">
        <v>295</v>
      </c>
      <c r="E205" s="43" t="s">
        <v>21</v>
      </c>
      <c r="F205" s="44" t="s">
        <v>197</v>
      </c>
      <c r="G205" s="122">
        <v>14</v>
      </c>
      <c r="H205" s="123">
        <v>16</v>
      </c>
      <c r="I205" s="123">
        <v>15</v>
      </c>
      <c r="J205" s="49">
        <f t="shared" si="28"/>
        <v>45</v>
      </c>
      <c r="K205" s="51">
        <v>15</v>
      </c>
      <c r="L205" s="124">
        <v>13</v>
      </c>
      <c r="M205" s="100">
        <f t="shared" si="29"/>
        <v>28</v>
      </c>
      <c r="N205" s="100">
        <f t="shared" si="30"/>
        <v>73</v>
      </c>
      <c r="O205" s="122">
        <v>18</v>
      </c>
      <c r="P205" s="122">
        <v>21</v>
      </c>
      <c r="Q205" s="122">
        <v>18</v>
      </c>
      <c r="R205" s="100">
        <f t="shared" si="31"/>
        <v>57</v>
      </c>
      <c r="S205" s="51">
        <v>15</v>
      </c>
      <c r="T205" s="51">
        <v>16</v>
      </c>
      <c r="U205" s="100">
        <f t="shared" si="32"/>
        <v>31</v>
      </c>
      <c r="V205" s="100">
        <f t="shared" si="33"/>
        <v>88</v>
      </c>
      <c r="W205" s="33">
        <f t="shared" si="34"/>
        <v>161</v>
      </c>
    </row>
    <row r="206" spans="1:23" s="33" customFormat="1" ht="15" x14ac:dyDescent="0.2">
      <c r="A206" s="30">
        <v>264</v>
      </c>
      <c r="B206" s="34" t="s">
        <v>333</v>
      </c>
      <c r="C206" s="40" t="s">
        <v>334</v>
      </c>
      <c r="D206" s="42" t="s">
        <v>193</v>
      </c>
      <c r="E206" s="43" t="s">
        <v>1</v>
      </c>
      <c r="F206" s="44" t="s">
        <v>197</v>
      </c>
      <c r="G206" s="122">
        <v>13</v>
      </c>
      <c r="H206" s="123">
        <v>16</v>
      </c>
      <c r="I206" s="123">
        <v>18</v>
      </c>
      <c r="J206" s="49">
        <f t="shared" si="28"/>
        <v>47</v>
      </c>
      <c r="K206" s="51">
        <v>19</v>
      </c>
      <c r="L206" s="51">
        <v>16</v>
      </c>
      <c r="M206" s="100">
        <f t="shared" si="29"/>
        <v>35</v>
      </c>
      <c r="N206" s="100">
        <f t="shared" si="30"/>
        <v>82</v>
      </c>
      <c r="O206" s="122">
        <v>14</v>
      </c>
      <c r="P206" s="122">
        <v>19</v>
      </c>
      <c r="Q206" s="122">
        <v>14</v>
      </c>
      <c r="R206" s="100">
        <f t="shared" si="31"/>
        <v>47</v>
      </c>
      <c r="S206" s="51">
        <v>12</v>
      </c>
      <c r="T206" s="51">
        <v>18</v>
      </c>
      <c r="U206" s="100">
        <f t="shared" si="32"/>
        <v>30</v>
      </c>
      <c r="V206" s="100">
        <f t="shared" si="33"/>
        <v>77</v>
      </c>
      <c r="W206" s="33">
        <f t="shared" si="34"/>
        <v>159</v>
      </c>
    </row>
    <row r="207" spans="1:23" s="33" customFormat="1" ht="15" x14ac:dyDescent="0.2">
      <c r="A207" s="30">
        <v>253</v>
      </c>
      <c r="B207" s="34" t="s">
        <v>329</v>
      </c>
      <c r="C207" s="40" t="s">
        <v>107</v>
      </c>
      <c r="D207" s="42" t="s">
        <v>188</v>
      </c>
      <c r="E207" s="43" t="s">
        <v>328</v>
      </c>
      <c r="F207" s="44" t="s">
        <v>194</v>
      </c>
      <c r="G207" s="122">
        <v>19</v>
      </c>
      <c r="H207" s="123">
        <v>20</v>
      </c>
      <c r="I207" s="123">
        <v>18</v>
      </c>
      <c r="J207" s="49">
        <f t="shared" si="28"/>
        <v>57</v>
      </c>
      <c r="K207" s="51">
        <v>22</v>
      </c>
      <c r="L207" s="51">
        <v>23</v>
      </c>
      <c r="M207" s="100">
        <f t="shared" si="29"/>
        <v>45</v>
      </c>
      <c r="N207" s="100">
        <f t="shared" si="30"/>
        <v>102</v>
      </c>
      <c r="O207" s="122" t="s">
        <v>399</v>
      </c>
      <c r="P207" s="122" t="s">
        <v>399</v>
      </c>
      <c r="Q207" s="122" t="s">
        <v>399</v>
      </c>
      <c r="R207" s="100">
        <f t="shared" si="31"/>
        <v>0</v>
      </c>
      <c r="S207" s="51" t="s">
        <v>399</v>
      </c>
      <c r="T207" s="51" t="s">
        <v>399</v>
      </c>
      <c r="U207" s="100">
        <f t="shared" si="32"/>
        <v>0</v>
      </c>
      <c r="V207" s="100">
        <f t="shared" si="33"/>
        <v>0</v>
      </c>
      <c r="W207" s="33">
        <f t="shared" si="34"/>
        <v>102</v>
      </c>
    </row>
    <row r="208" spans="1:23" x14ac:dyDescent="0.2">
      <c r="B208" s="23"/>
      <c r="C208" s="23"/>
      <c r="D208" s="23"/>
      <c r="E208" s="15"/>
      <c r="F208" s="22"/>
      <c r="G208" s="14"/>
      <c r="H208" s="14"/>
      <c r="I208" s="14"/>
      <c r="J208" s="14"/>
      <c r="K208" s="14"/>
      <c r="L208" s="14"/>
      <c r="M208" s="14"/>
      <c r="N208" s="101"/>
      <c r="O208" s="14"/>
      <c r="P208" s="14"/>
      <c r="Q208" s="14"/>
      <c r="R208" s="101"/>
      <c r="S208" s="14"/>
      <c r="T208" s="14"/>
      <c r="U208" s="14"/>
      <c r="V208" s="14"/>
    </row>
  </sheetData>
  <sortState ref="A39:W159">
    <sortCondition descending="1" ref="W39:W159"/>
    <sortCondition descending="1" ref="T39:T159"/>
    <sortCondition descending="1" ref="S39:S159"/>
    <sortCondition descending="1" ref="Q39:Q159"/>
    <sortCondition descending="1" ref="P39:P159"/>
  </sortState>
  <mergeCells count="3">
    <mergeCell ref="K2:W2"/>
    <mergeCell ref="A2:J2"/>
    <mergeCell ref="A1:W1"/>
  </mergeCells>
  <conditionalFormatting sqref="S203:T203 G39:I159 O208:Q1048576 S208:T1048576 O39:Q162 S39:T199 P15:Q20 P7:Q11 S15:T37 S7:T11">
    <cfRule type="cellIs" dxfId="59" priority="33" operator="equal">
      <formula>25</formula>
    </cfRule>
  </conditionalFormatting>
  <conditionalFormatting sqref="S203:T203 S208:T1048576 S39:T199 S15:T37 S7:T11">
    <cfRule type="cellIs" dxfId="58" priority="32" operator="equal">
      <formula>25</formula>
    </cfRule>
  </conditionalFormatting>
  <conditionalFormatting sqref="S200:T202 S204:T207">
    <cfRule type="cellIs" dxfId="57" priority="27" operator="equal">
      <formula>25</formula>
    </cfRule>
  </conditionalFormatting>
  <conditionalFormatting sqref="S200:T202 S204:T207">
    <cfRule type="cellIs" dxfId="56" priority="26" operator="equal">
      <formula>25</formula>
    </cfRule>
  </conditionalFormatting>
  <conditionalFormatting sqref="G163:I207">
    <cfRule type="cellIs" dxfId="55" priority="23" operator="equal">
      <formula>25</formula>
    </cfRule>
  </conditionalFormatting>
  <conditionalFormatting sqref="K38:L159">
    <cfRule type="cellIs" dxfId="54" priority="14" operator="equal">
      <formula>25</formula>
    </cfRule>
  </conditionalFormatting>
  <conditionalFormatting sqref="K163:L207">
    <cfRule type="cellIs" dxfId="53" priority="13" operator="equal">
      <formula>25</formula>
    </cfRule>
  </conditionalFormatting>
  <conditionalFormatting sqref="O38:Q159">
    <cfRule type="cellIs" dxfId="52" priority="12" operator="equal">
      <formula>25</formula>
    </cfRule>
  </conditionalFormatting>
  <conditionalFormatting sqref="S38:T159">
    <cfRule type="cellIs" dxfId="51" priority="11" operator="equal">
      <formula>25</formula>
    </cfRule>
  </conditionalFormatting>
  <conditionalFormatting sqref="O162:Q162">
    <cfRule type="cellIs" dxfId="50" priority="10" operator="equal">
      <formula>25</formula>
    </cfRule>
  </conditionalFormatting>
  <conditionalFormatting sqref="S162:T207">
    <cfRule type="cellIs" dxfId="49" priority="9" operator="equal">
      <formula>25</formula>
    </cfRule>
  </conditionalFormatting>
  <conditionalFormatting sqref="A1">
    <cfRule type="cellIs" dxfId="48" priority="6" operator="equal">
      <formula>25</formula>
    </cfRule>
  </conditionalFormatting>
  <conditionalFormatting sqref="O163:Q207">
    <cfRule type="cellIs" dxfId="47" priority="5" operator="equal">
      <formula>25</formula>
    </cfRule>
  </conditionalFormatting>
  <conditionalFormatting sqref="O3:Q3 P4:Q6 S3:T6 O35:Q37">
    <cfRule type="cellIs" dxfId="46" priority="4" operator="equal">
      <formula>25</formula>
    </cfRule>
  </conditionalFormatting>
  <conditionalFormatting sqref="S3:T6">
    <cfRule type="cellIs" dxfId="45" priority="3" operator="equal">
      <formula>25</formula>
    </cfRule>
  </conditionalFormatting>
  <conditionalFormatting sqref="S12:T14 P12:Q14">
    <cfRule type="cellIs" dxfId="44" priority="2" operator="equal">
      <formula>25</formula>
    </cfRule>
  </conditionalFormatting>
  <conditionalFormatting sqref="S12:T14">
    <cfRule type="cellIs" dxfId="43" priority="1" operator="equal">
      <formula>25</formula>
    </cfRule>
  </conditionalFormatting>
  <pageMargins left="0.25" right="0.25" top="0.25" bottom="0.5" header="0.3" footer="0.3"/>
  <pageSetup fitToHeight="0" orientation="portrait" r:id="rId1"/>
  <rowBreaks count="1" manualBreakCount="1">
    <brk id="1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9"/>
  <sheetViews>
    <sheetView workbookViewId="0">
      <selection activeCell="G20" sqref="G20"/>
    </sheetView>
  </sheetViews>
  <sheetFormatPr defaultColWidth="9.140625" defaultRowHeight="15" x14ac:dyDescent="0.25"/>
  <cols>
    <col min="1" max="1" width="9.140625" style="147"/>
    <col min="2" max="2" width="9.28515625" style="147" customWidth="1"/>
    <col min="3" max="3" width="10.7109375" style="147" customWidth="1"/>
    <col min="4" max="4" width="5.7109375" style="147" customWidth="1"/>
    <col min="5" max="6" width="9.140625" style="147"/>
    <col min="7" max="7" width="10.7109375" style="147" customWidth="1"/>
    <col min="8" max="8" width="5.7109375" style="147" customWidth="1"/>
    <col min="9" max="10" width="9.140625" style="147"/>
    <col min="11" max="11" width="10.7109375" style="147" customWidth="1"/>
    <col min="12" max="16384" width="9.140625" style="147"/>
  </cols>
  <sheetData>
    <row r="1" spans="1:11" ht="28.5" thickBot="1" x14ac:dyDescent="0.45">
      <c r="A1" s="181" t="s">
        <v>769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4" customHeight="1" thickBot="1" x14ac:dyDescent="0.3">
      <c r="A2" s="182" t="s">
        <v>504</v>
      </c>
      <c r="B2" s="183"/>
      <c r="C2" s="184"/>
      <c r="E2" s="182" t="s">
        <v>503</v>
      </c>
      <c r="F2" s="183"/>
      <c r="G2" s="184"/>
      <c r="I2" s="182" t="s">
        <v>524</v>
      </c>
      <c r="J2" s="183"/>
      <c r="K2" s="184"/>
    </row>
    <row r="3" spans="1:11" ht="6.75" customHeight="1" x14ac:dyDescent="0.25">
      <c r="A3" s="153"/>
      <c r="B3" s="152"/>
      <c r="C3" s="154"/>
      <c r="E3" s="153"/>
      <c r="F3" s="152"/>
      <c r="G3" s="154"/>
      <c r="I3" s="153"/>
      <c r="J3" s="152"/>
      <c r="K3" s="154"/>
    </row>
    <row r="4" spans="1:11" x14ac:dyDescent="0.25">
      <c r="A4" s="155" t="s">
        <v>768</v>
      </c>
      <c r="B4" s="152"/>
      <c r="C4" s="154"/>
      <c r="E4" s="155" t="s">
        <v>767</v>
      </c>
      <c r="F4" s="152"/>
      <c r="G4" s="154"/>
      <c r="I4" s="155" t="s">
        <v>766</v>
      </c>
      <c r="J4" s="152"/>
      <c r="K4" s="154"/>
    </row>
    <row r="5" spans="1:11" x14ac:dyDescent="0.25">
      <c r="A5" s="153" t="s">
        <v>764</v>
      </c>
      <c r="B5" s="152"/>
      <c r="C5" s="154">
        <v>236</v>
      </c>
      <c r="E5" s="153" t="s">
        <v>765</v>
      </c>
      <c r="F5" s="152"/>
      <c r="G5" s="154">
        <v>232</v>
      </c>
      <c r="I5" s="153" t="s">
        <v>764</v>
      </c>
      <c r="J5" s="152"/>
      <c r="K5" s="154">
        <v>236</v>
      </c>
    </row>
    <row r="6" spans="1:11" ht="15.75" thickBot="1" x14ac:dyDescent="0.3">
      <c r="A6" s="153" t="s">
        <v>763</v>
      </c>
      <c r="B6" s="152"/>
      <c r="C6" s="151">
        <v>249</v>
      </c>
      <c r="E6" s="153" t="s">
        <v>762</v>
      </c>
      <c r="F6" s="152"/>
      <c r="G6" s="151">
        <v>197</v>
      </c>
      <c r="I6" s="153" t="s">
        <v>744</v>
      </c>
      <c r="J6" s="152"/>
      <c r="K6" s="154">
        <v>240</v>
      </c>
    </row>
    <row r="7" spans="1:11" ht="16.5" thickTop="1" thickBot="1" x14ac:dyDescent="0.3">
      <c r="A7" s="153"/>
      <c r="B7" s="152"/>
      <c r="C7" s="189">
        <f>SUM(C4:C6)</f>
        <v>485</v>
      </c>
      <c r="E7" s="153"/>
      <c r="F7" s="152"/>
      <c r="G7" s="154">
        <f>SUM(G4:G6)</f>
        <v>429</v>
      </c>
      <c r="I7" s="153" t="s">
        <v>755</v>
      </c>
      <c r="J7" s="152"/>
      <c r="K7" s="151">
        <v>238</v>
      </c>
    </row>
    <row r="8" spans="1:11" ht="15.75" thickTop="1" x14ac:dyDescent="0.25">
      <c r="A8" s="155" t="s">
        <v>761</v>
      </c>
      <c r="B8" s="152"/>
      <c r="C8" s="154"/>
      <c r="E8" s="155" t="s">
        <v>760</v>
      </c>
      <c r="F8" s="152"/>
      <c r="G8" s="154"/>
      <c r="I8" s="153"/>
      <c r="J8" s="152"/>
      <c r="K8" s="154">
        <f>SUM(K5:K7)</f>
        <v>714</v>
      </c>
    </row>
    <row r="9" spans="1:11" x14ac:dyDescent="0.25">
      <c r="A9" s="153" t="s">
        <v>759</v>
      </c>
      <c r="B9" s="152"/>
      <c r="C9" s="154">
        <v>233</v>
      </c>
      <c r="E9" s="153" t="s">
        <v>758</v>
      </c>
      <c r="F9" s="152"/>
      <c r="G9" s="154">
        <v>233</v>
      </c>
      <c r="I9" s="155" t="s">
        <v>757</v>
      </c>
      <c r="J9" s="152"/>
      <c r="K9" s="154"/>
    </row>
    <row r="10" spans="1:11" ht="15.75" thickBot="1" x14ac:dyDescent="0.3">
      <c r="A10" s="153" t="s">
        <v>756</v>
      </c>
      <c r="B10" s="152"/>
      <c r="C10" s="151">
        <v>220</v>
      </c>
      <c r="E10" s="153" t="s">
        <v>755</v>
      </c>
      <c r="F10" s="152"/>
      <c r="G10" s="151">
        <v>238</v>
      </c>
      <c r="I10" s="153" t="s">
        <v>752</v>
      </c>
      <c r="J10" s="152"/>
      <c r="K10" s="154">
        <v>222</v>
      </c>
    </row>
    <row r="11" spans="1:11" ht="16.5" thickTop="1" thickBot="1" x14ac:dyDescent="0.3">
      <c r="A11" s="153"/>
      <c r="B11" s="152"/>
      <c r="C11" s="154">
        <f>SUM(C8:C10)</f>
        <v>453</v>
      </c>
      <c r="E11" s="150"/>
      <c r="F11" s="149"/>
      <c r="G11" s="162">
        <f>SUM(G8:G10)</f>
        <v>471</v>
      </c>
      <c r="I11" s="153" t="s">
        <v>751</v>
      </c>
      <c r="J11" s="152"/>
      <c r="K11" s="154">
        <v>228</v>
      </c>
    </row>
    <row r="12" spans="1:11" ht="15.75" thickBot="1" x14ac:dyDescent="0.3">
      <c r="A12" s="155" t="s">
        <v>754</v>
      </c>
      <c r="B12" s="152"/>
      <c r="C12" s="154"/>
      <c r="I12" s="153" t="s">
        <v>753</v>
      </c>
      <c r="J12" s="152"/>
      <c r="K12" s="151">
        <v>240</v>
      </c>
    </row>
    <row r="13" spans="1:11" ht="15.75" thickTop="1" x14ac:dyDescent="0.25">
      <c r="A13" s="153" t="s">
        <v>752</v>
      </c>
      <c r="B13" s="152"/>
      <c r="C13" s="154">
        <v>222</v>
      </c>
      <c r="I13" s="153"/>
      <c r="J13" s="152"/>
      <c r="K13" s="154">
        <f>SUM(K10:K12)</f>
        <v>690</v>
      </c>
    </row>
    <row r="14" spans="1:11" x14ac:dyDescent="0.25">
      <c r="A14" s="153" t="s">
        <v>751</v>
      </c>
      <c r="B14" s="152"/>
      <c r="C14" s="154">
        <v>228</v>
      </c>
      <c r="I14" s="155" t="s">
        <v>750</v>
      </c>
      <c r="J14" s="152"/>
      <c r="K14" s="154"/>
    </row>
    <row r="15" spans="1:11" x14ac:dyDescent="0.25">
      <c r="A15" s="153"/>
      <c r="B15" s="152"/>
      <c r="C15" s="154">
        <f>SUM(C12:C14)</f>
        <v>450</v>
      </c>
      <c r="I15" s="153" t="s">
        <v>749</v>
      </c>
      <c r="J15" s="152"/>
      <c r="K15" s="154">
        <v>245</v>
      </c>
    </row>
    <row r="16" spans="1:11" x14ac:dyDescent="0.25">
      <c r="A16" s="155" t="s">
        <v>748</v>
      </c>
      <c r="B16" s="152"/>
      <c r="C16" s="154"/>
      <c r="I16" s="153" t="s">
        <v>747</v>
      </c>
      <c r="J16" s="152"/>
      <c r="K16" s="154">
        <v>249</v>
      </c>
    </row>
    <row r="17" spans="1:11" ht="15.75" thickBot="1" x14ac:dyDescent="0.3">
      <c r="A17" s="153" t="s">
        <v>746</v>
      </c>
      <c r="B17" s="152"/>
      <c r="C17" s="154">
        <v>244</v>
      </c>
      <c r="I17" s="153" t="s">
        <v>745</v>
      </c>
      <c r="J17" s="152"/>
      <c r="K17" s="151">
        <v>245</v>
      </c>
    </row>
    <row r="18" spans="1:11" ht="16.5" thickTop="1" thickBot="1" x14ac:dyDescent="0.3">
      <c r="A18" s="153" t="s">
        <v>744</v>
      </c>
      <c r="B18" s="152"/>
      <c r="C18" s="151">
        <v>240</v>
      </c>
      <c r="I18" s="150"/>
      <c r="J18" s="149"/>
      <c r="K18" s="162">
        <f>SUM(K15:K17)</f>
        <v>739</v>
      </c>
    </row>
    <row r="19" spans="1:11" ht="16.5" thickTop="1" thickBot="1" x14ac:dyDescent="0.3">
      <c r="A19" s="150"/>
      <c r="B19" s="149"/>
      <c r="C19" s="148">
        <f>SUM(C16:C18)</f>
        <v>484</v>
      </c>
    </row>
  </sheetData>
  <mergeCells count="4">
    <mergeCell ref="A2:C2"/>
    <mergeCell ref="E2:G2"/>
    <mergeCell ref="I2:K2"/>
    <mergeCell ref="A1:K1"/>
  </mergeCells>
  <printOptions horizontalCentered="1"/>
  <pageMargins left="0.7" right="0.7" top="0.25" bottom="0.2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AA98"/>
  <sheetViews>
    <sheetView topLeftCell="A56" zoomScale="90" zoomScaleNormal="90" workbookViewId="0">
      <selection sqref="A1:J1"/>
    </sheetView>
  </sheetViews>
  <sheetFormatPr defaultColWidth="9.140625" defaultRowHeight="15" x14ac:dyDescent="0.2"/>
  <cols>
    <col min="1" max="1" width="19" style="48" bestFit="1" customWidth="1"/>
    <col min="2" max="3" width="14.85546875" style="48" bestFit="1" customWidth="1"/>
    <col min="4" max="11" width="9.140625" style="48"/>
    <col min="12" max="12" width="9.140625" style="61"/>
    <col min="13" max="21" width="9.140625" style="48" customWidth="1"/>
    <col min="22" max="16384" width="9.140625" style="48"/>
  </cols>
  <sheetData>
    <row r="1" spans="1:26" x14ac:dyDescent="0.2">
      <c r="A1" s="176" t="s">
        <v>251</v>
      </c>
      <c r="B1" s="176"/>
      <c r="C1" s="176"/>
      <c r="D1" s="176"/>
      <c r="E1" s="176"/>
      <c r="F1" s="176"/>
      <c r="G1" s="176"/>
      <c r="H1" s="176"/>
      <c r="I1" s="176"/>
      <c r="J1" s="176"/>
      <c r="M1" s="176" t="s">
        <v>265</v>
      </c>
      <c r="N1" s="176"/>
      <c r="O1" s="176"/>
      <c r="P1" s="176"/>
      <c r="Q1" s="176"/>
      <c r="R1" s="176"/>
      <c r="S1" s="176"/>
      <c r="T1" s="176"/>
      <c r="U1" s="176"/>
    </row>
    <row r="3" spans="1:26" x14ac:dyDescent="0.2">
      <c r="A3" s="175" t="s">
        <v>254</v>
      </c>
      <c r="B3" s="175"/>
      <c r="C3" s="175"/>
      <c r="D3" s="175"/>
      <c r="E3" s="175"/>
      <c r="F3" s="175"/>
      <c r="G3" s="175"/>
      <c r="H3" s="175"/>
      <c r="I3" s="175"/>
      <c r="J3" s="175"/>
      <c r="K3" s="177"/>
      <c r="M3" s="52"/>
      <c r="N3" s="52"/>
      <c r="O3" s="52"/>
      <c r="P3" s="52"/>
      <c r="Q3" s="52"/>
      <c r="R3" s="52"/>
      <c r="S3" s="52"/>
      <c r="T3" s="52"/>
      <c r="U3" s="62"/>
    </row>
    <row r="4" spans="1:26" s="53" customFormat="1" ht="15.75" x14ac:dyDescent="0.25">
      <c r="A4" s="54" t="s">
        <v>18</v>
      </c>
      <c r="B4" s="54" t="s">
        <v>17</v>
      </c>
      <c r="C4" s="47" t="s">
        <v>252</v>
      </c>
      <c r="D4" s="47" t="s">
        <v>69</v>
      </c>
      <c r="E4" s="47" t="s">
        <v>253</v>
      </c>
      <c r="F4" s="47" t="s">
        <v>411</v>
      </c>
      <c r="G4" s="47" t="s">
        <v>412</v>
      </c>
      <c r="H4" s="47" t="s">
        <v>67</v>
      </c>
      <c r="I4" s="47" t="s">
        <v>68</v>
      </c>
      <c r="J4" s="47" t="s">
        <v>259</v>
      </c>
      <c r="K4" s="33"/>
      <c r="L4" s="61"/>
      <c r="M4" s="47" t="s">
        <v>252</v>
      </c>
      <c r="N4" s="47" t="s">
        <v>69</v>
      </c>
      <c r="O4" s="47" t="s">
        <v>253</v>
      </c>
      <c r="P4" s="47" t="s">
        <v>69</v>
      </c>
      <c r="Q4" s="47" t="s">
        <v>67</v>
      </c>
      <c r="R4" s="47" t="s">
        <v>68</v>
      </c>
      <c r="S4" s="63" t="s">
        <v>69</v>
      </c>
      <c r="T4" s="63" t="s">
        <v>259</v>
      </c>
      <c r="U4" s="69" t="s">
        <v>3</v>
      </c>
      <c r="V4" s="47" t="s">
        <v>69</v>
      </c>
    </row>
    <row r="5" spans="1:26" s="53" customFormat="1" x14ac:dyDescent="0.2">
      <c r="A5" s="55" t="s">
        <v>180</v>
      </c>
      <c r="B5" s="56" t="s">
        <v>84</v>
      </c>
      <c r="C5" s="57">
        <v>119</v>
      </c>
      <c r="D5" s="38"/>
      <c r="E5" s="58">
        <v>14</v>
      </c>
      <c r="F5" s="95">
        <v>5</v>
      </c>
      <c r="G5" s="95">
        <v>4</v>
      </c>
      <c r="H5" s="47">
        <v>14</v>
      </c>
      <c r="I5" s="47"/>
      <c r="J5" s="43">
        <v>3</v>
      </c>
      <c r="K5" s="33"/>
      <c r="L5" s="61"/>
      <c r="M5" s="57">
        <v>118</v>
      </c>
      <c r="N5" s="38">
        <v>3</v>
      </c>
      <c r="O5" s="58">
        <v>14</v>
      </c>
      <c r="P5" s="50"/>
      <c r="Q5" s="51"/>
      <c r="R5" s="51">
        <v>12</v>
      </c>
      <c r="S5" s="51">
        <v>1</v>
      </c>
      <c r="T5" s="51">
        <v>5</v>
      </c>
      <c r="U5" s="43">
        <f t="shared" ref="U5:U12" si="0">T5+M5+J5+C5</f>
        <v>245</v>
      </c>
      <c r="V5" s="33"/>
    </row>
    <row r="6" spans="1:26" s="53" customFormat="1" x14ac:dyDescent="0.2">
      <c r="A6" s="55" t="s">
        <v>231</v>
      </c>
      <c r="B6" s="56" t="s">
        <v>62</v>
      </c>
      <c r="C6" s="57">
        <v>121</v>
      </c>
      <c r="D6" s="38"/>
      <c r="E6" s="58">
        <v>12</v>
      </c>
      <c r="F6" s="50"/>
      <c r="G6" s="50"/>
      <c r="H6" s="51">
        <v>11</v>
      </c>
      <c r="I6" s="51"/>
      <c r="J6" s="43">
        <v>2</v>
      </c>
      <c r="K6" s="33"/>
      <c r="L6" s="61"/>
      <c r="M6" s="57">
        <v>119</v>
      </c>
      <c r="N6" s="38"/>
      <c r="O6" s="58">
        <v>13</v>
      </c>
      <c r="P6" s="50">
        <v>3</v>
      </c>
      <c r="Q6" s="51">
        <v>11</v>
      </c>
      <c r="R6" s="51"/>
      <c r="S6" s="51"/>
      <c r="T6" s="43">
        <v>2</v>
      </c>
      <c r="U6" s="43">
        <f t="shared" si="0"/>
        <v>244</v>
      </c>
      <c r="V6" s="47">
        <v>4</v>
      </c>
    </row>
    <row r="7" spans="1:26" s="53" customFormat="1" x14ac:dyDescent="0.2">
      <c r="A7" s="55" t="s">
        <v>148</v>
      </c>
      <c r="B7" s="56" t="s">
        <v>27</v>
      </c>
      <c r="C7" s="57">
        <v>121</v>
      </c>
      <c r="D7" s="38"/>
      <c r="E7" s="58">
        <v>14</v>
      </c>
      <c r="F7" s="95">
        <v>5</v>
      </c>
      <c r="G7" s="95">
        <v>5</v>
      </c>
      <c r="H7" s="51"/>
      <c r="I7" s="51">
        <v>14</v>
      </c>
      <c r="J7" s="43">
        <v>5</v>
      </c>
      <c r="K7" s="33"/>
      <c r="L7" s="61"/>
      <c r="M7" s="57">
        <v>118</v>
      </c>
      <c r="N7" s="38">
        <v>1</v>
      </c>
      <c r="O7" s="58"/>
      <c r="P7" s="50"/>
      <c r="Q7" s="51"/>
      <c r="R7" s="51"/>
      <c r="S7" s="51"/>
      <c r="T7" s="43"/>
      <c r="U7" s="43">
        <f t="shared" si="0"/>
        <v>244</v>
      </c>
      <c r="V7" s="47">
        <v>3</v>
      </c>
    </row>
    <row r="8" spans="1:26" s="53" customFormat="1" x14ac:dyDescent="0.2">
      <c r="A8" s="55" t="s">
        <v>174</v>
      </c>
      <c r="B8" s="56" t="s">
        <v>26</v>
      </c>
      <c r="C8" s="57">
        <v>119</v>
      </c>
      <c r="D8" s="38"/>
      <c r="E8" s="58">
        <v>14</v>
      </c>
      <c r="F8" s="95">
        <v>6</v>
      </c>
      <c r="G8" s="95"/>
      <c r="H8" s="47"/>
      <c r="I8" s="47">
        <v>12</v>
      </c>
      <c r="J8" s="43">
        <v>4</v>
      </c>
      <c r="K8" s="33"/>
      <c r="L8" s="61"/>
      <c r="M8" s="57">
        <v>119</v>
      </c>
      <c r="N8" s="38"/>
      <c r="O8" s="58">
        <v>11</v>
      </c>
      <c r="P8" s="50"/>
      <c r="Q8" s="51"/>
      <c r="R8" s="51"/>
      <c r="S8" s="51"/>
      <c r="T8" s="43">
        <v>1</v>
      </c>
      <c r="U8" s="43">
        <f t="shared" si="0"/>
        <v>243</v>
      </c>
      <c r="V8" s="48"/>
    </row>
    <row r="9" spans="1:26" s="53" customFormat="1" x14ac:dyDescent="0.2">
      <c r="A9" s="55" t="s">
        <v>78</v>
      </c>
      <c r="B9" s="56" t="s">
        <v>77</v>
      </c>
      <c r="C9" s="57">
        <v>118</v>
      </c>
      <c r="D9" s="38">
        <v>3</v>
      </c>
      <c r="E9" s="58">
        <v>11</v>
      </c>
      <c r="F9" s="50"/>
      <c r="G9" s="50"/>
      <c r="H9" s="51"/>
      <c r="I9" s="51"/>
      <c r="J9" s="43">
        <v>1</v>
      </c>
      <c r="K9" s="33"/>
      <c r="L9" s="61"/>
      <c r="M9" s="57">
        <v>121</v>
      </c>
      <c r="N9" s="38"/>
      <c r="O9" s="58">
        <v>13</v>
      </c>
      <c r="P9" s="50">
        <v>0</v>
      </c>
      <c r="Q9" s="51"/>
      <c r="R9" s="51"/>
      <c r="S9" s="51"/>
      <c r="T9" s="43">
        <v>1</v>
      </c>
      <c r="U9" s="43">
        <f t="shared" si="0"/>
        <v>241</v>
      </c>
      <c r="V9" s="48"/>
    </row>
    <row r="10" spans="1:26" s="53" customFormat="1" x14ac:dyDescent="0.2">
      <c r="A10" s="55" t="s">
        <v>147</v>
      </c>
      <c r="B10" s="56" t="s">
        <v>146</v>
      </c>
      <c r="C10" s="57">
        <v>118</v>
      </c>
      <c r="D10" s="38">
        <v>2</v>
      </c>
      <c r="E10" s="58"/>
      <c r="F10" s="50"/>
      <c r="G10" s="120"/>
      <c r="H10" s="68"/>
      <c r="I10" s="68"/>
      <c r="J10" s="43"/>
      <c r="K10" s="33"/>
      <c r="L10" s="61"/>
      <c r="M10" s="57">
        <v>119</v>
      </c>
      <c r="N10" s="38"/>
      <c r="O10" s="58">
        <v>13</v>
      </c>
      <c r="P10" s="50">
        <v>4</v>
      </c>
      <c r="Q10" s="51">
        <v>12</v>
      </c>
      <c r="R10" s="51"/>
      <c r="S10" s="51"/>
      <c r="T10" s="43">
        <v>3</v>
      </c>
      <c r="U10" s="43">
        <f t="shared" si="0"/>
        <v>240</v>
      </c>
      <c r="V10" s="48"/>
    </row>
    <row r="11" spans="1:26" s="53" customFormat="1" x14ac:dyDescent="0.2">
      <c r="A11" s="55" t="s">
        <v>169</v>
      </c>
      <c r="B11" s="56" t="s">
        <v>168</v>
      </c>
      <c r="C11" s="57">
        <v>119</v>
      </c>
      <c r="D11" s="38"/>
      <c r="E11" s="58">
        <v>10</v>
      </c>
      <c r="F11" s="119"/>
      <c r="G11" s="119"/>
      <c r="H11" s="51"/>
      <c r="I11" s="51"/>
      <c r="J11" s="43">
        <v>1</v>
      </c>
      <c r="K11" s="33"/>
      <c r="L11" s="61"/>
      <c r="M11" s="57">
        <v>116</v>
      </c>
      <c r="N11" s="38"/>
      <c r="O11" s="58"/>
      <c r="P11" s="50"/>
      <c r="Q11" s="51"/>
      <c r="R11" s="51"/>
      <c r="S11" s="51"/>
      <c r="T11" s="43"/>
      <c r="U11" s="43">
        <f t="shared" si="0"/>
        <v>236</v>
      </c>
      <c r="V11" s="48"/>
    </row>
    <row r="12" spans="1:26" s="53" customFormat="1" x14ac:dyDescent="0.2">
      <c r="A12" s="55" t="s">
        <v>127</v>
      </c>
      <c r="B12" s="56" t="s">
        <v>126</v>
      </c>
      <c r="C12" s="57">
        <v>113</v>
      </c>
      <c r="D12" s="38"/>
      <c r="E12" s="58"/>
      <c r="F12" s="96"/>
      <c r="G12" s="96"/>
      <c r="H12" s="47"/>
      <c r="I12" s="47"/>
      <c r="J12" s="43"/>
      <c r="K12" s="33"/>
      <c r="L12" s="61"/>
      <c r="M12" s="57">
        <v>119</v>
      </c>
      <c r="N12" s="38"/>
      <c r="O12" s="58">
        <v>13</v>
      </c>
      <c r="P12" s="50">
        <v>5</v>
      </c>
      <c r="Q12" s="51"/>
      <c r="R12" s="51">
        <v>12</v>
      </c>
      <c r="S12" s="51">
        <v>0</v>
      </c>
      <c r="T12" s="43">
        <v>4</v>
      </c>
      <c r="U12" s="43">
        <f t="shared" si="0"/>
        <v>236</v>
      </c>
      <c r="V12" s="48"/>
    </row>
    <row r="13" spans="1:26" s="53" customFormat="1" x14ac:dyDescent="0.2">
      <c r="A13" s="55" t="s">
        <v>144</v>
      </c>
      <c r="B13" s="56" t="s">
        <v>29</v>
      </c>
      <c r="C13" s="57">
        <v>118</v>
      </c>
      <c r="D13" s="38">
        <v>2</v>
      </c>
      <c r="E13" s="58"/>
      <c r="F13" s="119"/>
      <c r="G13" s="119"/>
      <c r="H13" s="51"/>
      <c r="I13" s="51"/>
      <c r="J13" s="43"/>
      <c r="K13" s="43"/>
      <c r="L13" s="61"/>
      <c r="M13" s="57">
        <v>117</v>
      </c>
      <c r="N13" s="38"/>
      <c r="O13" s="58"/>
      <c r="P13" s="50"/>
      <c r="Q13" s="51"/>
      <c r="R13" s="51"/>
      <c r="S13" s="51"/>
      <c r="T13" s="43"/>
      <c r="U13" s="43">
        <f>T13+M13+K13+C13</f>
        <v>235</v>
      </c>
      <c r="V13" s="48"/>
    </row>
    <row r="14" spans="1:26" s="53" customFormat="1" x14ac:dyDescent="0.2">
      <c r="A14" s="55" t="s">
        <v>177</v>
      </c>
      <c r="B14" s="56" t="s">
        <v>168</v>
      </c>
      <c r="C14" s="57">
        <v>115</v>
      </c>
      <c r="D14" s="38"/>
      <c r="E14" s="58"/>
      <c r="F14" s="96"/>
      <c r="G14" s="96"/>
      <c r="H14" s="47"/>
      <c r="I14" s="47"/>
      <c r="J14" s="47"/>
      <c r="K14" s="43"/>
      <c r="L14" s="61"/>
      <c r="M14" s="57">
        <v>118</v>
      </c>
      <c r="N14" s="38">
        <v>1</v>
      </c>
      <c r="O14" s="58"/>
      <c r="P14" s="50"/>
      <c r="Q14" s="51"/>
      <c r="R14" s="51"/>
      <c r="S14" s="51"/>
      <c r="T14" s="43"/>
      <c r="U14" s="43">
        <f>T14+M14+K14+C14</f>
        <v>233</v>
      </c>
      <c r="V14" s="48"/>
    </row>
    <row r="15" spans="1:26" s="53" customFormat="1" x14ac:dyDescent="0.2">
      <c r="A15" s="55" t="s">
        <v>230</v>
      </c>
      <c r="B15" s="56" t="s">
        <v>531</v>
      </c>
      <c r="C15" s="57">
        <v>112</v>
      </c>
      <c r="D15" s="38"/>
      <c r="E15" s="58"/>
      <c r="F15" s="96"/>
      <c r="G15" s="96"/>
      <c r="H15" s="47"/>
      <c r="I15" s="47"/>
      <c r="J15" s="47"/>
      <c r="K15" s="43"/>
      <c r="L15" s="61"/>
      <c r="M15" s="57">
        <v>118</v>
      </c>
      <c r="N15" s="38">
        <v>2</v>
      </c>
      <c r="O15" s="58"/>
      <c r="P15" s="50"/>
      <c r="Q15" s="51"/>
      <c r="R15" s="51"/>
      <c r="S15" s="51"/>
      <c r="T15" s="43"/>
      <c r="U15" s="43">
        <f>T15+M15+K15+C15</f>
        <v>230</v>
      </c>
      <c r="V15" s="48"/>
    </row>
    <row r="16" spans="1:26" x14ac:dyDescent="0.2">
      <c r="X16" s="53"/>
      <c r="Y16" s="53"/>
      <c r="Z16" s="53"/>
    </row>
    <row r="17" spans="1:27" x14ac:dyDescent="0.2">
      <c r="A17" s="175" t="s">
        <v>255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7"/>
      <c r="M17" s="52"/>
      <c r="N17" s="52"/>
      <c r="O17" s="52"/>
      <c r="P17" s="52"/>
      <c r="Q17" s="52"/>
      <c r="R17" s="49"/>
      <c r="S17" s="49"/>
      <c r="Y17" s="53"/>
      <c r="Z17" s="53"/>
      <c r="AA17" s="53"/>
    </row>
    <row r="18" spans="1:27" ht="15.75" x14ac:dyDescent="0.25">
      <c r="A18" s="54" t="s">
        <v>18</v>
      </c>
      <c r="B18" s="54" t="s">
        <v>17</v>
      </c>
      <c r="C18" s="47" t="s">
        <v>252</v>
      </c>
      <c r="D18" s="47" t="s">
        <v>69</v>
      </c>
      <c r="E18" s="47" t="s">
        <v>253</v>
      </c>
      <c r="F18" s="47" t="s">
        <v>69</v>
      </c>
      <c r="G18" s="47" t="s">
        <v>67</v>
      </c>
      <c r="H18" s="47" t="s">
        <v>68</v>
      </c>
      <c r="I18" s="47" t="s">
        <v>69</v>
      </c>
      <c r="J18" s="63" t="s">
        <v>259</v>
      </c>
      <c r="K18" s="63"/>
      <c r="M18" s="47" t="s">
        <v>252</v>
      </c>
      <c r="N18" s="47" t="s">
        <v>69</v>
      </c>
      <c r="O18" s="47" t="s">
        <v>253</v>
      </c>
      <c r="P18" s="47" t="s">
        <v>67</v>
      </c>
      <c r="Q18" s="47" t="s">
        <v>68</v>
      </c>
      <c r="R18" s="47" t="s">
        <v>259</v>
      </c>
      <c r="S18" s="69" t="s">
        <v>3</v>
      </c>
    </row>
    <row r="19" spans="1:27" x14ac:dyDescent="0.2">
      <c r="A19" s="55" t="s">
        <v>231</v>
      </c>
      <c r="B19" s="56" t="s">
        <v>62</v>
      </c>
      <c r="C19" s="47">
        <v>121</v>
      </c>
      <c r="D19" s="47"/>
      <c r="E19" s="47">
        <v>13</v>
      </c>
      <c r="F19" s="47">
        <v>2</v>
      </c>
      <c r="G19" s="47"/>
      <c r="H19" s="47">
        <v>13</v>
      </c>
      <c r="I19" s="43">
        <v>4</v>
      </c>
      <c r="J19" s="63">
        <v>4</v>
      </c>
      <c r="K19" s="63"/>
      <c r="M19" s="47">
        <v>119</v>
      </c>
      <c r="N19" s="47"/>
      <c r="O19" s="47">
        <v>14</v>
      </c>
      <c r="P19" s="47"/>
      <c r="Q19" s="47">
        <v>12</v>
      </c>
      <c r="R19" s="47">
        <v>4</v>
      </c>
      <c r="S19" s="47">
        <f t="shared" ref="S19:S29" si="1">R19+M19+J19+C19</f>
        <v>248</v>
      </c>
    </row>
    <row r="20" spans="1:27" x14ac:dyDescent="0.2">
      <c r="A20" s="55" t="s">
        <v>147</v>
      </c>
      <c r="B20" s="56" t="s">
        <v>146</v>
      </c>
      <c r="C20" s="47">
        <v>118</v>
      </c>
      <c r="D20" s="47"/>
      <c r="E20" s="47">
        <v>14</v>
      </c>
      <c r="F20" s="47"/>
      <c r="G20" s="47"/>
      <c r="H20" s="47">
        <v>13</v>
      </c>
      <c r="I20" s="43">
        <v>5</v>
      </c>
      <c r="J20" s="63">
        <v>5</v>
      </c>
      <c r="K20" s="63"/>
      <c r="M20" s="47">
        <v>119</v>
      </c>
      <c r="N20" s="47"/>
      <c r="O20" s="47">
        <v>12</v>
      </c>
      <c r="P20" s="47"/>
      <c r="Q20" s="47"/>
      <c r="R20" s="47">
        <v>1</v>
      </c>
      <c r="S20" s="47">
        <f t="shared" si="1"/>
        <v>243</v>
      </c>
    </row>
    <row r="21" spans="1:27" x14ac:dyDescent="0.2">
      <c r="A21" s="55" t="s">
        <v>144</v>
      </c>
      <c r="B21" s="56" t="s">
        <v>29</v>
      </c>
      <c r="C21" s="47">
        <v>118</v>
      </c>
      <c r="D21" s="47"/>
      <c r="E21" s="47">
        <v>11</v>
      </c>
      <c r="F21" s="47">
        <v>7</v>
      </c>
      <c r="G21" s="47">
        <v>11</v>
      </c>
      <c r="H21" s="47"/>
      <c r="I21" s="43"/>
      <c r="J21" s="63">
        <v>3</v>
      </c>
      <c r="K21" s="63"/>
      <c r="M21" s="47">
        <v>117</v>
      </c>
      <c r="N21" s="47"/>
      <c r="O21" s="47">
        <v>12</v>
      </c>
      <c r="P21" s="47"/>
      <c r="Q21" s="47"/>
      <c r="R21" s="47">
        <v>1</v>
      </c>
      <c r="S21" s="47">
        <f t="shared" si="1"/>
        <v>239</v>
      </c>
    </row>
    <row r="22" spans="1:27" x14ac:dyDescent="0.2">
      <c r="A22" s="55" t="s">
        <v>127</v>
      </c>
      <c r="B22" s="56" t="s">
        <v>126</v>
      </c>
      <c r="C22" s="47">
        <v>113</v>
      </c>
      <c r="D22" s="47"/>
      <c r="E22" s="47"/>
      <c r="F22" s="47"/>
      <c r="G22" s="47"/>
      <c r="H22" s="47"/>
      <c r="I22" s="43"/>
      <c r="J22" s="63"/>
      <c r="K22" s="63"/>
      <c r="M22" s="47">
        <v>119</v>
      </c>
      <c r="N22" s="47"/>
      <c r="O22" s="47">
        <v>14</v>
      </c>
      <c r="P22" s="47"/>
      <c r="Q22" s="47">
        <v>14</v>
      </c>
      <c r="R22" s="47">
        <v>5</v>
      </c>
      <c r="S22" s="47">
        <f t="shared" si="1"/>
        <v>237</v>
      </c>
    </row>
    <row r="23" spans="1:27" x14ac:dyDescent="0.2">
      <c r="A23" s="55" t="s">
        <v>132</v>
      </c>
      <c r="B23" s="56" t="s">
        <v>131</v>
      </c>
      <c r="C23" s="47">
        <v>115</v>
      </c>
      <c r="D23" s="47"/>
      <c r="E23" s="47"/>
      <c r="F23" s="47"/>
      <c r="G23" s="47"/>
      <c r="H23" s="47"/>
      <c r="I23" s="43"/>
      <c r="J23" s="63"/>
      <c r="K23" s="63"/>
      <c r="M23" s="47">
        <v>117</v>
      </c>
      <c r="N23" s="47"/>
      <c r="O23" s="47">
        <v>13</v>
      </c>
      <c r="P23" s="47">
        <v>13</v>
      </c>
      <c r="Q23" s="47"/>
      <c r="R23" s="47">
        <v>3</v>
      </c>
      <c r="S23" s="47">
        <f t="shared" si="1"/>
        <v>235</v>
      </c>
    </row>
    <row r="24" spans="1:27" x14ac:dyDescent="0.2">
      <c r="A24" s="55" t="s">
        <v>136</v>
      </c>
      <c r="B24" s="56" t="s">
        <v>135</v>
      </c>
      <c r="C24" s="47">
        <v>116</v>
      </c>
      <c r="D24" s="47"/>
      <c r="E24" s="47">
        <v>13</v>
      </c>
      <c r="F24" s="47">
        <v>1</v>
      </c>
      <c r="G24" s="47">
        <v>7</v>
      </c>
      <c r="H24" s="47"/>
      <c r="I24" s="43"/>
      <c r="J24" s="63">
        <v>2</v>
      </c>
      <c r="K24" s="63"/>
      <c r="M24" s="47">
        <v>115</v>
      </c>
      <c r="N24" s="47"/>
      <c r="O24" s="47"/>
      <c r="P24" s="47"/>
      <c r="Q24" s="47"/>
      <c r="R24" s="47"/>
      <c r="S24" s="47">
        <f t="shared" si="1"/>
        <v>233</v>
      </c>
    </row>
    <row r="25" spans="1:27" x14ac:dyDescent="0.2">
      <c r="A25" s="55" t="s">
        <v>300</v>
      </c>
      <c r="B25" s="56" t="s">
        <v>301</v>
      </c>
      <c r="C25" s="47">
        <v>114</v>
      </c>
      <c r="D25" s="47"/>
      <c r="E25" s="47"/>
      <c r="F25" s="47"/>
      <c r="G25" s="47"/>
      <c r="H25" s="47"/>
      <c r="I25" s="43"/>
      <c r="J25" s="63"/>
      <c r="K25" s="63"/>
      <c r="M25" s="47">
        <v>116</v>
      </c>
      <c r="N25" s="47">
        <v>4</v>
      </c>
      <c r="O25" s="47">
        <v>13</v>
      </c>
      <c r="P25" s="47">
        <v>11</v>
      </c>
      <c r="Q25" s="47"/>
      <c r="R25" s="47">
        <v>2</v>
      </c>
      <c r="S25" s="47">
        <f t="shared" si="1"/>
        <v>232</v>
      </c>
    </row>
    <row r="26" spans="1:27" x14ac:dyDescent="0.2">
      <c r="A26" s="55" t="s">
        <v>31</v>
      </c>
      <c r="B26" s="56" t="s">
        <v>30</v>
      </c>
      <c r="C26" s="47">
        <v>115</v>
      </c>
      <c r="D26" s="47"/>
      <c r="E26" s="47"/>
      <c r="F26" s="47"/>
      <c r="G26" s="47"/>
      <c r="H26" s="47"/>
      <c r="I26" s="43"/>
      <c r="J26" s="63"/>
      <c r="K26" s="63"/>
      <c r="M26" s="47">
        <v>116</v>
      </c>
      <c r="N26" s="47">
        <v>0</v>
      </c>
      <c r="O26" s="47"/>
      <c r="P26" s="47"/>
      <c r="Q26" s="47"/>
      <c r="R26" s="47"/>
      <c r="S26" s="47">
        <f t="shared" si="1"/>
        <v>231</v>
      </c>
    </row>
    <row r="27" spans="1:27" x14ac:dyDescent="0.2">
      <c r="A27" s="55" t="s">
        <v>149</v>
      </c>
      <c r="B27" s="56" t="s">
        <v>73</v>
      </c>
      <c r="C27" s="47">
        <v>116</v>
      </c>
      <c r="D27" s="47"/>
      <c r="E27" s="47">
        <v>11</v>
      </c>
      <c r="F27" s="47">
        <v>6</v>
      </c>
      <c r="G27" s="47"/>
      <c r="H27" s="47"/>
      <c r="I27" s="43"/>
      <c r="J27" s="63">
        <v>1</v>
      </c>
      <c r="K27" s="63"/>
      <c r="M27" s="47">
        <v>113</v>
      </c>
      <c r="N27" s="47"/>
      <c r="O27" s="47"/>
      <c r="P27" s="47"/>
      <c r="Q27" s="47"/>
      <c r="R27" s="47"/>
      <c r="S27" s="47">
        <f t="shared" si="1"/>
        <v>230</v>
      </c>
    </row>
    <row r="28" spans="1:27" x14ac:dyDescent="0.2">
      <c r="A28" s="55" t="s">
        <v>138</v>
      </c>
      <c r="B28" s="56" t="s">
        <v>137</v>
      </c>
      <c r="C28" s="47">
        <v>116</v>
      </c>
      <c r="D28" s="47"/>
      <c r="E28" s="47" t="s">
        <v>399</v>
      </c>
      <c r="F28" s="47"/>
      <c r="G28" s="47"/>
      <c r="H28" s="47"/>
      <c r="I28" s="43"/>
      <c r="J28" s="63">
        <v>1</v>
      </c>
      <c r="K28" s="63"/>
      <c r="M28" s="47">
        <v>112</v>
      </c>
      <c r="N28" s="47"/>
      <c r="O28" s="47"/>
      <c r="P28" s="47"/>
      <c r="Q28" s="47"/>
      <c r="R28" s="47"/>
      <c r="S28" s="47">
        <f t="shared" si="1"/>
        <v>229</v>
      </c>
    </row>
    <row r="29" spans="1:27" x14ac:dyDescent="0.2">
      <c r="A29" s="55" t="s">
        <v>323</v>
      </c>
      <c r="B29" s="56" t="s">
        <v>324</v>
      </c>
      <c r="C29" s="47">
        <v>99</v>
      </c>
      <c r="D29" s="47"/>
      <c r="E29" s="47"/>
      <c r="F29" s="47"/>
      <c r="G29" s="47"/>
      <c r="H29" s="47"/>
      <c r="I29" s="43"/>
      <c r="J29" s="63"/>
      <c r="K29" s="63"/>
      <c r="M29" s="47">
        <v>116</v>
      </c>
      <c r="N29" s="47">
        <v>3</v>
      </c>
      <c r="O29" s="47"/>
      <c r="P29" s="47"/>
      <c r="Q29" s="47"/>
      <c r="R29" s="47"/>
      <c r="S29" s="47">
        <f t="shared" si="1"/>
        <v>215</v>
      </c>
    </row>
    <row r="31" spans="1:27" x14ac:dyDescent="0.2">
      <c r="A31" s="175" t="s">
        <v>256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7"/>
      <c r="M31" s="49"/>
      <c r="N31" s="49"/>
      <c r="O31" s="49"/>
      <c r="P31" s="49"/>
      <c r="Q31" s="49"/>
      <c r="R31" s="49"/>
      <c r="S31" s="49"/>
      <c r="T31" s="49"/>
      <c r="U31" s="137"/>
    </row>
    <row r="32" spans="1:27" ht="15.75" x14ac:dyDescent="0.25">
      <c r="A32" s="54" t="s">
        <v>18</v>
      </c>
      <c r="B32" s="54" t="s">
        <v>17</v>
      </c>
      <c r="C32" s="47" t="s">
        <v>252</v>
      </c>
      <c r="D32" s="47" t="s">
        <v>69</v>
      </c>
      <c r="E32" s="47" t="s">
        <v>253</v>
      </c>
      <c r="F32" s="47" t="s">
        <v>411</v>
      </c>
      <c r="G32" s="47" t="s">
        <v>412</v>
      </c>
      <c r="H32" s="47" t="s">
        <v>67</v>
      </c>
      <c r="I32" s="47" t="s">
        <v>69</v>
      </c>
      <c r="J32" s="47" t="s">
        <v>68</v>
      </c>
      <c r="K32" s="47" t="s">
        <v>259</v>
      </c>
      <c r="M32" s="47" t="s">
        <v>252</v>
      </c>
      <c r="N32" s="47" t="s">
        <v>69</v>
      </c>
      <c r="O32" s="47" t="s">
        <v>253</v>
      </c>
      <c r="P32" s="47" t="s">
        <v>69</v>
      </c>
      <c r="Q32" s="47" t="s">
        <v>67</v>
      </c>
      <c r="R32" s="47" t="s">
        <v>68</v>
      </c>
      <c r="S32" s="47" t="s">
        <v>259</v>
      </c>
      <c r="T32" s="69" t="s">
        <v>3</v>
      </c>
      <c r="U32" s="47" t="s">
        <v>69</v>
      </c>
    </row>
    <row r="33" spans="1:23" x14ac:dyDescent="0.2">
      <c r="A33" s="59" t="s">
        <v>106</v>
      </c>
      <c r="B33" s="60" t="s">
        <v>105</v>
      </c>
      <c r="C33" s="47">
        <v>121</v>
      </c>
      <c r="D33" s="47"/>
      <c r="E33" s="47">
        <v>14</v>
      </c>
      <c r="F33" s="43">
        <v>8</v>
      </c>
      <c r="G33" s="43"/>
      <c r="H33" s="47"/>
      <c r="I33" s="43"/>
      <c r="J33" s="47">
        <v>13</v>
      </c>
      <c r="K33" s="63">
        <v>5</v>
      </c>
      <c r="M33" s="47">
        <v>122</v>
      </c>
      <c r="N33" s="47"/>
      <c r="O33" s="47">
        <v>12</v>
      </c>
      <c r="P33" s="47"/>
      <c r="Q33" s="47">
        <v>14</v>
      </c>
      <c r="R33" s="47"/>
      <c r="S33" s="47">
        <v>3</v>
      </c>
      <c r="T33" s="47">
        <f t="shared" ref="T33:T41" si="2">S33+M33+K33+C33</f>
        <v>251</v>
      </c>
      <c r="U33" s="33"/>
      <c r="V33" s="137"/>
      <c r="W33" s="137"/>
    </row>
    <row r="34" spans="1:23" x14ac:dyDescent="0.2">
      <c r="A34" s="59" t="s">
        <v>410</v>
      </c>
      <c r="B34" s="60" t="s">
        <v>108</v>
      </c>
      <c r="C34" s="47">
        <v>116</v>
      </c>
      <c r="D34" s="47"/>
      <c r="E34" s="47">
        <v>14</v>
      </c>
      <c r="F34" s="43">
        <v>7</v>
      </c>
      <c r="G34" s="43"/>
      <c r="H34" s="47">
        <v>13</v>
      </c>
      <c r="I34" s="43">
        <v>1</v>
      </c>
      <c r="J34" s="47"/>
      <c r="K34" s="63">
        <v>3</v>
      </c>
      <c r="M34" s="47">
        <v>118</v>
      </c>
      <c r="N34" s="47"/>
      <c r="O34" s="47">
        <v>13</v>
      </c>
      <c r="P34" s="47"/>
      <c r="Q34" s="47"/>
      <c r="R34" s="47">
        <v>14</v>
      </c>
      <c r="S34" s="47">
        <v>5</v>
      </c>
      <c r="T34" s="47">
        <f t="shared" si="2"/>
        <v>242</v>
      </c>
      <c r="U34" s="33"/>
      <c r="V34" s="137"/>
      <c r="W34" s="137"/>
    </row>
    <row r="35" spans="1:23" x14ac:dyDescent="0.2">
      <c r="A35" s="59" t="s">
        <v>112</v>
      </c>
      <c r="B35" s="60" t="s">
        <v>111</v>
      </c>
      <c r="C35" s="47">
        <v>115</v>
      </c>
      <c r="D35" s="47"/>
      <c r="E35" s="47">
        <v>10</v>
      </c>
      <c r="F35" s="43"/>
      <c r="G35" s="43"/>
      <c r="H35" s="47"/>
      <c r="I35" s="43"/>
      <c r="J35" s="47"/>
      <c r="K35" s="63">
        <v>1</v>
      </c>
      <c r="M35" s="47">
        <v>114</v>
      </c>
      <c r="N35" s="47">
        <v>10</v>
      </c>
      <c r="O35" s="47">
        <v>14</v>
      </c>
      <c r="P35" s="47"/>
      <c r="Q35" s="47"/>
      <c r="R35" s="47">
        <v>13</v>
      </c>
      <c r="S35" s="47">
        <v>4</v>
      </c>
      <c r="T35" s="47">
        <f t="shared" si="2"/>
        <v>234</v>
      </c>
      <c r="U35" s="47">
        <v>5</v>
      </c>
      <c r="V35" s="137"/>
      <c r="W35" s="137"/>
    </row>
    <row r="36" spans="1:23" x14ac:dyDescent="0.2">
      <c r="A36" s="59" t="s">
        <v>286</v>
      </c>
      <c r="B36" s="60" t="s">
        <v>110</v>
      </c>
      <c r="C36" s="47">
        <v>116</v>
      </c>
      <c r="D36" s="47"/>
      <c r="E36" s="47">
        <v>14</v>
      </c>
      <c r="F36" s="43">
        <v>7</v>
      </c>
      <c r="G36" s="43">
        <v>1</v>
      </c>
      <c r="H36" s="47"/>
      <c r="I36" s="43"/>
      <c r="J36" s="47">
        <v>12</v>
      </c>
      <c r="K36" s="63">
        <v>4</v>
      </c>
      <c r="M36" s="47">
        <v>114</v>
      </c>
      <c r="N36" s="47">
        <v>9</v>
      </c>
      <c r="O36" s="47"/>
      <c r="P36" s="47"/>
      <c r="Q36" s="47"/>
      <c r="R36" s="47"/>
      <c r="S36" s="47"/>
      <c r="T36" s="47">
        <f t="shared" si="2"/>
        <v>234</v>
      </c>
      <c r="U36" s="47">
        <v>4</v>
      </c>
      <c r="V36" s="137"/>
      <c r="W36" s="137"/>
    </row>
    <row r="37" spans="1:23" x14ac:dyDescent="0.2">
      <c r="A37" s="59" t="s">
        <v>103</v>
      </c>
      <c r="B37" s="60" t="s">
        <v>409</v>
      </c>
      <c r="C37" s="47">
        <v>118</v>
      </c>
      <c r="D37" s="47"/>
      <c r="E37" s="47">
        <v>11</v>
      </c>
      <c r="F37" s="47"/>
      <c r="G37" s="47"/>
      <c r="H37" s="47"/>
      <c r="I37" s="43"/>
      <c r="J37" s="47"/>
      <c r="K37" s="63">
        <v>1</v>
      </c>
      <c r="M37" s="47">
        <v>113</v>
      </c>
      <c r="N37" s="47"/>
      <c r="O37" s="47"/>
      <c r="P37" s="47"/>
      <c r="Q37" s="47"/>
      <c r="R37" s="47"/>
      <c r="S37" s="47"/>
      <c r="T37" s="47">
        <f t="shared" si="2"/>
        <v>232</v>
      </c>
      <c r="U37" s="137"/>
      <c r="V37" s="137"/>
      <c r="W37" s="137"/>
    </row>
    <row r="38" spans="1:23" x14ac:dyDescent="0.2">
      <c r="A38" s="59" t="s">
        <v>109</v>
      </c>
      <c r="B38" s="60" t="s">
        <v>107</v>
      </c>
      <c r="C38" s="47">
        <v>114</v>
      </c>
      <c r="D38" s="47">
        <v>0</v>
      </c>
      <c r="E38" s="47"/>
      <c r="F38" s="47"/>
      <c r="G38" s="47"/>
      <c r="H38" s="47"/>
      <c r="I38" s="43"/>
      <c r="J38" s="47"/>
      <c r="K38" s="63"/>
      <c r="M38" s="47">
        <v>116</v>
      </c>
      <c r="N38" s="47"/>
      <c r="O38" s="47">
        <v>11</v>
      </c>
      <c r="P38" s="47">
        <v>2</v>
      </c>
      <c r="Q38" s="47"/>
      <c r="R38" s="47"/>
      <c r="S38" s="47">
        <v>1</v>
      </c>
      <c r="T38" s="47">
        <f t="shared" si="2"/>
        <v>231</v>
      </c>
      <c r="U38" s="137"/>
      <c r="V38" s="137"/>
      <c r="W38" s="137"/>
    </row>
    <row r="39" spans="1:23" x14ac:dyDescent="0.2">
      <c r="A39" s="59" t="s">
        <v>402</v>
      </c>
      <c r="B39" s="60" t="s">
        <v>113</v>
      </c>
      <c r="C39" s="47">
        <v>114</v>
      </c>
      <c r="D39" s="47">
        <v>1</v>
      </c>
      <c r="E39" s="47">
        <v>12</v>
      </c>
      <c r="F39" s="47"/>
      <c r="G39" s="47"/>
      <c r="H39" s="47">
        <v>13</v>
      </c>
      <c r="I39" s="43"/>
      <c r="J39" s="47"/>
      <c r="K39" s="63">
        <v>2</v>
      </c>
      <c r="M39" s="47">
        <v>114</v>
      </c>
      <c r="N39" s="47">
        <v>0</v>
      </c>
      <c r="O39" s="47"/>
      <c r="P39" s="47"/>
      <c r="Q39" s="47"/>
      <c r="R39" s="47"/>
      <c r="S39" s="47"/>
      <c r="T39" s="47">
        <f t="shared" si="2"/>
        <v>230</v>
      </c>
      <c r="U39" s="137"/>
      <c r="V39" s="137"/>
      <c r="W39" s="137"/>
    </row>
    <row r="40" spans="1:23" x14ac:dyDescent="0.2">
      <c r="A40" s="59" t="s">
        <v>101</v>
      </c>
      <c r="B40" s="60" t="s">
        <v>100</v>
      </c>
      <c r="C40" s="47">
        <v>113</v>
      </c>
      <c r="D40" s="47"/>
      <c r="E40" s="47"/>
      <c r="F40" s="43"/>
      <c r="G40" s="43"/>
      <c r="H40" s="47"/>
      <c r="I40" s="43"/>
      <c r="J40" s="47"/>
      <c r="K40" s="63"/>
      <c r="M40" s="47">
        <v>115</v>
      </c>
      <c r="N40" s="47"/>
      <c r="O40" s="47">
        <v>11</v>
      </c>
      <c r="P40" s="47">
        <v>4</v>
      </c>
      <c r="Q40" s="47">
        <v>10</v>
      </c>
      <c r="R40" s="47"/>
      <c r="S40" s="47">
        <v>2</v>
      </c>
      <c r="T40" s="47">
        <f t="shared" si="2"/>
        <v>230</v>
      </c>
      <c r="U40" s="137"/>
      <c r="V40" s="137"/>
      <c r="W40" s="137"/>
    </row>
    <row r="41" spans="1:23" x14ac:dyDescent="0.2">
      <c r="A41" s="59" t="s">
        <v>104</v>
      </c>
      <c r="B41" s="60" t="s">
        <v>94</v>
      </c>
      <c r="C41" s="47">
        <v>111</v>
      </c>
      <c r="D41" s="47"/>
      <c r="E41" s="47"/>
      <c r="F41" s="43"/>
      <c r="G41" s="43"/>
      <c r="H41" s="47"/>
      <c r="I41" s="43"/>
      <c r="J41" s="47"/>
      <c r="K41" s="63"/>
      <c r="M41" s="47">
        <v>115</v>
      </c>
      <c r="N41" s="47"/>
      <c r="O41" s="47">
        <v>11</v>
      </c>
      <c r="P41" s="47">
        <v>3</v>
      </c>
      <c r="Q41" s="47"/>
      <c r="R41" s="47"/>
      <c r="S41" s="47">
        <v>1</v>
      </c>
      <c r="T41" s="47">
        <f t="shared" si="2"/>
        <v>227</v>
      </c>
      <c r="U41" s="137"/>
      <c r="V41" s="137"/>
      <c r="W41" s="137"/>
    </row>
    <row r="42" spans="1:23" x14ac:dyDescent="0.2">
      <c r="M42" s="137"/>
      <c r="N42" s="137"/>
      <c r="O42" s="137"/>
      <c r="P42" s="137"/>
      <c r="Q42" s="137"/>
      <c r="R42" s="137"/>
      <c r="S42" s="137"/>
      <c r="T42" s="137"/>
      <c r="U42" s="137"/>
    </row>
    <row r="43" spans="1:23" x14ac:dyDescent="0.2">
      <c r="A43" s="175" t="s">
        <v>257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7"/>
      <c r="M43" s="49"/>
      <c r="N43" s="49"/>
      <c r="O43" s="49"/>
      <c r="P43" s="49"/>
      <c r="Q43" s="49"/>
      <c r="R43" s="49"/>
      <c r="S43" s="49"/>
      <c r="T43" s="49"/>
      <c r="U43" s="137"/>
      <c r="V43" s="137"/>
    </row>
    <row r="44" spans="1:23" ht="15.75" x14ac:dyDescent="0.25">
      <c r="A44" s="54" t="s">
        <v>18</v>
      </c>
      <c r="B44" s="54" t="s">
        <v>17</v>
      </c>
      <c r="C44" s="47" t="s">
        <v>252</v>
      </c>
      <c r="D44" s="47" t="s">
        <v>69</v>
      </c>
      <c r="E44" s="47" t="s">
        <v>253</v>
      </c>
      <c r="F44" s="47" t="s">
        <v>67</v>
      </c>
      <c r="G44" s="47" t="s">
        <v>68</v>
      </c>
      <c r="H44" s="47" t="s">
        <v>259</v>
      </c>
      <c r="I44" s="47"/>
      <c r="J44" s="47"/>
      <c r="K44" s="63"/>
      <c r="M44" s="47" t="s">
        <v>252</v>
      </c>
      <c r="N44" s="47" t="s">
        <v>69</v>
      </c>
      <c r="O44" s="47" t="s">
        <v>253</v>
      </c>
      <c r="P44" s="47" t="s">
        <v>69</v>
      </c>
      <c r="Q44" s="47" t="s">
        <v>67</v>
      </c>
      <c r="R44" s="47" t="s">
        <v>68</v>
      </c>
      <c r="S44" s="63" t="s">
        <v>259</v>
      </c>
      <c r="T44" s="64" t="s">
        <v>3</v>
      </c>
      <c r="U44" s="47" t="s">
        <v>69</v>
      </c>
    </row>
    <row r="45" spans="1:23" x14ac:dyDescent="0.2">
      <c r="A45" s="59" t="s">
        <v>101</v>
      </c>
      <c r="B45" s="60" t="s">
        <v>100</v>
      </c>
      <c r="C45" s="47">
        <v>113</v>
      </c>
      <c r="D45" s="47"/>
      <c r="E45" s="47">
        <v>13</v>
      </c>
      <c r="F45" s="47"/>
      <c r="G45" s="47">
        <v>9</v>
      </c>
      <c r="H45" s="47">
        <v>4</v>
      </c>
      <c r="I45" s="47"/>
      <c r="J45" s="47"/>
      <c r="K45" s="63"/>
      <c r="M45" s="47">
        <v>115</v>
      </c>
      <c r="N45" s="47"/>
      <c r="O45" s="47">
        <v>11</v>
      </c>
      <c r="P45" s="47">
        <v>3</v>
      </c>
      <c r="Q45" s="47">
        <v>13</v>
      </c>
      <c r="R45" s="47"/>
      <c r="S45" s="47">
        <v>3</v>
      </c>
      <c r="T45" s="63">
        <f t="shared" ref="T45:T55" si="3">S45+M45+H45+C45</f>
        <v>235</v>
      </c>
      <c r="U45" s="33"/>
    </row>
    <row r="46" spans="1:23" x14ac:dyDescent="0.2">
      <c r="A46" s="59" t="s">
        <v>91</v>
      </c>
      <c r="B46" s="60" t="s">
        <v>90</v>
      </c>
      <c r="C46" s="47">
        <v>109</v>
      </c>
      <c r="D46" s="47"/>
      <c r="E46" s="47">
        <v>12</v>
      </c>
      <c r="F46" s="47"/>
      <c r="G46" s="47">
        <v>12</v>
      </c>
      <c r="H46" s="43">
        <v>5</v>
      </c>
      <c r="I46" s="43"/>
      <c r="J46" s="47"/>
      <c r="K46" s="63"/>
      <c r="M46" s="47">
        <v>107</v>
      </c>
      <c r="N46" s="47"/>
      <c r="O46" s="47">
        <v>11</v>
      </c>
      <c r="P46" s="47">
        <v>3</v>
      </c>
      <c r="Q46" s="47">
        <v>10</v>
      </c>
      <c r="R46" s="47"/>
      <c r="S46" s="47">
        <v>2</v>
      </c>
      <c r="T46" s="63">
        <f t="shared" si="3"/>
        <v>223</v>
      </c>
      <c r="U46" s="33"/>
    </row>
    <row r="47" spans="1:23" x14ac:dyDescent="0.2">
      <c r="A47" s="59" t="s">
        <v>97</v>
      </c>
      <c r="B47" s="60" t="s">
        <v>92</v>
      </c>
      <c r="C47" s="47">
        <v>107</v>
      </c>
      <c r="D47" s="47">
        <v>2</v>
      </c>
      <c r="E47" s="47">
        <v>8</v>
      </c>
      <c r="F47" s="47"/>
      <c r="G47" s="47"/>
      <c r="H47" s="43">
        <v>1</v>
      </c>
      <c r="I47" s="43"/>
      <c r="J47" s="94" t="s">
        <v>407</v>
      </c>
      <c r="K47" s="63"/>
      <c r="M47" s="47">
        <v>111</v>
      </c>
      <c r="N47" s="47"/>
      <c r="O47" s="47">
        <v>8</v>
      </c>
      <c r="P47" s="47"/>
      <c r="Q47" s="47"/>
      <c r="R47" s="47"/>
      <c r="S47" s="47">
        <v>1</v>
      </c>
      <c r="T47" s="63">
        <f t="shared" si="3"/>
        <v>220</v>
      </c>
      <c r="U47" s="47">
        <v>4</v>
      </c>
    </row>
    <row r="48" spans="1:23" x14ac:dyDescent="0.2">
      <c r="A48" s="59" t="s">
        <v>239</v>
      </c>
      <c r="B48" s="60" t="s">
        <v>240</v>
      </c>
      <c r="C48" s="47">
        <v>107</v>
      </c>
      <c r="D48" s="47">
        <v>5</v>
      </c>
      <c r="E48" s="47">
        <v>11</v>
      </c>
      <c r="F48" s="47">
        <v>10</v>
      </c>
      <c r="G48" s="47"/>
      <c r="H48" s="43">
        <v>2</v>
      </c>
      <c r="I48" s="43"/>
      <c r="J48" s="94" t="s">
        <v>408</v>
      </c>
      <c r="K48" s="63"/>
      <c r="M48" s="47">
        <v>106</v>
      </c>
      <c r="N48" s="47">
        <v>2</v>
      </c>
      <c r="O48" s="47">
        <v>11</v>
      </c>
      <c r="P48" s="47">
        <v>4</v>
      </c>
      <c r="Q48" s="47"/>
      <c r="R48" s="47">
        <v>13</v>
      </c>
      <c r="S48" s="47">
        <v>5</v>
      </c>
      <c r="T48" s="63">
        <f t="shared" si="3"/>
        <v>220</v>
      </c>
      <c r="U48" s="47">
        <v>3</v>
      </c>
    </row>
    <row r="49" spans="1:20" x14ac:dyDescent="0.2">
      <c r="A49" s="59" t="s">
        <v>96</v>
      </c>
      <c r="B49" s="60" t="s">
        <v>25</v>
      </c>
      <c r="C49" s="47">
        <v>107</v>
      </c>
      <c r="D49" s="47">
        <v>2</v>
      </c>
      <c r="E49" s="47">
        <v>11</v>
      </c>
      <c r="F49" s="47">
        <v>12</v>
      </c>
      <c r="G49" s="47"/>
      <c r="H49" s="43">
        <v>3</v>
      </c>
      <c r="I49" s="43"/>
      <c r="J49" s="94" t="s">
        <v>407</v>
      </c>
      <c r="K49" s="63"/>
      <c r="M49" s="47">
        <v>104</v>
      </c>
      <c r="N49" s="47"/>
      <c r="O49" s="47"/>
      <c r="P49" s="47"/>
      <c r="Q49" s="47"/>
      <c r="R49" s="47"/>
      <c r="S49" s="47"/>
      <c r="T49" s="47">
        <f t="shared" si="3"/>
        <v>214</v>
      </c>
    </row>
    <row r="50" spans="1:20" x14ac:dyDescent="0.2">
      <c r="A50" s="59" t="s">
        <v>88</v>
      </c>
      <c r="B50" s="60" t="s">
        <v>87</v>
      </c>
      <c r="C50" s="47">
        <v>110</v>
      </c>
      <c r="D50" s="47"/>
      <c r="E50" s="47">
        <v>9</v>
      </c>
      <c r="F50" s="47"/>
      <c r="G50" s="47"/>
      <c r="H50" s="43">
        <v>1</v>
      </c>
      <c r="I50" s="43"/>
      <c r="J50" s="47"/>
      <c r="K50" s="63"/>
      <c r="M50" s="47">
        <v>102</v>
      </c>
      <c r="N50" s="47"/>
      <c r="O50" s="47"/>
      <c r="P50" s="47"/>
      <c r="Q50" s="47"/>
      <c r="R50" s="47"/>
      <c r="S50" s="47"/>
      <c r="T50" s="47">
        <f t="shared" si="3"/>
        <v>213</v>
      </c>
    </row>
    <row r="51" spans="1:20" x14ac:dyDescent="0.2">
      <c r="A51" s="59" t="s">
        <v>241</v>
      </c>
      <c r="B51" s="60" t="s">
        <v>242</v>
      </c>
      <c r="C51" s="47">
        <v>107</v>
      </c>
      <c r="D51" s="47">
        <v>4</v>
      </c>
      <c r="E51" s="47"/>
      <c r="F51" s="47"/>
      <c r="G51" s="47"/>
      <c r="H51" s="47"/>
      <c r="I51" s="47"/>
      <c r="J51" s="94" t="s">
        <v>408</v>
      </c>
      <c r="K51" s="47"/>
      <c r="M51" s="47">
        <v>105</v>
      </c>
      <c r="N51" s="47"/>
      <c r="O51" s="47"/>
      <c r="P51" s="47"/>
      <c r="Q51" s="47"/>
      <c r="R51" s="47"/>
      <c r="S51" s="47"/>
      <c r="T51" s="47">
        <f t="shared" si="3"/>
        <v>212</v>
      </c>
    </row>
    <row r="52" spans="1:20" x14ac:dyDescent="0.2">
      <c r="A52" s="59" t="s">
        <v>226</v>
      </c>
      <c r="B52" s="60" t="s">
        <v>227</v>
      </c>
      <c r="C52" s="47">
        <v>105</v>
      </c>
      <c r="D52" s="47"/>
      <c r="E52" s="47"/>
      <c r="F52" s="47"/>
      <c r="G52" s="47"/>
      <c r="H52" s="43"/>
      <c r="I52" s="43"/>
      <c r="J52" s="47"/>
      <c r="K52" s="47"/>
      <c r="M52" s="47">
        <v>106</v>
      </c>
      <c r="N52" s="47">
        <v>0</v>
      </c>
      <c r="O52" s="47"/>
      <c r="P52" s="47"/>
      <c r="Q52" s="47"/>
      <c r="R52" s="47"/>
      <c r="S52" s="47"/>
      <c r="T52" s="47">
        <f t="shared" si="3"/>
        <v>211</v>
      </c>
    </row>
    <row r="53" spans="1:20" x14ac:dyDescent="0.2">
      <c r="A53" s="59" t="s">
        <v>199</v>
      </c>
      <c r="B53" s="60" t="s">
        <v>200</v>
      </c>
      <c r="C53" s="47">
        <v>101</v>
      </c>
      <c r="D53" s="47"/>
      <c r="E53" s="47"/>
      <c r="F53" s="47"/>
      <c r="G53" s="47"/>
      <c r="H53" s="43"/>
      <c r="I53" s="43"/>
      <c r="J53" s="47"/>
      <c r="K53" s="47"/>
      <c r="M53" s="47">
        <v>106</v>
      </c>
      <c r="N53" s="47">
        <v>2</v>
      </c>
      <c r="O53" s="47">
        <v>12</v>
      </c>
      <c r="P53" s="47"/>
      <c r="Q53" s="47"/>
      <c r="R53" s="47">
        <v>11</v>
      </c>
      <c r="S53" s="47">
        <v>4</v>
      </c>
      <c r="T53" s="47">
        <f t="shared" si="3"/>
        <v>211</v>
      </c>
    </row>
    <row r="54" spans="1:20" x14ac:dyDescent="0.2">
      <c r="A54" s="59" t="s">
        <v>93</v>
      </c>
      <c r="B54" s="60" t="s">
        <v>92</v>
      </c>
      <c r="C54" s="47">
        <v>101</v>
      </c>
      <c r="D54" s="47"/>
      <c r="E54" s="47"/>
      <c r="F54" s="47"/>
      <c r="G54" s="47"/>
      <c r="H54" s="43"/>
      <c r="I54" s="43"/>
      <c r="J54" s="47"/>
      <c r="K54" s="47"/>
      <c r="M54" s="47">
        <v>106</v>
      </c>
      <c r="N54" s="47">
        <v>1</v>
      </c>
      <c r="O54" s="47"/>
      <c r="P54" s="47"/>
      <c r="Q54" s="47"/>
      <c r="R54" s="47"/>
      <c r="S54" s="47"/>
      <c r="T54" s="47">
        <f t="shared" si="3"/>
        <v>207</v>
      </c>
    </row>
    <row r="55" spans="1:20" x14ac:dyDescent="0.2">
      <c r="A55" s="59" t="s">
        <v>530</v>
      </c>
      <c r="B55" s="60" t="s">
        <v>98</v>
      </c>
      <c r="C55" s="47">
        <v>99</v>
      </c>
      <c r="D55" s="47"/>
      <c r="E55" s="47"/>
      <c r="F55" s="47"/>
      <c r="G55" s="47"/>
      <c r="H55" s="43"/>
      <c r="I55" s="43"/>
      <c r="J55" s="47"/>
      <c r="K55" s="47"/>
      <c r="M55" s="47">
        <v>106</v>
      </c>
      <c r="N55" s="47">
        <v>2</v>
      </c>
      <c r="O55" s="47">
        <v>11</v>
      </c>
      <c r="P55" s="47">
        <v>1</v>
      </c>
      <c r="Q55" s="47"/>
      <c r="R55" s="47"/>
      <c r="S55" s="47">
        <v>1</v>
      </c>
      <c r="T55" s="47">
        <f t="shared" si="3"/>
        <v>206</v>
      </c>
    </row>
    <row r="56" spans="1:20" s="53" customFormat="1" x14ac:dyDescent="0.2">
      <c r="A56" s="97"/>
      <c r="B56" s="98"/>
      <c r="C56" s="99"/>
      <c r="D56" s="99"/>
      <c r="E56" s="99"/>
      <c r="F56" s="99"/>
      <c r="G56" s="99"/>
      <c r="H56" s="118"/>
      <c r="I56" s="118"/>
      <c r="J56" s="99"/>
      <c r="K56" s="99"/>
      <c r="M56" s="99"/>
      <c r="N56" s="99"/>
      <c r="O56" s="99"/>
      <c r="P56" s="99"/>
      <c r="Q56" s="99"/>
      <c r="R56" s="99"/>
      <c r="S56" s="99"/>
    </row>
    <row r="57" spans="1:20" x14ac:dyDescent="0.2">
      <c r="A57" s="175" t="s">
        <v>258</v>
      </c>
      <c r="B57" s="175"/>
      <c r="C57" s="175"/>
      <c r="D57" s="175"/>
      <c r="E57" s="175"/>
      <c r="F57" s="175"/>
      <c r="G57" s="175"/>
      <c r="H57" s="118"/>
      <c r="I57" s="118"/>
      <c r="J57" s="99"/>
      <c r="K57" s="99"/>
      <c r="L57" s="53"/>
    </row>
    <row r="58" spans="1:20" x14ac:dyDescent="0.2">
      <c r="A58" s="47" t="s">
        <v>406</v>
      </c>
      <c r="B58" s="54" t="s">
        <v>18</v>
      </c>
      <c r="C58" s="54" t="s">
        <v>17</v>
      </c>
      <c r="D58" s="47" t="s">
        <v>252</v>
      </c>
      <c r="E58" s="47" t="s">
        <v>253</v>
      </c>
      <c r="F58" s="47" t="s">
        <v>67</v>
      </c>
      <c r="G58" s="47" t="s">
        <v>68</v>
      </c>
      <c r="H58" s="118"/>
      <c r="I58" s="118"/>
      <c r="J58" s="99"/>
      <c r="K58" s="99"/>
      <c r="L58" s="53"/>
    </row>
    <row r="59" spans="1:20" x14ac:dyDescent="0.2">
      <c r="A59" s="47">
        <v>1</v>
      </c>
      <c r="B59" s="55" t="s">
        <v>163</v>
      </c>
      <c r="C59" s="56" t="s">
        <v>162</v>
      </c>
      <c r="D59" s="47">
        <v>103</v>
      </c>
      <c r="E59" s="47">
        <v>11</v>
      </c>
      <c r="F59" s="47"/>
      <c r="G59" s="47">
        <v>11</v>
      </c>
      <c r="H59" s="118"/>
      <c r="I59" s="118"/>
      <c r="J59" s="99"/>
      <c r="K59" s="99"/>
      <c r="L59" s="53"/>
    </row>
    <row r="60" spans="1:20" x14ac:dyDescent="0.2">
      <c r="A60" s="93">
        <v>2</v>
      </c>
      <c r="B60" s="56" t="s">
        <v>152</v>
      </c>
      <c r="C60" s="94" t="s">
        <v>22</v>
      </c>
      <c r="D60" s="47">
        <v>99</v>
      </c>
      <c r="E60" s="47">
        <v>11</v>
      </c>
      <c r="F60" s="47"/>
      <c r="G60" s="47">
        <v>8</v>
      </c>
      <c r="H60" s="118"/>
      <c r="I60" s="118"/>
      <c r="J60" s="99"/>
      <c r="K60" s="99"/>
      <c r="L60" s="53"/>
    </row>
    <row r="61" spans="1:20" x14ac:dyDescent="0.2">
      <c r="A61" s="93">
        <v>3</v>
      </c>
      <c r="B61" s="56" t="s">
        <v>164</v>
      </c>
      <c r="C61" s="94" t="s">
        <v>22</v>
      </c>
      <c r="D61" s="47">
        <v>98</v>
      </c>
      <c r="E61" s="47">
        <v>9</v>
      </c>
      <c r="F61" s="47">
        <v>10</v>
      </c>
      <c r="G61" s="47"/>
      <c r="H61" s="118"/>
      <c r="I61" s="118"/>
      <c r="J61" s="99"/>
      <c r="K61" s="99"/>
      <c r="L61" s="53"/>
    </row>
    <row r="62" spans="1:20" x14ac:dyDescent="0.2">
      <c r="A62" s="93">
        <v>4</v>
      </c>
      <c r="B62" s="56" t="s">
        <v>232</v>
      </c>
      <c r="C62" s="94" t="s">
        <v>60</v>
      </c>
      <c r="D62" s="47">
        <v>107</v>
      </c>
      <c r="E62" s="47">
        <v>10</v>
      </c>
      <c r="F62" s="47">
        <v>9</v>
      </c>
      <c r="G62" s="47"/>
      <c r="H62" s="118"/>
      <c r="I62" s="118"/>
      <c r="J62" s="99"/>
      <c r="K62" s="99"/>
      <c r="L62" s="53"/>
    </row>
    <row r="63" spans="1:20" x14ac:dyDescent="0.2">
      <c r="A63" s="93">
        <v>5</v>
      </c>
      <c r="B63" s="56" t="s">
        <v>342</v>
      </c>
      <c r="C63" s="94" t="s">
        <v>343</v>
      </c>
      <c r="D63" s="47">
        <v>104</v>
      </c>
      <c r="E63" s="47" t="s">
        <v>399</v>
      </c>
      <c r="F63" s="47"/>
      <c r="G63" s="47"/>
      <c r="H63" s="118"/>
      <c r="I63" s="118"/>
      <c r="J63" s="99"/>
      <c r="K63" s="99"/>
      <c r="L63" s="53"/>
    </row>
    <row r="64" spans="1:20" x14ac:dyDescent="0.2">
      <c r="A64" s="93">
        <v>5</v>
      </c>
      <c r="B64" s="56" t="s">
        <v>332</v>
      </c>
      <c r="C64" s="94" t="s">
        <v>173</v>
      </c>
      <c r="D64" s="47">
        <v>96</v>
      </c>
      <c r="E64" s="47" t="s">
        <v>399</v>
      </c>
      <c r="F64" s="47"/>
      <c r="G64" s="47"/>
      <c r="H64" s="118"/>
      <c r="I64" s="118"/>
      <c r="J64" s="99"/>
      <c r="K64" s="99"/>
      <c r="L64" s="53"/>
    </row>
    <row r="65" spans="1:12" x14ac:dyDescent="0.2">
      <c r="K65" s="99"/>
      <c r="L65" s="53"/>
    </row>
    <row r="66" spans="1:12" x14ac:dyDescent="0.2">
      <c r="A66" s="175" t="s">
        <v>532</v>
      </c>
      <c r="B66" s="175"/>
      <c r="C66" s="175"/>
      <c r="D66" s="175"/>
      <c r="E66" s="175"/>
      <c r="F66" s="175"/>
      <c r="G66" s="175"/>
      <c r="H66" s="175"/>
      <c r="K66" s="99"/>
      <c r="L66" s="53"/>
    </row>
    <row r="67" spans="1:12" x14ac:dyDescent="0.2">
      <c r="A67" s="47" t="s">
        <v>406</v>
      </c>
      <c r="B67" s="54" t="s">
        <v>18</v>
      </c>
      <c r="C67" s="54" t="s">
        <v>17</v>
      </c>
      <c r="D67" s="47" t="s">
        <v>252</v>
      </c>
      <c r="E67" s="47" t="s">
        <v>253</v>
      </c>
      <c r="F67" s="47" t="s">
        <v>69</v>
      </c>
      <c r="G67" s="47" t="s">
        <v>67</v>
      </c>
      <c r="H67" s="47" t="s">
        <v>68</v>
      </c>
      <c r="K67" s="99"/>
      <c r="L67" s="53"/>
    </row>
    <row r="68" spans="1:12" x14ac:dyDescent="0.2">
      <c r="A68" s="47">
        <v>1</v>
      </c>
      <c r="B68" s="33" t="s">
        <v>393</v>
      </c>
      <c r="C68" s="33" t="s">
        <v>245</v>
      </c>
      <c r="D68" s="47">
        <v>119</v>
      </c>
      <c r="E68" s="47">
        <v>15</v>
      </c>
      <c r="F68" s="33"/>
      <c r="G68" s="33"/>
      <c r="H68" s="47">
        <v>14</v>
      </c>
      <c r="K68" s="99"/>
      <c r="L68" s="53"/>
    </row>
    <row r="69" spans="1:12" x14ac:dyDescent="0.2">
      <c r="A69" s="93">
        <v>2</v>
      </c>
      <c r="B69" s="33" t="s">
        <v>375</v>
      </c>
      <c r="C69" s="33" t="s">
        <v>376</v>
      </c>
      <c r="D69" s="47">
        <v>116</v>
      </c>
      <c r="E69" s="47">
        <v>15</v>
      </c>
      <c r="F69" s="33"/>
      <c r="G69" s="33"/>
      <c r="H69" s="47">
        <v>13</v>
      </c>
      <c r="K69" s="99"/>
      <c r="L69" s="53"/>
    </row>
    <row r="70" spans="1:12" x14ac:dyDescent="0.2">
      <c r="A70" s="93">
        <v>3</v>
      </c>
      <c r="B70" s="55" t="s">
        <v>99</v>
      </c>
      <c r="C70" s="56" t="s">
        <v>374</v>
      </c>
      <c r="D70" s="47">
        <v>108</v>
      </c>
      <c r="E70" s="47">
        <v>12</v>
      </c>
      <c r="F70" s="47"/>
      <c r="G70" s="47">
        <v>14</v>
      </c>
      <c r="H70" s="47"/>
      <c r="K70" s="99"/>
      <c r="L70" s="53"/>
    </row>
    <row r="71" spans="1:12" x14ac:dyDescent="0.2">
      <c r="A71" s="93">
        <v>4</v>
      </c>
      <c r="B71" s="56" t="s">
        <v>393</v>
      </c>
      <c r="C71" s="94" t="s">
        <v>394</v>
      </c>
      <c r="D71" s="47">
        <v>114</v>
      </c>
      <c r="E71" s="47">
        <v>11</v>
      </c>
      <c r="F71" s="47">
        <v>1</v>
      </c>
      <c r="G71" s="47">
        <v>11</v>
      </c>
      <c r="H71" s="47"/>
      <c r="K71" s="99"/>
      <c r="L71" s="53"/>
    </row>
    <row r="72" spans="1:12" x14ac:dyDescent="0.2">
      <c r="A72" s="93">
        <v>5</v>
      </c>
      <c r="B72" s="56" t="s">
        <v>533</v>
      </c>
      <c r="C72" s="94" t="s">
        <v>534</v>
      </c>
      <c r="D72" s="47">
        <v>105</v>
      </c>
      <c r="E72" s="47">
        <v>11</v>
      </c>
      <c r="F72" s="47">
        <v>0</v>
      </c>
      <c r="G72" s="47"/>
      <c r="H72" s="47"/>
      <c r="K72" s="99"/>
      <c r="L72" s="53"/>
    </row>
    <row r="73" spans="1:12" x14ac:dyDescent="0.2">
      <c r="A73" s="93">
        <v>6</v>
      </c>
      <c r="B73" s="56" t="s">
        <v>385</v>
      </c>
      <c r="C73" s="94" t="s">
        <v>535</v>
      </c>
      <c r="D73" s="47">
        <v>110</v>
      </c>
      <c r="E73" s="47">
        <v>7</v>
      </c>
      <c r="F73" s="47"/>
      <c r="G73" s="47"/>
      <c r="H73" s="47"/>
      <c r="K73" s="99"/>
      <c r="L73" s="53"/>
    </row>
    <row r="74" spans="1:12" x14ac:dyDescent="0.2">
      <c r="K74" s="99"/>
      <c r="L74" s="53"/>
    </row>
    <row r="75" spans="1:12" x14ac:dyDescent="0.2">
      <c r="K75" s="99"/>
      <c r="L75" s="53"/>
    </row>
    <row r="76" spans="1:12" x14ac:dyDescent="0.2">
      <c r="K76" s="99"/>
      <c r="L76" s="53"/>
    </row>
    <row r="77" spans="1:12" x14ac:dyDescent="0.2">
      <c r="K77" s="99"/>
      <c r="L77" s="53"/>
    </row>
    <row r="78" spans="1:12" x14ac:dyDescent="0.2">
      <c r="K78" s="99"/>
      <c r="L78" s="53"/>
    </row>
    <row r="79" spans="1:12" x14ac:dyDescent="0.2">
      <c r="K79" s="99"/>
      <c r="L79" s="53"/>
    </row>
    <row r="80" spans="1:12" x14ac:dyDescent="0.2">
      <c r="K80" s="99"/>
      <c r="L80" s="53"/>
    </row>
    <row r="81" spans="11:12" x14ac:dyDescent="0.2">
      <c r="K81" s="99"/>
      <c r="L81" s="53"/>
    </row>
    <row r="82" spans="11:12" x14ac:dyDescent="0.2">
      <c r="K82" s="99"/>
      <c r="L82" s="53"/>
    </row>
    <row r="83" spans="11:12" x14ac:dyDescent="0.2">
      <c r="K83" s="99"/>
      <c r="L83" s="53"/>
    </row>
    <row r="84" spans="11:12" x14ac:dyDescent="0.2">
      <c r="K84" s="99"/>
      <c r="L84" s="53"/>
    </row>
    <row r="85" spans="11:12" x14ac:dyDescent="0.2">
      <c r="K85" s="99"/>
      <c r="L85" s="53"/>
    </row>
    <row r="86" spans="11:12" x14ac:dyDescent="0.2">
      <c r="K86" s="99"/>
      <c r="L86" s="53"/>
    </row>
    <row r="87" spans="11:12" x14ac:dyDescent="0.2">
      <c r="K87" s="99"/>
      <c r="L87" s="53"/>
    </row>
    <row r="88" spans="11:12" x14ac:dyDescent="0.2">
      <c r="K88" s="99"/>
      <c r="L88" s="53"/>
    </row>
    <row r="89" spans="11:12" x14ac:dyDescent="0.2">
      <c r="K89" s="99"/>
      <c r="L89" s="53"/>
    </row>
    <row r="90" spans="11:12" x14ac:dyDescent="0.2">
      <c r="K90" s="99"/>
      <c r="L90" s="53"/>
    </row>
    <row r="91" spans="11:12" x14ac:dyDescent="0.2">
      <c r="K91" s="99"/>
      <c r="L91" s="53"/>
    </row>
    <row r="92" spans="11:12" x14ac:dyDescent="0.2">
      <c r="K92" s="99"/>
      <c r="L92" s="53"/>
    </row>
    <row r="93" spans="11:12" x14ac:dyDescent="0.2">
      <c r="K93" s="99"/>
      <c r="L93" s="53"/>
    </row>
    <row r="94" spans="11:12" x14ac:dyDescent="0.2">
      <c r="K94" s="99"/>
      <c r="L94" s="53"/>
    </row>
    <row r="95" spans="11:12" x14ac:dyDescent="0.2">
      <c r="K95" s="99"/>
      <c r="L95" s="53"/>
    </row>
    <row r="96" spans="11:12" x14ac:dyDescent="0.2">
      <c r="K96" s="99"/>
      <c r="L96" s="53"/>
    </row>
    <row r="97" spans="11:12" x14ac:dyDescent="0.2">
      <c r="K97" s="99"/>
      <c r="L97" s="53"/>
    </row>
    <row r="98" spans="11:12" x14ac:dyDescent="0.2">
      <c r="K98" s="99"/>
      <c r="L98" s="53"/>
    </row>
  </sheetData>
  <mergeCells count="8">
    <mergeCell ref="A57:G57"/>
    <mergeCell ref="A66:H66"/>
    <mergeCell ref="A1:J1"/>
    <mergeCell ref="M1:U1"/>
    <mergeCell ref="A3:K3"/>
    <mergeCell ref="A17:K17"/>
    <mergeCell ref="A31:K31"/>
    <mergeCell ref="A43:K43"/>
  </mergeCells>
  <printOptions horizontalCentered="1" verticalCentered="1"/>
  <pageMargins left="0.7" right="0.7" top="0.75" bottom="0.75" header="0.3" footer="0.3"/>
  <pageSetup scale="50" orientation="landscape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opLeftCell="A12" zoomScale="90" zoomScaleNormal="90" workbookViewId="0">
      <selection activeCell="A12" sqref="A1:XFD1048576"/>
    </sheetView>
  </sheetViews>
  <sheetFormatPr defaultColWidth="9.140625" defaultRowHeight="15" x14ac:dyDescent="0.25"/>
  <cols>
    <col min="1" max="1" width="9.140625" style="104"/>
    <col min="2" max="2" width="9.140625" style="104" customWidth="1"/>
    <col min="3" max="3" width="10.7109375" style="104" customWidth="1"/>
    <col min="4" max="4" width="5.7109375" style="104" customWidth="1"/>
    <col min="5" max="6" width="9.140625" style="104"/>
    <col min="7" max="7" width="10.7109375" style="104" customWidth="1"/>
    <col min="8" max="8" width="5.7109375" style="104" customWidth="1"/>
    <col min="9" max="10" width="9.140625" style="104"/>
    <col min="11" max="11" width="10.7109375" style="104" customWidth="1"/>
    <col min="12" max="16384" width="9.140625" style="104"/>
  </cols>
  <sheetData>
    <row r="1" spans="1:11" ht="24" customHeight="1" thickBot="1" x14ac:dyDescent="0.3">
      <c r="A1" s="178" t="s">
        <v>526</v>
      </c>
      <c r="B1" s="179"/>
      <c r="C1" s="180"/>
      <c r="E1" s="178" t="s">
        <v>525</v>
      </c>
      <c r="F1" s="179"/>
      <c r="G1" s="180"/>
      <c r="I1" s="178" t="s">
        <v>524</v>
      </c>
      <c r="J1" s="179"/>
      <c r="K1" s="180"/>
    </row>
    <row r="2" spans="1:11" ht="5.25" customHeight="1" x14ac:dyDescent="0.25">
      <c r="A2" s="110"/>
      <c r="B2" s="109"/>
      <c r="C2" s="111"/>
      <c r="E2" s="110"/>
      <c r="F2" s="109"/>
      <c r="G2" s="111"/>
      <c r="I2" s="110"/>
      <c r="J2" s="109"/>
      <c r="K2" s="111"/>
    </row>
    <row r="3" spans="1:11" x14ac:dyDescent="0.25">
      <c r="A3" s="112" t="s">
        <v>523</v>
      </c>
      <c r="B3" s="109"/>
      <c r="C3" s="111"/>
      <c r="E3" s="112" t="s">
        <v>522</v>
      </c>
      <c r="F3" s="109"/>
      <c r="G3" s="111"/>
      <c r="I3" s="112" t="s">
        <v>521</v>
      </c>
      <c r="J3" s="109"/>
      <c r="K3" s="111"/>
    </row>
    <row r="4" spans="1:11" x14ac:dyDescent="0.25">
      <c r="A4" s="110" t="s">
        <v>463</v>
      </c>
      <c r="B4" s="109"/>
      <c r="C4" s="111">
        <v>237</v>
      </c>
      <c r="E4" s="110" t="s">
        <v>506</v>
      </c>
      <c r="F4" s="109"/>
      <c r="G4" s="111">
        <v>211</v>
      </c>
      <c r="I4" s="110" t="s">
        <v>423</v>
      </c>
      <c r="J4" s="109"/>
      <c r="K4" s="111">
        <v>239</v>
      </c>
    </row>
    <row r="5" spans="1:11" x14ac:dyDescent="0.25">
      <c r="A5" s="110" t="s">
        <v>520</v>
      </c>
      <c r="B5" s="109"/>
      <c r="C5" s="111">
        <v>230</v>
      </c>
      <c r="E5" s="110" t="s">
        <v>519</v>
      </c>
      <c r="F5" s="109"/>
      <c r="G5" s="111">
        <v>231</v>
      </c>
      <c r="I5" s="110" t="s">
        <v>478</v>
      </c>
      <c r="J5" s="109"/>
      <c r="K5" s="111">
        <v>211</v>
      </c>
    </row>
    <row r="6" spans="1:11" ht="15.75" thickBot="1" x14ac:dyDescent="0.3">
      <c r="A6" s="110" t="s">
        <v>474</v>
      </c>
      <c r="B6" s="109"/>
      <c r="C6" s="108">
        <v>233</v>
      </c>
      <c r="E6" s="110" t="s">
        <v>478</v>
      </c>
      <c r="F6" s="109"/>
      <c r="G6" s="108">
        <v>211</v>
      </c>
      <c r="I6" s="110" t="s">
        <v>518</v>
      </c>
      <c r="J6" s="109"/>
      <c r="K6" s="108">
        <v>223</v>
      </c>
    </row>
    <row r="7" spans="1:11" ht="15.75" thickTop="1" x14ac:dyDescent="0.25">
      <c r="A7" s="110"/>
      <c r="B7" s="109"/>
      <c r="C7" s="114">
        <f>SUM(C4:C6)</f>
        <v>700</v>
      </c>
      <c r="E7" s="110"/>
      <c r="F7" s="109"/>
      <c r="G7" s="111">
        <f>SUM(G4:G6)</f>
        <v>653</v>
      </c>
      <c r="I7" s="110"/>
      <c r="J7" s="109"/>
      <c r="K7" s="111">
        <f>SUM(K4:K6)</f>
        <v>673</v>
      </c>
    </row>
    <row r="8" spans="1:11" x14ac:dyDescent="0.25">
      <c r="A8" s="112" t="s">
        <v>517</v>
      </c>
      <c r="B8" s="109"/>
      <c r="C8" s="111"/>
      <c r="E8" s="112" t="s">
        <v>516</v>
      </c>
      <c r="F8" s="109"/>
      <c r="G8" s="111"/>
      <c r="I8" s="112" t="s">
        <v>515</v>
      </c>
      <c r="J8" s="109"/>
      <c r="K8" s="111"/>
    </row>
    <row r="9" spans="1:11" x14ac:dyDescent="0.25">
      <c r="A9" s="110" t="s">
        <v>466</v>
      </c>
      <c r="B9" s="109"/>
      <c r="C9" s="111">
        <v>212</v>
      </c>
      <c r="E9" s="110" t="s">
        <v>496</v>
      </c>
      <c r="F9" s="109"/>
      <c r="G9" s="111">
        <v>211</v>
      </c>
      <c r="I9" s="110" t="s">
        <v>514</v>
      </c>
      <c r="J9" s="109"/>
      <c r="K9" s="111">
        <v>207</v>
      </c>
    </row>
    <row r="10" spans="1:11" x14ac:dyDescent="0.25">
      <c r="A10" s="110" t="s">
        <v>469</v>
      </c>
      <c r="B10" s="109"/>
      <c r="C10" s="111">
        <v>204</v>
      </c>
      <c r="E10" s="110" t="s">
        <v>490</v>
      </c>
      <c r="F10" s="109"/>
      <c r="G10" s="111">
        <v>205</v>
      </c>
      <c r="I10" s="110" t="s">
        <v>513</v>
      </c>
      <c r="J10" s="109"/>
      <c r="K10" s="111">
        <v>240</v>
      </c>
    </row>
    <row r="11" spans="1:11" ht="15.75" thickBot="1" x14ac:dyDescent="0.3">
      <c r="A11" s="110" t="s">
        <v>465</v>
      </c>
      <c r="B11" s="109"/>
      <c r="C11" s="108">
        <v>159</v>
      </c>
      <c r="E11" s="110" t="s">
        <v>443</v>
      </c>
      <c r="F11" s="109"/>
      <c r="G11" s="108">
        <v>218</v>
      </c>
      <c r="I11" s="110" t="s">
        <v>512</v>
      </c>
      <c r="J11" s="109"/>
      <c r="K11" s="108">
        <v>225</v>
      </c>
    </row>
    <row r="12" spans="1:11" ht="15.75" thickTop="1" x14ac:dyDescent="0.25">
      <c r="A12" s="110"/>
      <c r="B12" s="109"/>
      <c r="C12" s="111">
        <f>SUM(C9:C11)</f>
        <v>575</v>
      </c>
      <c r="E12" s="110"/>
      <c r="F12" s="109"/>
      <c r="G12" s="111">
        <f>SUM(G9:G11)</f>
        <v>634</v>
      </c>
      <c r="I12" s="110"/>
      <c r="J12" s="109"/>
      <c r="K12" s="111">
        <f>SUM(K9:K11)</f>
        <v>672</v>
      </c>
    </row>
    <row r="13" spans="1:11" x14ac:dyDescent="0.25">
      <c r="A13" s="112" t="s">
        <v>511</v>
      </c>
      <c r="B13" s="109"/>
      <c r="C13" s="111"/>
      <c r="E13" s="112" t="s">
        <v>510</v>
      </c>
      <c r="F13" s="109"/>
      <c r="G13" s="111"/>
      <c r="I13" s="112" t="s">
        <v>509</v>
      </c>
      <c r="J13" s="109"/>
      <c r="K13" s="111"/>
    </row>
    <row r="14" spans="1:11" x14ac:dyDescent="0.25">
      <c r="A14" s="110" t="s">
        <v>480</v>
      </c>
      <c r="B14" s="109"/>
      <c r="C14" s="111">
        <v>223</v>
      </c>
      <c r="E14" s="110" t="s">
        <v>445</v>
      </c>
      <c r="F14" s="109"/>
      <c r="G14" s="111">
        <v>230</v>
      </c>
      <c r="I14" s="110" t="s">
        <v>508</v>
      </c>
      <c r="J14" s="109"/>
      <c r="K14" s="111">
        <v>226</v>
      </c>
    </row>
    <row r="15" spans="1:11" x14ac:dyDescent="0.25">
      <c r="A15" s="110" t="s">
        <v>483</v>
      </c>
      <c r="B15" s="109"/>
      <c r="C15" s="111">
        <v>219</v>
      </c>
      <c r="E15" s="110" t="s">
        <v>473</v>
      </c>
      <c r="F15" s="109"/>
      <c r="G15" s="111">
        <v>230</v>
      </c>
      <c r="I15" s="110" t="s">
        <v>507</v>
      </c>
      <c r="J15" s="109"/>
      <c r="K15" s="111">
        <v>218</v>
      </c>
    </row>
    <row r="16" spans="1:11" ht="15.75" thickBot="1" x14ac:dyDescent="0.3">
      <c r="A16" s="110" t="s">
        <v>495</v>
      </c>
      <c r="B16" s="109"/>
      <c r="C16" s="108">
        <v>218</v>
      </c>
      <c r="E16" s="110" t="s">
        <v>442</v>
      </c>
      <c r="F16" s="109"/>
      <c r="G16" s="108">
        <v>226</v>
      </c>
      <c r="I16" s="110" t="s">
        <v>506</v>
      </c>
      <c r="J16" s="109"/>
      <c r="K16" s="108">
        <v>211</v>
      </c>
    </row>
    <row r="17" spans="1:11" ht="16.5" thickTop="1" thickBot="1" x14ac:dyDescent="0.3">
      <c r="A17" s="110"/>
      <c r="B17" s="109"/>
      <c r="C17" s="111">
        <f>SUM(C14:C16)</f>
        <v>660</v>
      </c>
      <c r="E17" s="107"/>
      <c r="F17" s="106"/>
      <c r="G17" s="115">
        <f>SUM(G14:G16)</f>
        <v>686</v>
      </c>
      <c r="I17" s="110"/>
      <c r="J17" s="109"/>
      <c r="K17" s="111">
        <f>SUM(K14:K16)</f>
        <v>655</v>
      </c>
    </row>
    <row r="18" spans="1:11" x14ac:dyDescent="0.25">
      <c r="A18" s="112" t="s">
        <v>454</v>
      </c>
      <c r="B18" s="109"/>
      <c r="C18" s="111"/>
      <c r="I18" s="112" t="s">
        <v>505</v>
      </c>
      <c r="J18" s="109"/>
      <c r="K18" s="111"/>
    </row>
    <row r="19" spans="1:11" x14ac:dyDescent="0.25">
      <c r="A19" s="110" t="s">
        <v>456</v>
      </c>
      <c r="B19" s="109"/>
      <c r="C19" s="111">
        <v>231</v>
      </c>
      <c r="I19" s="110" t="s">
        <v>463</v>
      </c>
      <c r="J19" s="109"/>
      <c r="K19" s="111">
        <v>237</v>
      </c>
    </row>
    <row r="20" spans="1:11" x14ac:dyDescent="0.25">
      <c r="A20" s="110" t="s">
        <v>452</v>
      </c>
      <c r="B20" s="109"/>
      <c r="C20" s="111">
        <v>226</v>
      </c>
      <c r="I20" s="110" t="s">
        <v>487</v>
      </c>
      <c r="J20" s="109"/>
      <c r="K20" s="111">
        <v>234</v>
      </c>
    </row>
    <row r="21" spans="1:11" ht="15.75" thickBot="1" x14ac:dyDescent="0.3">
      <c r="A21" s="110" t="s">
        <v>455</v>
      </c>
      <c r="B21" s="109"/>
      <c r="C21" s="108">
        <v>229</v>
      </c>
      <c r="I21" s="110" t="s">
        <v>421</v>
      </c>
      <c r="J21" s="109"/>
      <c r="K21" s="108">
        <v>232</v>
      </c>
    </row>
    <row r="22" spans="1:11" ht="16.5" thickTop="1" thickBot="1" x14ac:dyDescent="0.3">
      <c r="A22" s="107"/>
      <c r="B22" s="106"/>
      <c r="C22" s="105">
        <f>SUM(C19:C21)</f>
        <v>686</v>
      </c>
      <c r="I22" s="107"/>
      <c r="J22" s="106"/>
      <c r="K22" s="115">
        <f>SUM(K19:K21)</f>
        <v>703</v>
      </c>
    </row>
    <row r="23" spans="1:11" ht="15.75" thickBot="1" x14ac:dyDescent="0.3"/>
    <row r="24" spans="1:11" ht="24" customHeight="1" thickBot="1" x14ac:dyDescent="0.3">
      <c r="A24" s="178" t="s">
        <v>504</v>
      </c>
      <c r="B24" s="179"/>
      <c r="C24" s="180"/>
      <c r="E24" s="178" t="s">
        <v>503</v>
      </c>
      <c r="F24" s="179"/>
      <c r="G24" s="180"/>
      <c r="I24" s="178" t="s">
        <v>502</v>
      </c>
      <c r="J24" s="179"/>
      <c r="K24" s="180"/>
    </row>
    <row r="25" spans="1:11" ht="6.75" customHeight="1" x14ac:dyDescent="0.25">
      <c r="A25" s="110"/>
      <c r="B25" s="109"/>
      <c r="C25" s="111"/>
      <c r="E25" s="110"/>
      <c r="F25" s="109"/>
      <c r="G25" s="111"/>
      <c r="I25" s="110"/>
      <c r="J25" s="109"/>
      <c r="K25" s="111"/>
    </row>
    <row r="26" spans="1:11" x14ac:dyDescent="0.25">
      <c r="A26" s="112" t="s">
        <v>501</v>
      </c>
      <c r="B26" s="109"/>
      <c r="C26" s="111"/>
      <c r="E26" s="112" t="s">
        <v>500</v>
      </c>
      <c r="F26" s="109"/>
      <c r="G26" s="111"/>
      <c r="I26" s="112" t="s">
        <v>499</v>
      </c>
      <c r="J26" s="109"/>
      <c r="K26" s="111"/>
    </row>
    <row r="27" spans="1:11" x14ac:dyDescent="0.25">
      <c r="A27" s="110" t="s">
        <v>463</v>
      </c>
      <c r="B27" s="109"/>
      <c r="C27" s="111">
        <v>237</v>
      </c>
      <c r="E27" s="110" t="s">
        <v>498</v>
      </c>
      <c r="F27" s="109"/>
      <c r="G27" s="111">
        <v>212</v>
      </c>
      <c r="I27" s="110" t="s">
        <v>497</v>
      </c>
      <c r="J27" s="109"/>
      <c r="K27" s="111">
        <v>195</v>
      </c>
    </row>
    <row r="28" spans="1:11" ht="15.75" thickBot="1" x14ac:dyDescent="0.3">
      <c r="A28" s="110" t="s">
        <v>474</v>
      </c>
      <c r="B28" s="109"/>
      <c r="C28" s="108">
        <v>233</v>
      </c>
      <c r="E28" s="110" t="s">
        <v>496</v>
      </c>
      <c r="F28" s="109"/>
      <c r="G28" s="108">
        <v>211</v>
      </c>
      <c r="I28" s="110" t="s">
        <v>495</v>
      </c>
      <c r="J28" s="109"/>
      <c r="K28" s="108">
        <v>218</v>
      </c>
    </row>
    <row r="29" spans="1:11" ht="15.75" thickTop="1" x14ac:dyDescent="0.25">
      <c r="A29" s="110"/>
      <c r="B29" s="109"/>
      <c r="C29" s="114">
        <f>SUM(C26:C28)</f>
        <v>470</v>
      </c>
      <c r="E29" s="110"/>
      <c r="F29" s="109"/>
      <c r="G29" s="111">
        <f>SUM(G26:G28)</f>
        <v>423</v>
      </c>
      <c r="I29" s="110"/>
      <c r="J29" s="109"/>
      <c r="K29" s="111">
        <f>SUM(K26:K28)</f>
        <v>413</v>
      </c>
    </row>
    <row r="30" spans="1:11" ht="15.75" x14ac:dyDescent="0.25">
      <c r="A30" s="112" t="s">
        <v>494</v>
      </c>
      <c r="B30" s="109"/>
      <c r="C30" s="111"/>
      <c r="E30" s="112" t="s">
        <v>493</v>
      </c>
      <c r="F30" s="109"/>
      <c r="G30" s="111"/>
      <c r="I30" s="112" t="s">
        <v>492</v>
      </c>
      <c r="J30" s="109"/>
      <c r="K30" s="111"/>
    </row>
    <row r="31" spans="1:11" x14ac:dyDescent="0.25">
      <c r="A31" s="110" t="s">
        <v>491</v>
      </c>
      <c r="B31" s="109"/>
      <c r="C31" s="111">
        <v>228</v>
      </c>
      <c r="E31" s="110" t="s">
        <v>490</v>
      </c>
      <c r="F31" s="109"/>
      <c r="G31" s="111">
        <v>205</v>
      </c>
      <c r="I31" s="110" t="s">
        <v>463</v>
      </c>
      <c r="J31" s="109"/>
      <c r="K31" s="111">
        <v>237</v>
      </c>
    </row>
    <row r="32" spans="1:11" ht="15.75" thickBot="1" x14ac:dyDescent="0.3">
      <c r="A32" s="110" t="s">
        <v>489</v>
      </c>
      <c r="B32" s="109"/>
      <c r="C32" s="108">
        <v>221</v>
      </c>
      <c r="E32" s="110" t="s">
        <v>488</v>
      </c>
      <c r="F32" s="109"/>
      <c r="G32" s="108">
        <v>243</v>
      </c>
      <c r="I32" s="110" t="s">
        <v>487</v>
      </c>
      <c r="J32" s="109"/>
      <c r="K32" s="108">
        <v>234</v>
      </c>
    </row>
    <row r="33" spans="1:11" ht="15.75" thickTop="1" x14ac:dyDescent="0.25">
      <c r="A33" s="110"/>
      <c r="B33" s="109"/>
      <c r="C33" s="111">
        <f>SUM(C30:C32)</f>
        <v>449</v>
      </c>
      <c r="E33" s="110"/>
      <c r="F33" s="109"/>
      <c r="G33" s="111">
        <f>SUM(G30:G32)</f>
        <v>448</v>
      </c>
      <c r="I33" s="110"/>
      <c r="J33" s="109"/>
      <c r="K33" s="114">
        <f>SUM(K30:K32)</f>
        <v>471</v>
      </c>
    </row>
    <row r="34" spans="1:11" x14ac:dyDescent="0.25">
      <c r="A34" s="112" t="s">
        <v>486</v>
      </c>
      <c r="B34" s="109"/>
      <c r="C34" s="111"/>
      <c r="E34" s="112" t="s">
        <v>485</v>
      </c>
      <c r="F34" s="109"/>
      <c r="G34" s="111"/>
      <c r="I34" s="112" t="s">
        <v>484</v>
      </c>
      <c r="J34" s="109"/>
      <c r="K34" s="111"/>
    </row>
    <row r="35" spans="1:11" x14ac:dyDescent="0.25">
      <c r="A35" s="110" t="s">
        <v>483</v>
      </c>
      <c r="B35" s="109"/>
      <c r="C35" s="111">
        <v>219</v>
      </c>
      <c r="E35" s="110" t="s">
        <v>482</v>
      </c>
      <c r="F35" s="109"/>
      <c r="G35" s="111">
        <v>229</v>
      </c>
      <c r="I35" s="110" t="s">
        <v>481</v>
      </c>
      <c r="J35" s="109"/>
      <c r="K35" s="111">
        <v>141</v>
      </c>
    </row>
    <row r="36" spans="1:11" ht="15.75" thickBot="1" x14ac:dyDescent="0.3">
      <c r="A36" s="110" t="s">
        <v>480</v>
      </c>
      <c r="B36" s="109"/>
      <c r="C36" s="108">
        <v>223</v>
      </c>
      <c r="E36" s="110" t="s">
        <v>479</v>
      </c>
      <c r="F36" s="109"/>
      <c r="G36" s="108">
        <v>228</v>
      </c>
      <c r="I36" s="110" t="s">
        <v>478</v>
      </c>
      <c r="J36" s="109"/>
      <c r="K36" s="108">
        <v>211</v>
      </c>
    </row>
    <row r="37" spans="1:11" ht="15.75" thickTop="1" x14ac:dyDescent="0.25">
      <c r="A37" s="110"/>
      <c r="B37" s="109"/>
      <c r="C37" s="111">
        <f>SUM(C34:C36)</f>
        <v>442</v>
      </c>
      <c r="E37" s="110"/>
      <c r="F37" s="109"/>
      <c r="G37" s="114">
        <f>SUM(G34:G36)</f>
        <v>457</v>
      </c>
      <c r="I37" s="110"/>
      <c r="J37" s="109"/>
      <c r="K37" s="111">
        <f>SUM(K34:K36)</f>
        <v>352</v>
      </c>
    </row>
    <row r="38" spans="1:11" x14ac:dyDescent="0.25">
      <c r="A38" s="112" t="s">
        <v>477</v>
      </c>
      <c r="B38" s="109"/>
      <c r="C38" s="111"/>
      <c r="E38" s="112" t="s">
        <v>476</v>
      </c>
      <c r="F38" s="109"/>
      <c r="G38" s="111"/>
      <c r="I38" s="112" t="s">
        <v>475</v>
      </c>
      <c r="J38" s="109"/>
      <c r="K38" s="111"/>
    </row>
    <row r="39" spans="1:11" x14ac:dyDescent="0.25">
      <c r="A39" s="110" t="s">
        <v>469</v>
      </c>
      <c r="B39" s="109"/>
      <c r="C39" s="111">
        <v>204</v>
      </c>
      <c r="E39" s="110" t="s">
        <v>442</v>
      </c>
      <c r="F39" s="109"/>
      <c r="G39" s="111">
        <v>226</v>
      </c>
      <c r="I39" s="110" t="s">
        <v>474</v>
      </c>
      <c r="J39" s="109"/>
      <c r="K39" s="111">
        <v>233</v>
      </c>
    </row>
    <row r="40" spans="1:11" ht="15.75" thickBot="1" x14ac:dyDescent="0.3">
      <c r="A40" s="110" t="s">
        <v>466</v>
      </c>
      <c r="B40" s="109"/>
      <c r="C40" s="108">
        <v>212</v>
      </c>
      <c r="E40" s="110" t="s">
        <v>473</v>
      </c>
      <c r="F40" s="109"/>
      <c r="G40" s="108">
        <v>230</v>
      </c>
      <c r="I40" s="110" t="s">
        <v>472</v>
      </c>
      <c r="J40" s="109"/>
      <c r="K40" s="108">
        <v>228</v>
      </c>
    </row>
    <row r="41" spans="1:11" ht="16.5" thickTop="1" thickBot="1" x14ac:dyDescent="0.3">
      <c r="A41" s="110"/>
      <c r="B41" s="109"/>
      <c r="C41" s="111">
        <f>SUM(C38:C40)</f>
        <v>416</v>
      </c>
      <c r="E41" s="107"/>
      <c r="F41" s="106"/>
      <c r="G41" s="105">
        <f>SUM(G38:G40)</f>
        <v>456</v>
      </c>
      <c r="I41" s="110"/>
      <c r="J41" s="109"/>
      <c r="K41" s="111">
        <f>SUM(K38:K40)</f>
        <v>461</v>
      </c>
    </row>
    <row r="42" spans="1:11" x14ac:dyDescent="0.25">
      <c r="A42" s="112" t="s">
        <v>471</v>
      </c>
      <c r="B42" s="109"/>
      <c r="C42" s="111"/>
      <c r="I42" s="110" t="s">
        <v>470</v>
      </c>
      <c r="J42" s="109"/>
      <c r="K42" s="111"/>
    </row>
    <row r="43" spans="1:11" x14ac:dyDescent="0.25">
      <c r="A43" s="110" t="s">
        <v>469</v>
      </c>
      <c r="B43" s="109"/>
      <c r="C43" s="111">
        <v>204</v>
      </c>
      <c r="I43" s="110" t="s">
        <v>445</v>
      </c>
      <c r="J43" s="109"/>
      <c r="K43" s="111">
        <v>230</v>
      </c>
    </row>
    <row r="44" spans="1:11" ht="15.75" thickBot="1" x14ac:dyDescent="0.3">
      <c r="A44" s="110" t="s">
        <v>465</v>
      </c>
      <c r="B44" s="109"/>
      <c r="C44" s="108">
        <v>159</v>
      </c>
      <c r="I44" s="110" t="s">
        <v>468</v>
      </c>
      <c r="J44" s="109"/>
      <c r="K44" s="108">
        <v>219</v>
      </c>
    </row>
    <row r="45" spans="1:11" ht="16.5" thickTop="1" thickBot="1" x14ac:dyDescent="0.3">
      <c r="A45" s="110"/>
      <c r="B45" s="109"/>
      <c r="C45" s="111">
        <f>SUM(C42:C44)</f>
        <v>363</v>
      </c>
      <c r="I45" s="107"/>
      <c r="J45" s="106"/>
      <c r="K45" s="105">
        <f>SUM(K42:K44)</f>
        <v>449</v>
      </c>
    </row>
    <row r="46" spans="1:11" x14ac:dyDescent="0.25">
      <c r="A46" s="112" t="s">
        <v>467</v>
      </c>
      <c r="B46" s="109"/>
      <c r="C46" s="111"/>
    </row>
    <row r="47" spans="1:11" x14ac:dyDescent="0.25">
      <c r="A47" s="110" t="s">
        <v>466</v>
      </c>
      <c r="B47" s="109"/>
      <c r="C47" s="111">
        <v>212</v>
      </c>
    </row>
    <row r="48" spans="1:11" ht="15.75" thickBot="1" x14ac:dyDescent="0.3">
      <c r="A48" s="110" t="s">
        <v>465</v>
      </c>
      <c r="B48" s="109"/>
      <c r="C48" s="108">
        <v>159</v>
      </c>
    </row>
    <row r="49" spans="1:14" ht="15.75" thickTop="1" x14ac:dyDescent="0.25">
      <c r="A49" s="110"/>
      <c r="B49" s="109"/>
      <c r="C49" s="111">
        <f>SUM(C46:C48)</f>
        <v>371</v>
      </c>
    </row>
    <row r="50" spans="1:14" x14ac:dyDescent="0.25">
      <c r="A50" s="112" t="s">
        <v>464</v>
      </c>
      <c r="B50" s="109"/>
      <c r="C50" s="111"/>
    </row>
    <row r="51" spans="1:14" x14ac:dyDescent="0.25">
      <c r="A51" s="110" t="s">
        <v>463</v>
      </c>
      <c r="B51" s="109"/>
      <c r="C51" s="111">
        <v>237</v>
      </c>
    </row>
    <row r="52" spans="1:14" ht="15.75" thickBot="1" x14ac:dyDescent="0.3">
      <c r="A52" s="110" t="s">
        <v>421</v>
      </c>
      <c r="B52" s="109"/>
      <c r="C52" s="108">
        <v>232</v>
      </c>
    </row>
    <row r="53" spans="1:14" ht="15.75" thickTop="1" x14ac:dyDescent="0.25">
      <c r="A53" s="110"/>
      <c r="B53" s="109"/>
      <c r="C53" s="116">
        <f>SUM(C50:C52)</f>
        <v>469</v>
      </c>
    </row>
    <row r="54" spans="1:14" x14ac:dyDescent="0.25">
      <c r="A54" s="112" t="s">
        <v>462</v>
      </c>
      <c r="B54" s="109"/>
      <c r="C54" s="111"/>
    </row>
    <row r="55" spans="1:14" x14ac:dyDescent="0.25">
      <c r="A55" s="110" t="s">
        <v>421</v>
      </c>
      <c r="B55" s="109"/>
      <c r="C55" s="111">
        <v>232</v>
      </c>
    </row>
    <row r="56" spans="1:14" ht="15.75" thickBot="1" x14ac:dyDescent="0.3">
      <c r="A56" s="110" t="s">
        <v>461</v>
      </c>
      <c r="B56" s="109"/>
      <c r="C56" s="108">
        <v>232</v>
      </c>
    </row>
    <row r="57" spans="1:14" ht="15.75" thickTop="1" x14ac:dyDescent="0.25">
      <c r="A57" s="110"/>
      <c r="B57" s="109"/>
      <c r="C57" s="111">
        <f>SUM(C54:C56)</f>
        <v>464</v>
      </c>
    </row>
    <row r="58" spans="1:14" x14ac:dyDescent="0.25">
      <c r="A58" s="112" t="s">
        <v>460</v>
      </c>
      <c r="B58" s="109"/>
      <c r="C58" s="111"/>
    </row>
    <row r="59" spans="1:14" x14ac:dyDescent="0.25">
      <c r="A59" s="110" t="s">
        <v>459</v>
      </c>
      <c r="B59" s="109"/>
      <c r="C59" s="111">
        <v>216</v>
      </c>
    </row>
    <row r="60" spans="1:14" ht="15.75" thickBot="1" x14ac:dyDescent="0.3">
      <c r="A60" s="110" t="s">
        <v>458</v>
      </c>
      <c r="B60" s="109"/>
      <c r="C60" s="108">
        <v>196</v>
      </c>
    </row>
    <row r="61" spans="1:14" ht="15.75" thickTop="1" x14ac:dyDescent="0.25">
      <c r="A61" s="110"/>
      <c r="B61" s="109"/>
      <c r="C61" s="111">
        <f>SUM(C58:C60)</f>
        <v>412</v>
      </c>
    </row>
    <row r="62" spans="1:14" x14ac:dyDescent="0.25">
      <c r="A62" s="112" t="s">
        <v>457</v>
      </c>
      <c r="B62" s="109"/>
      <c r="C62" s="111"/>
      <c r="N62" s="113"/>
    </row>
    <row r="63" spans="1:14" x14ac:dyDescent="0.25">
      <c r="A63" s="110" t="s">
        <v>456</v>
      </c>
      <c r="B63" s="109"/>
      <c r="C63" s="111">
        <v>231</v>
      </c>
    </row>
    <row r="64" spans="1:14" ht="15.75" thickBot="1" x14ac:dyDescent="0.3">
      <c r="A64" s="110" t="s">
        <v>455</v>
      </c>
      <c r="B64" s="109"/>
      <c r="C64" s="108">
        <v>229</v>
      </c>
    </row>
    <row r="65" spans="1:3" ht="15.75" thickTop="1" x14ac:dyDescent="0.25">
      <c r="A65" s="110"/>
      <c r="B65" s="109"/>
      <c r="C65" s="111">
        <f>SUM(C62:C64)</f>
        <v>460</v>
      </c>
    </row>
    <row r="66" spans="1:3" x14ac:dyDescent="0.25">
      <c r="A66" s="112" t="s">
        <v>454</v>
      </c>
      <c r="B66" s="109"/>
      <c r="C66" s="111"/>
    </row>
    <row r="67" spans="1:3" x14ac:dyDescent="0.25">
      <c r="A67" s="110" t="s">
        <v>453</v>
      </c>
      <c r="B67" s="109"/>
      <c r="C67" s="111">
        <v>238</v>
      </c>
    </row>
    <row r="68" spans="1:3" ht="15.75" thickBot="1" x14ac:dyDescent="0.3">
      <c r="A68" s="110" t="s">
        <v>452</v>
      </c>
      <c r="B68" s="109"/>
      <c r="C68" s="108">
        <v>226</v>
      </c>
    </row>
    <row r="69" spans="1:3" ht="15.75" thickTop="1" x14ac:dyDescent="0.25">
      <c r="A69" s="110"/>
      <c r="B69" s="109"/>
      <c r="C69" s="111">
        <f>SUM(C66:C68)</f>
        <v>464</v>
      </c>
    </row>
    <row r="70" spans="1:3" x14ac:dyDescent="0.25">
      <c r="A70" s="112" t="s">
        <v>451</v>
      </c>
      <c r="B70" s="109"/>
      <c r="C70" s="111"/>
    </row>
    <row r="71" spans="1:3" x14ac:dyDescent="0.25">
      <c r="A71" s="110" t="s">
        <v>450</v>
      </c>
      <c r="B71" s="109"/>
      <c r="C71" s="111">
        <v>221</v>
      </c>
    </row>
    <row r="72" spans="1:3" ht="15.75" thickBot="1" x14ac:dyDescent="0.3">
      <c r="A72" s="110" t="s">
        <v>449</v>
      </c>
      <c r="B72" s="109"/>
      <c r="C72" s="108">
        <v>223</v>
      </c>
    </row>
    <row r="73" spans="1:3" ht="16.5" thickTop="1" thickBot="1" x14ac:dyDescent="0.3">
      <c r="A73" s="107"/>
      <c r="B73" s="106"/>
      <c r="C73" s="105">
        <f>SUM(C70:C72)</f>
        <v>444</v>
      </c>
    </row>
  </sheetData>
  <mergeCells count="6">
    <mergeCell ref="A1:C1"/>
    <mergeCell ref="I1:K1"/>
    <mergeCell ref="E1:G1"/>
    <mergeCell ref="A24:C24"/>
    <mergeCell ref="E24:G24"/>
    <mergeCell ref="I24:K24"/>
  </mergeCells>
  <printOptions horizontalCentered="1" verticalCentered="1"/>
  <pageMargins left="0.7" right="0.7" top="0.25" bottom="0.2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zoomScale="80" zoomScaleNormal="80" workbookViewId="0">
      <selection activeCell="A4" sqref="A4"/>
    </sheetView>
  </sheetViews>
  <sheetFormatPr defaultColWidth="9.140625" defaultRowHeight="15.75" x14ac:dyDescent="0.25"/>
  <cols>
    <col min="1" max="1" width="8" style="3" customWidth="1"/>
    <col min="2" max="2" width="19.140625" style="2" customWidth="1"/>
    <col min="3" max="3" width="15.85546875" style="2" bestFit="1" customWidth="1"/>
    <col min="4" max="4" width="6.7109375" style="2" customWidth="1"/>
    <col min="5" max="5" width="10.28515625" style="1" customWidth="1"/>
    <col min="6" max="6" width="6.42578125" style="2" customWidth="1"/>
    <col min="7" max="7" width="6.85546875" style="4" customWidth="1"/>
    <col min="8" max="9" width="7.28515625" style="4" customWidth="1"/>
    <col min="10" max="10" width="9.28515625" style="11" customWidth="1"/>
    <col min="11" max="12" width="7.140625" style="8" customWidth="1"/>
    <col min="13" max="13" width="9.140625" style="8" customWidth="1"/>
    <col min="14" max="14" width="8.28515625" style="51" customWidth="1"/>
    <col min="15" max="17" width="7.140625" style="8" customWidth="1"/>
    <col min="18" max="18" width="9.140625" style="51" customWidth="1"/>
    <col min="19" max="19" width="7.140625" style="8" customWidth="1"/>
    <col min="20" max="20" width="8.140625" style="8" customWidth="1"/>
    <col min="21" max="21" width="9.140625" style="8" customWidth="1"/>
    <col min="22" max="22" width="8.85546875" style="8" customWidth="1"/>
    <col min="23" max="23" width="7" style="33" bestFit="1" customWidth="1"/>
    <col min="24" max="16384" width="9.140625" style="12"/>
  </cols>
  <sheetData>
    <row r="1" spans="1:23" ht="26.25" customHeight="1" thickBot="1" x14ac:dyDescent="0.25">
      <c r="A1" s="172" t="s">
        <v>391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</row>
    <row r="2" spans="1:23" s="10" customFormat="1" x14ac:dyDescent="0.25">
      <c r="A2" s="83"/>
      <c r="B2" s="84"/>
      <c r="C2" s="84"/>
      <c r="D2" s="84"/>
      <c r="E2" s="84"/>
      <c r="F2" s="84"/>
      <c r="G2" s="85"/>
      <c r="H2" s="85"/>
      <c r="I2" s="85"/>
      <c r="J2" s="88"/>
      <c r="K2" s="77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9"/>
    </row>
    <row r="3" spans="1:23" s="28" customFormat="1" x14ac:dyDescent="0.25">
      <c r="A3" s="29" t="s">
        <v>19</v>
      </c>
      <c r="B3" s="20" t="s">
        <v>18</v>
      </c>
      <c r="C3" s="20" t="s">
        <v>17</v>
      </c>
      <c r="D3" s="18" t="s">
        <v>249</v>
      </c>
      <c r="E3" s="19" t="s">
        <v>16</v>
      </c>
      <c r="F3" s="18" t="s">
        <v>15</v>
      </c>
      <c r="G3" s="25" t="s">
        <v>14</v>
      </c>
      <c r="H3" s="26" t="s">
        <v>13</v>
      </c>
      <c r="I3" s="26" t="s">
        <v>12</v>
      </c>
      <c r="J3" s="27" t="s">
        <v>11</v>
      </c>
      <c r="K3" s="26" t="s">
        <v>10</v>
      </c>
      <c r="L3" s="26" t="s">
        <v>9</v>
      </c>
      <c r="M3" s="26" t="s">
        <v>8</v>
      </c>
      <c r="N3" s="26" t="s">
        <v>260</v>
      </c>
      <c r="O3" s="26" t="s">
        <v>7</v>
      </c>
      <c r="P3" s="26" t="s">
        <v>6</v>
      </c>
      <c r="Q3" s="26" t="s">
        <v>66</v>
      </c>
      <c r="R3" s="26" t="s">
        <v>5</v>
      </c>
      <c r="S3" s="26" t="s">
        <v>4</v>
      </c>
      <c r="T3" s="26" t="s">
        <v>81</v>
      </c>
      <c r="U3" s="26" t="s">
        <v>80</v>
      </c>
      <c r="V3" s="26" t="s">
        <v>261</v>
      </c>
      <c r="W3" s="70" t="s">
        <v>3</v>
      </c>
    </row>
    <row r="4" spans="1:23" x14ac:dyDescent="0.25">
      <c r="A4" s="30">
        <v>237</v>
      </c>
      <c r="B4" s="31" t="s">
        <v>231</v>
      </c>
      <c r="C4" s="32" t="s">
        <v>62</v>
      </c>
      <c r="D4" s="37" t="s">
        <v>207</v>
      </c>
      <c r="E4" s="38" t="s">
        <v>0</v>
      </c>
      <c r="F4" s="39" t="s">
        <v>201</v>
      </c>
      <c r="G4" s="89">
        <v>25</v>
      </c>
      <c r="H4" s="90">
        <v>24</v>
      </c>
      <c r="I4" s="90">
        <v>23</v>
      </c>
      <c r="J4" s="46">
        <f t="shared" ref="J4:J35" si="0">SUM(G4:I4)</f>
        <v>72</v>
      </c>
      <c r="K4" s="5">
        <v>24</v>
      </c>
      <c r="L4" s="8">
        <v>25</v>
      </c>
      <c r="M4" s="7">
        <f t="shared" ref="M4:M35" si="1">SUM(K4:L4)</f>
        <v>49</v>
      </c>
      <c r="N4" s="100">
        <f t="shared" ref="N4:N35" si="2">J4+M4</f>
        <v>121</v>
      </c>
      <c r="O4" s="89">
        <v>24</v>
      </c>
      <c r="P4" s="89">
        <v>24</v>
      </c>
      <c r="Q4" s="89">
        <v>23</v>
      </c>
      <c r="R4" s="100">
        <f t="shared" ref="R4:R35" si="3">SUM(O4:Q4)</f>
        <v>71</v>
      </c>
      <c r="S4" s="8">
        <v>23</v>
      </c>
      <c r="T4" s="8">
        <v>25</v>
      </c>
      <c r="U4" s="7">
        <f t="shared" ref="U4:U35" si="4">SUM(S4:T4)</f>
        <v>48</v>
      </c>
      <c r="V4" s="7">
        <f t="shared" ref="V4:V35" si="5">R4+U4</f>
        <v>119</v>
      </c>
      <c r="W4" s="33">
        <f t="shared" ref="W4:W35" si="6">SUM(J4,M4,R4,U4)</f>
        <v>240</v>
      </c>
    </row>
    <row r="5" spans="1:23" x14ac:dyDescent="0.25">
      <c r="A5" s="30">
        <v>110</v>
      </c>
      <c r="B5" s="31" t="s">
        <v>147</v>
      </c>
      <c r="C5" s="32" t="s">
        <v>146</v>
      </c>
      <c r="D5" s="37" t="s">
        <v>192</v>
      </c>
      <c r="E5" s="38" t="s">
        <v>0</v>
      </c>
      <c r="F5" s="39" t="s">
        <v>191</v>
      </c>
      <c r="G5" s="89">
        <v>24</v>
      </c>
      <c r="H5" s="90">
        <v>25</v>
      </c>
      <c r="I5" s="90">
        <v>22</v>
      </c>
      <c r="J5" s="46">
        <f t="shared" si="0"/>
        <v>71</v>
      </c>
      <c r="K5" s="5">
        <v>23</v>
      </c>
      <c r="L5" s="8">
        <v>24</v>
      </c>
      <c r="M5" s="7">
        <f t="shared" si="1"/>
        <v>47</v>
      </c>
      <c r="N5" s="100">
        <f t="shared" si="2"/>
        <v>118</v>
      </c>
      <c r="O5" s="89">
        <v>24</v>
      </c>
      <c r="P5" s="89">
        <v>23</v>
      </c>
      <c r="Q5" s="89">
        <v>24</v>
      </c>
      <c r="R5" s="100">
        <f t="shared" si="3"/>
        <v>71</v>
      </c>
      <c r="S5" s="8">
        <v>25</v>
      </c>
      <c r="T5" s="8">
        <v>23</v>
      </c>
      <c r="U5" s="7">
        <f t="shared" si="4"/>
        <v>48</v>
      </c>
      <c r="V5" s="7">
        <f t="shared" si="5"/>
        <v>119</v>
      </c>
      <c r="W5" s="33">
        <f t="shared" si="6"/>
        <v>237</v>
      </c>
    </row>
    <row r="6" spans="1:23" x14ac:dyDescent="0.25">
      <c r="A6" s="30">
        <v>252</v>
      </c>
      <c r="B6" s="31" t="s">
        <v>144</v>
      </c>
      <c r="C6" s="32" t="s">
        <v>29</v>
      </c>
      <c r="D6" s="37" t="s">
        <v>202</v>
      </c>
      <c r="E6" s="38" t="s">
        <v>0</v>
      </c>
      <c r="F6" s="39" t="s">
        <v>184</v>
      </c>
      <c r="G6" s="89">
        <v>23</v>
      </c>
      <c r="H6" s="90">
        <v>22</v>
      </c>
      <c r="I6" s="90">
        <v>25</v>
      </c>
      <c r="J6" s="46">
        <f t="shared" si="0"/>
        <v>70</v>
      </c>
      <c r="K6" s="8">
        <v>23</v>
      </c>
      <c r="L6" s="8">
        <v>25</v>
      </c>
      <c r="M6" s="7">
        <f t="shared" si="1"/>
        <v>48</v>
      </c>
      <c r="N6" s="100">
        <f t="shared" si="2"/>
        <v>118</v>
      </c>
      <c r="O6" s="89">
        <v>24</v>
      </c>
      <c r="P6" s="89">
        <v>24</v>
      </c>
      <c r="Q6" s="89">
        <v>24</v>
      </c>
      <c r="R6" s="100">
        <f t="shared" si="3"/>
        <v>72</v>
      </c>
      <c r="S6" s="8">
        <v>24</v>
      </c>
      <c r="T6" s="8">
        <v>21</v>
      </c>
      <c r="U6" s="7">
        <f t="shared" si="4"/>
        <v>45</v>
      </c>
      <c r="V6" s="7">
        <f t="shared" si="5"/>
        <v>117</v>
      </c>
      <c r="W6" s="33">
        <f t="shared" si="6"/>
        <v>235</v>
      </c>
    </row>
    <row r="7" spans="1:23" x14ac:dyDescent="0.25">
      <c r="A7" s="30">
        <v>284</v>
      </c>
      <c r="B7" s="31" t="s">
        <v>132</v>
      </c>
      <c r="C7" s="32" t="s">
        <v>131</v>
      </c>
      <c r="D7" s="37" t="s">
        <v>207</v>
      </c>
      <c r="E7" s="38" t="s">
        <v>1</v>
      </c>
      <c r="F7" s="39" t="s">
        <v>201</v>
      </c>
      <c r="G7" s="89">
        <v>22</v>
      </c>
      <c r="H7" s="90">
        <v>21</v>
      </c>
      <c r="I7" s="90">
        <v>24</v>
      </c>
      <c r="J7" s="46">
        <f t="shared" si="0"/>
        <v>67</v>
      </c>
      <c r="K7" s="5">
        <v>24</v>
      </c>
      <c r="L7" s="8">
        <v>24</v>
      </c>
      <c r="M7" s="7">
        <f t="shared" si="1"/>
        <v>48</v>
      </c>
      <c r="N7" s="100">
        <f t="shared" si="2"/>
        <v>115</v>
      </c>
      <c r="O7" s="89">
        <v>25</v>
      </c>
      <c r="P7" s="89">
        <v>24</v>
      </c>
      <c r="Q7" s="89">
        <v>23</v>
      </c>
      <c r="R7" s="100">
        <f t="shared" si="3"/>
        <v>72</v>
      </c>
      <c r="S7" s="8">
        <v>21</v>
      </c>
      <c r="T7" s="8">
        <v>24</v>
      </c>
      <c r="U7" s="7">
        <f t="shared" si="4"/>
        <v>45</v>
      </c>
      <c r="V7" s="7">
        <f t="shared" si="5"/>
        <v>117</v>
      </c>
      <c r="W7" s="33">
        <f t="shared" si="6"/>
        <v>232</v>
      </c>
    </row>
    <row r="8" spans="1:23" x14ac:dyDescent="0.25">
      <c r="A8" s="30">
        <v>258</v>
      </c>
      <c r="B8" s="31" t="s">
        <v>127</v>
      </c>
      <c r="C8" s="32" t="s">
        <v>126</v>
      </c>
      <c r="D8" s="37" t="s">
        <v>193</v>
      </c>
      <c r="E8" s="38" t="s">
        <v>0</v>
      </c>
      <c r="F8" s="39" t="s">
        <v>201</v>
      </c>
      <c r="G8" s="89">
        <v>22</v>
      </c>
      <c r="H8" s="90">
        <v>23</v>
      </c>
      <c r="I8" s="90">
        <v>22</v>
      </c>
      <c r="J8" s="46">
        <f t="shared" si="0"/>
        <v>67</v>
      </c>
      <c r="K8" s="8">
        <v>22</v>
      </c>
      <c r="L8" s="8">
        <v>24</v>
      </c>
      <c r="M8" s="7">
        <f t="shared" si="1"/>
        <v>46</v>
      </c>
      <c r="N8" s="100">
        <f t="shared" si="2"/>
        <v>113</v>
      </c>
      <c r="O8" s="89">
        <v>24</v>
      </c>
      <c r="P8" s="89">
        <v>24</v>
      </c>
      <c r="Q8" s="89">
        <v>24</v>
      </c>
      <c r="R8" s="100">
        <f t="shared" si="3"/>
        <v>72</v>
      </c>
      <c r="S8" s="8">
        <v>24</v>
      </c>
      <c r="T8" s="8">
        <v>23</v>
      </c>
      <c r="U8" s="7">
        <f t="shared" si="4"/>
        <v>47</v>
      </c>
      <c r="V8" s="7">
        <f t="shared" si="5"/>
        <v>119</v>
      </c>
      <c r="W8" s="33">
        <f t="shared" si="6"/>
        <v>232</v>
      </c>
    </row>
    <row r="9" spans="1:23" x14ac:dyDescent="0.25">
      <c r="A9" s="30">
        <v>226</v>
      </c>
      <c r="B9" s="31" t="s">
        <v>136</v>
      </c>
      <c r="C9" s="32" t="s">
        <v>135</v>
      </c>
      <c r="D9" s="37" t="s">
        <v>192</v>
      </c>
      <c r="E9" s="38" t="s">
        <v>400</v>
      </c>
      <c r="F9" s="39" t="s">
        <v>201</v>
      </c>
      <c r="G9" s="89">
        <v>24</v>
      </c>
      <c r="H9" s="90">
        <v>22</v>
      </c>
      <c r="I9" s="90">
        <v>21</v>
      </c>
      <c r="J9" s="46">
        <f t="shared" si="0"/>
        <v>67</v>
      </c>
      <c r="K9" s="8">
        <v>24</v>
      </c>
      <c r="L9" s="8">
        <v>25</v>
      </c>
      <c r="M9" s="7">
        <f t="shared" si="1"/>
        <v>49</v>
      </c>
      <c r="N9" s="100">
        <f t="shared" si="2"/>
        <v>116</v>
      </c>
      <c r="O9" s="89">
        <v>23</v>
      </c>
      <c r="P9" s="89">
        <v>22</v>
      </c>
      <c r="Q9" s="89">
        <v>22</v>
      </c>
      <c r="R9" s="100">
        <f t="shared" si="3"/>
        <v>67</v>
      </c>
      <c r="S9" s="8">
        <v>23</v>
      </c>
      <c r="T9" s="8">
        <v>25</v>
      </c>
      <c r="U9" s="7">
        <f t="shared" si="4"/>
        <v>48</v>
      </c>
      <c r="V9" s="7">
        <f t="shared" si="5"/>
        <v>115</v>
      </c>
      <c r="W9" s="33">
        <f t="shared" si="6"/>
        <v>231</v>
      </c>
    </row>
    <row r="10" spans="1:23" x14ac:dyDescent="0.25">
      <c r="A10" s="30">
        <v>221</v>
      </c>
      <c r="B10" s="31" t="s">
        <v>31</v>
      </c>
      <c r="C10" s="32" t="s">
        <v>30</v>
      </c>
      <c r="D10" s="37" t="s">
        <v>185</v>
      </c>
      <c r="E10" s="38" t="s">
        <v>0</v>
      </c>
      <c r="F10" s="39" t="s">
        <v>184</v>
      </c>
      <c r="G10" s="89">
        <v>22</v>
      </c>
      <c r="H10" s="90">
        <v>24</v>
      </c>
      <c r="I10" s="90">
        <v>21</v>
      </c>
      <c r="J10" s="46">
        <f t="shared" si="0"/>
        <v>67</v>
      </c>
      <c r="K10" s="6">
        <v>24</v>
      </c>
      <c r="L10" s="21">
        <v>24</v>
      </c>
      <c r="M10" s="7">
        <f t="shared" si="1"/>
        <v>48</v>
      </c>
      <c r="N10" s="100">
        <f t="shared" si="2"/>
        <v>115</v>
      </c>
      <c r="O10" s="89">
        <v>21</v>
      </c>
      <c r="P10" s="89">
        <v>23</v>
      </c>
      <c r="Q10" s="89">
        <v>24</v>
      </c>
      <c r="R10" s="100">
        <f t="shared" si="3"/>
        <v>68</v>
      </c>
      <c r="S10" s="21">
        <v>24</v>
      </c>
      <c r="T10" s="21">
        <v>24</v>
      </c>
      <c r="U10" s="7">
        <f t="shared" si="4"/>
        <v>48</v>
      </c>
      <c r="V10" s="7">
        <f t="shared" si="5"/>
        <v>116</v>
      </c>
      <c r="W10" s="33">
        <f t="shared" si="6"/>
        <v>231</v>
      </c>
    </row>
    <row r="11" spans="1:23" x14ac:dyDescent="0.25">
      <c r="A11" s="30">
        <v>178</v>
      </c>
      <c r="B11" s="31" t="s">
        <v>300</v>
      </c>
      <c r="C11" s="32" t="s">
        <v>301</v>
      </c>
      <c r="D11" s="37" t="s">
        <v>196</v>
      </c>
      <c r="E11" s="38" t="s">
        <v>400</v>
      </c>
      <c r="F11" s="39" t="s">
        <v>201</v>
      </c>
      <c r="G11" s="89">
        <v>24</v>
      </c>
      <c r="H11" s="90">
        <v>20</v>
      </c>
      <c r="I11" s="90">
        <v>23</v>
      </c>
      <c r="J11" s="46">
        <f t="shared" si="0"/>
        <v>67</v>
      </c>
      <c r="K11" s="8">
        <v>24</v>
      </c>
      <c r="L11" s="8">
        <v>23</v>
      </c>
      <c r="M11" s="7">
        <f t="shared" si="1"/>
        <v>47</v>
      </c>
      <c r="N11" s="100">
        <f t="shared" si="2"/>
        <v>114</v>
      </c>
      <c r="O11" s="89">
        <v>24</v>
      </c>
      <c r="P11" s="89">
        <v>23</v>
      </c>
      <c r="Q11" s="89">
        <v>24</v>
      </c>
      <c r="R11" s="100">
        <f t="shared" si="3"/>
        <v>71</v>
      </c>
      <c r="S11" s="8">
        <v>22</v>
      </c>
      <c r="T11" s="8">
        <v>23</v>
      </c>
      <c r="U11" s="7">
        <f t="shared" si="4"/>
        <v>45</v>
      </c>
      <c r="V11" s="7">
        <f t="shared" si="5"/>
        <v>116</v>
      </c>
      <c r="W11" s="33">
        <f t="shared" si="6"/>
        <v>230</v>
      </c>
    </row>
    <row r="12" spans="1:23" s="13" customFormat="1" x14ac:dyDescent="0.25">
      <c r="A12" s="30">
        <v>255</v>
      </c>
      <c r="B12" s="31" t="s">
        <v>149</v>
      </c>
      <c r="C12" s="32" t="s">
        <v>73</v>
      </c>
      <c r="D12" s="37" t="s">
        <v>207</v>
      </c>
      <c r="E12" s="38" t="s">
        <v>0</v>
      </c>
      <c r="F12" s="39" t="s">
        <v>191</v>
      </c>
      <c r="G12" s="91">
        <v>23</v>
      </c>
      <c r="H12" s="91">
        <v>24</v>
      </c>
      <c r="I12" s="91">
        <v>23</v>
      </c>
      <c r="J12" s="46">
        <f t="shared" si="0"/>
        <v>70</v>
      </c>
      <c r="K12" s="8">
        <v>23</v>
      </c>
      <c r="L12" s="8">
        <v>23</v>
      </c>
      <c r="M12" s="7">
        <f t="shared" si="1"/>
        <v>46</v>
      </c>
      <c r="N12" s="100">
        <f t="shared" si="2"/>
        <v>116</v>
      </c>
      <c r="O12" s="89">
        <v>23</v>
      </c>
      <c r="P12" s="89">
        <v>25</v>
      </c>
      <c r="Q12" s="89">
        <v>22</v>
      </c>
      <c r="R12" s="100">
        <f t="shared" si="3"/>
        <v>70</v>
      </c>
      <c r="S12" s="8">
        <v>20</v>
      </c>
      <c r="T12" s="8">
        <v>23</v>
      </c>
      <c r="U12" s="7">
        <f t="shared" si="4"/>
        <v>43</v>
      </c>
      <c r="V12" s="7">
        <f t="shared" si="5"/>
        <v>113</v>
      </c>
      <c r="W12" s="33">
        <f t="shared" si="6"/>
        <v>229</v>
      </c>
    </row>
    <row r="13" spans="1:23" x14ac:dyDescent="0.25">
      <c r="A13" s="30">
        <v>137</v>
      </c>
      <c r="B13" s="31" t="s">
        <v>138</v>
      </c>
      <c r="C13" s="32" t="s">
        <v>137</v>
      </c>
      <c r="D13" s="37" t="s">
        <v>188</v>
      </c>
      <c r="E13" s="38" t="s">
        <v>0</v>
      </c>
      <c r="F13" s="39" t="s">
        <v>184</v>
      </c>
      <c r="G13" s="89">
        <v>24</v>
      </c>
      <c r="H13" s="90">
        <v>23</v>
      </c>
      <c r="I13" s="90">
        <v>25</v>
      </c>
      <c r="J13" s="46">
        <f t="shared" si="0"/>
        <v>72</v>
      </c>
      <c r="K13" s="5">
        <v>23</v>
      </c>
      <c r="L13" s="8">
        <v>21</v>
      </c>
      <c r="M13" s="7">
        <f t="shared" si="1"/>
        <v>44</v>
      </c>
      <c r="N13" s="100">
        <f t="shared" si="2"/>
        <v>116</v>
      </c>
      <c r="O13" s="89">
        <v>21</v>
      </c>
      <c r="P13" s="89">
        <v>22</v>
      </c>
      <c r="Q13" s="89">
        <v>25</v>
      </c>
      <c r="R13" s="100">
        <f t="shared" si="3"/>
        <v>68</v>
      </c>
      <c r="S13" s="5">
        <v>22</v>
      </c>
      <c r="T13" s="8">
        <v>22</v>
      </c>
      <c r="U13" s="7">
        <f t="shared" si="4"/>
        <v>44</v>
      </c>
      <c r="V13" s="7">
        <f t="shared" si="5"/>
        <v>112</v>
      </c>
      <c r="W13" s="33">
        <f t="shared" si="6"/>
        <v>228</v>
      </c>
    </row>
    <row r="14" spans="1:23" x14ac:dyDescent="0.25">
      <c r="A14" s="30">
        <v>203</v>
      </c>
      <c r="B14" s="31" t="s">
        <v>224</v>
      </c>
      <c r="C14" s="32" t="s">
        <v>113</v>
      </c>
      <c r="D14" s="37" t="s">
        <v>183</v>
      </c>
      <c r="E14" s="38" t="s">
        <v>0</v>
      </c>
      <c r="F14" s="39" t="s">
        <v>201</v>
      </c>
      <c r="G14" s="89">
        <v>23</v>
      </c>
      <c r="H14" s="90">
        <v>22</v>
      </c>
      <c r="I14" s="90">
        <v>21</v>
      </c>
      <c r="J14" s="46">
        <f t="shared" si="0"/>
        <v>66</v>
      </c>
      <c r="K14" s="8">
        <v>25</v>
      </c>
      <c r="L14" s="8">
        <v>21</v>
      </c>
      <c r="M14" s="7">
        <f t="shared" si="1"/>
        <v>46</v>
      </c>
      <c r="N14" s="100">
        <f t="shared" si="2"/>
        <v>112</v>
      </c>
      <c r="O14" s="89">
        <v>24</v>
      </c>
      <c r="P14" s="89">
        <v>23</v>
      </c>
      <c r="Q14" s="89">
        <v>22</v>
      </c>
      <c r="R14" s="100">
        <f t="shared" si="3"/>
        <v>69</v>
      </c>
      <c r="S14" s="8">
        <v>20</v>
      </c>
      <c r="T14" s="8">
        <v>25</v>
      </c>
      <c r="U14" s="7">
        <f t="shared" si="4"/>
        <v>45</v>
      </c>
      <c r="V14" s="7">
        <f t="shared" si="5"/>
        <v>114</v>
      </c>
      <c r="W14" s="33">
        <f t="shared" si="6"/>
        <v>226</v>
      </c>
    </row>
    <row r="15" spans="1:23" x14ac:dyDescent="0.25">
      <c r="A15" s="30">
        <v>257</v>
      </c>
      <c r="B15" s="31" t="s">
        <v>237</v>
      </c>
      <c r="C15" s="32" t="s">
        <v>208</v>
      </c>
      <c r="D15" s="37" t="s">
        <v>207</v>
      </c>
      <c r="E15" s="38" t="s">
        <v>1</v>
      </c>
      <c r="F15" s="39" t="s">
        <v>184</v>
      </c>
      <c r="G15" s="89">
        <v>20</v>
      </c>
      <c r="H15" s="90">
        <v>23</v>
      </c>
      <c r="I15" s="90">
        <v>23</v>
      </c>
      <c r="J15" s="46">
        <f t="shared" si="0"/>
        <v>66</v>
      </c>
      <c r="K15" s="8">
        <v>21</v>
      </c>
      <c r="L15" s="8">
        <v>25</v>
      </c>
      <c r="M15" s="7">
        <f t="shared" si="1"/>
        <v>46</v>
      </c>
      <c r="N15" s="100">
        <f t="shared" si="2"/>
        <v>112</v>
      </c>
      <c r="O15" s="89">
        <v>23</v>
      </c>
      <c r="P15" s="89">
        <v>25</v>
      </c>
      <c r="Q15" s="89">
        <v>24</v>
      </c>
      <c r="R15" s="100">
        <f t="shared" si="3"/>
        <v>72</v>
      </c>
      <c r="S15" s="5">
        <v>22</v>
      </c>
      <c r="T15" s="8">
        <v>19</v>
      </c>
      <c r="U15" s="7">
        <f t="shared" si="4"/>
        <v>41</v>
      </c>
      <c r="V15" s="7">
        <f t="shared" si="5"/>
        <v>113</v>
      </c>
      <c r="W15" s="33">
        <f t="shared" si="6"/>
        <v>225</v>
      </c>
    </row>
    <row r="16" spans="1:23" x14ac:dyDescent="0.25">
      <c r="A16" s="30">
        <v>346</v>
      </c>
      <c r="B16" s="31" t="s">
        <v>397</v>
      </c>
      <c r="C16" s="32" t="s">
        <v>398</v>
      </c>
      <c r="D16" s="37" t="s">
        <v>193</v>
      </c>
      <c r="E16" s="38" t="s">
        <v>1</v>
      </c>
      <c r="F16" s="39" t="s">
        <v>184</v>
      </c>
      <c r="G16" s="89">
        <v>20</v>
      </c>
      <c r="H16" s="90">
        <v>22</v>
      </c>
      <c r="I16" s="90">
        <v>24</v>
      </c>
      <c r="J16" s="46">
        <f t="shared" si="0"/>
        <v>66</v>
      </c>
      <c r="K16" s="5">
        <v>23</v>
      </c>
      <c r="L16" s="8">
        <v>24</v>
      </c>
      <c r="M16" s="7">
        <f t="shared" si="1"/>
        <v>47</v>
      </c>
      <c r="N16" s="100">
        <f t="shared" si="2"/>
        <v>113</v>
      </c>
      <c r="O16" s="89">
        <v>21</v>
      </c>
      <c r="P16" s="89">
        <v>21</v>
      </c>
      <c r="Q16" s="89">
        <v>23</v>
      </c>
      <c r="R16" s="100">
        <f t="shared" si="3"/>
        <v>65</v>
      </c>
      <c r="S16" s="8">
        <v>25</v>
      </c>
      <c r="T16" s="8">
        <v>21</v>
      </c>
      <c r="U16" s="7">
        <f t="shared" si="4"/>
        <v>46</v>
      </c>
      <c r="V16" s="7">
        <f t="shared" si="5"/>
        <v>111</v>
      </c>
      <c r="W16" s="33">
        <f t="shared" si="6"/>
        <v>224</v>
      </c>
    </row>
    <row r="17" spans="1:23" x14ac:dyDescent="0.25">
      <c r="A17" s="30">
        <v>225</v>
      </c>
      <c r="B17" s="31" t="s">
        <v>228</v>
      </c>
      <c r="C17" s="32" t="s">
        <v>229</v>
      </c>
      <c r="D17" s="37" t="s">
        <v>183</v>
      </c>
      <c r="E17" s="38" t="s">
        <v>0</v>
      </c>
      <c r="F17" s="39" t="s">
        <v>184</v>
      </c>
      <c r="G17" s="89">
        <v>21</v>
      </c>
      <c r="H17" s="90">
        <v>22</v>
      </c>
      <c r="I17" s="90">
        <v>21</v>
      </c>
      <c r="J17" s="46">
        <f t="shared" si="0"/>
        <v>64</v>
      </c>
      <c r="K17" s="8">
        <v>21</v>
      </c>
      <c r="L17" s="8">
        <v>23</v>
      </c>
      <c r="M17" s="7">
        <f t="shared" si="1"/>
        <v>44</v>
      </c>
      <c r="N17" s="100">
        <f t="shared" si="2"/>
        <v>108</v>
      </c>
      <c r="O17" s="89">
        <v>24</v>
      </c>
      <c r="P17" s="89">
        <v>21</v>
      </c>
      <c r="Q17" s="89">
        <v>24</v>
      </c>
      <c r="R17" s="100">
        <f t="shared" si="3"/>
        <v>69</v>
      </c>
      <c r="S17" s="8">
        <v>22</v>
      </c>
      <c r="T17" s="8">
        <v>24</v>
      </c>
      <c r="U17" s="7">
        <f t="shared" si="4"/>
        <v>46</v>
      </c>
      <c r="V17" s="7">
        <f t="shared" si="5"/>
        <v>115</v>
      </c>
      <c r="W17" s="33">
        <f t="shared" si="6"/>
        <v>223</v>
      </c>
    </row>
    <row r="18" spans="1:23" x14ac:dyDescent="0.25">
      <c r="A18" s="30">
        <v>217</v>
      </c>
      <c r="B18" s="31" t="s">
        <v>134</v>
      </c>
      <c r="C18" s="32" t="s">
        <v>133</v>
      </c>
      <c r="D18" s="37" t="s">
        <v>225</v>
      </c>
      <c r="E18" s="38" t="s">
        <v>400</v>
      </c>
      <c r="F18" s="39" t="s">
        <v>197</v>
      </c>
      <c r="G18" s="91">
        <v>22</v>
      </c>
      <c r="H18" s="91">
        <v>22</v>
      </c>
      <c r="I18" s="91">
        <v>24</v>
      </c>
      <c r="J18" s="46">
        <f t="shared" si="0"/>
        <v>68</v>
      </c>
      <c r="K18" s="8">
        <v>18</v>
      </c>
      <c r="L18" s="8">
        <v>24</v>
      </c>
      <c r="M18" s="7">
        <f t="shared" si="1"/>
        <v>42</v>
      </c>
      <c r="N18" s="100">
        <f t="shared" si="2"/>
        <v>110</v>
      </c>
      <c r="O18" s="89">
        <v>24</v>
      </c>
      <c r="P18" s="89">
        <v>22</v>
      </c>
      <c r="Q18" s="89">
        <v>21</v>
      </c>
      <c r="R18" s="100">
        <f t="shared" si="3"/>
        <v>67</v>
      </c>
      <c r="S18" s="8">
        <v>23</v>
      </c>
      <c r="T18" s="8">
        <v>23</v>
      </c>
      <c r="U18" s="7">
        <f t="shared" si="4"/>
        <v>46</v>
      </c>
      <c r="V18" s="7">
        <f t="shared" si="5"/>
        <v>113</v>
      </c>
      <c r="W18" s="33">
        <f t="shared" si="6"/>
        <v>223</v>
      </c>
    </row>
    <row r="19" spans="1:23" x14ac:dyDescent="0.25">
      <c r="A19" s="30">
        <v>229</v>
      </c>
      <c r="B19" s="31" t="s">
        <v>314</v>
      </c>
      <c r="C19" s="32" t="s">
        <v>315</v>
      </c>
      <c r="D19" s="37" t="s">
        <v>267</v>
      </c>
      <c r="E19" s="38" t="s">
        <v>283</v>
      </c>
      <c r="F19" s="39" t="s">
        <v>191</v>
      </c>
      <c r="G19" s="89">
        <v>23</v>
      </c>
      <c r="H19" s="90">
        <v>24</v>
      </c>
      <c r="I19" s="90">
        <v>21</v>
      </c>
      <c r="J19" s="46">
        <f t="shared" si="0"/>
        <v>68</v>
      </c>
      <c r="K19" s="8">
        <v>21</v>
      </c>
      <c r="L19" s="8">
        <v>20</v>
      </c>
      <c r="M19" s="7">
        <f t="shared" si="1"/>
        <v>41</v>
      </c>
      <c r="N19" s="100">
        <f t="shared" si="2"/>
        <v>109</v>
      </c>
      <c r="O19" s="89">
        <v>23</v>
      </c>
      <c r="P19" s="89">
        <v>23</v>
      </c>
      <c r="Q19" s="89">
        <v>24</v>
      </c>
      <c r="R19" s="100">
        <f t="shared" si="3"/>
        <v>70</v>
      </c>
      <c r="S19" s="8">
        <v>21</v>
      </c>
      <c r="T19" s="8">
        <v>23</v>
      </c>
      <c r="U19" s="7">
        <f t="shared" si="4"/>
        <v>44</v>
      </c>
      <c r="V19" s="7">
        <f t="shared" si="5"/>
        <v>114</v>
      </c>
      <c r="W19" s="33">
        <f t="shared" si="6"/>
        <v>223</v>
      </c>
    </row>
    <row r="20" spans="1:23" x14ac:dyDescent="0.25">
      <c r="A20" s="30">
        <v>261</v>
      </c>
      <c r="B20" s="31" t="s">
        <v>72</v>
      </c>
      <c r="C20" s="32" t="s">
        <v>28</v>
      </c>
      <c r="D20" s="37" t="s">
        <v>210</v>
      </c>
      <c r="E20" s="38" t="s">
        <v>1</v>
      </c>
      <c r="F20" s="39" t="s">
        <v>194</v>
      </c>
      <c r="G20" s="89">
        <v>20</v>
      </c>
      <c r="H20" s="90">
        <v>23</v>
      </c>
      <c r="I20" s="90">
        <v>22</v>
      </c>
      <c r="J20" s="46">
        <f t="shared" si="0"/>
        <v>65</v>
      </c>
      <c r="K20" s="5">
        <v>22</v>
      </c>
      <c r="L20" s="8">
        <v>24</v>
      </c>
      <c r="M20" s="7">
        <f t="shared" si="1"/>
        <v>46</v>
      </c>
      <c r="N20" s="100">
        <f t="shared" si="2"/>
        <v>111</v>
      </c>
      <c r="O20" s="89">
        <v>21</v>
      </c>
      <c r="P20" s="89">
        <v>23</v>
      </c>
      <c r="Q20" s="89">
        <v>24</v>
      </c>
      <c r="R20" s="100">
        <f t="shared" si="3"/>
        <v>68</v>
      </c>
      <c r="S20" s="8">
        <v>24</v>
      </c>
      <c r="T20" s="8">
        <v>20</v>
      </c>
      <c r="U20" s="7">
        <f t="shared" si="4"/>
        <v>44</v>
      </c>
      <c r="V20" s="7">
        <f t="shared" si="5"/>
        <v>112</v>
      </c>
      <c r="W20" s="33">
        <f t="shared" si="6"/>
        <v>223</v>
      </c>
    </row>
    <row r="21" spans="1:23" x14ac:dyDescent="0.25">
      <c r="A21" s="30">
        <v>339</v>
      </c>
      <c r="B21" s="31" t="s">
        <v>241</v>
      </c>
      <c r="C21" s="32" t="s">
        <v>243</v>
      </c>
      <c r="D21" s="37" t="s">
        <v>183</v>
      </c>
      <c r="E21" s="38" t="s">
        <v>0</v>
      </c>
      <c r="F21" s="39" t="s">
        <v>184</v>
      </c>
      <c r="G21" s="92">
        <v>21</v>
      </c>
      <c r="H21" s="91">
        <v>23</v>
      </c>
      <c r="I21" s="91">
        <v>19</v>
      </c>
      <c r="J21" s="46">
        <f t="shared" si="0"/>
        <v>63</v>
      </c>
      <c r="K21" s="8">
        <v>23</v>
      </c>
      <c r="L21" s="8">
        <v>24</v>
      </c>
      <c r="M21" s="7">
        <f t="shared" si="1"/>
        <v>47</v>
      </c>
      <c r="N21" s="100">
        <f t="shared" si="2"/>
        <v>110</v>
      </c>
      <c r="O21" s="89">
        <v>21</v>
      </c>
      <c r="P21" s="89">
        <v>20</v>
      </c>
      <c r="Q21" s="89">
        <v>22</v>
      </c>
      <c r="R21" s="100">
        <f t="shared" si="3"/>
        <v>63</v>
      </c>
      <c r="S21" s="8">
        <v>25</v>
      </c>
      <c r="T21" s="8">
        <v>23</v>
      </c>
      <c r="U21" s="7">
        <f t="shared" si="4"/>
        <v>48</v>
      </c>
      <c r="V21" s="7">
        <f t="shared" si="5"/>
        <v>111</v>
      </c>
      <c r="W21" s="33">
        <f t="shared" si="6"/>
        <v>221</v>
      </c>
    </row>
    <row r="22" spans="1:23" s="13" customFormat="1" x14ac:dyDescent="0.25">
      <c r="A22" s="30">
        <v>195</v>
      </c>
      <c r="B22" s="31" t="s">
        <v>124</v>
      </c>
      <c r="C22" s="32" t="s">
        <v>123</v>
      </c>
      <c r="D22" s="37" t="s">
        <v>210</v>
      </c>
      <c r="E22" s="38" t="s">
        <v>283</v>
      </c>
      <c r="F22" s="39" t="s">
        <v>184</v>
      </c>
      <c r="G22" s="89">
        <v>24</v>
      </c>
      <c r="H22" s="90">
        <v>22</v>
      </c>
      <c r="I22" s="90">
        <v>23</v>
      </c>
      <c r="J22" s="46">
        <f t="shared" si="0"/>
        <v>69</v>
      </c>
      <c r="K22" s="5">
        <v>23</v>
      </c>
      <c r="L22" s="8">
        <v>18</v>
      </c>
      <c r="M22" s="7">
        <f t="shared" si="1"/>
        <v>41</v>
      </c>
      <c r="N22" s="100">
        <f t="shared" si="2"/>
        <v>110</v>
      </c>
      <c r="O22" s="89">
        <v>23</v>
      </c>
      <c r="P22" s="89">
        <v>20</v>
      </c>
      <c r="Q22" s="89">
        <v>23</v>
      </c>
      <c r="R22" s="100">
        <f t="shared" si="3"/>
        <v>66</v>
      </c>
      <c r="S22" s="8">
        <v>23</v>
      </c>
      <c r="T22" s="8">
        <v>22</v>
      </c>
      <c r="U22" s="7">
        <f t="shared" si="4"/>
        <v>45</v>
      </c>
      <c r="V22" s="7">
        <f t="shared" si="5"/>
        <v>111</v>
      </c>
      <c r="W22" s="33">
        <f t="shared" si="6"/>
        <v>221</v>
      </c>
    </row>
    <row r="23" spans="1:23" x14ac:dyDescent="0.25">
      <c r="A23" s="30">
        <v>116</v>
      </c>
      <c r="B23" s="31" t="s">
        <v>198</v>
      </c>
      <c r="C23" s="32" t="s">
        <v>58</v>
      </c>
      <c r="D23" s="37" t="s">
        <v>193</v>
      </c>
      <c r="E23" s="38" t="s">
        <v>0</v>
      </c>
      <c r="F23" s="39" t="s">
        <v>201</v>
      </c>
      <c r="G23" s="89">
        <v>22</v>
      </c>
      <c r="H23" s="90">
        <v>23</v>
      </c>
      <c r="I23" s="90">
        <v>22</v>
      </c>
      <c r="J23" s="46">
        <f t="shared" si="0"/>
        <v>67</v>
      </c>
      <c r="K23" s="8">
        <v>19</v>
      </c>
      <c r="L23" s="8">
        <v>22</v>
      </c>
      <c r="M23" s="7">
        <f t="shared" si="1"/>
        <v>41</v>
      </c>
      <c r="N23" s="100">
        <f t="shared" si="2"/>
        <v>108</v>
      </c>
      <c r="O23" s="89">
        <v>23</v>
      </c>
      <c r="P23" s="89">
        <v>22</v>
      </c>
      <c r="Q23" s="89">
        <v>21</v>
      </c>
      <c r="R23" s="100">
        <f t="shared" si="3"/>
        <v>66</v>
      </c>
      <c r="S23" s="5">
        <v>21</v>
      </c>
      <c r="T23" s="8">
        <v>25</v>
      </c>
      <c r="U23" s="7">
        <f t="shared" si="4"/>
        <v>46</v>
      </c>
      <c r="V23" s="7">
        <f t="shared" si="5"/>
        <v>112</v>
      </c>
      <c r="W23" s="33">
        <f t="shared" si="6"/>
        <v>220</v>
      </c>
    </row>
    <row r="24" spans="1:23" x14ac:dyDescent="0.25">
      <c r="A24" s="30">
        <v>293</v>
      </c>
      <c r="B24" s="31" t="s">
        <v>346</v>
      </c>
      <c r="C24" s="32" t="s">
        <v>347</v>
      </c>
      <c r="D24" s="37" t="s">
        <v>288</v>
      </c>
      <c r="E24" s="38" t="s">
        <v>1</v>
      </c>
      <c r="F24" s="39" t="s">
        <v>184</v>
      </c>
      <c r="G24" s="89">
        <v>20</v>
      </c>
      <c r="H24" s="90">
        <v>22</v>
      </c>
      <c r="I24" s="90">
        <v>23</v>
      </c>
      <c r="J24" s="46">
        <f t="shared" si="0"/>
        <v>65</v>
      </c>
      <c r="K24" s="8">
        <v>22</v>
      </c>
      <c r="L24" s="8">
        <v>23</v>
      </c>
      <c r="M24" s="7">
        <f t="shared" si="1"/>
        <v>45</v>
      </c>
      <c r="N24" s="100">
        <f t="shared" si="2"/>
        <v>110</v>
      </c>
      <c r="O24" s="89">
        <v>22</v>
      </c>
      <c r="P24" s="89">
        <v>24</v>
      </c>
      <c r="Q24" s="89">
        <v>20</v>
      </c>
      <c r="R24" s="100">
        <f t="shared" si="3"/>
        <v>66</v>
      </c>
      <c r="S24" s="8">
        <v>20</v>
      </c>
      <c r="T24" s="8">
        <v>24</v>
      </c>
      <c r="U24" s="7">
        <f t="shared" si="4"/>
        <v>44</v>
      </c>
      <c r="V24" s="7">
        <f t="shared" si="5"/>
        <v>110</v>
      </c>
      <c r="W24" s="33">
        <f t="shared" si="6"/>
        <v>220</v>
      </c>
    </row>
    <row r="25" spans="1:23" x14ac:dyDescent="0.25">
      <c r="A25" s="30">
        <v>307</v>
      </c>
      <c r="B25" s="31" t="s">
        <v>142</v>
      </c>
      <c r="C25" s="32" t="s">
        <v>141</v>
      </c>
      <c r="D25" s="37" t="s">
        <v>190</v>
      </c>
      <c r="E25" s="38" t="s">
        <v>0</v>
      </c>
      <c r="F25" s="39" t="s">
        <v>201</v>
      </c>
      <c r="G25" s="89">
        <v>22</v>
      </c>
      <c r="H25" s="90">
        <v>25</v>
      </c>
      <c r="I25" s="90">
        <v>20</v>
      </c>
      <c r="J25" s="46">
        <f t="shared" si="0"/>
        <v>67</v>
      </c>
      <c r="K25" s="8">
        <v>24</v>
      </c>
      <c r="L25" s="8">
        <v>23</v>
      </c>
      <c r="M25" s="7">
        <f t="shared" si="1"/>
        <v>47</v>
      </c>
      <c r="N25" s="100">
        <f t="shared" si="2"/>
        <v>114</v>
      </c>
      <c r="O25" s="89">
        <v>19</v>
      </c>
      <c r="P25" s="89">
        <v>22</v>
      </c>
      <c r="Q25" s="89">
        <v>21</v>
      </c>
      <c r="R25" s="100">
        <f t="shared" si="3"/>
        <v>62</v>
      </c>
      <c r="S25" s="8">
        <v>22</v>
      </c>
      <c r="T25" s="8">
        <v>21</v>
      </c>
      <c r="U25" s="7">
        <f t="shared" si="4"/>
        <v>43</v>
      </c>
      <c r="V25" s="7">
        <f t="shared" si="5"/>
        <v>105</v>
      </c>
      <c r="W25" s="33">
        <f t="shared" si="6"/>
        <v>219</v>
      </c>
    </row>
    <row r="26" spans="1:23" x14ac:dyDescent="0.25">
      <c r="A26" s="30">
        <v>268</v>
      </c>
      <c r="B26" s="31" t="s">
        <v>143</v>
      </c>
      <c r="C26" s="32" t="s">
        <v>238</v>
      </c>
      <c r="D26" s="37" t="s">
        <v>183</v>
      </c>
      <c r="E26" s="38" t="s">
        <v>337</v>
      </c>
      <c r="F26" s="39" t="s">
        <v>201</v>
      </c>
      <c r="G26" s="89">
        <v>21</v>
      </c>
      <c r="H26" s="90">
        <v>22</v>
      </c>
      <c r="I26" s="90">
        <v>21</v>
      </c>
      <c r="J26" s="46">
        <f t="shared" si="0"/>
        <v>64</v>
      </c>
      <c r="K26" s="21">
        <v>25</v>
      </c>
      <c r="L26" s="21">
        <v>24</v>
      </c>
      <c r="M26" s="7">
        <f t="shared" si="1"/>
        <v>49</v>
      </c>
      <c r="N26" s="100">
        <f t="shared" si="2"/>
        <v>113</v>
      </c>
      <c r="O26" s="89">
        <v>20</v>
      </c>
      <c r="P26" s="89">
        <v>23</v>
      </c>
      <c r="Q26" s="89">
        <v>21</v>
      </c>
      <c r="R26" s="100">
        <f t="shared" si="3"/>
        <v>64</v>
      </c>
      <c r="S26" s="21">
        <v>22</v>
      </c>
      <c r="T26" s="21">
        <v>20</v>
      </c>
      <c r="U26" s="7">
        <f t="shared" si="4"/>
        <v>42</v>
      </c>
      <c r="V26" s="7">
        <f t="shared" si="5"/>
        <v>106</v>
      </c>
      <c r="W26" s="33">
        <f t="shared" si="6"/>
        <v>219</v>
      </c>
    </row>
    <row r="27" spans="1:23" x14ac:dyDescent="0.25">
      <c r="A27" s="30">
        <v>184</v>
      </c>
      <c r="B27" s="34" t="s">
        <v>305</v>
      </c>
      <c r="C27" s="32" t="s">
        <v>270</v>
      </c>
      <c r="D27" s="37" t="s">
        <v>304</v>
      </c>
      <c r="E27" s="38" t="s">
        <v>1</v>
      </c>
      <c r="F27" s="39" t="s">
        <v>184</v>
      </c>
      <c r="G27" s="89">
        <v>21</v>
      </c>
      <c r="H27" s="90">
        <v>24</v>
      </c>
      <c r="I27" s="90">
        <v>21</v>
      </c>
      <c r="J27" s="46">
        <f t="shared" si="0"/>
        <v>66</v>
      </c>
      <c r="K27" s="8">
        <v>24</v>
      </c>
      <c r="L27" s="8">
        <v>24</v>
      </c>
      <c r="M27" s="7">
        <f t="shared" si="1"/>
        <v>48</v>
      </c>
      <c r="N27" s="100">
        <f t="shared" si="2"/>
        <v>114</v>
      </c>
      <c r="O27" s="89">
        <v>22</v>
      </c>
      <c r="P27" s="89">
        <v>24</v>
      </c>
      <c r="Q27" s="89">
        <v>23</v>
      </c>
      <c r="R27" s="100">
        <f t="shared" si="3"/>
        <v>69</v>
      </c>
      <c r="S27" s="8">
        <v>19</v>
      </c>
      <c r="T27" s="8">
        <v>17</v>
      </c>
      <c r="U27" s="7">
        <f t="shared" si="4"/>
        <v>36</v>
      </c>
      <c r="V27" s="7">
        <f t="shared" si="5"/>
        <v>105</v>
      </c>
      <c r="W27" s="33">
        <f t="shared" si="6"/>
        <v>219</v>
      </c>
    </row>
    <row r="28" spans="1:23" x14ac:dyDescent="0.25">
      <c r="A28" s="30">
        <v>309</v>
      </c>
      <c r="B28" s="31" t="s">
        <v>351</v>
      </c>
      <c r="C28" s="32" t="s">
        <v>352</v>
      </c>
      <c r="D28" s="37" t="s">
        <v>183</v>
      </c>
      <c r="E28" s="38" t="s">
        <v>1</v>
      </c>
      <c r="F28" s="39" t="s">
        <v>197</v>
      </c>
      <c r="G28" s="89">
        <v>21</v>
      </c>
      <c r="H28" s="90">
        <v>23</v>
      </c>
      <c r="I28" s="90">
        <v>23</v>
      </c>
      <c r="J28" s="46">
        <f t="shared" si="0"/>
        <v>67</v>
      </c>
      <c r="K28" s="8">
        <v>23</v>
      </c>
      <c r="L28" s="8">
        <v>22</v>
      </c>
      <c r="M28" s="7">
        <f t="shared" si="1"/>
        <v>45</v>
      </c>
      <c r="N28" s="100">
        <f t="shared" si="2"/>
        <v>112</v>
      </c>
      <c r="O28" s="89">
        <v>18</v>
      </c>
      <c r="P28" s="89">
        <v>21</v>
      </c>
      <c r="Q28" s="89">
        <v>25</v>
      </c>
      <c r="R28" s="100">
        <f t="shared" si="3"/>
        <v>64</v>
      </c>
      <c r="S28" s="8">
        <v>23</v>
      </c>
      <c r="T28" s="8">
        <v>19</v>
      </c>
      <c r="U28" s="7">
        <f t="shared" si="4"/>
        <v>42</v>
      </c>
      <c r="V28" s="7">
        <f t="shared" si="5"/>
        <v>106</v>
      </c>
      <c r="W28" s="33">
        <f t="shared" si="6"/>
        <v>218</v>
      </c>
    </row>
    <row r="29" spans="1:23" x14ac:dyDescent="0.25">
      <c r="A29" s="30">
        <v>334</v>
      </c>
      <c r="B29" s="33" t="s">
        <v>120</v>
      </c>
      <c r="C29" s="32" t="s">
        <v>119</v>
      </c>
      <c r="D29" s="37" t="s">
        <v>212</v>
      </c>
      <c r="E29" s="38" t="s">
        <v>1</v>
      </c>
      <c r="F29" s="39" t="s">
        <v>184</v>
      </c>
      <c r="G29" s="89">
        <v>23</v>
      </c>
      <c r="H29" s="90">
        <v>23</v>
      </c>
      <c r="I29" s="90">
        <v>21</v>
      </c>
      <c r="J29" s="46">
        <f t="shared" si="0"/>
        <v>67</v>
      </c>
      <c r="K29" s="8">
        <v>22</v>
      </c>
      <c r="L29" s="8">
        <v>20</v>
      </c>
      <c r="M29" s="7">
        <f t="shared" si="1"/>
        <v>42</v>
      </c>
      <c r="N29" s="100">
        <f t="shared" si="2"/>
        <v>109</v>
      </c>
      <c r="O29" s="89">
        <v>19</v>
      </c>
      <c r="P29" s="89">
        <v>24</v>
      </c>
      <c r="Q29" s="89">
        <v>23</v>
      </c>
      <c r="R29" s="100">
        <f t="shared" si="3"/>
        <v>66</v>
      </c>
      <c r="S29" s="8">
        <v>23</v>
      </c>
      <c r="T29" s="8">
        <v>18</v>
      </c>
      <c r="U29" s="7">
        <f t="shared" si="4"/>
        <v>41</v>
      </c>
      <c r="V29" s="7">
        <f t="shared" si="5"/>
        <v>107</v>
      </c>
      <c r="W29" s="33">
        <f t="shared" si="6"/>
        <v>216</v>
      </c>
    </row>
    <row r="30" spans="1:23" x14ac:dyDescent="0.25">
      <c r="A30" s="30">
        <v>246</v>
      </c>
      <c r="B30" s="31" t="s">
        <v>323</v>
      </c>
      <c r="C30" s="32" t="s">
        <v>324</v>
      </c>
      <c r="D30" s="37" t="s">
        <v>202</v>
      </c>
      <c r="E30" s="38" t="s">
        <v>1</v>
      </c>
      <c r="F30" s="39" t="s">
        <v>184</v>
      </c>
      <c r="G30" s="89">
        <v>17</v>
      </c>
      <c r="H30" s="90">
        <v>20</v>
      </c>
      <c r="I30" s="90">
        <v>22</v>
      </c>
      <c r="J30" s="46">
        <f t="shared" si="0"/>
        <v>59</v>
      </c>
      <c r="K30" s="8">
        <v>19</v>
      </c>
      <c r="L30" s="8">
        <v>21</v>
      </c>
      <c r="M30" s="7">
        <f t="shared" si="1"/>
        <v>40</v>
      </c>
      <c r="N30" s="100">
        <f t="shared" si="2"/>
        <v>99</v>
      </c>
      <c r="O30" s="89">
        <v>24</v>
      </c>
      <c r="P30" s="89">
        <v>20</v>
      </c>
      <c r="Q30" s="89">
        <v>25</v>
      </c>
      <c r="R30" s="100">
        <f t="shared" si="3"/>
        <v>69</v>
      </c>
      <c r="S30" s="8">
        <v>22</v>
      </c>
      <c r="T30" s="8">
        <v>25</v>
      </c>
      <c r="U30" s="7">
        <f t="shared" si="4"/>
        <v>47</v>
      </c>
      <c r="V30" s="7">
        <f t="shared" si="5"/>
        <v>116</v>
      </c>
      <c r="W30" s="33">
        <f t="shared" si="6"/>
        <v>215</v>
      </c>
    </row>
    <row r="31" spans="1:23" x14ac:dyDescent="0.25">
      <c r="A31" s="30">
        <v>248</v>
      </c>
      <c r="B31" s="31" t="s">
        <v>235</v>
      </c>
      <c r="C31" s="32" t="s">
        <v>35</v>
      </c>
      <c r="D31" s="37" t="s">
        <v>193</v>
      </c>
      <c r="E31" s="38" t="s">
        <v>400</v>
      </c>
      <c r="F31" s="39" t="s">
        <v>197</v>
      </c>
      <c r="G31" s="89">
        <v>21</v>
      </c>
      <c r="H31" s="90">
        <v>21</v>
      </c>
      <c r="I31" s="90">
        <v>23</v>
      </c>
      <c r="J31" s="46">
        <f t="shared" si="0"/>
        <v>65</v>
      </c>
      <c r="K31" s="8">
        <v>23</v>
      </c>
      <c r="L31" s="8">
        <v>21</v>
      </c>
      <c r="M31" s="7">
        <f t="shared" si="1"/>
        <v>44</v>
      </c>
      <c r="N31" s="100">
        <f t="shared" si="2"/>
        <v>109</v>
      </c>
      <c r="O31" s="89">
        <v>23</v>
      </c>
      <c r="P31" s="89">
        <v>22</v>
      </c>
      <c r="Q31" s="89">
        <v>19</v>
      </c>
      <c r="R31" s="100">
        <f t="shared" si="3"/>
        <v>64</v>
      </c>
      <c r="S31" s="8">
        <v>21</v>
      </c>
      <c r="T31" s="8">
        <v>21</v>
      </c>
      <c r="U31" s="7">
        <f t="shared" si="4"/>
        <v>42</v>
      </c>
      <c r="V31" s="7">
        <f t="shared" si="5"/>
        <v>106</v>
      </c>
      <c r="W31" s="33">
        <f t="shared" si="6"/>
        <v>215</v>
      </c>
    </row>
    <row r="32" spans="1:23" x14ac:dyDescent="0.25">
      <c r="A32" s="30">
        <v>323</v>
      </c>
      <c r="B32" s="31" t="s">
        <v>356</v>
      </c>
      <c r="C32" s="32" t="s">
        <v>115</v>
      </c>
      <c r="D32" s="37" t="s">
        <v>210</v>
      </c>
      <c r="E32" s="38" t="s">
        <v>0</v>
      </c>
      <c r="F32" s="39" t="s">
        <v>197</v>
      </c>
      <c r="G32" s="89">
        <v>21</v>
      </c>
      <c r="H32" s="90">
        <v>23</v>
      </c>
      <c r="I32" s="90">
        <v>19</v>
      </c>
      <c r="J32" s="46">
        <f t="shared" si="0"/>
        <v>63</v>
      </c>
      <c r="K32" s="8">
        <v>21</v>
      </c>
      <c r="L32" s="8">
        <v>23</v>
      </c>
      <c r="M32" s="7">
        <f t="shared" si="1"/>
        <v>44</v>
      </c>
      <c r="N32" s="100">
        <f t="shared" si="2"/>
        <v>107</v>
      </c>
      <c r="O32" s="89">
        <v>20</v>
      </c>
      <c r="P32" s="89">
        <v>21</v>
      </c>
      <c r="Q32" s="89">
        <v>19</v>
      </c>
      <c r="R32" s="100">
        <f t="shared" si="3"/>
        <v>60</v>
      </c>
      <c r="S32" s="8">
        <v>24</v>
      </c>
      <c r="T32" s="8">
        <v>23</v>
      </c>
      <c r="U32" s="7">
        <f t="shared" si="4"/>
        <v>47</v>
      </c>
      <c r="V32" s="7">
        <f t="shared" si="5"/>
        <v>107</v>
      </c>
      <c r="W32" s="33">
        <f t="shared" si="6"/>
        <v>214</v>
      </c>
    </row>
    <row r="33" spans="1:23" x14ac:dyDescent="0.25">
      <c r="A33" s="30">
        <v>301</v>
      </c>
      <c r="B33" s="31" t="s">
        <v>348</v>
      </c>
      <c r="C33" s="32" t="s">
        <v>349</v>
      </c>
      <c r="D33" s="37" t="s">
        <v>193</v>
      </c>
      <c r="E33" s="38" t="s">
        <v>1</v>
      </c>
      <c r="F33" s="39" t="s">
        <v>197</v>
      </c>
      <c r="G33" s="89">
        <v>18</v>
      </c>
      <c r="H33" s="90">
        <v>20</v>
      </c>
      <c r="I33" s="90">
        <v>18</v>
      </c>
      <c r="J33" s="46">
        <f t="shared" si="0"/>
        <v>56</v>
      </c>
      <c r="K33" s="21">
        <v>21</v>
      </c>
      <c r="L33" s="21">
        <v>23</v>
      </c>
      <c r="M33" s="7">
        <f t="shared" si="1"/>
        <v>44</v>
      </c>
      <c r="N33" s="100">
        <f t="shared" si="2"/>
        <v>100</v>
      </c>
      <c r="O33" s="89">
        <v>19</v>
      </c>
      <c r="P33" s="89">
        <v>22</v>
      </c>
      <c r="Q33" s="89">
        <v>24</v>
      </c>
      <c r="R33" s="100">
        <f t="shared" si="3"/>
        <v>65</v>
      </c>
      <c r="S33" s="8">
        <v>24</v>
      </c>
      <c r="T33" s="8">
        <v>23</v>
      </c>
      <c r="U33" s="7">
        <f t="shared" si="4"/>
        <v>47</v>
      </c>
      <c r="V33" s="7">
        <f t="shared" si="5"/>
        <v>112</v>
      </c>
      <c r="W33" s="33">
        <f t="shared" si="6"/>
        <v>212</v>
      </c>
    </row>
    <row r="34" spans="1:23" x14ac:dyDescent="0.25">
      <c r="A34" s="30">
        <v>242</v>
      </c>
      <c r="B34" s="31" t="s">
        <v>118</v>
      </c>
      <c r="C34" s="32" t="s">
        <v>117</v>
      </c>
      <c r="D34" s="37" t="s">
        <v>185</v>
      </c>
      <c r="E34" s="38" t="s">
        <v>1</v>
      </c>
      <c r="F34" s="39" t="s">
        <v>197</v>
      </c>
      <c r="G34" s="89">
        <v>22</v>
      </c>
      <c r="H34" s="90">
        <v>21</v>
      </c>
      <c r="I34" s="90">
        <v>23</v>
      </c>
      <c r="J34" s="46">
        <f t="shared" si="0"/>
        <v>66</v>
      </c>
      <c r="K34" s="8">
        <v>21</v>
      </c>
      <c r="L34" s="8">
        <v>20</v>
      </c>
      <c r="M34" s="7">
        <f t="shared" si="1"/>
        <v>41</v>
      </c>
      <c r="N34" s="100">
        <f t="shared" si="2"/>
        <v>107</v>
      </c>
      <c r="O34" s="89">
        <v>22</v>
      </c>
      <c r="P34" s="89">
        <v>19</v>
      </c>
      <c r="Q34" s="89">
        <v>18</v>
      </c>
      <c r="R34" s="100">
        <f t="shared" si="3"/>
        <v>59</v>
      </c>
      <c r="S34" s="8">
        <v>23</v>
      </c>
      <c r="T34" s="5">
        <v>23</v>
      </c>
      <c r="U34" s="7">
        <f t="shared" si="4"/>
        <v>46</v>
      </c>
      <c r="V34" s="7">
        <f t="shared" si="5"/>
        <v>105</v>
      </c>
      <c r="W34" s="33">
        <f t="shared" si="6"/>
        <v>212</v>
      </c>
    </row>
    <row r="35" spans="1:23" s="13" customFormat="1" x14ac:dyDescent="0.25">
      <c r="A35" s="30">
        <v>101</v>
      </c>
      <c r="B35" s="31" t="s">
        <v>277</v>
      </c>
      <c r="C35" s="32" t="s">
        <v>405</v>
      </c>
      <c r="D35" s="37" t="s">
        <v>185</v>
      </c>
      <c r="E35" s="38" t="s">
        <v>0</v>
      </c>
      <c r="F35" s="39" t="s">
        <v>194</v>
      </c>
      <c r="G35" s="89">
        <v>20</v>
      </c>
      <c r="H35" s="90">
        <v>18</v>
      </c>
      <c r="I35" s="90">
        <v>22</v>
      </c>
      <c r="J35" s="46">
        <f t="shared" si="0"/>
        <v>60</v>
      </c>
      <c r="K35" s="8">
        <v>21</v>
      </c>
      <c r="L35" s="8">
        <v>21</v>
      </c>
      <c r="M35" s="7">
        <f t="shared" si="1"/>
        <v>42</v>
      </c>
      <c r="N35" s="100">
        <f t="shared" si="2"/>
        <v>102</v>
      </c>
      <c r="O35" s="89">
        <v>22</v>
      </c>
      <c r="P35" s="89">
        <v>19</v>
      </c>
      <c r="Q35" s="89">
        <v>25</v>
      </c>
      <c r="R35" s="100">
        <f t="shared" si="3"/>
        <v>66</v>
      </c>
      <c r="S35" s="8">
        <v>19</v>
      </c>
      <c r="T35" s="8">
        <v>23</v>
      </c>
      <c r="U35" s="7">
        <f t="shared" si="4"/>
        <v>42</v>
      </c>
      <c r="V35" s="7">
        <f t="shared" si="5"/>
        <v>108</v>
      </c>
      <c r="W35" s="33">
        <f t="shared" si="6"/>
        <v>210</v>
      </c>
    </row>
    <row r="36" spans="1:23" x14ac:dyDescent="0.25">
      <c r="A36" s="30">
        <v>279</v>
      </c>
      <c r="B36" s="31" t="s">
        <v>338</v>
      </c>
      <c r="C36" s="32" t="s">
        <v>145</v>
      </c>
      <c r="D36" s="37" t="s">
        <v>196</v>
      </c>
      <c r="E36" s="38" t="s">
        <v>0</v>
      </c>
      <c r="F36" s="39" t="s">
        <v>184</v>
      </c>
      <c r="G36" s="89">
        <v>22</v>
      </c>
      <c r="H36" s="90">
        <v>18</v>
      </c>
      <c r="I36" s="90">
        <v>21</v>
      </c>
      <c r="J36" s="46">
        <f t="shared" ref="J36:J60" si="7">SUM(G36:I36)</f>
        <v>61</v>
      </c>
      <c r="K36" s="8">
        <v>18</v>
      </c>
      <c r="L36" s="8">
        <v>23</v>
      </c>
      <c r="M36" s="7">
        <f t="shared" ref="M36:M60" si="8">SUM(K36:L36)</f>
        <v>41</v>
      </c>
      <c r="N36" s="100">
        <f t="shared" ref="N36:N60" si="9">J36+M36</f>
        <v>102</v>
      </c>
      <c r="O36" s="89">
        <v>21</v>
      </c>
      <c r="P36" s="89">
        <v>21</v>
      </c>
      <c r="Q36" s="89">
        <v>23</v>
      </c>
      <c r="R36" s="100">
        <f t="shared" ref="R36:R60" si="10">SUM(O36:Q36)</f>
        <v>65</v>
      </c>
      <c r="S36" s="8">
        <v>22</v>
      </c>
      <c r="T36" s="8">
        <v>21</v>
      </c>
      <c r="U36" s="7">
        <f t="shared" ref="U36:U60" si="11">SUM(S36:T36)</f>
        <v>43</v>
      </c>
      <c r="V36" s="7">
        <f t="shared" ref="V36:V60" si="12">R36+U36</f>
        <v>108</v>
      </c>
      <c r="W36" s="33">
        <f t="shared" ref="W36:W60" si="13">SUM(J36,M36,R36,U36)</f>
        <v>210</v>
      </c>
    </row>
    <row r="37" spans="1:23" x14ac:dyDescent="0.25">
      <c r="A37" s="30">
        <v>234</v>
      </c>
      <c r="B37" s="31" t="s">
        <v>316</v>
      </c>
      <c r="C37" s="32" t="s">
        <v>317</v>
      </c>
      <c r="D37" s="37" t="s">
        <v>183</v>
      </c>
      <c r="E37" s="38" t="s">
        <v>1</v>
      </c>
      <c r="F37" s="39" t="s">
        <v>184</v>
      </c>
      <c r="G37" s="89">
        <v>25</v>
      </c>
      <c r="H37" s="90">
        <v>19</v>
      </c>
      <c r="I37" s="90">
        <v>21</v>
      </c>
      <c r="J37" s="46">
        <f t="shared" si="7"/>
        <v>65</v>
      </c>
      <c r="K37" s="8">
        <v>19</v>
      </c>
      <c r="L37" s="8">
        <v>20</v>
      </c>
      <c r="M37" s="7">
        <f t="shared" si="8"/>
        <v>39</v>
      </c>
      <c r="N37" s="100">
        <f t="shared" si="9"/>
        <v>104</v>
      </c>
      <c r="O37" s="89">
        <v>17</v>
      </c>
      <c r="P37" s="89">
        <v>20</v>
      </c>
      <c r="Q37" s="89">
        <v>19</v>
      </c>
      <c r="R37" s="100">
        <f t="shared" si="10"/>
        <v>56</v>
      </c>
      <c r="S37" s="8">
        <v>23</v>
      </c>
      <c r="T37" s="8">
        <v>24</v>
      </c>
      <c r="U37" s="7">
        <f t="shared" si="11"/>
        <v>47</v>
      </c>
      <c r="V37" s="7">
        <f t="shared" si="12"/>
        <v>103</v>
      </c>
      <c r="W37" s="33">
        <f t="shared" si="13"/>
        <v>207</v>
      </c>
    </row>
    <row r="38" spans="1:23" x14ac:dyDescent="0.25">
      <c r="A38" s="30">
        <v>140</v>
      </c>
      <c r="B38" s="31" t="s">
        <v>211</v>
      </c>
      <c r="C38" s="32" t="s">
        <v>35</v>
      </c>
      <c r="D38" s="37" t="s">
        <v>193</v>
      </c>
      <c r="E38" s="38" t="s">
        <v>0</v>
      </c>
      <c r="F38" s="39" t="s">
        <v>194</v>
      </c>
      <c r="G38" s="89">
        <v>22</v>
      </c>
      <c r="H38" s="90">
        <v>21</v>
      </c>
      <c r="I38" s="90">
        <v>23</v>
      </c>
      <c r="J38" s="46">
        <f t="shared" si="7"/>
        <v>66</v>
      </c>
      <c r="K38" s="8">
        <v>19</v>
      </c>
      <c r="L38" s="8">
        <v>18</v>
      </c>
      <c r="M38" s="7">
        <f t="shared" si="8"/>
        <v>37</v>
      </c>
      <c r="N38" s="100">
        <f t="shared" si="9"/>
        <v>103</v>
      </c>
      <c r="O38" s="89">
        <v>17</v>
      </c>
      <c r="P38" s="89">
        <v>21</v>
      </c>
      <c r="Q38" s="89">
        <v>21</v>
      </c>
      <c r="R38" s="100">
        <f t="shared" si="10"/>
        <v>59</v>
      </c>
      <c r="S38" s="8">
        <v>22</v>
      </c>
      <c r="T38" s="8">
        <v>23</v>
      </c>
      <c r="U38" s="7">
        <f t="shared" si="11"/>
        <v>45</v>
      </c>
      <c r="V38" s="7">
        <f t="shared" si="12"/>
        <v>104</v>
      </c>
      <c r="W38" s="33">
        <f t="shared" si="13"/>
        <v>207</v>
      </c>
    </row>
    <row r="39" spans="1:23" x14ac:dyDescent="0.25">
      <c r="A39" s="30">
        <v>130</v>
      </c>
      <c r="B39" s="33" t="s">
        <v>287</v>
      </c>
      <c r="C39" s="35" t="s">
        <v>32</v>
      </c>
      <c r="D39" s="38" t="s">
        <v>202</v>
      </c>
      <c r="E39" s="38" t="s">
        <v>1</v>
      </c>
      <c r="F39" s="38" t="s">
        <v>194</v>
      </c>
      <c r="G39" s="89">
        <v>19</v>
      </c>
      <c r="H39" s="90">
        <v>16</v>
      </c>
      <c r="I39" s="90">
        <v>23</v>
      </c>
      <c r="J39" s="46">
        <f t="shared" si="7"/>
        <v>58</v>
      </c>
      <c r="K39" s="8">
        <v>22</v>
      </c>
      <c r="L39" s="8">
        <v>21</v>
      </c>
      <c r="M39" s="7">
        <f t="shared" si="8"/>
        <v>43</v>
      </c>
      <c r="N39" s="100">
        <f t="shared" si="9"/>
        <v>101</v>
      </c>
      <c r="O39" s="89">
        <v>23</v>
      </c>
      <c r="P39" s="89">
        <v>21</v>
      </c>
      <c r="Q39" s="89">
        <v>18</v>
      </c>
      <c r="R39" s="100">
        <f t="shared" si="10"/>
        <v>62</v>
      </c>
      <c r="S39" s="8">
        <v>22</v>
      </c>
      <c r="T39" s="8">
        <v>22</v>
      </c>
      <c r="U39" s="7">
        <f t="shared" si="11"/>
        <v>44</v>
      </c>
      <c r="V39" s="7">
        <f t="shared" si="12"/>
        <v>106</v>
      </c>
      <c r="W39" s="33">
        <f t="shared" si="13"/>
        <v>207</v>
      </c>
    </row>
    <row r="40" spans="1:23" x14ac:dyDescent="0.25">
      <c r="A40" s="30">
        <v>300</v>
      </c>
      <c r="B40" s="31" t="s">
        <v>24</v>
      </c>
      <c r="C40" s="32" t="s">
        <v>23</v>
      </c>
      <c r="D40" s="37" t="s">
        <v>185</v>
      </c>
      <c r="E40" s="38" t="s">
        <v>1</v>
      </c>
      <c r="F40" s="39" t="s">
        <v>197</v>
      </c>
      <c r="G40" s="89">
        <v>23</v>
      </c>
      <c r="H40" s="90">
        <v>17</v>
      </c>
      <c r="I40" s="90">
        <v>20</v>
      </c>
      <c r="J40" s="46">
        <f t="shared" si="7"/>
        <v>60</v>
      </c>
      <c r="K40" s="8">
        <v>21</v>
      </c>
      <c r="L40" s="8">
        <v>21</v>
      </c>
      <c r="M40" s="7">
        <f t="shared" si="8"/>
        <v>42</v>
      </c>
      <c r="N40" s="100">
        <f t="shared" si="9"/>
        <v>102</v>
      </c>
      <c r="O40" s="89">
        <v>23</v>
      </c>
      <c r="P40" s="89">
        <v>18</v>
      </c>
      <c r="Q40" s="89">
        <v>17</v>
      </c>
      <c r="R40" s="100">
        <f t="shared" si="10"/>
        <v>58</v>
      </c>
      <c r="S40" s="8">
        <v>23</v>
      </c>
      <c r="T40" s="8">
        <v>21</v>
      </c>
      <c r="U40" s="7">
        <f t="shared" si="11"/>
        <v>44</v>
      </c>
      <c r="V40" s="7">
        <f t="shared" si="12"/>
        <v>102</v>
      </c>
      <c r="W40" s="33">
        <f t="shared" si="13"/>
        <v>204</v>
      </c>
    </row>
    <row r="41" spans="1:23" x14ac:dyDescent="0.25">
      <c r="A41" s="30">
        <v>163</v>
      </c>
      <c r="B41" s="31" t="s">
        <v>216</v>
      </c>
      <c r="C41" s="32" t="s">
        <v>217</v>
      </c>
      <c r="D41" s="37" t="s">
        <v>185</v>
      </c>
      <c r="E41" s="38" t="s">
        <v>0</v>
      </c>
      <c r="F41" s="39" t="s">
        <v>197</v>
      </c>
      <c r="G41" s="89">
        <v>20</v>
      </c>
      <c r="H41" s="90">
        <v>19</v>
      </c>
      <c r="I41" s="90">
        <v>19</v>
      </c>
      <c r="J41" s="46">
        <f t="shared" si="7"/>
        <v>58</v>
      </c>
      <c r="K41" s="21">
        <v>21</v>
      </c>
      <c r="L41" s="21">
        <v>24</v>
      </c>
      <c r="M41" s="7">
        <f t="shared" si="8"/>
        <v>45</v>
      </c>
      <c r="N41" s="100">
        <f t="shared" si="9"/>
        <v>103</v>
      </c>
      <c r="O41" s="89">
        <v>18</v>
      </c>
      <c r="P41" s="89">
        <v>22</v>
      </c>
      <c r="Q41" s="89">
        <v>15</v>
      </c>
      <c r="R41" s="100">
        <f t="shared" si="10"/>
        <v>55</v>
      </c>
      <c r="S41" s="21">
        <v>22</v>
      </c>
      <c r="T41" s="21">
        <v>23</v>
      </c>
      <c r="U41" s="7">
        <f t="shared" si="11"/>
        <v>45</v>
      </c>
      <c r="V41" s="7">
        <f t="shared" si="12"/>
        <v>100</v>
      </c>
      <c r="W41" s="33">
        <f t="shared" si="13"/>
        <v>203</v>
      </c>
    </row>
    <row r="42" spans="1:23" x14ac:dyDescent="0.25">
      <c r="A42" s="30">
        <v>259</v>
      </c>
      <c r="B42" s="31" t="s">
        <v>128</v>
      </c>
      <c r="C42" s="32" t="s">
        <v>61</v>
      </c>
      <c r="D42" s="37" t="s">
        <v>196</v>
      </c>
      <c r="E42" s="38" t="s">
        <v>0</v>
      </c>
      <c r="F42" s="39" t="s">
        <v>197</v>
      </c>
      <c r="G42" s="89">
        <v>19</v>
      </c>
      <c r="H42" s="90">
        <v>20</v>
      </c>
      <c r="I42" s="90">
        <v>19</v>
      </c>
      <c r="J42" s="46">
        <f t="shared" si="7"/>
        <v>58</v>
      </c>
      <c r="K42" s="8">
        <v>21</v>
      </c>
      <c r="L42" s="21">
        <v>20</v>
      </c>
      <c r="M42" s="7">
        <f t="shared" si="8"/>
        <v>41</v>
      </c>
      <c r="N42" s="100">
        <f t="shared" si="9"/>
        <v>99</v>
      </c>
      <c r="O42" s="89">
        <v>20</v>
      </c>
      <c r="P42" s="89">
        <v>19</v>
      </c>
      <c r="Q42" s="89">
        <v>24</v>
      </c>
      <c r="R42" s="100">
        <f t="shared" si="10"/>
        <v>63</v>
      </c>
      <c r="S42" s="8">
        <v>19</v>
      </c>
      <c r="T42" s="8">
        <v>21</v>
      </c>
      <c r="U42" s="7">
        <f t="shared" si="11"/>
        <v>40</v>
      </c>
      <c r="V42" s="7">
        <f t="shared" si="12"/>
        <v>103</v>
      </c>
      <c r="W42" s="33">
        <f t="shared" si="13"/>
        <v>202</v>
      </c>
    </row>
    <row r="43" spans="1:23" x14ac:dyDescent="0.25">
      <c r="A43" s="30">
        <v>292</v>
      </c>
      <c r="B43" s="31" t="s">
        <v>89</v>
      </c>
      <c r="C43" s="32" t="s">
        <v>345</v>
      </c>
      <c r="D43" s="37" t="s">
        <v>225</v>
      </c>
      <c r="E43" s="38" t="s">
        <v>1</v>
      </c>
      <c r="F43" s="39" t="s">
        <v>197</v>
      </c>
      <c r="G43" s="89">
        <v>16</v>
      </c>
      <c r="H43" s="90">
        <v>20</v>
      </c>
      <c r="I43" s="90">
        <v>18</v>
      </c>
      <c r="J43" s="46">
        <f t="shared" si="7"/>
        <v>54</v>
      </c>
      <c r="K43" s="8">
        <v>18</v>
      </c>
      <c r="L43" s="8">
        <v>22</v>
      </c>
      <c r="M43" s="7">
        <f t="shared" si="8"/>
        <v>40</v>
      </c>
      <c r="N43" s="100">
        <f t="shared" si="9"/>
        <v>94</v>
      </c>
      <c r="O43" s="89">
        <v>18</v>
      </c>
      <c r="P43" s="89">
        <v>23</v>
      </c>
      <c r="Q43" s="89">
        <v>21</v>
      </c>
      <c r="R43" s="100">
        <f t="shared" si="10"/>
        <v>62</v>
      </c>
      <c r="S43" s="8">
        <v>23</v>
      </c>
      <c r="T43" s="8">
        <v>22</v>
      </c>
      <c r="U43" s="7">
        <f t="shared" si="11"/>
        <v>45</v>
      </c>
      <c r="V43" s="7">
        <f t="shared" si="12"/>
        <v>107</v>
      </c>
      <c r="W43" s="33">
        <f t="shared" si="13"/>
        <v>201</v>
      </c>
    </row>
    <row r="44" spans="1:23" s="13" customFormat="1" x14ac:dyDescent="0.25">
      <c r="A44" s="30">
        <v>245</v>
      </c>
      <c r="B44" s="31" t="s">
        <v>233</v>
      </c>
      <c r="C44" s="32" t="s">
        <v>234</v>
      </c>
      <c r="D44" s="37" t="s">
        <v>185</v>
      </c>
      <c r="E44" s="38" t="s">
        <v>0</v>
      </c>
      <c r="F44" s="39" t="s">
        <v>197</v>
      </c>
      <c r="G44" s="89">
        <v>17</v>
      </c>
      <c r="H44" s="90">
        <v>18</v>
      </c>
      <c r="I44" s="90">
        <v>21</v>
      </c>
      <c r="J44" s="46">
        <f t="shared" si="7"/>
        <v>56</v>
      </c>
      <c r="K44" s="8">
        <v>18</v>
      </c>
      <c r="L44" s="8">
        <v>23</v>
      </c>
      <c r="M44" s="7">
        <f t="shared" si="8"/>
        <v>41</v>
      </c>
      <c r="N44" s="100">
        <f t="shared" si="9"/>
        <v>97</v>
      </c>
      <c r="O44" s="89">
        <v>20</v>
      </c>
      <c r="P44" s="89">
        <v>17</v>
      </c>
      <c r="Q44" s="89">
        <v>19</v>
      </c>
      <c r="R44" s="100">
        <f t="shared" si="10"/>
        <v>56</v>
      </c>
      <c r="S44" s="8">
        <v>21</v>
      </c>
      <c r="T44" s="8">
        <v>24</v>
      </c>
      <c r="U44" s="7">
        <f t="shared" si="11"/>
        <v>45</v>
      </c>
      <c r="V44" s="7">
        <f t="shared" si="12"/>
        <v>101</v>
      </c>
      <c r="W44" s="33">
        <f t="shared" si="13"/>
        <v>198</v>
      </c>
    </row>
    <row r="45" spans="1:23" x14ac:dyDescent="0.25">
      <c r="A45" s="30">
        <v>126</v>
      </c>
      <c r="B45" s="31" t="s">
        <v>282</v>
      </c>
      <c r="C45" s="32" t="s">
        <v>266</v>
      </c>
      <c r="D45" s="37" t="s">
        <v>185</v>
      </c>
      <c r="E45" s="38" t="s">
        <v>21</v>
      </c>
      <c r="F45" s="39" t="s">
        <v>197</v>
      </c>
      <c r="G45" s="89">
        <v>19</v>
      </c>
      <c r="H45" s="90">
        <v>21</v>
      </c>
      <c r="I45" s="90">
        <v>21</v>
      </c>
      <c r="J45" s="46">
        <f t="shared" si="7"/>
        <v>61</v>
      </c>
      <c r="K45" s="5">
        <v>18</v>
      </c>
      <c r="L45" s="8">
        <v>21</v>
      </c>
      <c r="M45" s="7">
        <f t="shared" si="8"/>
        <v>39</v>
      </c>
      <c r="N45" s="100">
        <f t="shared" si="9"/>
        <v>100</v>
      </c>
      <c r="O45" s="89">
        <v>21</v>
      </c>
      <c r="P45" s="89">
        <v>18</v>
      </c>
      <c r="Q45" s="89">
        <v>17</v>
      </c>
      <c r="R45" s="100">
        <f t="shared" si="10"/>
        <v>56</v>
      </c>
      <c r="S45" s="8">
        <v>22</v>
      </c>
      <c r="T45" s="8">
        <v>20</v>
      </c>
      <c r="U45" s="7">
        <f t="shared" si="11"/>
        <v>42</v>
      </c>
      <c r="V45" s="7">
        <f t="shared" si="12"/>
        <v>98</v>
      </c>
      <c r="W45" s="33">
        <f t="shared" si="13"/>
        <v>198</v>
      </c>
    </row>
    <row r="46" spans="1:23" x14ac:dyDescent="0.25">
      <c r="A46" s="30">
        <v>269</v>
      </c>
      <c r="B46" s="31" t="s">
        <v>125</v>
      </c>
      <c r="C46" s="32" t="s">
        <v>89</v>
      </c>
      <c r="D46" s="37" t="s">
        <v>193</v>
      </c>
      <c r="E46" s="38" t="s">
        <v>400</v>
      </c>
      <c r="F46" s="39" t="s">
        <v>197</v>
      </c>
      <c r="G46" s="89">
        <v>18</v>
      </c>
      <c r="H46" s="90">
        <v>17</v>
      </c>
      <c r="I46" s="90">
        <v>19</v>
      </c>
      <c r="J46" s="46">
        <f t="shared" si="7"/>
        <v>54</v>
      </c>
      <c r="K46" s="8">
        <v>18</v>
      </c>
      <c r="L46" s="8">
        <v>21</v>
      </c>
      <c r="M46" s="7">
        <f t="shared" si="8"/>
        <v>39</v>
      </c>
      <c r="N46" s="100">
        <f t="shared" si="9"/>
        <v>93</v>
      </c>
      <c r="O46" s="89">
        <v>23</v>
      </c>
      <c r="P46" s="89">
        <v>18</v>
      </c>
      <c r="Q46" s="89">
        <v>24</v>
      </c>
      <c r="R46" s="100">
        <f t="shared" si="10"/>
        <v>65</v>
      </c>
      <c r="S46" s="8">
        <v>24</v>
      </c>
      <c r="T46" s="8">
        <v>16</v>
      </c>
      <c r="U46" s="7">
        <f t="shared" si="11"/>
        <v>40</v>
      </c>
      <c r="V46" s="7">
        <f t="shared" si="12"/>
        <v>105</v>
      </c>
      <c r="W46" s="33">
        <f t="shared" si="13"/>
        <v>198</v>
      </c>
    </row>
    <row r="47" spans="1:23" x14ac:dyDescent="0.25">
      <c r="A47" s="30">
        <v>342</v>
      </c>
      <c r="B47" s="31" t="s">
        <v>276</v>
      </c>
      <c r="C47" s="32" t="s">
        <v>208</v>
      </c>
      <c r="D47" s="37" t="s">
        <v>210</v>
      </c>
      <c r="E47" s="38" t="s">
        <v>1</v>
      </c>
      <c r="F47" s="39" t="s">
        <v>197</v>
      </c>
      <c r="G47" s="89">
        <v>19</v>
      </c>
      <c r="H47" s="90">
        <v>18</v>
      </c>
      <c r="I47" s="90">
        <v>20</v>
      </c>
      <c r="J47" s="46">
        <f t="shared" si="7"/>
        <v>57</v>
      </c>
      <c r="K47" s="8">
        <v>25</v>
      </c>
      <c r="L47" s="8">
        <v>18</v>
      </c>
      <c r="M47" s="7">
        <f t="shared" si="8"/>
        <v>43</v>
      </c>
      <c r="N47" s="100">
        <f t="shared" si="9"/>
        <v>100</v>
      </c>
      <c r="O47" s="89">
        <v>22</v>
      </c>
      <c r="P47" s="89">
        <v>15</v>
      </c>
      <c r="Q47" s="89">
        <v>20</v>
      </c>
      <c r="R47" s="100">
        <f t="shared" si="10"/>
        <v>57</v>
      </c>
      <c r="S47" s="8">
        <v>17</v>
      </c>
      <c r="T47" s="8">
        <v>22</v>
      </c>
      <c r="U47" s="7">
        <f t="shared" si="11"/>
        <v>39</v>
      </c>
      <c r="V47" s="7">
        <f t="shared" si="12"/>
        <v>96</v>
      </c>
      <c r="W47" s="33">
        <f t="shared" si="13"/>
        <v>196</v>
      </c>
    </row>
    <row r="48" spans="1:23" x14ac:dyDescent="0.25">
      <c r="A48" s="30">
        <v>341</v>
      </c>
      <c r="B48" s="31" t="s">
        <v>276</v>
      </c>
      <c r="C48" s="32" t="s">
        <v>170</v>
      </c>
      <c r="D48" s="37" t="s">
        <v>210</v>
      </c>
      <c r="E48" s="38" t="s">
        <v>0</v>
      </c>
      <c r="F48" s="39" t="s">
        <v>197</v>
      </c>
      <c r="G48" s="89">
        <v>19</v>
      </c>
      <c r="H48" s="90">
        <v>22</v>
      </c>
      <c r="I48" s="90">
        <v>20</v>
      </c>
      <c r="J48" s="46">
        <f t="shared" si="7"/>
        <v>61</v>
      </c>
      <c r="K48" s="8">
        <v>20</v>
      </c>
      <c r="L48" s="8">
        <v>20</v>
      </c>
      <c r="M48" s="7">
        <f t="shared" si="8"/>
        <v>40</v>
      </c>
      <c r="N48" s="100">
        <f t="shared" si="9"/>
        <v>101</v>
      </c>
      <c r="O48" s="89">
        <v>19</v>
      </c>
      <c r="P48" s="89">
        <v>20</v>
      </c>
      <c r="Q48" s="89">
        <v>20</v>
      </c>
      <c r="R48" s="100">
        <f t="shared" si="10"/>
        <v>59</v>
      </c>
      <c r="S48" s="8">
        <v>15</v>
      </c>
      <c r="T48" s="8">
        <v>19</v>
      </c>
      <c r="U48" s="7">
        <f t="shared" si="11"/>
        <v>34</v>
      </c>
      <c r="V48" s="7">
        <f t="shared" si="12"/>
        <v>93</v>
      </c>
      <c r="W48" s="33">
        <f t="shared" si="13"/>
        <v>194</v>
      </c>
    </row>
    <row r="49" spans="1:23" x14ac:dyDescent="0.25">
      <c r="A49" s="30">
        <v>222</v>
      </c>
      <c r="B49" s="31" t="s">
        <v>310</v>
      </c>
      <c r="C49" s="32" t="s">
        <v>64</v>
      </c>
      <c r="D49" s="37" t="s">
        <v>185</v>
      </c>
      <c r="E49" s="38" t="s">
        <v>0</v>
      </c>
      <c r="F49" s="39" t="s">
        <v>194</v>
      </c>
      <c r="G49" s="89">
        <v>22</v>
      </c>
      <c r="H49" s="90">
        <v>14</v>
      </c>
      <c r="I49" s="90">
        <v>19</v>
      </c>
      <c r="J49" s="46">
        <f t="shared" si="7"/>
        <v>55</v>
      </c>
      <c r="K49" s="8">
        <v>20</v>
      </c>
      <c r="L49" s="8">
        <v>19</v>
      </c>
      <c r="M49" s="7">
        <f t="shared" si="8"/>
        <v>39</v>
      </c>
      <c r="N49" s="100">
        <f t="shared" si="9"/>
        <v>94</v>
      </c>
      <c r="O49" s="89">
        <v>23</v>
      </c>
      <c r="P49" s="89">
        <v>18</v>
      </c>
      <c r="Q49" s="89">
        <v>18</v>
      </c>
      <c r="R49" s="100">
        <f t="shared" si="10"/>
        <v>59</v>
      </c>
      <c r="S49" s="8">
        <v>21</v>
      </c>
      <c r="T49" s="8">
        <v>18</v>
      </c>
      <c r="U49" s="7">
        <f t="shared" si="11"/>
        <v>39</v>
      </c>
      <c r="V49" s="7">
        <f t="shared" si="12"/>
        <v>98</v>
      </c>
      <c r="W49" s="33">
        <f t="shared" si="13"/>
        <v>192</v>
      </c>
    </row>
    <row r="50" spans="1:23" x14ac:dyDescent="0.25">
      <c r="A50" s="30">
        <v>139</v>
      </c>
      <c r="B50" s="33" t="s">
        <v>211</v>
      </c>
      <c r="C50" s="35" t="s">
        <v>34</v>
      </c>
      <c r="D50" s="38" t="s">
        <v>193</v>
      </c>
      <c r="E50" s="38" t="s">
        <v>0</v>
      </c>
      <c r="F50" s="38" t="s">
        <v>197</v>
      </c>
      <c r="G50" s="89">
        <v>23</v>
      </c>
      <c r="H50" s="90">
        <v>15</v>
      </c>
      <c r="I50" s="90">
        <v>16</v>
      </c>
      <c r="J50" s="46">
        <f t="shared" si="7"/>
        <v>54</v>
      </c>
      <c r="K50" s="8">
        <v>19</v>
      </c>
      <c r="L50" s="8">
        <v>20</v>
      </c>
      <c r="M50" s="7">
        <f t="shared" si="8"/>
        <v>39</v>
      </c>
      <c r="N50" s="100">
        <f t="shared" si="9"/>
        <v>93</v>
      </c>
      <c r="O50" s="89">
        <v>18</v>
      </c>
      <c r="P50" s="89">
        <v>21</v>
      </c>
      <c r="Q50" s="89">
        <v>21</v>
      </c>
      <c r="R50" s="100">
        <f t="shared" si="10"/>
        <v>60</v>
      </c>
      <c r="S50" s="8">
        <v>21</v>
      </c>
      <c r="T50" s="8">
        <v>16</v>
      </c>
      <c r="U50" s="7">
        <f t="shared" si="11"/>
        <v>37</v>
      </c>
      <c r="V50" s="7">
        <f t="shared" si="12"/>
        <v>97</v>
      </c>
      <c r="W50" s="33">
        <f t="shared" si="13"/>
        <v>190</v>
      </c>
    </row>
    <row r="51" spans="1:23" x14ac:dyDescent="0.25">
      <c r="A51" s="30">
        <v>314</v>
      </c>
      <c r="B51" s="31" t="s">
        <v>354</v>
      </c>
      <c r="C51" s="32" t="s">
        <v>76</v>
      </c>
      <c r="D51" s="37" t="s">
        <v>193</v>
      </c>
      <c r="E51" s="38" t="s">
        <v>1</v>
      </c>
      <c r="F51" s="39" t="s">
        <v>184</v>
      </c>
      <c r="G51" s="89">
        <v>13</v>
      </c>
      <c r="H51" s="90">
        <v>17</v>
      </c>
      <c r="I51" s="90">
        <v>22</v>
      </c>
      <c r="J51" s="46">
        <f t="shared" si="7"/>
        <v>52</v>
      </c>
      <c r="K51" s="8">
        <v>21</v>
      </c>
      <c r="L51" s="8">
        <v>17</v>
      </c>
      <c r="M51" s="7">
        <f t="shared" si="8"/>
        <v>38</v>
      </c>
      <c r="N51" s="100">
        <f t="shared" si="9"/>
        <v>90</v>
      </c>
      <c r="O51" s="89">
        <v>17</v>
      </c>
      <c r="P51" s="89">
        <v>19</v>
      </c>
      <c r="Q51" s="89">
        <v>18</v>
      </c>
      <c r="R51" s="100">
        <f t="shared" si="10"/>
        <v>54</v>
      </c>
      <c r="S51" s="8">
        <v>19</v>
      </c>
      <c r="T51" s="8">
        <v>22</v>
      </c>
      <c r="U51" s="7">
        <f t="shared" si="11"/>
        <v>41</v>
      </c>
      <c r="V51" s="7">
        <f t="shared" si="12"/>
        <v>95</v>
      </c>
      <c r="W51" s="33">
        <f t="shared" si="13"/>
        <v>185</v>
      </c>
    </row>
    <row r="52" spans="1:23" x14ac:dyDescent="0.25">
      <c r="A52" s="30">
        <v>145</v>
      </c>
      <c r="B52" s="31" t="s">
        <v>293</v>
      </c>
      <c r="C52" s="32" t="s">
        <v>294</v>
      </c>
      <c r="D52" s="37" t="s">
        <v>295</v>
      </c>
      <c r="E52" s="38" t="s">
        <v>21</v>
      </c>
      <c r="F52" s="39" t="s">
        <v>191</v>
      </c>
      <c r="G52" s="89">
        <v>20</v>
      </c>
      <c r="H52" s="90">
        <v>20</v>
      </c>
      <c r="I52" s="90">
        <v>17</v>
      </c>
      <c r="J52" s="46">
        <f t="shared" si="7"/>
        <v>57</v>
      </c>
      <c r="K52" s="8">
        <v>21</v>
      </c>
      <c r="L52" s="8">
        <v>16</v>
      </c>
      <c r="M52" s="7">
        <f t="shared" si="8"/>
        <v>37</v>
      </c>
      <c r="N52" s="100">
        <f t="shared" si="9"/>
        <v>94</v>
      </c>
      <c r="O52" s="89">
        <v>20</v>
      </c>
      <c r="P52" s="89">
        <v>17</v>
      </c>
      <c r="Q52" s="89">
        <v>18</v>
      </c>
      <c r="R52" s="100">
        <f t="shared" si="10"/>
        <v>55</v>
      </c>
      <c r="S52" s="8">
        <v>17</v>
      </c>
      <c r="T52" s="8">
        <v>18</v>
      </c>
      <c r="U52" s="7">
        <f t="shared" si="11"/>
        <v>35</v>
      </c>
      <c r="V52" s="7">
        <f t="shared" si="12"/>
        <v>90</v>
      </c>
      <c r="W52" s="33">
        <f t="shared" si="13"/>
        <v>184</v>
      </c>
    </row>
    <row r="53" spans="1:23" x14ac:dyDescent="0.25">
      <c r="A53" s="30">
        <v>236</v>
      </c>
      <c r="B53" s="31" t="s">
        <v>318</v>
      </c>
      <c r="C53" s="32" t="s">
        <v>319</v>
      </c>
      <c r="D53" s="37" t="s">
        <v>210</v>
      </c>
      <c r="E53" s="38" t="s">
        <v>0</v>
      </c>
      <c r="F53" s="39" t="s">
        <v>197</v>
      </c>
      <c r="G53" s="89">
        <v>13</v>
      </c>
      <c r="H53" s="90">
        <v>20</v>
      </c>
      <c r="I53" s="90">
        <v>16</v>
      </c>
      <c r="J53" s="46">
        <f t="shared" si="7"/>
        <v>49</v>
      </c>
      <c r="K53" s="8">
        <v>17</v>
      </c>
      <c r="L53" s="8">
        <v>19</v>
      </c>
      <c r="M53" s="7">
        <f t="shared" si="8"/>
        <v>36</v>
      </c>
      <c r="N53" s="100">
        <f t="shared" si="9"/>
        <v>85</v>
      </c>
      <c r="O53" s="89">
        <v>16</v>
      </c>
      <c r="P53" s="89">
        <v>21</v>
      </c>
      <c r="Q53" s="89">
        <v>17</v>
      </c>
      <c r="R53" s="100">
        <f t="shared" si="10"/>
        <v>54</v>
      </c>
      <c r="S53" s="8">
        <v>21</v>
      </c>
      <c r="T53" s="8">
        <v>23</v>
      </c>
      <c r="U53" s="7">
        <f t="shared" si="11"/>
        <v>44</v>
      </c>
      <c r="V53" s="7">
        <f t="shared" si="12"/>
        <v>98</v>
      </c>
      <c r="W53" s="33">
        <f t="shared" si="13"/>
        <v>183</v>
      </c>
    </row>
    <row r="54" spans="1:23" x14ac:dyDescent="0.25">
      <c r="A54" s="30">
        <v>209</v>
      </c>
      <c r="B54" s="31" t="s">
        <v>268</v>
      </c>
      <c r="C54" s="32" t="s">
        <v>63</v>
      </c>
      <c r="D54" s="37" t="s">
        <v>190</v>
      </c>
      <c r="E54" s="38" t="s">
        <v>0</v>
      </c>
      <c r="F54" s="39" t="s">
        <v>197</v>
      </c>
      <c r="G54" s="89">
        <v>17</v>
      </c>
      <c r="H54" s="90">
        <v>19</v>
      </c>
      <c r="I54" s="90">
        <v>20</v>
      </c>
      <c r="J54" s="46">
        <f t="shared" si="7"/>
        <v>56</v>
      </c>
      <c r="K54" s="21">
        <v>17</v>
      </c>
      <c r="L54" s="21">
        <v>20</v>
      </c>
      <c r="M54" s="7">
        <f t="shared" si="8"/>
        <v>37</v>
      </c>
      <c r="N54" s="100">
        <f t="shared" si="9"/>
        <v>93</v>
      </c>
      <c r="O54" s="89">
        <v>12</v>
      </c>
      <c r="P54" s="89">
        <v>20</v>
      </c>
      <c r="Q54" s="89">
        <v>21</v>
      </c>
      <c r="R54" s="100">
        <f t="shared" si="10"/>
        <v>53</v>
      </c>
      <c r="S54" s="5">
        <v>22</v>
      </c>
      <c r="T54" s="5">
        <v>15</v>
      </c>
      <c r="U54" s="7">
        <f t="shared" si="11"/>
        <v>37</v>
      </c>
      <c r="V54" s="7">
        <f t="shared" si="12"/>
        <v>90</v>
      </c>
      <c r="W54" s="33">
        <f t="shared" si="13"/>
        <v>183</v>
      </c>
    </row>
    <row r="55" spans="1:23" x14ac:dyDescent="0.25">
      <c r="A55" s="30">
        <v>326</v>
      </c>
      <c r="B55" s="31" t="s">
        <v>78</v>
      </c>
      <c r="C55" s="32" t="s">
        <v>58</v>
      </c>
      <c r="D55" s="37" t="s">
        <v>190</v>
      </c>
      <c r="E55" s="38" t="s">
        <v>400</v>
      </c>
      <c r="F55" s="39" t="s">
        <v>197</v>
      </c>
      <c r="G55" s="89">
        <v>19</v>
      </c>
      <c r="H55" s="90">
        <v>20</v>
      </c>
      <c r="I55" s="90">
        <v>18</v>
      </c>
      <c r="J55" s="46">
        <f t="shared" si="7"/>
        <v>57</v>
      </c>
      <c r="K55" s="8">
        <v>17</v>
      </c>
      <c r="L55" s="21">
        <v>18</v>
      </c>
      <c r="M55" s="7">
        <f t="shared" si="8"/>
        <v>35</v>
      </c>
      <c r="N55" s="100">
        <f t="shared" si="9"/>
        <v>92</v>
      </c>
      <c r="O55" s="89">
        <v>17</v>
      </c>
      <c r="P55" s="89">
        <v>16</v>
      </c>
      <c r="Q55" s="89">
        <v>15</v>
      </c>
      <c r="R55" s="100">
        <f t="shared" si="10"/>
        <v>48</v>
      </c>
      <c r="S55" s="8">
        <v>21</v>
      </c>
      <c r="T55" s="8">
        <v>21</v>
      </c>
      <c r="U55" s="7">
        <f t="shared" si="11"/>
        <v>42</v>
      </c>
      <c r="V55" s="7">
        <f t="shared" si="12"/>
        <v>90</v>
      </c>
      <c r="W55" s="33">
        <f t="shared" si="13"/>
        <v>182</v>
      </c>
    </row>
    <row r="56" spans="1:23" x14ac:dyDescent="0.25">
      <c r="A56" s="30">
        <v>107</v>
      </c>
      <c r="B56" s="31" t="s">
        <v>186</v>
      </c>
      <c r="C56" s="32" t="s">
        <v>187</v>
      </c>
      <c r="D56" s="37" t="s">
        <v>190</v>
      </c>
      <c r="E56" s="38" t="s">
        <v>1</v>
      </c>
      <c r="F56" s="39" t="s">
        <v>197</v>
      </c>
      <c r="G56" s="89">
        <v>20</v>
      </c>
      <c r="H56" s="90">
        <v>23</v>
      </c>
      <c r="I56" s="90">
        <v>16</v>
      </c>
      <c r="J56" s="46">
        <f t="shared" si="7"/>
        <v>59</v>
      </c>
      <c r="K56" s="5">
        <v>19</v>
      </c>
      <c r="L56" s="8">
        <v>13</v>
      </c>
      <c r="M56" s="7">
        <f t="shared" si="8"/>
        <v>32</v>
      </c>
      <c r="N56" s="100">
        <f t="shared" si="9"/>
        <v>91</v>
      </c>
      <c r="O56" s="89">
        <v>16</v>
      </c>
      <c r="P56" s="89">
        <v>21</v>
      </c>
      <c r="Q56" s="89">
        <v>15</v>
      </c>
      <c r="R56" s="100">
        <f t="shared" si="10"/>
        <v>52</v>
      </c>
      <c r="S56" s="8">
        <v>19</v>
      </c>
      <c r="T56" s="5">
        <v>20</v>
      </c>
      <c r="U56" s="7">
        <f t="shared" si="11"/>
        <v>39</v>
      </c>
      <c r="V56" s="7">
        <f t="shared" si="12"/>
        <v>91</v>
      </c>
      <c r="W56" s="33">
        <f t="shared" si="13"/>
        <v>182</v>
      </c>
    </row>
    <row r="57" spans="1:23" x14ac:dyDescent="0.25">
      <c r="A57" s="30">
        <v>136</v>
      </c>
      <c r="B57" s="31" t="s">
        <v>71</v>
      </c>
      <c r="C57" s="32" t="s">
        <v>70</v>
      </c>
      <c r="D57" s="37" t="s">
        <v>210</v>
      </c>
      <c r="E57" s="38" t="s">
        <v>400</v>
      </c>
      <c r="F57" s="39" t="s">
        <v>184</v>
      </c>
      <c r="G57" s="89">
        <v>17</v>
      </c>
      <c r="H57" s="90">
        <v>19</v>
      </c>
      <c r="I57" s="90">
        <v>14</v>
      </c>
      <c r="J57" s="46">
        <f t="shared" si="7"/>
        <v>50</v>
      </c>
      <c r="K57" s="5">
        <v>17</v>
      </c>
      <c r="L57" s="21">
        <v>19</v>
      </c>
      <c r="M57" s="7">
        <f t="shared" si="8"/>
        <v>36</v>
      </c>
      <c r="N57" s="100">
        <f t="shared" si="9"/>
        <v>86</v>
      </c>
      <c r="O57" s="89">
        <v>17</v>
      </c>
      <c r="P57" s="89">
        <v>18</v>
      </c>
      <c r="Q57" s="89">
        <v>19</v>
      </c>
      <c r="R57" s="100">
        <f t="shared" si="10"/>
        <v>54</v>
      </c>
      <c r="S57" s="8">
        <v>20</v>
      </c>
      <c r="T57" s="5">
        <v>21</v>
      </c>
      <c r="U57" s="7">
        <f t="shared" si="11"/>
        <v>41</v>
      </c>
      <c r="V57" s="7">
        <f t="shared" si="12"/>
        <v>95</v>
      </c>
      <c r="W57" s="33">
        <f t="shared" si="13"/>
        <v>181</v>
      </c>
    </row>
    <row r="58" spans="1:23" x14ac:dyDescent="0.25">
      <c r="A58" s="30">
        <v>165</v>
      </c>
      <c r="B58" s="31" t="s">
        <v>297</v>
      </c>
      <c r="C58" s="32" t="s">
        <v>298</v>
      </c>
      <c r="D58" s="37" t="s">
        <v>212</v>
      </c>
      <c r="E58" s="38" t="s">
        <v>1</v>
      </c>
      <c r="F58" s="39" t="s">
        <v>197</v>
      </c>
      <c r="G58" s="89">
        <v>18</v>
      </c>
      <c r="H58" s="90">
        <v>20</v>
      </c>
      <c r="I58" s="90">
        <v>20</v>
      </c>
      <c r="J58" s="46">
        <f t="shared" si="7"/>
        <v>58</v>
      </c>
      <c r="K58" s="8">
        <v>18</v>
      </c>
      <c r="L58" s="8">
        <v>19</v>
      </c>
      <c r="M58" s="7">
        <f t="shared" si="8"/>
        <v>37</v>
      </c>
      <c r="N58" s="100">
        <f t="shared" si="9"/>
        <v>95</v>
      </c>
      <c r="O58" s="89">
        <v>13</v>
      </c>
      <c r="P58" s="89">
        <v>19</v>
      </c>
      <c r="Q58" s="89">
        <v>13</v>
      </c>
      <c r="R58" s="100">
        <f t="shared" si="10"/>
        <v>45</v>
      </c>
      <c r="S58" s="8">
        <v>14</v>
      </c>
      <c r="T58" s="8">
        <v>17</v>
      </c>
      <c r="U58" s="7">
        <f t="shared" si="11"/>
        <v>31</v>
      </c>
      <c r="V58" s="7">
        <f t="shared" si="12"/>
        <v>76</v>
      </c>
      <c r="W58" s="33">
        <f t="shared" si="13"/>
        <v>171</v>
      </c>
    </row>
    <row r="59" spans="1:23" x14ac:dyDescent="0.25">
      <c r="A59" s="30">
        <v>235</v>
      </c>
      <c r="B59" s="31" t="s">
        <v>122</v>
      </c>
      <c r="C59" s="32" t="s">
        <v>121</v>
      </c>
      <c r="D59" s="37" t="s">
        <v>210</v>
      </c>
      <c r="E59" s="38" t="s">
        <v>400</v>
      </c>
      <c r="F59" s="39" t="s">
        <v>197</v>
      </c>
      <c r="G59" s="89">
        <v>17</v>
      </c>
      <c r="H59" s="90">
        <v>15</v>
      </c>
      <c r="I59" s="90">
        <v>19</v>
      </c>
      <c r="J59" s="46">
        <f t="shared" si="7"/>
        <v>51</v>
      </c>
      <c r="K59" s="8">
        <v>14</v>
      </c>
      <c r="L59" s="8">
        <v>18</v>
      </c>
      <c r="M59" s="7">
        <f t="shared" si="8"/>
        <v>32</v>
      </c>
      <c r="N59" s="100">
        <f t="shared" si="9"/>
        <v>83</v>
      </c>
      <c r="O59" s="89">
        <v>14</v>
      </c>
      <c r="P59" s="89">
        <v>16</v>
      </c>
      <c r="Q59" s="89">
        <v>15</v>
      </c>
      <c r="R59" s="100">
        <f t="shared" si="10"/>
        <v>45</v>
      </c>
      <c r="S59" s="8">
        <v>19</v>
      </c>
      <c r="T59" s="8">
        <v>17</v>
      </c>
      <c r="U59" s="7">
        <f t="shared" si="11"/>
        <v>36</v>
      </c>
      <c r="V59" s="7">
        <f t="shared" si="12"/>
        <v>81</v>
      </c>
      <c r="W59" s="33">
        <f t="shared" si="13"/>
        <v>164</v>
      </c>
    </row>
    <row r="60" spans="1:23" x14ac:dyDescent="0.25">
      <c r="A60" s="30">
        <v>322</v>
      </c>
      <c r="B60" s="31" t="s">
        <v>116</v>
      </c>
      <c r="C60" s="32" t="s">
        <v>115</v>
      </c>
      <c r="D60" s="37" t="s">
        <v>185</v>
      </c>
      <c r="E60" s="38" t="s">
        <v>21</v>
      </c>
      <c r="F60" s="39" t="s">
        <v>197</v>
      </c>
      <c r="G60" s="89">
        <v>14</v>
      </c>
      <c r="H60" s="90">
        <v>14</v>
      </c>
      <c r="I60" s="90">
        <v>16</v>
      </c>
      <c r="J60" s="46">
        <f t="shared" si="7"/>
        <v>44</v>
      </c>
      <c r="K60" s="8">
        <v>15</v>
      </c>
      <c r="L60" s="5">
        <v>19</v>
      </c>
      <c r="M60" s="7">
        <f t="shared" si="8"/>
        <v>34</v>
      </c>
      <c r="N60" s="100">
        <f t="shared" si="9"/>
        <v>78</v>
      </c>
      <c r="O60" s="89">
        <v>9</v>
      </c>
      <c r="P60" s="89">
        <v>16</v>
      </c>
      <c r="Q60" s="89">
        <v>17</v>
      </c>
      <c r="R60" s="100">
        <f t="shared" si="10"/>
        <v>42</v>
      </c>
      <c r="S60" s="8">
        <v>16</v>
      </c>
      <c r="T60" s="8">
        <v>23</v>
      </c>
      <c r="U60" s="7">
        <f t="shared" si="11"/>
        <v>39</v>
      </c>
      <c r="V60" s="7">
        <f t="shared" si="12"/>
        <v>81</v>
      </c>
      <c r="W60" s="33">
        <f t="shared" si="13"/>
        <v>159</v>
      </c>
    </row>
    <row r="61" spans="1:23" x14ac:dyDescent="0.2">
      <c r="A61" s="21"/>
      <c r="B61" s="17"/>
      <c r="C61" s="17"/>
      <c r="D61" s="17"/>
      <c r="E61" s="16"/>
      <c r="F61" s="24"/>
      <c r="G61" s="14"/>
      <c r="J61" s="4"/>
      <c r="K61" s="4"/>
      <c r="L61" s="4"/>
      <c r="M61" s="4"/>
      <c r="N61" s="26"/>
      <c r="O61" s="4"/>
      <c r="P61" s="4"/>
      <c r="Q61" s="4"/>
      <c r="R61" s="26"/>
      <c r="S61" s="4"/>
      <c r="T61" s="4"/>
      <c r="U61" s="4"/>
      <c r="V61" s="4"/>
    </row>
    <row r="62" spans="1:23" ht="15.75" customHeight="1" x14ac:dyDescent="0.25">
      <c r="A62" s="7"/>
      <c r="B62" s="36" t="s">
        <v>114</v>
      </c>
      <c r="C62" s="36"/>
      <c r="D62" s="36"/>
      <c r="E62" s="36"/>
      <c r="F62" s="36"/>
      <c r="G62" s="36"/>
      <c r="H62" s="36"/>
      <c r="I62" s="36"/>
      <c r="J62" s="46"/>
      <c r="K62" s="7"/>
      <c r="L62" s="7"/>
      <c r="M62" s="7"/>
      <c r="N62" s="100"/>
      <c r="O62" s="7"/>
      <c r="P62" s="7"/>
      <c r="Q62" s="7"/>
      <c r="R62" s="100"/>
      <c r="S62" s="7"/>
      <c r="T62" s="7"/>
      <c r="U62" s="7"/>
      <c r="V62" s="7"/>
      <c r="W62" s="102"/>
    </row>
    <row r="63" spans="1:23" s="45" customFormat="1" x14ac:dyDescent="0.25">
      <c r="A63" s="29" t="s">
        <v>19</v>
      </c>
      <c r="B63" s="20" t="s">
        <v>18</v>
      </c>
      <c r="C63" s="20" t="s">
        <v>17</v>
      </c>
      <c r="D63" s="20" t="s">
        <v>249</v>
      </c>
      <c r="E63" s="19" t="s">
        <v>16</v>
      </c>
      <c r="F63" s="20" t="s">
        <v>15</v>
      </c>
      <c r="G63" s="25" t="s">
        <v>14</v>
      </c>
      <c r="H63" s="26" t="s">
        <v>13</v>
      </c>
      <c r="I63" s="26" t="s">
        <v>12</v>
      </c>
      <c r="J63" s="26" t="s">
        <v>11</v>
      </c>
      <c r="K63" s="26" t="s">
        <v>10</v>
      </c>
      <c r="L63" s="26" t="s">
        <v>9</v>
      </c>
      <c r="M63" s="26" t="s">
        <v>8</v>
      </c>
      <c r="N63" s="26" t="s">
        <v>260</v>
      </c>
      <c r="O63" s="26" t="s">
        <v>7</v>
      </c>
      <c r="P63" s="26" t="s">
        <v>6</v>
      </c>
      <c r="Q63" s="26" t="s">
        <v>66</v>
      </c>
      <c r="R63" s="26" t="s">
        <v>5</v>
      </c>
      <c r="S63" s="26" t="s">
        <v>4</v>
      </c>
      <c r="T63" s="26" t="s">
        <v>81</v>
      </c>
      <c r="U63" s="26" t="s">
        <v>80</v>
      </c>
      <c r="V63" s="26" t="s">
        <v>261</v>
      </c>
      <c r="W63" s="27" t="s">
        <v>3</v>
      </c>
    </row>
    <row r="64" spans="1:23" x14ac:dyDescent="0.25">
      <c r="A64" s="30">
        <v>187</v>
      </c>
      <c r="B64" s="34" t="s">
        <v>101</v>
      </c>
      <c r="C64" s="40" t="s">
        <v>100</v>
      </c>
      <c r="D64" s="42" t="s">
        <v>207</v>
      </c>
      <c r="E64" s="43" t="s">
        <v>400</v>
      </c>
      <c r="F64" s="44" t="s">
        <v>194</v>
      </c>
      <c r="G64" s="89">
        <v>22</v>
      </c>
      <c r="H64" s="90">
        <v>23</v>
      </c>
      <c r="I64" s="90">
        <v>21</v>
      </c>
      <c r="J64" s="46">
        <f t="shared" ref="J64:J86" si="14">SUM(G64:I64)</f>
        <v>66</v>
      </c>
      <c r="K64" s="8">
        <v>23</v>
      </c>
      <c r="L64" s="21">
        <v>24</v>
      </c>
      <c r="M64" s="7">
        <f t="shared" ref="M64:M86" si="15">SUM(K64:L64)</f>
        <v>47</v>
      </c>
      <c r="N64" s="100">
        <f t="shared" ref="N64:N86" si="16">J64+M64</f>
        <v>113</v>
      </c>
      <c r="O64" s="89">
        <v>21</v>
      </c>
      <c r="P64" s="89">
        <v>23</v>
      </c>
      <c r="Q64" s="89">
        <v>24</v>
      </c>
      <c r="R64" s="100">
        <f t="shared" ref="R64:R86" si="17">SUM(O64:Q64)</f>
        <v>68</v>
      </c>
      <c r="S64" s="8">
        <v>24</v>
      </c>
      <c r="T64" s="8">
        <v>23</v>
      </c>
      <c r="U64" s="7">
        <f t="shared" ref="U64:U86" si="18">SUM(S64:T64)</f>
        <v>47</v>
      </c>
      <c r="V64" s="7">
        <f t="shared" ref="V64:V86" si="19">R64+U64</f>
        <v>115</v>
      </c>
      <c r="W64" s="33">
        <f t="shared" ref="W64:W86" si="20">SUM(J64,M64,R64,U64)</f>
        <v>228</v>
      </c>
    </row>
    <row r="65" spans="1:23" x14ac:dyDescent="0.25">
      <c r="A65" s="30">
        <v>188</v>
      </c>
      <c r="B65" s="34" t="s">
        <v>97</v>
      </c>
      <c r="C65" s="40" t="s">
        <v>92</v>
      </c>
      <c r="D65" s="42" t="s">
        <v>196</v>
      </c>
      <c r="E65" s="38" t="s">
        <v>0</v>
      </c>
      <c r="F65" s="44" t="s">
        <v>184</v>
      </c>
      <c r="G65" s="89">
        <v>21</v>
      </c>
      <c r="H65" s="90">
        <v>22</v>
      </c>
      <c r="I65" s="90">
        <v>22</v>
      </c>
      <c r="J65" s="46">
        <f t="shared" si="14"/>
        <v>65</v>
      </c>
      <c r="K65" s="8">
        <v>20</v>
      </c>
      <c r="L65" s="8">
        <v>22</v>
      </c>
      <c r="M65" s="7">
        <f t="shared" si="15"/>
        <v>42</v>
      </c>
      <c r="N65" s="100">
        <f t="shared" si="16"/>
        <v>107</v>
      </c>
      <c r="O65" s="89">
        <v>22</v>
      </c>
      <c r="P65" s="89">
        <v>19</v>
      </c>
      <c r="Q65" s="89">
        <v>23</v>
      </c>
      <c r="R65" s="100">
        <f t="shared" si="17"/>
        <v>64</v>
      </c>
      <c r="S65" s="8">
        <v>23</v>
      </c>
      <c r="T65" s="8">
        <v>24</v>
      </c>
      <c r="U65" s="7">
        <f t="shared" si="18"/>
        <v>47</v>
      </c>
      <c r="V65" s="7">
        <f t="shared" si="19"/>
        <v>111</v>
      </c>
      <c r="W65" s="33">
        <f t="shared" si="20"/>
        <v>218</v>
      </c>
    </row>
    <row r="66" spans="1:23" x14ac:dyDescent="0.25">
      <c r="A66" s="30">
        <v>325</v>
      </c>
      <c r="B66" s="34" t="s">
        <v>91</v>
      </c>
      <c r="C66" s="40" t="s">
        <v>90</v>
      </c>
      <c r="D66" s="42" t="s">
        <v>202</v>
      </c>
      <c r="E66" s="38" t="s">
        <v>0</v>
      </c>
      <c r="F66" s="44" t="s">
        <v>184</v>
      </c>
      <c r="G66" s="89">
        <v>22</v>
      </c>
      <c r="H66" s="90">
        <v>20</v>
      </c>
      <c r="I66" s="90">
        <v>24</v>
      </c>
      <c r="J66" s="46">
        <f t="shared" si="14"/>
        <v>66</v>
      </c>
      <c r="K66" s="8">
        <v>21</v>
      </c>
      <c r="L66" s="21">
        <v>22</v>
      </c>
      <c r="M66" s="7">
        <f t="shared" si="15"/>
        <v>43</v>
      </c>
      <c r="N66" s="100">
        <f t="shared" si="16"/>
        <v>109</v>
      </c>
      <c r="O66" s="89">
        <v>20</v>
      </c>
      <c r="P66" s="89">
        <v>21</v>
      </c>
      <c r="Q66" s="89">
        <v>21</v>
      </c>
      <c r="R66" s="100">
        <f t="shared" si="17"/>
        <v>62</v>
      </c>
      <c r="S66" s="8">
        <v>22</v>
      </c>
      <c r="T66" s="8">
        <v>23</v>
      </c>
      <c r="U66" s="7">
        <f t="shared" si="18"/>
        <v>45</v>
      </c>
      <c r="V66" s="7">
        <f t="shared" si="19"/>
        <v>107</v>
      </c>
      <c r="W66" s="33">
        <f t="shared" si="20"/>
        <v>216</v>
      </c>
    </row>
    <row r="67" spans="1:23" x14ac:dyDescent="0.25">
      <c r="A67" s="30">
        <v>288</v>
      </c>
      <c r="B67" s="30" t="s">
        <v>239</v>
      </c>
      <c r="C67" s="40" t="s">
        <v>240</v>
      </c>
      <c r="D67" s="42" t="s">
        <v>183</v>
      </c>
      <c r="E67" s="38" t="s">
        <v>1</v>
      </c>
      <c r="F67" s="44" t="s">
        <v>194</v>
      </c>
      <c r="G67" s="89">
        <v>22</v>
      </c>
      <c r="H67" s="90">
        <v>23</v>
      </c>
      <c r="I67" s="90">
        <v>21</v>
      </c>
      <c r="J67" s="46">
        <f t="shared" si="14"/>
        <v>66</v>
      </c>
      <c r="K67" s="8">
        <v>20</v>
      </c>
      <c r="L67" s="8">
        <v>21</v>
      </c>
      <c r="M67" s="7">
        <f t="shared" si="15"/>
        <v>41</v>
      </c>
      <c r="N67" s="100">
        <f t="shared" si="16"/>
        <v>107</v>
      </c>
      <c r="O67" s="89">
        <v>21</v>
      </c>
      <c r="P67" s="89">
        <v>24</v>
      </c>
      <c r="Q67" s="89">
        <v>21</v>
      </c>
      <c r="R67" s="100">
        <f t="shared" si="17"/>
        <v>66</v>
      </c>
      <c r="S67" s="8">
        <v>22</v>
      </c>
      <c r="T67" s="5">
        <v>18</v>
      </c>
      <c r="U67" s="7">
        <f t="shared" si="18"/>
        <v>40</v>
      </c>
      <c r="V67" s="7">
        <f t="shared" si="19"/>
        <v>106</v>
      </c>
      <c r="W67" s="33">
        <f t="shared" si="20"/>
        <v>213</v>
      </c>
    </row>
    <row r="68" spans="1:23" x14ac:dyDescent="0.25">
      <c r="A68" s="30">
        <v>338</v>
      </c>
      <c r="B68" s="34" t="s">
        <v>241</v>
      </c>
      <c r="C68" s="40" t="s">
        <v>242</v>
      </c>
      <c r="D68" s="42" t="s">
        <v>183</v>
      </c>
      <c r="E68" s="38" t="s">
        <v>1</v>
      </c>
      <c r="F68" s="44" t="s">
        <v>201</v>
      </c>
      <c r="G68" s="89">
        <v>24</v>
      </c>
      <c r="H68" s="90">
        <v>19</v>
      </c>
      <c r="I68" s="90">
        <v>18</v>
      </c>
      <c r="J68" s="46">
        <f t="shared" si="14"/>
        <v>61</v>
      </c>
      <c r="K68" s="8">
        <v>24</v>
      </c>
      <c r="L68" s="6">
        <v>22</v>
      </c>
      <c r="M68" s="7">
        <f t="shared" si="15"/>
        <v>46</v>
      </c>
      <c r="N68" s="100">
        <f t="shared" si="16"/>
        <v>107</v>
      </c>
      <c r="O68" s="89">
        <v>20</v>
      </c>
      <c r="P68" s="89">
        <v>23</v>
      </c>
      <c r="Q68" s="89">
        <v>22</v>
      </c>
      <c r="R68" s="100">
        <f t="shared" si="17"/>
        <v>65</v>
      </c>
      <c r="S68" s="8">
        <v>20</v>
      </c>
      <c r="T68" s="8">
        <v>20</v>
      </c>
      <c r="U68" s="7">
        <f t="shared" si="18"/>
        <v>40</v>
      </c>
      <c r="V68" s="7">
        <f t="shared" si="19"/>
        <v>105</v>
      </c>
      <c r="W68" s="33">
        <f t="shared" si="20"/>
        <v>212</v>
      </c>
    </row>
    <row r="69" spans="1:23" x14ac:dyDescent="0.25">
      <c r="A69" s="30">
        <v>240</v>
      </c>
      <c r="B69" s="34" t="s">
        <v>88</v>
      </c>
      <c r="C69" s="40" t="s">
        <v>87</v>
      </c>
      <c r="D69" s="42" t="s">
        <v>210</v>
      </c>
      <c r="E69" s="43" t="s">
        <v>400</v>
      </c>
      <c r="F69" s="44" t="s">
        <v>197</v>
      </c>
      <c r="G69" s="89">
        <v>21</v>
      </c>
      <c r="H69" s="90">
        <v>22</v>
      </c>
      <c r="I69" s="90">
        <v>22</v>
      </c>
      <c r="J69" s="46">
        <f t="shared" si="14"/>
        <v>65</v>
      </c>
      <c r="K69" s="8">
        <v>23</v>
      </c>
      <c r="L69" s="8">
        <v>22</v>
      </c>
      <c r="M69" s="7">
        <f t="shared" si="15"/>
        <v>45</v>
      </c>
      <c r="N69" s="100">
        <f t="shared" si="16"/>
        <v>110</v>
      </c>
      <c r="O69" s="89">
        <v>17</v>
      </c>
      <c r="P69" s="89">
        <v>23</v>
      </c>
      <c r="Q69" s="89">
        <v>23</v>
      </c>
      <c r="R69" s="100">
        <f t="shared" si="17"/>
        <v>63</v>
      </c>
      <c r="S69" s="8">
        <v>19</v>
      </c>
      <c r="T69" s="8">
        <v>20</v>
      </c>
      <c r="U69" s="7">
        <f t="shared" si="18"/>
        <v>39</v>
      </c>
      <c r="V69" s="7">
        <f t="shared" si="19"/>
        <v>102</v>
      </c>
      <c r="W69" s="33">
        <f t="shared" si="20"/>
        <v>212</v>
      </c>
    </row>
    <row r="70" spans="1:23" x14ac:dyDescent="0.25">
      <c r="A70" s="30">
        <v>220</v>
      </c>
      <c r="B70" s="34" t="s">
        <v>226</v>
      </c>
      <c r="C70" s="40" t="s">
        <v>227</v>
      </c>
      <c r="D70" s="42" t="s">
        <v>192</v>
      </c>
      <c r="E70" s="43" t="s">
        <v>0</v>
      </c>
      <c r="F70" s="44" t="s">
        <v>184</v>
      </c>
      <c r="G70" s="89">
        <v>23</v>
      </c>
      <c r="H70" s="90">
        <v>17</v>
      </c>
      <c r="I70" s="90">
        <v>23</v>
      </c>
      <c r="J70" s="46">
        <f t="shared" si="14"/>
        <v>63</v>
      </c>
      <c r="K70" s="8">
        <v>19</v>
      </c>
      <c r="L70" s="8">
        <v>23</v>
      </c>
      <c r="M70" s="7">
        <f t="shared" si="15"/>
        <v>42</v>
      </c>
      <c r="N70" s="100">
        <f t="shared" si="16"/>
        <v>105</v>
      </c>
      <c r="O70" s="89">
        <v>21</v>
      </c>
      <c r="P70" s="89">
        <v>23</v>
      </c>
      <c r="Q70" s="89">
        <v>20</v>
      </c>
      <c r="R70" s="100">
        <f t="shared" si="17"/>
        <v>64</v>
      </c>
      <c r="S70" s="8">
        <v>18</v>
      </c>
      <c r="T70" s="8">
        <v>24</v>
      </c>
      <c r="U70" s="7">
        <f t="shared" si="18"/>
        <v>42</v>
      </c>
      <c r="V70" s="7">
        <f t="shared" si="19"/>
        <v>106</v>
      </c>
      <c r="W70" s="33">
        <f t="shared" si="20"/>
        <v>211</v>
      </c>
    </row>
    <row r="71" spans="1:23" x14ac:dyDescent="0.25">
      <c r="A71" s="30">
        <v>306</v>
      </c>
      <c r="B71" s="34" t="s">
        <v>96</v>
      </c>
      <c r="C71" s="40" t="s">
        <v>25</v>
      </c>
      <c r="D71" s="42" t="s">
        <v>183</v>
      </c>
      <c r="E71" s="38" t="s">
        <v>350</v>
      </c>
      <c r="F71" s="44" t="s">
        <v>184</v>
      </c>
      <c r="G71" s="89">
        <v>19</v>
      </c>
      <c r="H71" s="90">
        <v>24</v>
      </c>
      <c r="I71" s="90">
        <v>22</v>
      </c>
      <c r="J71" s="46">
        <f t="shared" si="14"/>
        <v>65</v>
      </c>
      <c r="K71" s="8">
        <v>23</v>
      </c>
      <c r="L71" s="5">
        <v>19</v>
      </c>
      <c r="M71" s="7">
        <f t="shared" si="15"/>
        <v>42</v>
      </c>
      <c r="N71" s="100">
        <f t="shared" si="16"/>
        <v>107</v>
      </c>
      <c r="O71" s="89">
        <v>19</v>
      </c>
      <c r="P71" s="89">
        <v>20</v>
      </c>
      <c r="Q71" s="89">
        <v>22</v>
      </c>
      <c r="R71" s="100">
        <f t="shared" si="17"/>
        <v>61</v>
      </c>
      <c r="S71" s="8">
        <v>21</v>
      </c>
      <c r="T71" s="8">
        <v>22</v>
      </c>
      <c r="U71" s="7">
        <f t="shared" si="18"/>
        <v>43</v>
      </c>
      <c r="V71" s="7">
        <f t="shared" si="19"/>
        <v>104</v>
      </c>
      <c r="W71" s="33">
        <f t="shared" si="20"/>
        <v>211</v>
      </c>
    </row>
    <row r="72" spans="1:23" x14ac:dyDescent="0.25">
      <c r="A72" s="30">
        <v>319</v>
      </c>
      <c r="B72" s="34" t="s">
        <v>93</v>
      </c>
      <c r="C72" s="40" t="s">
        <v>92</v>
      </c>
      <c r="D72" s="42" t="s">
        <v>207</v>
      </c>
      <c r="E72" s="38" t="s">
        <v>0</v>
      </c>
      <c r="F72" s="44" t="s">
        <v>184</v>
      </c>
      <c r="G72" s="89">
        <v>20</v>
      </c>
      <c r="H72" s="90">
        <v>22</v>
      </c>
      <c r="I72" s="90">
        <v>22</v>
      </c>
      <c r="J72" s="46">
        <f t="shared" si="14"/>
        <v>64</v>
      </c>
      <c r="K72" s="8">
        <v>17</v>
      </c>
      <c r="L72" s="8">
        <v>20</v>
      </c>
      <c r="M72" s="7">
        <f t="shared" si="15"/>
        <v>37</v>
      </c>
      <c r="N72" s="100">
        <f t="shared" si="16"/>
        <v>101</v>
      </c>
      <c r="O72" s="89">
        <v>20</v>
      </c>
      <c r="P72" s="89">
        <v>21</v>
      </c>
      <c r="Q72" s="89">
        <v>21</v>
      </c>
      <c r="R72" s="100">
        <f t="shared" si="17"/>
        <v>62</v>
      </c>
      <c r="S72" s="8">
        <v>21</v>
      </c>
      <c r="T72" s="8">
        <v>23</v>
      </c>
      <c r="U72" s="7">
        <f t="shared" si="18"/>
        <v>44</v>
      </c>
      <c r="V72" s="7">
        <f t="shared" si="19"/>
        <v>106</v>
      </c>
      <c r="W72" s="33">
        <f t="shared" si="20"/>
        <v>207</v>
      </c>
    </row>
    <row r="73" spans="1:23" x14ac:dyDescent="0.25">
      <c r="A73" s="30">
        <v>119</v>
      </c>
      <c r="B73" s="30" t="s">
        <v>199</v>
      </c>
      <c r="C73" s="40" t="s">
        <v>200</v>
      </c>
      <c r="D73" s="42" t="s">
        <v>185</v>
      </c>
      <c r="E73" s="38" t="s">
        <v>21</v>
      </c>
      <c r="F73" s="44" t="s">
        <v>197</v>
      </c>
      <c r="G73" s="89">
        <v>25</v>
      </c>
      <c r="H73" s="90">
        <v>20</v>
      </c>
      <c r="I73" s="90">
        <v>18</v>
      </c>
      <c r="J73" s="46">
        <f t="shared" si="14"/>
        <v>63</v>
      </c>
      <c r="K73" s="8">
        <v>23</v>
      </c>
      <c r="L73" s="8">
        <v>15</v>
      </c>
      <c r="M73" s="7">
        <f t="shared" si="15"/>
        <v>38</v>
      </c>
      <c r="N73" s="100">
        <f t="shared" si="16"/>
        <v>101</v>
      </c>
      <c r="O73" s="89">
        <v>19</v>
      </c>
      <c r="P73" s="89">
        <v>21</v>
      </c>
      <c r="Q73" s="89">
        <v>24</v>
      </c>
      <c r="R73" s="100">
        <f t="shared" si="17"/>
        <v>64</v>
      </c>
      <c r="S73" s="8">
        <v>21</v>
      </c>
      <c r="T73" s="8">
        <v>21</v>
      </c>
      <c r="U73" s="7">
        <f t="shared" si="18"/>
        <v>42</v>
      </c>
      <c r="V73" s="7">
        <f t="shared" si="19"/>
        <v>106</v>
      </c>
      <c r="W73" s="33">
        <f t="shared" si="20"/>
        <v>207</v>
      </c>
    </row>
    <row r="74" spans="1:23" x14ac:dyDescent="0.25">
      <c r="A74" s="30">
        <v>265</v>
      </c>
      <c r="B74" s="34" t="s">
        <v>335</v>
      </c>
      <c r="C74" s="40" t="s">
        <v>336</v>
      </c>
      <c r="D74" s="42" t="s">
        <v>202</v>
      </c>
      <c r="E74" s="43" t="s">
        <v>21</v>
      </c>
      <c r="F74" s="44" t="s">
        <v>197</v>
      </c>
      <c r="G74" s="89">
        <v>18</v>
      </c>
      <c r="H74" s="90">
        <v>21</v>
      </c>
      <c r="I74" s="90">
        <v>23</v>
      </c>
      <c r="J74" s="46">
        <f t="shared" si="14"/>
        <v>62</v>
      </c>
      <c r="K74" s="8">
        <v>22</v>
      </c>
      <c r="L74" s="8">
        <v>18</v>
      </c>
      <c r="M74" s="7">
        <f t="shared" si="15"/>
        <v>40</v>
      </c>
      <c r="N74" s="100">
        <f t="shared" si="16"/>
        <v>102</v>
      </c>
      <c r="O74" s="89">
        <v>20</v>
      </c>
      <c r="P74" s="89">
        <v>18</v>
      </c>
      <c r="Q74" s="89">
        <v>22</v>
      </c>
      <c r="R74" s="100">
        <f t="shared" si="17"/>
        <v>60</v>
      </c>
      <c r="S74" s="8">
        <v>22</v>
      </c>
      <c r="T74" s="8">
        <v>22</v>
      </c>
      <c r="U74" s="7">
        <f t="shared" si="18"/>
        <v>44</v>
      </c>
      <c r="V74" s="7">
        <f t="shared" si="19"/>
        <v>104</v>
      </c>
      <c r="W74" s="33">
        <f t="shared" si="20"/>
        <v>206</v>
      </c>
    </row>
    <row r="75" spans="1:23" x14ac:dyDescent="0.25">
      <c r="A75" s="30">
        <v>183</v>
      </c>
      <c r="B75" s="34" t="s">
        <v>99</v>
      </c>
      <c r="C75" s="40" t="s">
        <v>98</v>
      </c>
      <c r="D75" s="42" t="s">
        <v>202</v>
      </c>
      <c r="E75" s="38" t="s">
        <v>1</v>
      </c>
      <c r="F75" s="44" t="s">
        <v>197</v>
      </c>
      <c r="G75" s="89">
        <v>20</v>
      </c>
      <c r="H75" s="90">
        <v>16</v>
      </c>
      <c r="I75" s="90">
        <v>19</v>
      </c>
      <c r="J75" s="46">
        <f t="shared" si="14"/>
        <v>55</v>
      </c>
      <c r="K75" s="8">
        <v>22</v>
      </c>
      <c r="L75" s="8">
        <v>22</v>
      </c>
      <c r="M75" s="7">
        <f t="shared" si="15"/>
        <v>44</v>
      </c>
      <c r="N75" s="100">
        <f t="shared" si="16"/>
        <v>99</v>
      </c>
      <c r="O75" s="89">
        <v>20</v>
      </c>
      <c r="P75" s="89">
        <v>20</v>
      </c>
      <c r="Q75" s="89">
        <v>22</v>
      </c>
      <c r="R75" s="100">
        <f t="shared" si="17"/>
        <v>62</v>
      </c>
      <c r="S75" s="8">
        <v>20</v>
      </c>
      <c r="T75" s="5">
        <v>24</v>
      </c>
      <c r="U75" s="7">
        <f t="shared" si="18"/>
        <v>44</v>
      </c>
      <c r="V75" s="7">
        <f t="shared" si="19"/>
        <v>106</v>
      </c>
      <c r="W75" s="33">
        <f t="shared" si="20"/>
        <v>205</v>
      </c>
    </row>
    <row r="76" spans="1:23" x14ac:dyDescent="0.25">
      <c r="A76" s="30">
        <v>125</v>
      </c>
      <c r="B76" s="34" t="s">
        <v>205</v>
      </c>
      <c r="C76" s="40" t="s">
        <v>206</v>
      </c>
      <c r="D76" s="42" t="s">
        <v>183</v>
      </c>
      <c r="E76" s="43" t="s">
        <v>21</v>
      </c>
      <c r="F76" s="44" t="s">
        <v>197</v>
      </c>
      <c r="G76" s="89">
        <v>22</v>
      </c>
      <c r="H76" s="90">
        <v>16</v>
      </c>
      <c r="I76" s="90">
        <v>25</v>
      </c>
      <c r="J76" s="46">
        <f t="shared" si="14"/>
        <v>63</v>
      </c>
      <c r="K76" s="8">
        <v>18</v>
      </c>
      <c r="L76" s="8">
        <v>20</v>
      </c>
      <c r="M76" s="7">
        <f t="shared" si="15"/>
        <v>38</v>
      </c>
      <c r="N76" s="100">
        <f t="shared" si="16"/>
        <v>101</v>
      </c>
      <c r="O76" s="89">
        <v>20</v>
      </c>
      <c r="P76" s="89">
        <v>19</v>
      </c>
      <c r="Q76" s="89">
        <v>23</v>
      </c>
      <c r="R76" s="100">
        <f t="shared" si="17"/>
        <v>62</v>
      </c>
      <c r="S76" s="8">
        <v>17</v>
      </c>
      <c r="T76" s="5">
        <v>24</v>
      </c>
      <c r="U76" s="7">
        <f t="shared" si="18"/>
        <v>41</v>
      </c>
      <c r="V76" s="7">
        <f t="shared" si="19"/>
        <v>103</v>
      </c>
      <c r="W76" s="33">
        <f t="shared" si="20"/>
        <v>204</v>
      </c>
    </row>
    <row r="77" spans="1:23" x14ac:dyDescent="0.25">
      <c r="A77" s="30">
        <v>281</v>
      </c>
      <c r="B77" s="34" t="s">
        <v>339</v>
      </c>
      <c r="C77" s="40" t="s">
        <v>341</v>
      </c>
      <c r="D77" s="42" t="s">
        <v>222</v>
      </c>
      <c r="E77" s="38" t="s">
        <v>1</v>
      </c>
      <c r="F77" s="44" t="s">
        <v>197</v>
      </c>
      <c r="G77" s="89">
        <v>16</v>
      </c>
      <c r="H77" s="90">
        <v>20</v>
      </c>
      <c r="I77" s="90">
        <v>19</v>
      </c>
      <c r="J77" s="46">
        <f t="shared" si="14"/>
        <v>55</v>
      </c>
      <c r="K77" s="8">
        <v>19</v>
      </c>
      <c r="L77" s="8">
        <v>20</v>
      </c>
      <c r="M77" s="7">
        <f t="shared" si="15"/>
        <v>39</v>
      </c>
      <c r="N77" s="100">
        <f t="shared" si="16"/>
        <v>94</v>
      </c>
      <c r="O77" s="89">
        <v>22</v>
      </c>
      <c r="P77" s="89">
        <v>21</v>
      </c>
      <c r="Q77" s="89">
        <v>22</v>
      </c>
      <c r="R77" s="100">
        <f t="shared" si="17"/>
        <v>65</v>
      </c>
      <c r="S77" s="8">
        <v>16</v>
      </c>
      <c r="T77" s="8">
        <v>20</v>
      </c>
      <c r="U77" s="7">
        <f t="shared" si="18"/>
        <v>36</v>
      </c>
      <c r="V77" s="7">
        <f t="shared" si="19"/>
        <v>101</v>
      </c>
      <c r="W77" s="33">
        <f t="shared" si="20"/>
        <v>195</v>
      </c>
    </row>
    <row r="78" spans="1:23" x14ac:dyDescent="0.25">
      <c r="A78" s="30">
        <v>202</v>
      </c>
      <c r="B78" s="34" t="s">
        <v>307</v>
      </c>
      <c r="C78" s="40" t="s">
        <v>271</v>
      </c>
      <c r="D78" s="42" t="s">
        <v>207</v>
      </c>
      <c r="E78" s="43" t="s">
        <v>1</v>
      </c>
      <c r="F78" s="44" t="s">
        <v>197</v>
      </c>
      <c r="G78" s="89">
        <v>19</v>
      </c>
      <c r="H78" s="90">
        <v>20</v>
      </c>
      <c r="I78" s="90">
        <v>20</v>
      </c>
      <c r="J78" s="46">
        <f t="shared" si="14"/>
        <v>59</v>
      </c>
      <c r="K78" s="8">
        <v>18</v>
      </c>
      <c r="L78" s="21">
        <v>18</v>
      </c>
      <c r="M78" s="7">
        <f t="shared" si="15"/>
        <v>36</v>
      </c>
      <c r="N78" s="100">
        <f t="shared" si="16"/>
        <v>95</v>
      </c>
      <c r="O78" s="89">
        <v>19</v>
      </c>
      <c r="P78" s="89">
        <v>19</v>
      </c>
      <c r="Q78" s="89">
        <v>16</v>
      </c>
      <c r="R78" s="100">
        <f t="shared" si="17"/>
        <v>54</v>
      </c>
      <c r="S78" s="8">
        <v>23</v>
      </c>
      <c r="T78" s="8">
        <v>20</v>
      </c>
      <c r="U78" s="7">
        <f t="shared" si="18"/>
        <v>43</v>
      </c>
      <c r="V78" s="7">
        <f t="shared" si="19"/>
        <v>97</v>
      </c>
      <c r="W78" s="33">
        <f t="shared" si="20"/>
        <v>192</v>
      </c>
    </row>
    <row r="79" spans="1:23" x14ac:dyDescent="0.25">
      <c r="A79" s="30">
        <v>182</v>
      </c>
      <c r="B79" s="34" t="s">
        <v>302</v>
      </c>
      <c r="C79" s="40" t="s">
        <v>303</v>
      </c>
      <c r="D79" s="42" t="s">
        <v>304</v>
      </c>
      <c r="E79" s="43" t="s">
        <v>1</v>
      </c>
      <c r="F79" s="44" t="s">
        <v>197</v>
      </c>
      <c r="G79" s="89">
        <v>22</v>
      </c>
      <c r="H79" s="90">
        <v>17</v>
      </c>
      <c r="I79" s="90">
        <v>19</v>
      </c>
      <c r="J79" s="46">
        <f t="shared" si="14"/>
        <v>58</v>
      </c>
      <c r="K79" s="8">
        <v>17</v>
      </c>
      <c r="L79" s="8">
        <v>20</v>
      </c>
      <c r="M79" s="7">
        <f t="shared" si="15"/>
        <v>37</v>
      </c>
      <c r="N79" s="100">
        <f t="shared" si="16"/>
        <v>95</v>
      </c>
      <c r="O79" s="89">
        <v>20</v>
      </c>
      <c r="P79" s="89">
        <v>15</v>
      </c>
      <c r="Q79" s="89">
        <v>21</v>
      </c>
      <c r="R79" s="100">
        <f t="shared" si="17"/>
        <v>56</v>
      </c>
      <c r="S79" s="8">
        <v>19</v>
      </c>
      <c r="T79" s="8">
        <v>21</v>
      </c>
      <c r="U79" s="7">
        <f t="shared" si="18"/>
        <v>40</v>
      </c>
      <c r="V79" s="7">
        <f t="shared" si="19"/>
        <v>96</v>
      </c>
      <c r="W79" s="33">
        <f t="shared" si="20"/>
        <v>191</v>
      </c>
    </row>
    <row r="80" spans="1:23" x14ac:dyDescent="0.25">
      <c r="A80" s="30">
        <v>127</v>
      </c>
      <c r="B80" s="34" t="s">
        <v>284</v>
      </c>
      <c r="C80" s="40" t="s">
        <v>285</v>
      </c>
      <c r="D80" s="42" t="s">
        <v>207</v>
      </c>
      <c r="E80" s="38" t="s">
        <v>283</v>
      </c>
      <c r="F80" s="44" t="s">
        <v>197</v>
      </c>
      <c r="G80" s="89">
        <v>19</v>
      </c>
      <c r="H80" s="90">
        <v>20</v>
      </c>
      <c r="I80" s="90">
        <v>20</v>
      </c>
      <c r="J80" s="46">
        <f t="shared" si="14"/>
        <v>59</v>
      </c>
      <c r="K80" s="8">
        <v>22</v>
      </c>
      <c r="L80" s="8">
        <v>15</v>
      </c>
      <c r="M80" s="7">
        <f t="shared" si="15"/>
        <v>37</v>
      </c>
      <c r="N80" s="100">
        <f t="shared" si="16"/>
        <v>96</v>
      </c>
      <c r="O80" s="89">
        <v>18</v>
      </c>
      <c r="P80" s="89">
        <v>16</v>
      </c>
      <c r="Q80" s="89">
        <v>20</v>
      </c>
      <c r="R80" s="100">
        <f t="shared" si="17"/>
        <v>54</v>
      </c>
      <c r="S80" s="8">
        <v>19</v>
      </c>
      <c r="T80" s="8">
        <v>21</v>
      </c>
      <c r="U80" s="7">
        <f t="shared" si="18"/>
        <v>40</v>
      </c>
      <c r="V80" s="7">
        <f t="shared" si="19"/>
        <v>94</v>
      </c>
      <c r="W80" s="33">
        <f t="shared" si="20"/>
        <v>190</v>
      </c>
    </row>
    <row r="81" spans="1:23" x14ac:dyDescent="0.25">
      <c r="A81" s="30">
        <v>316</v>
      </c>
      <c r="B81" s="34" t="s">
        <v>271</v>
      </c>
      <c r="C81" s="40" t="s">
        <v>355</v>
      </c>
      <c r="D81" s="42" t="s">
        <v>295</v>
      </c>
      <c r="E81" s="43" t="s">
        <v>21</v>
      </c>
      <c r="F81" s="44" t="s">
        <v>184</v>
      </c>
      <c r="G81" s="89">
        <v>17</v>
      </c>
      <c r="H81" s="90">
        <v>19</v>
      </c>
      <c r="I81" s="90">
        <v>23</v>
      </c>
      <c r="J81" s="46">
        <f t="shared" si="14"/>
        <v>59</v>
      </c>
      <c r="K81" s="8">
        <v>19</v>
      </c>
      <c r="L81" s="8">
        <v>16</v>
      </c>
      <c r="M81" s="7">
        <f t="shared" si="15"/>
        <v>35</v>
      </c>
      <c r="N81" s="100">
        <f t="shared" si="16"/>
        <v>94</v>
      </c>
      <c r="O81" s="89">
        <v>15</v>
      </c>
      <c r="P81" s="89">
        <v>19</v>
      </c>
      <c r="Q81" s="89">
        <v>20</v>
      </c>
      <c r="R81" s="100">
        <f t="shared" si="17"/>
        <v>54</v>
      </c>
      <c r="S81" s="8">
        <v>15</v>
      </c>
      <c r="T81" s="8">
        <v>21</v>
      </c>
      <c r="U81" s="7">
        <f t="shared" si="18"/>
        <v>36</v>
      </c>
      <c r="V81" s="7">
        <f t="shared" si="19"/>
        <v>90</v>
      </c>
      <c r="W81" s="33">
        <f t="shared" si="20"/>
        <v>184</v>
      </c>
    </row>
    <row r="82" spans="1:23" x14ac:dyDescent="0.25">
      <c r="A82" s="30">
        <v>247</v>
      </c>
      <c r="B82" s="34" t="s">
        <v>325</v>
      </c>
      <c r="C82" s="40" t="s">
        <v>326</v>
      </c>
      <c r="D82" s="42" t="s">
        <v>202</v>
      </c>
      <c r="E82" s="43" t="s">
        <v>0</v>
      </c>
      <c r="F82" s="44" t="s">
        <v>197</v>
      </c>
      <c r="G82" s="89">
        <v>19</v>
      </c>
      <c r="H82" s="90">
        <v>17</v>
      </c>
      <c r="I82" s="90">
        <v>18</v>
      </c>
      <c r="J82" s="46">
        <f t="shared" si="14"/>
        <v>54</v>
      </c>
      <c r="K82" s="8">
        <v>23</v>
      </c>
      <c r="L82" s="8">
        <v>18</v>
      </c>
      <c r="M82" s="7">
        <f t="shared" si="15"/>
        <v>41</v>
      </c>
      <c r="N82" s="100">
        <f t="shared" si="16"/>
        <v>95</v>
      </c>
      <c r="O82" s="89">
        <v>18</v>
      </c>
      <c r="P82" s="89">
        <v>20</v>
      </c>
      <c r="Q82" s="89">
        <v>16</v>
      </c>
      <c r="R82" s="100">
        <f t="shared" si="17"/>
        <v>54</v>
      </c>
      <c r="S82" s="8">
        <v>17</v>
      </c>
      <c r="T82" s="8">
        <v>18</v>
      </c>
      <c r="U82" s="7">
        <f t="shared" si="18"/>
        <v>35</v>
      </c>
      <c r="V82" s="7">
        <f t="shared" si="19"/>
        <v>89</v>
      </c>
      <c r="W82" s="33">
        <f t="shared" si="20"/>
        <v>184</v>
      </c>
    </row>
    <row r="83" spans="1:23" x14ac:dyDescent="0.25">
      <c r="A83" s="30">
        <v>254</v>
      </c>
      <c r="B83" s="34" t="s">
        <v>86</v>
      </c>
      <c r="C83" s="40" t="s">
        <v>85</v>
      </c>
      <c r="D83" s="42" t="s">
        <v>185</v>
      </c>
      <c r="E83" s="43" t="s">
        <v>400</v>
      </c>
      <c r="F83" s="44" t="s">
        <v>197</v>
      </c>
      <c r="G83" s="89">
        <v>18</v>
      </c>
      <c r="H83" s="90">
        <v>20</v>
      </c>
      <c r="I83" s="90">
        <v>19</v>
      </c>
      <c r="J83" s="46">
        <f t="shared" si="14"/>
        <v>57</v>
      </c>
      <c r="K83" s="8">
        <v>22</v>
      </c>
      <c r="L83" s="8">
        <v>16</v>
      </c>
      <c r="M83" s="7">
        <f t="shared" si="15"/>
        <v>38</v>
      </c>
      <c r="N83" s="100">
        <f t="shared" si="16"/>
        <v>95</v>
      </c>
      <c r="O83" s="89">
        <v>15</v>
      </c>
      <c r="P83" s="89">
        <v>23</v>
      </c>
      <c r="Q83" s="89">
        <v>17</v>
      </c>
      <c r="R83" s="100">
        <f t="shared" si="17"/>
        <v>55</v>
      </c>
      <c r="S83" s="8">
        <v>16</v>
      </c>
      <c r="T83" s="8">
        <v>17</v>
      </c>
      <c r="U83" s="7">
        <f t="shared" si="18"/>
        <v>33</v>
      </c>
      <c r="V83" s="7">
        <f t="shared" si="19"/>
        <v>88</v>
      </c>
      <c r="W83" s="33">
        <f t="shared" si="20"/>
        <v>183</v>
      </c>
    </row>
    <row r="84" spans="1:23" x14ac:dyDescent="0.25">
      <c r="A84" s="30">
        <v>260</v>
      </c>
      <c r="B84" s="34" t="s">
        <v>330</v>
      </c>
      <c r="C84" s="40" t="s">
        <v>331</v>
      </c>
      <c r="D84" s="42" t="s">
        <v>295</v>
      </c>
      <c r="E84" s="43" t="s">
        <v>1</v>
      </c>
      <c r="F84" s="44" t="s">
        <v>201</v>
      </c>
      <c r="G84" s="89">
        <v>19</v>
      </c>
      <c r="H84" s="90">
        <v>15</v>
      </c>
      <c r="I84" s="90">
        <v>19</v>
      </c>
      <c r="J84" s="46">
        <f t="shared" si="14"/>
        <v>53</v>
      </c>
      <c r="K84" s="8">
        <v>16</v>
      </c>
      <c r="L84" s="8">
        <v>17</v>
      </c>
      <c r="M84" s="7">
        <f t="shared" si="15"/>
        <v>33</v>
      </c>
      <c r="N84" s="100">
        <f t="shared" si="16"/>
        <v>86</v>
      </c>
      <c r="O84" s="89">
        <v>20</v>
      </c>
      <c r="P84" s="89">
        <v>14</v>
      </c>
      <c r="Q84" s="89">
        <v>15</v>
      </c>
      <c r="R84" s="100">
        <f t="shared" si="17"/>
        <v>49</v>
      </c>
      <c r="S84" s="8">
        <v>16</v>
      </c>
      <c r="T84" s="5">
        <v>13</v>
      </c>
      <c r="U84" s="7">
        <f t="shared" si="18"/>
        <v>29</v>
      </c>
      <c r="V84" s="7">
        <f t="shared" si="19"/>
        <v>78</v>
      </c>
      <c r="W84" s="33">
        <f t="shared" si="20"/>
        <v>164</v>
      </c>
    </row>
    <row r="85" spans="1:23" x14ac:dyDescent="0.25">
      <c r="A85" s="30">
        <v>250</v>
      </c>
      <c r="B85" s="34" t="s">
        <v>327</v>
      </c>
      <c r="C85" s="40" t="s">
        <v>36</v>
      </c>
      <c r="D85" s="42" t="s">
        <v>295</v>
      </c>
      <c r="E85" s="43" t="s">
        <v>21</v>
      </c>
      <c r="F85" s="44" t="s">
        <v>197</v>
      </c>
      <c r="G85" s="89">
        <v>14</v>
      </c>
      <c r="H85" s="90">
        <v>16</v>
      </c>
      <c r="I85" s="90">
        <v>15</v>
      </c>
      <c r="J85" s="46">
        <f t="shared" si="14"/>
        <v>45</v>
      </c>
      <c r="K85" s="8">
        <v>15</v>
      </c>
      <c r="L85" s="21">
        <v>13</v>
      </c>
      <c r="M85" s="7">
        <f t="shared" si="15"/>
        <v>28</v>
      </c>
      <c r="N85" s="100">
        <f t="shared" si="16"/>
        <v>73</v>
      </c>
      <c r="O85" s="89">
        <v>18</v>
      </c>
      <c r="P85" s="89">
        <v>21</v>
      </c>
      <c r="Q85" s="89">
        <v>18</v>
      </c>
      <c r="R85" s="100">
        <f t="shared" si="17"/>
        <v>57</v>
      </c>
      <c r="S85" s="8">
        <v>15</v>
      </c>
      <c r="T85" s="8">
        <v>16</v>
      </c>
      <c r="U85" s="7">
        <f t="shared" si="18"/>
        <v>31</v>
      </c>
      <c r="V85" s="7">
        <f t="shared" si="19"/>
        <v>88</v>
      </c>
      <c r="W85" s="33">
        <f t="shared" si="20"/>
        <v>161</v>
      </c>
    </row>
    <row r="86" spans="1:23" x14ac:dyDescent="0.25">
      <c r="A86" s="30">
        <v>264</v>
      </c>
      <c r="B86" s="34" t="s">
        <v>333</v>
      </c>
      <c r="C86" s="40" t="s">
        <v>334</v>
      </c>
      <c r="D86" s="42" t="s">
        <v>193</v>
      </c>
      <c r="E86" s="43" t="s">
        <v>1</v>
      </c>
      <c r="F86" s="44" t="s">
        <v>197</v>
      </c>
      <c r="G86" s="89">
        <v>13</v>
      </c>
      <c r="H86" s="90">
        <v>16</v>
      </c>
      <c r="I86" s="90">
        <v>18</v>
      </c>
      <c r="J86" s="46">
        <f t="shared" si="14"/>
        <v>47</v>
      </c>
      <c r="K86" s="8">
        <v>19</v>
      </c>
      <c r="L86" s="8">
        <v>16</v>
      </c>
      <c r="M86" s="7">
        <f t="shared" si="15"/>
        <v>35</v>
      </c>
      <c r="N86" s="100">
        <f t="shared" si="16"/>
        <v>82</v>
      </c>
      <c r="O86" s="89">
        <v>14</v>
      </c>
      <c r="P86" s="89">
        <v>19</v>
      </c>
      <c r="Q86" s="89">
        <v>14</v>
      </c>
      <c r="R86" s="100">
        <f t="shared" si="17"/>
        <v>47</v>
      </c>
      <c r="S86" s="8">
        <v>12</v>
      </c>
      <c r="T86" s="8">
        <v>18</v>
      </c>
      <c r="U86" s="7">
        <f t="shared" si="18"/>
        <v>30</v>
      </c>
      <c r="V86" s="7">
        <f t="shared" si="19"/>
        <v>77</v>
      </c>
      <c r="W86" s="33">
        <f t="shared" si="20"/>
        <v>159</v>
      </c>
    </row>
    <row r="87" spans="1:23" x14ac:dyDescent="0.2">
      <c r="B87" s="23"/>
      <c r="C87" s="23"/>
      <c r="D87" s="23"/>
      <c r="E87" s="15"/>
      <c r="F87" s="22"/>
      <c r="G87" s="14"/>
      <c r="H87" s="14"/>
      <c r="I87" s="14"/>
      <c r="J87" s="14"/>
      <c r="K87" s="14"/>
      <c r="L87" s="14"/>
      <c r="M87" s="14"/>
      <c r="N87" s="101"/>
      <c r="O87" s="14"/>
      <c r="P87" s="14"/>
      <c r="Q87" s="14"/>
      <c r="R87" s="101"/>
      <c r="S87" s="14"/>
      <c r="T87" s="14"/>
      <c r="U87" s="14"/>
      <c r="V87" s="14"/>
    </row>
  </sheetData>
  <mergeCells count="1">
    <mergeCell ref="A1:W1"/>
  </mergeCells>
  <conditionalFormatting sqref="G4:I60 K3:L60 O2:Q86 S2:T86 G64:I86 K64:L86">
    <cfRule type="cellIs" dxfId="42" priority="11" operator="equal">
      <formula>25</formula>
    </cfRule>
  </conditionalFormatting>
  <conditionalFormatting sqref="S2:T2 S4:T82">
    <cfRule type="cellIs" dxfId="41" priority="10" operator="equal">
      <formula>25</formula>
    </cfRule>
  </conditionalFormatting>
  <conditionalFormatting sqref="O87:Q1048576 S87:T1048576">
    <cfRule type="cellIs" dxfId="40" priority="17" operator="equal">
      <formula>25</formula>
    </cfRule>
  </conditionalFormatting>
  <conditionalFormatting sqref="S87:T1048576">
    <cfRule type="cellIs" dxfId="39" priority="16" operator="equal">
      <formula>25</formula>
    </cfRule>
  </conditionalFormatting>
  <conditionalFormatting sqref="S83:T86">
    <cfRule type="cellIs" dxfId="38" priority="15" operator="equal">
      <formula>25</formula>
    </cfRule>
  </conditionalFormatting>
  <conditionalFormatting sqref="S83:T86">
    <cfRule type="cellIs" dxfId="37" priority="14" operator="equal">
      <formula>25</formula>
    </cfRule>
  </conditionalFormatting>
  <conditionalFormatting sqref="O63:Q63">
    <cfRule type="cellIs" dxfId="36" priority="8" operator="equal">
      <formula>25</formula>
    </cfRule>
  </conditionalFormatting>
  <conditionalFormatting sqref="A1">
    <cfRule type="cellIs" dxfId="35" priority="6" operator="equal">
      <formula>25</formula>
    </cfRule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U55"/>
  <sheetViews>
    <sheetView zoomScale="65" zoomScaleNormal="65" workbookViewId="0">
      <selection activeCell="L10" sqref="L10"/>
    </sheetView>
  </sheetViews>
  <sheetFormatPr defaultRowHeight="12.75" x14ac:dyDescent="0.2"/>
  <cols>
    <col min="2" max="2" width="15.5703125" bestFit="1" customWidth="1"/>
    <col min="3" max="3" width="15.28515625" customWidth="1"/>
    <col min="4" max="4" width="6.7109375" bestFit="1" customWidth="1"/>
    <col min="5" max="5" width="8.5703125" style="133" customWidth="1"/>
    <col min="6" max="6" width="6.42578125" style="133" customWidth="1"/>
    <col min="7" max="11" width="8.85546875" style="133" customWidth="1"/>
    <col min="12" max="12" width="8.28515625" style="133" customWidth="1"/>
    <col min="13" max="16" width="6.7109375" style="133" customWidth="1"/>
    <col min="17" max="17" width="7.28515625" style="133" customWidth="1"/>
    <col min="18" max="18" width="8.7109375" style="133" bestFit="1" customWidth="1"/>
    <col min="19" max="19" width="8.85546875" style="133"/>
    <col min="20" max="47" width="9.140625" style="9"/>
  </cols>
  <sheetData>
    <row r="1" spans="1:47" s="12" customFormat="1" ht="26.25" customHeight="1" thickBot="1" x14ac:dyDescent="0.25">
      <c r="A1" s="172" t="s">
        <v>539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4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s="9" customFormat="1" ht="27" customHeight="1" thickBot="1" x14ac:dyDescent="0.45">
      <c r="A2" s="169" t="s">
        <v>37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/>
    </row>
    <row r="3" spans="1:47" s="10" customFormat="1" ht="15.75" customHeight="1" x14ac:dyDescent="0.25">
      <c r="A3" s="67"/>
      <c r="B3" s="74"/>
      <c r="C3" s="74"/>
      <c r="D3" s="74"/>
      <c r="E3" s="74"/>
      <c r="F3" s="74"/>
      <c r="G3" s="80"/>
      <c r="H3" s="80"/>
      <c r="I3" s="80"/>
      <c r="J3" s="141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5"/>
      <c r="X3" s="75"/>
    </row>
    <row r="4" spans="1:47" s="10" customFormat="1" ht="15.75" customHeight="1" x14ac:dyDescent="0.25">
      <c r="A4" s="67" t="s">
        <v>39</v>
      </c>
      <c r="B4" s="74"/>
      <c r="C4" s="74" t="s">
        <v>737</v>
      </c>
      <c r="D4" s="74"/>
      <c r="E4" s="74"/>
      <c r="F4" s="74"/>
      <c r="G4" s="80">
        <v>293</v>
      </c>
      <c r="H4" s="80"/>
      <c r="I4" s="80"/>
      <c r="J4" s="75"/>
      <c r="K4" s="74"/>
      <c r="L4" s="74"/>
      <c r="M4" s="74"/>
      <c r="N4" s="74"/>
      <c r="O4" s="74"/>
      <c r="P4" s="74"/>
      <c r="Q4" s="74"/>
      <c r="R4" s="75"/>
      <c r="S4" s="75"/>
      <c r="T4" s="76"/>
      <c r="U4" s="75"/>
      <c r="V4" s="75"/>
      <c r="W4" s="75"/>
      <c r="X4" s="75"/>
    </row>
    <row r="5" spans="1:47" s="10" customFormat="1" ht="15.75" customHeight="1" x14ac:dyDescent="0.25">
      <c r="A5" s="67" t="s">
        <v>40</v>
      </c>
      <c r="B5" s="74"/>
      <c r="C5" s="74" t="s">
        <v>738</v>
      </c>
      <c r="D5" s="74"/>
      <c r="E5" s="74"/>
      <c r="F5" s="74"/>
      <c r="G5" s="80">
        <v>285</v>
      </c>
      <c r="H5" s="80"/>
      <c r="I5" s="80"/>
      <c r="J5" s="75"/>
      <c r="K5" s="74"/>
      <c r="L5" s="74"/>
      <c r="M5" s="74"/>
      <c r="N5" s="74"/>
      <c r="O5" s="74"/>
      <c r="P5" s="74"/>
      <c r="Q5" s="74"/>
      <c r="R5" s="75"/>
      <c r="S5" s="75"/>
      <c r="T5" s="76"/>
      <c r="U5" s="75"/>
      <c r="V5" s="75"/>
      <c r="W5" s="75"/>
      <c r="X5" s="75"/>
    </row>
    <row r="6" spans="1:47" s="10" customFormat="1" ht="15.75" customHeight="1" x14ac:dyDescent="0.25">
      <c r="A6" s="67" t="s">
        <v>41</v>
      </c>
      <c r="B6" s="74"/>
      <c r="C6" s="74" t="s">
        <v>731</v>
      </c>
      <c r="D6" s="74"/>
      <c r="E6" s="74"/>
      <c r="F6" s="74"/>
      <c r="G6" s="80">
        <v>282</v>
      </c>
      <c r="H6" s="80"/>
      <c r="I6" s="80"/>
      <c r="J6" s="75"/>
      <c r="K6" s="74"/>
      <c r="L6" s="74"/>
      <c r="M6" s="74"/>
      <c r="N6" s="74"/>
      <c r="O6" s="74"/>
      <c r="P6" s="74"/>
      <c r="Q6" s="74"/>
      <c r="R6" s="75"/>
      <c r="S6" s="75"/>
      <c r="T6" s="76"/>
      <c r="U6" s="75"/>
      <c r="V6" s="75"/>
      <c r="W6" s="75"/>
      <c r="X6" s="75"/>
    </row>
    <row r="7" spans="1:47" s="10" customFormat="1" ht="15.75" customHeight="1" x14ac:dyDescent="0.25">
      <c r="A7" s="67"/>
      <c r="B7" s="74"/>
      <c r="C7" s="74"/>
      <c r="D7" s="74"/>
      <c r="E7" s="74"/>
      <c r="F7" s="74"/>
      <c r="G7" s="80"/>
      <c r="H7" s="80"/>
      <c r="I7" s="80"/>
      <c r="J7" s="75"/>
      <c r="K7" s="76"/>
      <c r="L7" s="74"/>
      <c r="M7" s="74"/>
      <c r="N7" s="74"/>
      <c r="O7" s="74"/>
      <c r="P7" s="74"/>
      <c r="Q7" s="74"/>
      <c r="R7" s="75"/>
      <c r="S7" s="75"/>
      <c r="T7" s="76"/>
      <c r="U7" s="75"/>
      <c r="V7" s="75"/>
      <c r="W7" s="75"/>
      <c r="X7" s="75"/>
    </row>
    <row r="8" spans="1:47" s="10" customFormat="1" ht="15.75" customHeight="1" x14ac:dyDescent="0.25">
      <c r="A8" s="67" t="s">
        <v>42</v>
      </c>
      <c r="B8" s="74"/>
      <c r="C8" s="74" t="s">
        <v>731</v>
      </c>
      <c r="D8" s="74"/>
      <c r="E8" s="74"/>
      <c r="F8" s="74"/>
      <c r="G8" s="80">
        <v>279</v>
      </c>
      <c r="H8" s="80"/>
      <c r="I8" s="80"/>
      <c r="J8" s="75"/>
      <c r="K8" s="74"/>
      <c r="L8" s="74"/>
      <c r="M8" s="74"/>
      <c r="N8" s="74"/>
      <c r="O8" s="74"/>
      <c r="P8" s="74"/>
      <c r="Q8" s="74"/>
      <c r="R8" s="75"/>
      <c r="S8" s="75"/>
      <c r="T8" s="76"/>
      <c r="U8" s="75"/>
      <c r="V8" s="75"/>
      <c r="W8" s="75"/>
      <c r="X8" s="75"/>
    </row>
    <row r="9" spans="1:47" s="10" customFormat="1" ht="15.75" customHeight="1" x14ac:dyDescent="0.25">
      <c r="A9" s="67" t="s">
        <v>40</v>
      </c>
      <c r="B9" s="74"/>
      <c r="C9" s="74" t="s">
        <v>732</v>
      </c>
      <c r="D9" s="74"/>
      <c r="E9" s="74"/>
      <c r="F9" s="74"/>
      <c r="G9" s="80">
        <v>275</v>
      </c>
      <c r="H9" s="80"/>
      <c r="I9" s="80"/>
      <c r="J9" s="75"/>
      <c r="K9" s="74"/>
      <c r="L9" s="74"/>
      <c r="M9" s="74"/>
      <c r="N9" s="74"/>
      <c r="O9" s="74"/>
      <c r="P9" s="74"/>
      <c r="Q9" s="74"/>
      <c r="R9" s="75"/>
      <c r="S9" s="75"/>
      <c r="T9" s="76"/>
      <c r="U9" s="75"/>
      <c r="V9" s="75"/>
      <c r="W9" s="75"/>
      <c r="X9" s="75"/>
    </row>
    <row r="10" spans="1:47" s="10" customFormat="1" ht="15.75" customHeight="1" x14ac:dyDescent="0.25">
      <c r="A10" s="67" t="s">
        <v>41</v>
      </c>
      <c r="B10" s="74"/>
      <c r="C10" s="74" t="s">
        <v>730</v>
      </c>
      <c r="D10" s="74"/>
      <c r="E10" s="74"/>
      <c r="F10" s="74"/>
      <c r="G10" s="80">
        <v>266</v>
      </c>
      <c r="H10" s="80"/>
      <c r="I10" s="80"/>
      <c r="J10" s="75"/>
      <c r="K10" s="74"/>
      <c r="L10" s="74"/>
      <c r="M10" s="74"/>
      <c r="N10" s="74"/>
      <c r="O10" s="74"/>
      <c r="P10" s="74"/>
      <c r="Q10" s="74"/>
      <c r="R10" s="75"/>
      <c r="S10" s="75"/>
      <c r="T10" s="76"/>
      <c r="U10" s="75"/>
      <c r="V10" s="75"/>
      <c r="W10" s="75"/>
      <c r="X10" s="75"/>
    </row>
    <row r="11" spans="1:47" s="10" customFormat="1" ht="15.75" customHeight="1" x14ac:dyDescent="0.25">
      <c r="A11" s="67"/>
      <c r="B11" s="74"/>
      <c r="C11" s="74"/>
      <c r="D11" s="74"/>
      <c r="E11" s="74"/>
      <c r="F11" s="74"/>
      <c r="G11" s="80"/>
      <c r="H11" s="80"/>
      <c r="I11" s="80"/>
      <c r="J11" s="75"/>
      <c r="K11" s="76"/>
      <c r="L11" s="74"/>
      <c r="M11" s="74"/>
      <c r="N11" s="74"/>
      <c r="O11" s="74"/>
      <c r="P11" s="74"/>
      <c r="Q11" s="74"/>
      <c r="R11" s="75"/>
      <c r="S11" s="75"/>
      <c r="T11" s="76"/>
      <c r="U11" s="75"/>
      <c r="V11" s="75"/>
      <c r="W11" s="75"/>
      <c r="X11" s="75"/>
    </row>
    <row r="12" spans="1:47" s="10" customFormat="1" ht="15.75" customHeight="1" x14ac:dyDescent="0.25">
      <c r="A12" s="67" t="s">
        <v>417</v>
      </c>
      <c r="B12" s="74"/>
      <c r="C12" s="74" t="s">
        <v>734</v>
      </c>
      <c r="D12" s="74"/>
      <c r="E12" s="74"/>
      <c r="F12" s="74"/>
      <c r="G12" s="80"/>
      <c r="H12" s="80"/>
      <c r="I12" s="80"/>
      <c r="J12" s="75"/>
      <c r="K12" s="76"/>
      <c r="L12" s="74"/>
      <c r="M12" s="74"/>
      <c r="N12" s="74"/>
      <c r="O12" s="74"/>
      <c r="P12" s="74"/>
      <c r="Q12" s="74"/>
      <c r="R12" s="75"/>
      <c r="S12" s="75"/>
      <c r="T12" s="76"/>
      <c r="U12" s="75"/>
      <c r="V12" s="75"/>
      <c r="W12" s="75"/>
      <c r="X12" s="75"/>
    </row>
    <row r="13" spans="1:47" s="10" customFormat="1" ht="15.75" customHeight="1" x14ac:dyDescent="0.25">
      <c r="A13" s="67" t="s">
        <v>40</v>
      </c>
      <c r="B13" s="74"/>
      <c r="C13" s="74" t="s">
        <v>735</v>
      </c>
      <c r="D13" s="74"/>
      <c r="E13" s="74"/>
      <c r="F13" s="74"/>
      <c r="G13" s="80"/>
      <c r="H13" s="80"/>
      <c r="I13" s="80"/>
      <c r="J13" s="75"/>
      <c r="K13" s="76"/>
      <c r="L13" s="74"/>
      <c r="M13" s="74"/>
      <c r="N13" s="74"/>
      <c r="O13" s="74"/>
      <c r="P13" s="74"/>
      <c r="Q13" s="74"/>
      <c r="R13" s="75"/>
      <c r="S13" s="75"/>
      <c r="T13" s="76"/>
      <c r="U13" s="75"/>
      <c r="V13" s="75"/>
      <c r="W13" s="75"/>
      <c r="X13" s="75"/>
    </row>
    <row r="14" spans="1:47" s="10" customFormat="1" ht="15.75" customHeight="1" x14ac:dyDescent="0.25">
      <c r="A14" s="67" t="s">
        <v>41</v>
      </c>
      <c r="B14" s="74"/>
      <c r="C14" s="74" t="s">
        <v>736</v>
      </c>
      <c r="D14" s="74"/>
      <c r="E14" s="74"/>
      <c r="F14" s="74"/>
      <c r="G14" s="80"/>
      <c r="H14" s="80"/>
      <c r="I14" s="80"/>
      <c r="J14" s="75"/>
      <c r="K14" s="76"/>
      <c r="L14" s="74"/>
      <c r="M14" s="74"/>
      <c r="N14" s="74"/>
      <c r="O14" s="74"/>
      <c r="P14" s="74"/>
      <c r="Q14" s="74"/>
      <c r="R14" s="75"/>
      <c r="S14" s="75"/>
      <c r="T14" s="76"/>
      <c r="U14" s="75"/>
      <c r="V14" s="75"/>
      <c r="W14" s="75"/>
      <c r="X14" s="75"/>
    </row>
    <row r="15" spans="1:47" s="10" customFormat="1" ht="15.75" customHeight="1" x14ac:dyDescent="0.25">
      <c r="A15" s="67"/>
      <c r="B15" s="74"/>
      <c r="C15" s="82"/>
      <c r="D15" s="74"/>
      <c r="E15" s="74"/>
      <c r="F15" s="74"/>
      <c r="G15" s="80"/>
      <c r="H15" s="80"/>
      <c r="I15" s="80"/>
      <c r="J15" s="75"/>
      <c r="K15" s="76"/>
      <c r="L15" s="74"/>
      <c r="M15" s="74"/>
      <c r="N15" s="74"/>
      <c r="O15" s="74"/>
      <c r="P15" s="74"/>
      <c r="Q15" s="74"/>
      <c r="R15" s="75"/>
      <c r="S15" s="75"/>
      <c r="T15" s="76"/>
      <c r="U15" s="75"/>
      <c r="V15" s="75"/>
      <c r="W15" s="75"/>
      <c r="X15" s="75"/>
    </row>
    <row r="16" spans="1:47" s="10" customFormat="1" ht="15.75" customHeight="1" x14ac:dyDescent="0.25">
      <c r="A16" s="67" t="s">
        <v>43</v>
      </c>
      <c r="B16" s="74"/>
      <c r="C16" s="74" t="s">
        <v>739</v>
      </c>
      <c r="D16" s="74"/>
      <c r="E16" s="74"/>
      <c r="F16" s="74"/>
      <c r="G16" s="80">
        <v>244</v>
      </c>
      <c r="H16" s="80"/>
      <c r="I16" s="80"/>
      <c r="J16" s="75"/>
      <c r="K16" s="82"/>
      <c r="L16" s="74"/>
      <c r="M16" s="74"/>
      <c r="N16" s="74"/>
      <c r="O16" s="74"/>
      <c r="P16" s="74"/>
      <c r="Q16" s="74"/>
      <c r="R16" s="75"/>
      <c r="S16" s="75"/>
      <c r="T16" s="76"/>
      <c r="U16" s="75"/>
      <c r="V16" s="75"/>
      <c r="W16" s="75"/>
      <c r="X16" s="75"/>
    </row>
    <row r="17" spans="1:47" s="10" customFormat="1" ht="15.75" customHeight="1" x14ac:dyDescent="0.25">
      <c r="A17" s="67" t="s">
        <v>45</v>
      </c>
      <c r="B17" s="74"/>
      <c r="C17" s="74" t="s">
        <v>423</v>
      </c>
      <c r="D17" s="74"/>
      <c r="E17" s="74"/>
      <c r="F17" s="74"/>
      <c r="G17" s="80">
        <v>252</v>
      </c>
      <c r="H17" s="80"/>
      <c r="I17" s="80"/>
      <c r="J17" s="75"/>
      <c r="K17" s="82"/>
      <c r="L17" s="74"/>
      <c r="M17" s="74"/>
      <c r="N17" s="75"/>
      <c r="O17" s="75"/>
      <c r="P17" s="75"/>
      <c r="Q17" s="74"/>
      <c r="R17" s="75"/>
      <c r="S17" s="75"/>
      <c r="T17" s="76"/>
      <c r="U17" s="75"/>
      <c r="V17" s="75"/>
      <c r="W17" s="75"/>
      <c r="X17" s="75"/>
    </row>
    <row r="18" spans="1:47" s="10" customFormat="1" ht="15.75" customHeight="1" x14ac:dyDescent="0.25">
      <c r="A18" s="67" t="s">
        <v>46</v>
      </c>
      <c r="B18" s="74"/>
      <c r="C18" s="74" t="s">
        <v>733</v>
      </c>
      <c r="D18" s="74"/>
      <c r="E18" s="74"/>
      <c r="F18" s="74"/>
      <c r="G18" s="80">
        <v>252</v>
      </c>
      <c r="H18" s="80"/>
      <c r="I18" s="80"/>
      <c r="J18" s="75"/>
      <c r="K18" s="82"/>
      <c r="L18" s="74"/>
      <c r="M18" s="74"/>
      <c r="N18" s="75"/>
      <c r="O18" s="75"/>
      <c r="P18" s="75"/>
      <c r="Q18" s="74"/>
      <c r="R18" s="75"/>
      <c r="S18" s="75"/>
      <c r="T18" s="76"/>
      <c r="U18" s="75"/>
      <c r="V18" s="75"/>
      <c r="W18" s="75"/>
      <c r="X18" s="75"/>
    </row>
    <row r="19" spans="1:47" s="10" customFormat="1" ht="15.75" customHeight="1" x14ac:dyDescent="0.25">
      <c r="A19" s="67" t="s">
        <v>48</v>
      </c>
      <c r="B19" s="74"/>
      <c r="C19" s="74" t="s">
        <v>740</v>
      </c>
      <c r="D19" s="74"/>
      <c r="E19" s="74"/>
      <c r="F19" s="74"/>
      <c r="G19" s="80">
        <v>248</v>
      </c>
      <c r="H19" s="80"/>
      <c r="I19" s="80"/>
      <c r="J19" s="75"/>
      <c r="K19" s="82"/>
      <c r="L19" s="74"/>
      <c r="M19" s="74"/>
      <c r="N19" s="75"/>
      <c r="O19" s="75"/>
      <c r="P19" s="75"/>
      <c r="Q19" s="74"/>
      <c r="R19" s="75"/>
      <c r="S19" s="75"/>
      <c r="T19" s="76"/>
      <c r="U19" s="75"/>
      <c r="V19" s="75"/>
      <c r="W19" s="75"/>
      <c r="X19" s="75"/>
    </row>
    <row r="20" spans="1:47" s="10" customFormat="1" ht="15.75" customHeight="1" x14ac:dyDescent="0.25">
      <c r="A20" s="67" t="s">
        <v>50</v>
      </c>
      <c r="B20" s="74"/>
      <c r="C20" s="82" t="s">
        <v>429</v>
      </c>
      <c r="D20" s="74"/>
      <c r="E20" s="74"/>
      <c r="F20" s="74"/>
      <c r="G20" s="80">
        <v>246</v>
      </c>
      <c r="H20" s="80"/>
      <c r="I20" s="80"/>
      <c r="J20" s="75"/>
      <c r="K20" s="82"/>
      <c r="L20" s="74"/>
      <c r="M20" s="74"/>
      <c r="N20" s="75"/>
      <c r="O20" s="75"/>
      <c r="P20" s="75"/>
      <c r="Q20" s="74"/>
      <c r="R20" s="75"/>
      <c r="S20" s="75"/>
      <c r="T20" s="76"/>
      <c r="U20" s="75"/>
      <c r="V20" s="75"/>
      <c r="W20" s="75"/>
      <c r="X20" s="75"/>
    </row>
    <row r="21" spans="1:47" s="10" customFormat="1" ht="15.75" customHeight="1" x14ac:dyDescent="0.25">
      <c r="A21" s="67" t="s">
        <v>51</v>
      </c>
      <c r="B21" s="74"/>
      <c r="C21" s="82" t="s">
        <v>786</v>
      </c>
      <c r="D21" s="74"/>
      <c r="E21" s="74"/>
      <c r="F21" s="74"/>
      <c r="G21" s="80">
        <v>235</v>
      </c>
      <c r="H21" s="80"/>
      <c r="I21" s="80"/>
      <c r="J21" s="75"/>
      <c r="K21" s="82"/>
      <c r="L21" s="74"/>
      <c r="M21" s="74"/>
      <c r="N21" s="75"/>
      <c r="O21" s="75"/>
      <c r="P21" s="75"/>
      <c r="Q21" s="74"/>
      <c r="R21" s="75"/>
      <c r="S21" s="75"/>
      <c r="T21" s="76"/>
      <c r="U21" s="75"/>
      <c r="V21" s="75"/>
      <c r="W21" s="75"/>
      <c r="X21" s="75"/>
    </row>
    <row r="22" spans="1:47" s="10" customFormat="1" ht="15.75" customHeight="1" x14ac:dyDescent="0.25">
      <c r="A22" s="67" t="s">
        <v>53</v>
      </c>
      <c r="B22" s="74"/>
      <c r="C22" s="82" t="s">
        <v>729</v>
      </c>
      <c r="D22" s="74"/>
      <c r="E22" s="74"/>
      <c r="F22" s="74"/>
      <c r="G22" s="80">
        <v>230</v>
      </c>
      <c r="H22" s="80"/>
      <c r="I22" s="80"/>
      <c r="J22" s="75"/>
      <c r="K22" s="82"/>
      <c r="L22" s="74"/>
      <c r="M22" s="74"/>
      <c r="N22" s="75"/>
      <c r="O22" s="75"/>
      <c r="P22" s="75"/>
      <c r="Q22" s="74"/>
      <c r="R22" s="75"/>
      <c r="S22" s="75"/>
      <c r="T22" s="76"/>
      <c r="U22" s="75"/>
      <c r="V22" s="75"/>
      <c r="W22" s="75"/>
      <c r="X22" s="75"/>
    </row>
    <row r="23" spans="1:47" s="10" customFormat="1" ht="15.75" customHeight="1" x14ac:dyDescent="0.25">
      <c r="A23" s="67" t="s">
        <v>55</v>
      </c>
      <c r="B23" s="74"/>
      <c r="C23" s="74" t="s">
        <v>728</v>
      </c>
      <c r="D23" s="74"/>
      <c r="E23" s="74"/>
      <c r="F23" s="74"/>
      <c r="G23" s="80">
        <v>252</v>
      </c>
      <c r="H23" s="80"/>
      <c r="I23" s="80"/>
      <c r="J23" s="75"/>
      <c r="K23" s="82"/>
      <c r="L23" s="74"/>
      <c r="M23" s="74"/>
      <c r="N23" s="75"/>
      <c r="O23" s="75"/>
      <c r="P23" s="75"/>
      <c r="Q23" s="74"/>
      <c r="R23" s="75"/>
      <c r="S23" s="75"/>
      <c r="T23" s="75"/>
      <c r="U23" s="75"/>
      <c r="V23" s="75"/>
      <c r="W23" s="75"/>
      <c r="X23" s="75"/>
    </row>
    <row r="24" spans="1:47" s="10" customFormat="1" ht="15.75" x14ac:dyDescent="0.25">
      <c r="A24" s="67"/>
      <c r="B24" s="74"/>
      <c r="C24" s="74"/>
      <c r="D24" s="74"/>
      <c r="E24" s="74"/>
      <c r="F24" s="74"/>
      <c r="G24" s="80"/>
      <c r="H24" s="80"/>
      <c r="I24" s="80"/>
      <c r="J24" s="14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5"/>
      <c r="X24" s="75"/>
    </row>
    <row r="25" spans="1:47" s="28" customFormat="1" ht="15.75" x14ac:dyDescent="0.25">
      <c r="A25" s="29" t="s">
        <v>19</v>
      </c>
      <c r="B25" s="20" t="s">
        <v>18</v>
      </c>
      <c r="C25" s="20" t="s">
        <v>17</v>
      </c>
      <c r="D25" s="18" t="s">
        <v>249</v>
      </c>
      <c r="E25" s="19" t="s">
        <v>16</v>
      </c>
      <c r="F25" s="18" t="s">
        <v>15</v>
      </c>
      <c r="G25" s="25" t="s">
        <v>14</v>
      </c>
      <c r="H25" s="26" t="s">
        <v>13</v>
      </c>
      <c r="I25" s="26" t="s">
        <v>12</v>
      </c>
      <c r="J25" s="26" t="s">
        <v>10</v>
      </c>
      <c r="K25" s="26" t="s">
        <v>9</v>
      </c>
      <c r="L25" s="27" t="s">
        <v>724</v>
      </c>
      <c r="M25" s="26" t="s">
        <v>7</v>
      </c>
      <c r="N25" s="26" t="s">
        <v>6</v>
      </c>
      <c r="O25" s="26" t="s">
        <v>66</v>
      </c>
      <c r="P25" s="26" t="s">
        <v>4</v>
      </c>
      <c r="Q25" s="26" t="s">
        <v>81</v>
      </c>
      <c r="R25" s="26" t="s">
        <v>725</v>
      </c>
      <c r="S25" s="70" t="s">
        <v>3</v>
      </c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</row>
    <row r="26" spans="1:47" s="131" customFormat="1" ht="15" x14ac:dyDescent="0.2">
      <c r="A26" s="129">
        <v>185</v>
      </c>
      <c r="B26" s="129" t="s">
        <v>607</v>
      </c>
      <c r="C26" s="129" t="s">
        <v>608</v>
      </c>
      <c r="D26" s="129" t="s">
        <v>192</v>
      </c>
      <c r="E26" s="132" t="s">
        <v>290</v>
      </c>
      <c r="F26" s="132" t="s">
        <v>191</v>
      </c>
      <c r="G26" s="138">
        <v>30</v>
      </c>
      <c r="H26" s="132">
        <v>28</v>
      </c>
      <c r="I26" s="132">
        <v>26</v>
      </c>
      <c r="J26" s="132">
        <v>28</v>
      </c>
      <c r="K26" s="132">
        <v>29</v>
      </c>
      <c r="L26" s="132">
        <f t="shared" ref="L26:L55" si="0">SUM(G26:K26)</f>
        <v>141</v>
      </c>
      <c r="M26" s="132">
        <v>29</v>
      </c>
      <c r="N26" s="138">
        <v>30</v>
      </c>
      <c r="O26" s="132">
        <v>27</v>
      </c>
      <c r="P26" s="132">
        <v>29</v>
      </c>
      <c r="Q26" s="132">
        <v>30</v>
      </c>
      <c r="R26" s="132">
        <f t="shared" ref="R26:R55" si="1">SUM(M26:Q26)</f>
        <v>145</v>
      </c>
      <c r="S26" s="132">
        <f t="shared" ref="S26:S55" si="2">L26+R26</f>
        <v>286</v>
      </c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</row>
    <row r="27" spans="1:47" s="131" customFormat="1" ht="15" x14ac:dyDescent="0.2">
      <c r="A27" s="129">
        <v>157</v>
      </c>
      <c r="B27" s="129" t="s">
        <v>580</v>
      </c>
      <c r="C27" s="129" t="s">
        <v>581</v>
      </c>
      <c r="D27" s="129" t="s">
        <v>193</v>
      </c>
      <c r="E27" s="132" t="s">
        <v>290</v>
      </c>
      <c r="F27" s="132" t="s">
        <v>191</v>
      </c>
      <c r="G27" s="132">
        <v>27</v>
      </c>
      <c r="H27" s="132">
        <v>28</v>
      </c>
      <c r="I27" s="138">
        <v>30</v>
      </c>
      <c r="J27" s="47">
        <v>29</v>
      </c>
      <c r="K27" s="47">
        <v>28</v>
      </c>
      <c r="L27" s="132">
        <f t="shared" si="0"/>
        <v>142</v>
      </c>
      <c r="M27" s="132">
        <v>27</v>
      </c>
      <c r="N27" s="132">
        <v>27</v>
      </c>
      <c r="O27" s="132">
        <v>29</v>
      </c>
      <c r="P27" s="132">
        <v>29</v>
      </c>
      <c r="Q27" s="132">
        <v>28</v>
      </c>
      <c r="R27" s="132">
        <f t="shared" si="1"/>
        <v>140</v>
      </c>
      <c r="S27" s="132">
        <f t="shared" si="2"/>
        <v>282</v>
      </c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</row>
    <row r="28" spans="1:47" s="131" customFormat="1" ht="15" x14ac:dyDescent="0.2">
      <c r="A28" s="129">
        <v>360</v>
      </c>
      <c r="B28" s="129" t="s">
        <v>368</v>
      </c>
      <c r="C28" s="129" t="s">
        <v>688</v>
      </c>
      <c r="D28" s="129" t="s">
        <v>244</v>
      </c>
      <c r="E28" s="47" t="s">
        <v>328</v>
      </c>
      <c r="F28" s="132" t="s">
        <v>389</v>
      </c>
      <c r="G28" s="132">
        <v>26</v>
      </c>
      <c r="H28" s="138">
        <v>30</v>
      </c>
      <c r="I28" s="132">
        <v>26</v>
      </c>
      <c r="J28" s="132">
        <v>27</v>
      </c>
      <c r="K28" s="132">
        <v>28</v>
      </c>
      <c r="L28" s="132">
        <f t="shared" si="0"/>
        <v>137</v>
      </c>
      <c r="M28" s="132">
        <v>28</v>
      </c>
      <c r="N28" s="132">
        <v>29</v>
      </c>
      <c r="O28" s="132">
        <v>29</v>
      </c>
      <c r="P28" s="132">
        <v>28</v>
      </c>
      <c r="Q28" s="132">
        <v>29</v>
      </c>
      <c r="R28" s="132">
        <f t="shared" si="1"/>
        <v>143</v>
      </c>
      <c r="S28" s="132">
        <f t="shared" si="2"/>
        <v>280</v>
      </c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</row>
    <row r="29" spans="1:47" s="131" customFormat="1" ht="15" x14ac:dyDescent="0.2">
      <c r="A29" s="129">
        <v>386</v>
      </c>
      <c r="B29" s="129" t="s">
        <v>647</v>
      </c>
      <c r="C29" s="129" t="s">
        <v>643</v>
      </c>
      <c r="D29" s="129" t="s">
        <v>192</v>
      </c>
      <c r="E29" s="132" t="s">
        <v>290</v>
      </c>
      <c r="F29" s="132" t="s">
        <v>191</v>
      </c>
      <c r="G29" s="132">
        <v>27</v>
      </c>
      <c r="H29" s="132">
        <v>25</v>
      </c>
      <c r="I29" s="132">
        <v>29</v>
      </c>
      <c r="J29" s="132">
        <v>29</v>
      </c>
      <c r="K29" s="132">
        <v>27</v>
      </c>
      <c r="L29" s="132">
        <f t="shared" si="0"/>
        <v>137</v>
      </c>
      <c r="M29" s="132">
        <v>26</v>
      </c>
      <c r="N29" s="132">
        <v>27</v>
      </c>
      <c r="O29" s="132">
        <v>29</v>
      </c>
      <c r="P29" s="132">
        <v>28</v>
      </c>
      <c r="Q29" s="132">
        <v>29</v>
      </c>
      <c r="R29" s="132">
        <f t="shared" si="1"/>
        <v>139</v>
      </c>
      <c r="S29" s="132">
        <f t="shared" si="2"/>
        <v>276</v>
      </c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</row>
    <row r="30" spans="1:47" s="131" customFormat="1" ht="15" x14ac:dyDescent="0.2">
      <c r="A30" s="129">
        <v>293</v>
      </c>
      <c r="B30" s="129" t="s">
        <v>346</v>
      </c>
      <c r="C30" s="129" t="s">
        <v>347</v>
      </c>
      <c r="D30" s="129" t="s">
        <v>288</v>
      </c>
      <c r="E30" s="47" t="s">
        <v>1</v>
      </c>
      <c r="F30" s="132" t="s">
        <v>184</v>
      </c>
      <c r="G30" s="132">
        <v>29</v>
      </c>
      <c r="H30" s="132">
        <v>28</v>
      </c>
      <c r="I30" s="132">
        <v>28</v>
      </c>
      <c r="J30" s="132">
        <v>26</v>
      </c>
      <c r="K30" s="132">
        <v>23</v>
      </c>
      <c r="L30" s="132">
        <f t="shared" si="0"/>
        <v>134</v>
      </c>
      <c r="M30" s="132">
        <v>27</v>
      </c>
      <c r="N30" s="132">
        <v>28</v>
      </c>
      <c r="O30" s="132">
        <v>28</v>
      </c>
      <c r="P30" s="132">
        <v>27</v>
      </c>
      <c r="Q30" s="132">
        <v>29</v>
      </c>
      <c r="R30" s="132">
        <f t="shared" si="1"/>
        <v>139</v>
      </c>
      <c r="S30" s="132">
        <f t="shared" si="2"/>
        <v>273</v>
      </c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</row>
    <row r="31" spans="1:47" s="131" customFormat="1" ht="15" x14ac:dyDescent="0.2">
      <c r="A31" s="129">
        <v>175</v>
      </c>
      <c r="B31" s="129" t="s">
        <v>601</v>
      </c>
      <c r="C31" s="129" t="s">
        <v>602</v>
      </c>
      <c r="D31" s="129" t="s">
        <v>267</v>
      </c>
      <c r="E31" s="132" t="s">
        <v>1</v>
      </c>
      <c r="F31" s="132" t="s">
        <v>201</v>
      </c>
      <c r="G31" s="132">
        <v>28</v>
      </c>
      <c r="H31" s="132">
        <v>25</v>
      </c>
      <c r="I31" s="132">
        <v>27</v>
      </c>
      <c r="J31" s="132">
        <v>27</v>
      </c>
      <c r="K31" s="132">
        <v>24</v>
      </c>
      <c r="L31" s="132">
        <f t="shared" si="0"/>
        <v>131</v>
      </c>
      <c r="M31" s="132">
        <v>27</v>
      </c>
      <c r="N31" s="132">
        <v>29</v>
      </c>
      <c r="O31" s="132">
        <v>26</v>
      </c>
      <c r="P31" s="132">
        <v>28</v>
      </c>
      <c r="Q31" s="132">
        <v>27</v>
      </c>
      <c r="R31" s="132">
        <f t="shared" si="1"/>
        <v>137</v>
      </c>
      <c r="S31" s="132">
        <f t="shared" si="2"/>
        <v>268</v>
      </c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</row>
    <row r="32" spans="1:47" s="131" customFormat="1" ht="15" x14ac:dyDescent="0.2">
      <c r="A32" s="129">
        <v>352</v>
      </c>
      <c r="B32" s="129" t="s">
        <v>678</v>
      </c>
      <c r="C32" s="129" t="s">
        <v>679</v>
      </c>
      <c r="D32" s="129" t="s">
        <v>362</v>
      </c>
      <c r="E32" s="47" t="s">
        <v>328</v>
      </c>
      <c r="F32" s="132" t="s">
        <v>389</v>
      </c>
      <c r="G32" s="132">
        <v>22</v>
      </c>
      <c r="H32" s="132">
        <v>28</v>
      </c>
      <c r="I32" s="132">
        <v>26</v>
      </c>
      <c r="J32" s="132">
        <v>29</v>
      </c>
      <c r="K32" s="132">
        <v>29</v>
      </c>
      <c r="L32" s="132">
        <f t="shared" si="0"/>
        <v>134</v>
      </c>
      <c r="M32" s="132">
        <v>24</v>
      </c>
      <c r="N32" s="132">
        <v>25</v>
      </c>
      <c r="O32" s="132">
        <v>27</v>
      </c>
      <c r="P32" s="132">
        <v>27</v>
      </c>
      <c r="Q32" s="132">
        <v>28</v>
      </c>
      <c r="R32" s="132">
        <f t="shared" si="1"/>
        <v>131</v>
      </c>
      <c r="S32" s="132">
        <f t="shared" si="2"/>
        <v>265</v>
      </c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</row>
    <row r="33" spans="1:47" s="131" customFormat="1" ht="15" x14ac:dyDescent="0.2">
      <c r="A33" s="129">
        <v>294</v>
      </c>
      <c r="B33" s="129" t="s">
        <v>652</v>
      </c>
      <c r="C33" s="129" t="s">
        <v>79</v>
      </c>
      <c r="D33" s="129" t="s">
        <v>212</v>
      </c>
      <c r="E33" s="132" t="s">
        <v>290</v>
      </c>
      <c r="F33" s="132" t="s">
        <v>191</v>
      </c>
      <c r="G33" s="132">
        <v>25</v>
      </c>
      <c r="H33" s="132">
        <v>27</v>
      </c>
      <c r="I33" s="132">
        <v>27</v>
      </c>
      <c r="J33" s="132">
        <v>29</v>
      </c>
      <c r="K33" s="132">
        <v>29</v>
      </c>
      <c r="L33" s="132">
        <f t="shared" si="0"/>
        <v>137</v>
      </c>
      <c r="M33" s="132">
        <v>27</v>
      </c>
      <c r="N33" s="132">
        <v>25</v>
      </c>
      <c r="O33" s="132">
        <v>24</v>
      </c>
      <c r="P33" s="132">
        <v>24</v>
      </c>
      <c r="Q33" s="132">
        <v>25</v>
      </c>
      <c r="R33" s="132">
        <f t="shared" si="1"/>
        <v>125</v>
      </c>
      <c r="S33" s="132">
        <f t="shared" si="2"/>
        <v>262</v>
      </c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</row>
    <row r="34" spans="1:47" s="131" customFormat="1" ht="15" x14ac:dyDescent="0.2">
      <c r="A34" s="129">
        <v>237</v>
      </c>
      <c r="B34" s="129" t="s">
        <v>231</v>
      </c>
      <c r="C34" s="129" t="s">
        <v>62</v>
      </c>
      <c r="D34" s="129" t="s">
        <v>207</v>
      </c>
      <c r="E34" s="132" t="s">
        <v>0</v>
      </c>
      <c r="F34" s="132" t="s">
        <v>191</v>
      </c>
      <c r="G34" s="132">
        <v>27</v>
      </c>
      <c r="H34" s="132">
        <v>26</v>
      </c>
      <c r="I34" s="132">
        <v>27</v>
      </c>
      <c r="J34" s="132">
        <v>27</v>
      </c>
      <c r="K34" s="132">
        <v>25</v>
      </c>
      <c r="L34" s="132">
        <f t="shared" si="0"/>
        <v>132</v>
      </c>
      <c r="M34" s="132">
        <v>24</v>
      </c>
      <c r="N34" s="132">
        <v>25</v>
      </c>
      <c r="O34" s="132">
        <v>25</v>
      </c>
      <c r="P34" s="132">
        <v>29</v>
      </c>
      <c r="Q34" s="132">
        <v>25</v>
      </c>
      <c r="R34" s="132">
        <f t="shared" si="1"/>
        <v>128</v>
      </c>
      <c r="S34" s="132">
        <f t="shared" si="2"/>
        <v>260</v>
      </c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</row>
    <row r="35" spans="1:47" s="131" customFormat="1" ht="15" x14ac:dyDescent="0.2">
      <c r="A35" s="129">
        <v>196</v>
      </c>
      <c r="B35" s="129" t="s">
        <v>616</v>
      </c>
      <c r="C35" s="129" t="s">
        <v>76</v>
      </c>
      <c r="D35" s="129" t="s">
        <v>267</v>
      </c>
      <c r="E35" s="132" t="s">
        <v>400</v>
      </c>
      <c r="F35" s="132" t="s">
        <v>184</v>
      </c>
      <c r="G35" s="132">
        <v>23</v>
      </c>
      <c r="H35" s="132">
        <v>26</v>
      </c>
      <c r="I35" s="132">
        <v>27</v>
      </c>
      <c r="J35" s="132">
        <v>26</v>
      </c>
      <c r="K35" s="132">
        <v>27</v>
      </c>
      <c r="L35" s="132">
        <f t="shared" si="0"/>
        <v>129</v>
      </c>
      <c r="M35" s="132">
        <v>25</v>
      </c>
      <c r="N35" s="132">
        <v>24</v>
      </c>
      <c r="O35" s="132">
        <v>25</v>
      </c>
      <c r="P35" s="132">
        <v>26</v>
      </c>
      <c r="Q35" s="132">
        <v>29</v>
      </c>
      <c r="R35" s="132">
        <f t="shared" si="1"/>
        <v>129</v>
      </c>
      <c r="S35" s="132">
        <f t="shared" si="2"/>
        <v>258</v>
      </c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</row>
    <row r="36" spans="1:47" s="131" customFormat="1" ht="15" x14ac:dyDescent="0.2">
      <c r="A36" s="129">
        <v>377</v>
      </c>
      <c r="B36" s="129" t="s">
        <v>380</v>
      </c>
      <c r="C36" s="129" t="s">
        <v>381</v>
      </c>
      <c r="D36" s="129" t="s">
        <v>377</v>
      </c>
      <c r="E36" s="47" t="s">
        <v>328</v>
      </c>
      <c r="F36" s="132" t="s">
        <v>389</v>
      </c>
      <c r="G36" s="132">
        <v>25</v>
      </c>
      <c r="H36" s="132">
        <v>23</v>
      </c>
      <c r="I36" s="132">
        <v>25</v>
      </c>
      <c r="J36" s="132">
        <v>27</v>
      </c>
      <c r="K36" s="132">
        <v>29</v>
      </c>
      <c r="L36" s="132">
        <f t="shared" si="0"/>
        <v>129</v>
      </c>
      <c r="M36" s="132">
        <v>25</v>
      </c>
      <c r="N36" s="132">
        <v>25</v>
      </c>
      <c r="O36" s="132">
        <v>27</v>
      </c>
      <c r="P36" s="132">
        <v>26</v>
      </c>
      <c r="Q36" s="132">
        <v>26</v>
      </c>
      <c r="R36" s="132">
        <f t="shared" si="1"/>
        <v>129</v>
      </c>
      <c r="S36" s="132">
        <f t="shared" si="2"/>
        <v>258</v>
      </c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</row>
    <row r="37" spans="1:47" s="131" customFormat="1" ht="15" x14ac:dyDescent="0.2">
      <c r="A37" s="129">
        <v>282</v>
      </c>
      <c r="B37" s="129" t="s">
        <v>148</v>
      </c>
      <c r="C37" s="129" t="s">
        <v>27</v>
      </c>
      <c r="D37" s="129" t="s">
        <v>185</v>
      </c>
      <c r="E37" s="132" t="s">
        <v>281</v>
      </c>
      <c r="F37" s="132" t="s">
        <v>191</v>
      </c>
      <c r="G37" s="132">
        <v>25</v>
      </c>
      <c r="H37" s="132">
        <v>26</v>
      </c>
      <c r="I37" s="132">
        <v>25</v>
      </c>
      <c r="J37" s="132">
        <v>29</v>
      </c>
      <c r="K37" s="132">
        <v>26</v>
      </c>
      <c r="L37" s="132">
        <f t="shared" si="0"/>
        <v>131</v>
      </c>
      <c r="M37" s="132">
        <v>24</v>
      </c>
      <c r="N37" s="132">
        <v>24</v>
      </c>
      <c r="O37" s="132">
        <v>28</v>
      </c>
      <c r="P37" s="132">
        <v>27</v>
      </c>
      <c r="Q37" s="132">
        <v>21</v>
      </c>
      <c r="R37" s="132">
        <f t="shared" si="1"/>
        <v>124</v>
      </c>
      <c r="S37" s="132">
        <f t="shared" si="2"/>
        <v>255</v>
      </c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</row>
    <row r="38" spans="1:47" s="131" customFormat="1" ht="15" x14ac:dyDescent="0.2">
      <c r="A38" s="129">
        <v>373</v>
      </c>
      <c r="B38" s="129" t="s">
        <v>375</v>
      </c>
      <c r="C38" s="129" t="s">
        <v>376</v>
      </c>
      <c r="D38" s="129" t="s">
        <v>281</v>
      </c>
      <c r="E38" s="47" t="s">
        <v>328</v>
      </c>
      <c r="F38" s="132" t="s">
        <v>389</v>
      </c>
      <c r="G38" s="132">
        <v>24</v>
      </c>
      <c r="H38" s="132">
        <v>26</v>
      </c>
      <c r="I38" s="132">
        <v>24</v>
      </c>
      <c r="J38" s="132">
        <v>25</v>
      </c>
      <c r="K38" s="132">
        <v>28</v>
      </c>
      <c r="L38" s="132">
        <f t="shared" si="0"/>
        <v>127</v>
      </c>
      <c r="M38" s="132">
        <v>23</v>
      </c>
      <c r="N38" s="132">
        <v>27</v>
      </c>
      <c r="O38" s="132">
        <v>24</v>
      </c>
      <c r="P38" s="132">
        <v>28</v>
      </c>
      <c r="Q38" s="132">
        <v>25</v>
      </c>
      <c r="R38" s="132">
        <f t="shared" si="1"/>
        <v>127</v>
      </c>
      <c r="S38" s="132">
        <f t="shared" si="2"/>
        <v>254</v>
      </c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</row>
    <row r="39" spans="1:47" s="131" customFormat="1" ht="15" x14ac:dyDescent="0.2">
      <c r="A39" s="129">
        <v>201</v>
      </c>
      <c r="B39" s="129" t="s">
        <v>617</v>
      </c>
      <c r="C39" s="129" t="s">
        <v>618</v>
      </c>
      <c r="D39" s="129" t="s">
        <v>185</v>
      </c>
      <c r="E39" s="132" t="s">
        <v>0</v>
      </c>
      <c r="F39" s="132" t="s">
        <v>197</v>
      </c>
      <c r="G39" s="132">
        <v>25</v>
      </c>
      <c r="H39" s="132">
        <v>23</v>
      </c>
      <c r="I39" s="132">
        <v>20</v>
      </c>
      <c r="J39" s="132">
        <v>27</v>
      </c>
      <c r="K39" s="132">
        <v>26</v>
      </c>
      <c r="L39" s="132">
        <f t="shared" si="0"/>
        <v>121</v>
      </c>
      <c r="M39" s="132">
        <v>24</v>
      </c>
      <c r="N39" s="132">
        <v>28</v>
      </c>
      <c r="O39" s="132">
        <v>24</v>
      </c>
      <c r="P39" s="132">
        <v>26</v>
      </c>
      <c r="Q39" s="132">
        <v>29</v>
      </c>
      <c r="R39" s="132">
        <f t="shared" si="1"/>
        <v>131</v>
      </c>
      <c r="S39" s="132">
        <f t="shared" si="2"/>
        <v>252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</row>
    <row r="40" spans="1:47" s="131" customFormat="1" ht="15" x14ac:dyDescent="0.2">
      <c r="A40" s="129">
        <v>388</v>
      </c>
      <c r="B40" s="129" t="s">
        <v>702</v>
      </c>
      <c r="C40" s="129" t="s">
        <v>618</v>
      </c>
      <c r="D40" s="129" t="s">
        <v>193</v>
      </c>
      <c r="E40" s="132" t="s">
        <v>283</v>
      </c>
      <c r="F40" s="132" t="s">
        <v>201</v>
      </c>
      <c r="G40" s="132">
        <v>28</v>
      </c>
      <c r="H40" s="132">
        <v>23</v>
      </c>
      <c r="I40" s="132">
        <v>26</v>
      </c>
      <c r="J40" s="132">
        <v>21</v>
      </c>
      <c r="K40" s="132">
        <v>23</v>
      </c>
      <c r="L40" s="132">
        <f t="shared" si="0"/>
        <v>121</v>
      </c>
      <c r="M40" s="132">
        <v>26</v>
      </c>
      <c r="N40" s="132">
        <v>26</v>
      </c>
      <c r="O40" s="132">
        <v>25</v>
      </c>
      <c r="P40" s="132">
        <v>28</v>
      </c>
      <c r="Q40" s="132">
        <v>26</v>
      </c>
      <c r="R40" s="132">
        <f t="shared" si="1"/>
        <v>131</v>
      </c>
      <c r="S40" s="132">
        <f t="shared" si="2"/>
        <v>252</v>
      </c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</row>
    <row r="41" spans="1:47" s="131" customFormat="1" ht="15" x14ac:dyDescent="0.2">
      <c r="A41" s="129">
        <v>331</v>
      </c>
      <c r="B41" s="129" t="s">
        <v>670</v>
      </c>
      <c r="C41" s="129" t="s">
        <v>270</v>
      </c>
      <c r="D41" s="129" t="s">
        <v>192</v>
      </c>
      <c r="E41" s="132" t="s">
        <v>281</v>
      </c>
      <c r="F41" s="132" t="s">
        <v>201</v>
      </c>
      <c r="G41" s="132">
        <v>28</v>
      </c>
      <c r="H41" s="132">
        <v>27</v>
      </c>
      <c r="I41" s="132">
        <v>25</v>
      </c>
      <c r="J41" s="132">
        <v>25</v>
      </c>
      <c r="K41" s="132">
        <v>27</v>
      </c>
      <c r="L41" s="132">
        <f t="shared" si="0"/>
        <v>132</v>
      </c>
      <c r="M41" s="132">
        <v>21</v>
      </c>
      <c r="N41" s="132">
        <v>26</v>
      </c>
      <c r="O41" s="132">
        <v>22</v>
      </c>
      <c r="P41" s="132">
        <v>24</v>
      </c>
      <c r="Q41" s="132">
        <v>23</v>
      </c>
      <c r="R41" s="132">
        <f t="shared" si="1"/>
        <v>116</v>
      </c>
      <c r="S41" s="132">
        <f t="shared" si="2"/>
        <v>248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</row>
    <row r="42" spans="1:47" s="131" customFormat="1" ht="15" x14ac:dyDescent="0.2">
      <c r="A42" s="129">
        <v>337</v>
      </c>
      <c r="B42" s="129" t="s">
        <v>671</v>
      </c>
      <c r="C42" s="129" t="s">
        <v>583</v>
      </c>
      <c r="D42" s="129" t="s">
        <v>570</v>
      </c>
      <c r="E42" s="132" t="s">
        <v>283</v>
      </c>
      <c r="F42" s="132" t="s">
        <v>201</v>
      </c>
      <c r="G42" s="132">
        <v>25</v>
      </c>
      <c r="H42" s="132">
        <v>24</v>
      </c>
      <c r="I42" s="132">
        <v>17</v>
      </c>
      <c r="J42" s="132">
        <v>25</v>
      </c>
      <c r="K42" s="132">
        <v>28</v>
      </c>
      <c r="L42" s="132">
        <f t="shared" si="0"/>
        <v>119</v>
      </c>
      <c r="M42" s="132">
        <v>22</v>
      </c>
      <c r="N42" s="132">
        <v>28</v>
      </c>
      <c r="O42" s="132">
        <v>28</v>
      </c>
      <c r="P42" s="132">
        <v>24</v>
      </c>
      <c r="Q42" s="132">
        <v>26</v>
      </c>
      <c r="R42" s="132">
        <f t="shared" si="1"/>
        <v>128</v>
      </c>
      <c r="S42" s="132">
        <f t="shared" si="2"/>
        <v>247</v>
      </c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</row>
    <row r="43" spans="1:47" s="131" customFormat="1" ht="15" x14ac:dyDescent="0.2">
      <c r="A43" s="129">
        <v>252</v>
      </c>
      <c r="B43" s="129" t="s">
        <v>144</v>
      </c>
      <c r="C43" s="129" t="s">
        <v>29</v>
      </c>
      <c r="D43" s="129" t="s">
        <v>202</v>
      </c>
      <c r="E43" s="132" t="s">
        <v>0</v>
      </c>
      <c r="F43" s="132" t="s">
        <v>184</v>
      </c>
      <c r="G43" s="132">
        <v>25</v>
      </c>
      <c r="H43" s="132">
        <v>24</v>
      </c>
      <c r="I43" s="132">
        <v>26</v>
      </c>
      <c r="J43" s="132">
        <v>25</v>
      </c>
      <c r="K43" s="132">
        <v>25</v>
      </c>
      <c r="L43" s="132">
        <f t="shared" si="0"/>
        <v>125</v>
      </c>
      <c r="M43" s="132">
        <v>19</v>
      </c>
      <c r="N43" s="132">
        <v>23</v>
      </c>
      <c r="O43" s="132">
        <v>28</v>
      </c>
      <c r="P43" s="132">
        <v>26</v>
      </c>
      <c r="Q43" s="132">
        <v>25</v>
      </c>
      <c r="R43" s="132">
        <f t="shared" si="1"/>
        <v>121</v>
      </c>
      <c r="S43" s="132">
        <f t="shared" si="2"/>
        <v>246</v>
      </c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</row>
    <row r="44" spans="1:47" s="131" customFormat="1" ht="15" x14ac:dyDescent="0.2">
      <c r="A44" s="129">
        <v>149</v>
      </c>
      <c r="B44" s="129" t="s">
        <v>569</v>
      </c>
      <c r="C44" s="129" t="s">
        <v>135</v>
      </c>
      <c r="D44" s="129" t="s">
        <v>570</v>
      </c>
      <c r="E44" s="132" t="s">
        <v>1</v>
      </c>
      <c r="F44" s="132" t="s">
        <v>197</v>
      </c>
      <c r="G44" s="132">
        <v>25</v>
      </c>
      <c r="H44" s="132">
        <v>23</v>
      </c>
      <c r="I44" s="132">
        <v>26</v>
      </c>
      <c r="J44" s="132">
        <v>26</v>
      </c>
      <c r="K44" s="132">
        <v>26</v>
      </c>
      <c r="L44" s="132">
        <f t="shared" si="0"/>
        <v>126</v>
      </c>
      <c r="M44" s="132">
        <v>23</v>
      </c>
      <c r="N44" s="132">
        <v>23</v>
      </c>
      <c r="O44" s="132">
        <v>23</v>
      </c>
      <c r="P44" s="132">
        <v>23</v>
      </c>
      <c r="Q44" s="132">
        <v>26</v>
      </c>
      <c r="R44" s="132">
        <f t="shared" si="1"/>
        <v>118</v>
      </c>
      <c r="S44" s="132">
        <f t="shared" si="2"/>
        <v>244</v>
      </c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</row>
    <row r="45" spans="1:47" s="131" customFormat="1" ht="15" x14ac:dyDescent="0.2">
      <c r="A45" s="129">
        <v>361</v>
      </c>
      <c r="B45" s="129" t="s">
        <v>368</v>
      </c>
      <c r="C45" s="129" t="s">
        <v>689</v>
      </c>
      <c r="D45" s="129" t="s">
        <v>244</v>
      </c>
      <c r="E45" s="47" t="s">
        <v>328</v>
      </c>
      <c r="F45" s="132" t="s">
        <v>389</v>
      </c>
      <c r="G45" s="132">
        <v>28</v>
      </c>
      <c r="H45" s="132">
        <v>25</v>
      </c>
      <c r="I45" s="132">
        <v>23</v>
      </c>
      <c r="J45" s="132">
        <v>24</v>
      </c>
      <c r="K45" s="132">
        <v>26</v>
      </c>
      <c r="L45" s="132">
        <f t="shared" si="0"/>
        <v>126</v>
      </c>
      <c r="M45" s="132">
        <v>24</v>
      </c>
      <c r="N45" s="132">
        <v>22</v>
      </c>
      <c r="O45" s="132">
        <v>21</v>
      </c>
      <c r="P45" s="132">
        <v>28</v>
      </c>
      <c r="Q45" s="132">
        <v>21</v>
      </c>
      <c r="R45" s="132">
        <f t="shared" si="1"/>
        <v>116</v>
      </c>
      <c r="S45" s="132">
        <f t="shared" si="2"/>
        <v>242</v>
      </c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</row>
    <row r="46" spans="1:47" s="131" customFormat="1" ht="15" x14ac:dyDescent="0.2">
      <c r="A46" s="129">
        <v>241</v>
      </c>
      <c r="B46" s="129" t="s">
        <v>628</v>
      </c>
      <c r="C46" s="129" t="s">
        <v>34</v>
      </c>
      <c r="D46" s="129" t="s">
        <v>267</v>
      </c>
      <c r="E46" s="132" t="s">
        <v>350</v>
      </c>
      <c r="F46" s="132" t="s">
        <v>184</v>
      </c>
      <c r="G46" s="132">
        <v>25</v>
      </c>
      <c r="H46" s="132">
        <v>24</v>
      </c>
      <c r="I46" s="132">
        <v>25</v>
      </c>
      <c r="J46" s="132">
        <v>26</v>
      </c>
      <c r="K46" s="132">
        <v>26</v>
      </c>
      <c r="L46" s="132">
        <f t="shared" si="0"/>
        <v>126</v>
      </c>
      <c r="M46" s="132">
        <v>23</v>
      </c>
      <c r="N46" s="132">
        <v>23</v>
      </c>
      <c r="O46" s="132">
        <v>21</v>
      </c>
      <c r="P46" s="132">
        <v>23</v>
      </c>
      <c r="Q46" s="132">
        <v>19</v>
      </c>
      <c r="R46" s="132">
        <f t="shared" si="1"/>
        <v>109</v>
      </c>
      <c r="S46" s="132">
        <f t="shared" si="2"/>
        <v>235</v>
      </c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</row>
    <row r="47" spans="1:47" s="131" customFormat="1" ht="15" x14ac:dyDescent="0.2">
      <c r="A47" s="129">
        <v>120</v>
      </c>
      <c r="B47" s="129" t="s">
        <v>554</v>
      </c>
      <c r="C47" s="129" t="s">
        <v>555</v>
      </c>
      <c r="D47" s="129" t="s">
        <v>188</v>
      </c>
      <c r="E47" s="132" t="s">
        <v>1</v>
      </c>
      <c r="F47" s="132" t="s">
        <v>194</v>
      </c>
      <c r="G47" s="132">
        <v>27</v>
      </c>
      <c r="H47" s="132">
        <v>23</v>
      </c>
      <c r="I47" s="132">
        <v>20</v>
      </c>
      <c r="J47" s="132">
        <v>24</v>
      </c>
      <c r="K47" s="132">
        <v>24</v>
      </c>
      <c r="L47" s="132">
        <f t="shared" si="0"/>
        <v>118</v>
      </c>
      <c r="M47" s="132">
        <v>20</v>
      </c>
      <c r="N47" s="132">
        <v>22</v>
      </c>
      <c r="O47" s="132">
        <v>24</v>
      </c>
      <c r="P47" s="132">
        <v>20</v>
      </c>
      <c r="Q47" s="132">
        <v>26</v>
      </c>
      <c r="R47" s="132">
        <f t="shared" si="1"/>
        <v>112</v>
      </c>
      <c r="S47" s="132">
        <f t="shared" si="2"/>
        <v>230</v>
      </c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</row>
    <row r="48" spans="1:47" s="131" customFormat="1" ht="15" x14ac:dyDescent="0.2">
      <c r="A48" s="129">
        <v>372</v>
      </c>
      <c r="B48" s="129" t="s">
        <v>116</v>
      </c>
      <c r="C48" s="129" t="s">
        <v>696</v>
      </c>
      <c r="D48" s="129"/>
      <c r="E48" s="132" t="s">
        <v>281</v>
      </c>
      <c r="F48" s="132" t="s">
        <v>389</v>
      </c>
      <c r="G48" s="132">
        <v>26</v>
      </c>
      <c r="H48" s="132">
        <v>24</v>
      </c>
      <c r="I48" s="132">
        <v>20</v>
      </c>
      <c r="J48" s="132">
        <v>16</v>
      </c>
      <c r="K48" s="132">
        <v>22</v>
      </c>
      <c r="L48" s="132">
        <f t="shared" si="0"/>
        <v>108</v>
      </c>
      <c r="M48" s="132">
        <v>22</v>
      </c>
      <c r="N48" s="132">
        <v>24</v>
      </c>
      <c r="O48" s="132">
        <v>27</v>
      </c>
      <c r="P48" s="132">
        <v>19</v>
      </c>
      <c r="Q48" s="132">
        <v>27</v>
      </c>
      <c r="R48" s="132">
        <f t="shared" si="1"/>
        <v>119</v>
      </c>
      <c r="S48" s="132">
        <f t="shared" si="2"/>
        <v>227</v>
      </c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</row>
    <row r="49" spans="1:47" s="131" customFormat="1" ht="15" x14ac:dyDescent="0.2">
      <c r="A49" s="129">
        <v>364</v>
      </c>
      <c r="B49" s="129" t="s">
        <v>690</v>
      </c>
      <c r="C49" s="129" t="s">
        <v>691</v>
      </c>
      <c r="D49" s="129" t="s">
        <v>244</v>
      </c>
      <c r="E49" s="47" t="s">
        <v>328</v>
      </c>
      <c r="F49" s="132" t="s">
        <v>389</v>
      </c>
      <c r="G49" s="132">
        <v>24</v>
      </c>
      <c r="H49" s="132">
        <v>24</v>
      </c>
      <c r="I49" s="132">
        <v>20</v>
      </c>
      <c r="J49" s="132">
        <v>18</v>
      </c>
      <c r="K49" s="132">
        <v>24</v>
      </c>
      <c r="L49" s="132">
        <f t="shared" si="0"/>
        <v>110</v>
      </c>
      <c r="M49" s="132">
        <v>22</v>
      </c>
      <c r="N49" s="132">
        <v>24</v>
      </c>
      <c r="O49" s="132">
        <v>24</v>
      </c>
      <c r="P49" s="132">
        <v>22</v>
      </c>
      <c r="Q49" s="132">
        <v>23</v>
      </c>
      <c r="R49" s="132">
        <f t="shared" si="1"/>
        <v>115</v>
      </c>
      <c r="S49" s="132">
        <f t="shared" si="2"/>
        <v>225</v>
      </c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</row>
    <row r="50" spans="1:47" s="131" customFormat="1" ht="15" x14ac:dyDescent="0.2">
      <c r="A50" s="129">
        <v>267</v>
      </c>
      <c r="B50" s="129" t="s">
        <v>635</v>
      </c>
      <c r="C50" s="129" t="s">
        <v>636</v>
      </c>
      <c r="D50" s="129" t="s">
        <v>185</v>
      </c>
      <c r="E50" s="132" t="s">
        <v>0</v>
      </c>
      <c r="F50" s="132" t="s">
        <v>184</v>
      </c>
      <c r="G50" s="132">
        <v>22</v>
      </c>
      <c r="H50" s="132">
        <v>19</v>
      </c>
      <c r="I50" s="132">
        <v>15</v>
      </c>
      <c r="J50" s="132">
        <v>21</v>
      </c>
      <c r="K50" s="132">
        <v>24</v>
      </c>
      <c r="L50" s="132">
        <f t="shared" si="0"/>
        <v>101</v>
      </c>
      <c r="M50" s="132">
        <v>24</v>
      </c>
      <c r="N50" s="132">
        <v>22</v>
      </c>
      <c r="O50" s="132">
        <v>24</v>
      </c>
      <c r="P50" s="132">
        <v>24</v>
      </c>
      <c r="Q50" s="132">
        <v>18</v>
      </c>
      <c r="R50" s="132">
        <f t="shared" si="1"/>
        <v>112</v>
      </c>
      <c r="S50" s="132">
        <f t="shared" si="2"/>
        <v>213</v>
      </c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</row>
    <row r="51" spans="1:47" s="131" customFormat="1" ht="15" x14ac:dyDescent="0.2">
      <c r="A51" s="129">
        <v>367</v>
      </c>
      <c r="B51" s="129" t="s">
        <v>369</v>
      </c>
      <c r="C51" s="129" t="s">
        <v>370</v>
      </c>
      <c r="D51" s="129"/>
      <c r="E51" s="132" t="s">
        <v>281</v>
      </c>
      <c r="F51" s="132" t="s">
        <v>389</v>
      </c>
      <c r="G51" s="132">
        <v>22</v>
      </c>
      <c r="H51" s="132">
        <v>22</v>
      </c>
      <c r="I51" s="132">
        <v>20</v>
      </c>
      <c r="J51" s="132">
        <v>20</v>
      </c>
      <c r="K51" s="132">
        <v>21</v>
      </c>
      <c r="L51" s="132">
        <f t="shared" si="0"/>
        <v>105</v>
      </c>
      <c r="M51" s="132">
        <v>19</v>
      </c>
      <c r="N51" s="132">
        <v>23</v>
      </c>
      <c r="O51" s="132">
        <v>17</v>
      </c>
      <c r="P51" s="132">
        <v>21</v>
      </c>
      <c r="Q51" s="132">
        <v>22</v>
      </c>
      <c r="R51" s="132">
        <f t="shared" si="1"/>
        <v>102</v>
      </c>
      <c r="S51" s="132">
        <f t="shared" si="2"/>
        <v>207</v>
      </c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</row>
    <row r="52" spans="1:47" s="131" customFormat="1" ht="15" x14ac:dyDescent="0.2">
      <c r="A52" s="129">
        <v>215</v>
      </c>
      <c r="B52" s="129" t="s">
        <v>623</v>
      </c>
      <c r="C52" s="129" t="s">
        <v>624</v>
      </c>
      <c r="D52" s="129" t="s">
        <v>190</v>
      </c>
      <c r="E52" s="132" t="s">
        <v>1</v>
      </c>
      <c r="F52" s="132" t="s">
        <v>201</v>
      </c>
      <c r="G52" s="132">
        <v>19</v>
      </c>
      <c r="H52" s="132">
        <v>24</v>
      </c>
      <c r="I52" s="132">
        <v>17</v>
      </c>
      <c r="J52" s="132">
        <v>18</v>
      </c>
      <c r="K52" s="132">
        <v>17</v>
      </c>
      <c r="L52" s="132">
        <f t="shared" si="0"/>
        <v>95</v>
      </c>
      <c r="M52" s="132">
        <v>18</v>
      </c>
      <c r="N52" s="132">
        <v>20</v>
      </c>
      <c r="O52" s="132">
        <v>21</v>
      </c>
      <c r="P52" s="132">
        <v>21</v>
      </c>
      <c r="Q52" s="132">
        <v>20</v>
      </c>
      <c r="R52" s="132">
        <f t="shared" si="1"/>
        <v>100</v>
      </c>
      <c r="S52" s="132">
        <f t="shared" si="2"/>
        <v>195</v>
      </c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</row>
    <row r="53" spans="1:47" s="131" customFormat="1" ht="15" x14ac:dyDescent="0.2">
      <c r="A53" s="129">
        <v>107</v>
      </c>
      <c r="B53" s="129" t="s">
        <v>186</v>
      </c>
      <c r="C53" s="129" t="s">
        <v>187</v>
      </c>
      <c r="D53" s="129" t="s">
        <v>190</v>
      </c>
      <c r="E53" s="132" t="s">
        <v>1</v>
      </c>
      <c r="F53" s="132" t="s">
        <v>201</v>
      </c>
      <c r="G53" s="132">
        <v>19</v>
      </c>
      <c r="H53" s="132">
        <v>18</v>
      </c>
      <c r="I53" s="132">
        <v>21</v>
      </c>
      <c r="J53" s="132">
        <v>16</v>
      </c>
      <c r="K53" s="132">
        <v>21</v>
      </c>
      <c r="L53" s="132">
        <f t="shared" si="0"/>
        <v>95</v>
      </c>
      <c r="M53" s="132">
        <v>15</v>
      </c>
      <c r="N53" s="132">
        <v>19</v>
      </c>
      <c r="O53" s="132">
        <v>14</v>
      </c>
      <c r="P53" s="132">
        <v>24</v>
      </c>
      <c r="Q53" s="132">
        <v>17</v>
      </c>
      <c r="R53" s="132">
        <f t="shared" si="1"/>
        <v>89</v>
      </c>
      <c r="S53" s="132">
        <f t="shared" si="2"/>
        <v>184</v>
      </c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</row>
    <row r="54" spans="1:47" s="131" customFormat="1" ht="15" x14ac:dyDescent="0.2">
      <c r="A54" s="129">
        <v>295</v>
      </c>
      <c r="B54" s="129" t="s">
        <v>26</v>
      </c>
      <c r="C54" s="129" t="s">
        <v>29</v>
      </c>
      <c r="D54" s="129" t="s">
        <v>185</v>
      </c>
      <c r="E54" s="132" t="s">
        <v>0</v>
      </c>
      <c r="F54" s="132" t="s">
        <v>194</v>
      </c>
      <c r="G54" s="132">
        <v>12</v>
      </c>
      <c r="H54" s="132">
        <v>17</v>
      </c>
      <c r="I54" s="132">
        <v>22</v>
      </c>
      <c r="J54" s="132">
        <v>19</v>
      </c>
      <c r="K54" s="132">
        <v>16</v>
      </c>
      <c r="L54" s="132">
        <f t="shared" si="0"/>
        <v>86</v>
      </c>
      <c r="M54" s="132">
        <v>16</v>
      </c>
      <c r="N54" s="132">
        <v>20</v>
      </c>
      <c r="O54" s="132">
        <v>22</v>
      </c>
      <c r="P54" s="132">
        <v>17</v>
      </c>
      <c r="Q54" s="132">
        <v>19</v>
      </c>
      <c r="R54" s="132">
        <f t="shared" si="1"/>
        <v>94</v>
      </c>
      <c r="S54" s="132">
        <f t="shared" si="2"/>
        <v>180</v>
      </c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</row>
    <row r="55" spans="1:47" s="131" customFormat="1" ht="15" x14ac:dyDescent="0.2">
      <c r="A55" s="129">
        <v>302</v>
      </c>
      <c r="B55" s="129" t="s">
        <v>656</v>
      </c>
      <c r="C55" s="129" t="s">
        <v>657</v>
      </c>
      <c r="D55" s="129" t="s">
        <v>192</v>
      </c>
      <c r="E55" s="132" t="s">
        <v>1</v>
      </c>
      <c r="F55" s="132" t="s">
        <v>197</v>
      </c>
      <c r="G55" s="132">
        <v>13</v>
      </c>
      <c r="H55" s="132">
        <v>18</v>
      </c>
      <c r="I55" s="132">
        <v>19</v>
      </c>
      <c r="J55" s="132">
        <v>17</v>
      </c>
      <c r="K55" s="132">
        <v>16</v>
      </c>
      <c r="L55" s="132">
        <f t="shared" si="0"/>
        <v>83</v>
      </c>
      <c r="M55" s="132">
        <v>15</v>
      </c>
      <c r="N55" s="132">
        <v>20</v>
      </c>
      <c r="O55" s="132">
        <v>20</v>
      </c>
      <c r="P55" s="132">
        <v>18</v>
      </c>
      <c r="Q55" s="132">
        <v>22</v>
      </c>
      <c r="R55" s="132">
        <f t="shared" si="1"/>
        <v>95</v>
      </c>
      <c r="S55" s="132">
        <f t="shared" si="2"/>
        <v>178</v>
      </c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</row>
  </sheetData>
  <sortState ref="A26:S55">
    <sortCondition descending="1" ref="S26:S55"/>
    <sortCondition descending="1" ref="Q26:Q55"/>
    <sortCondition descending="1" ref="P26:P55"/>
    <sortCondition descending="1" ref="O26:O55"/>
    <sortCondition descending="1" ref="N26:N55"/>
  </sortState>
  <mergeCells count="2">
    <mergeCell ref="A1:S1"/>
    <mergeCell ref="A2:S2"/>
  </mergeCells>
  <conditionalFormatting sqref="M25:Q25">
    <cfRule type="cellIs" dxfId="34" priority="9" operator="equal">
      <formula>25</formula>
    </cfRule>
  </conditionalFormatting>
  <conditionalFormatting sqref="A1">
    <cfRule type="cellIs" dxfId="33" priority="12" operator="equal">
      <formula>25</formula>
    </cfRule>
  </conditionalFormatting>
  <conditionalFormatting sqref="J25:K25">
    <cfRule type="cellIs" dxfId="32" priority="8" operator="equal">
      <formula>25</formula>
    </cfRule>
  </conditionalFormatting>
  <conditionalFormatting sqref="P15:Q16 S15:T24 O24:Q24">
    <cfRule type="cellIs" dxfId="31" priority="7" operator="equal">
      <formula>25</formula>
    </cfRule>
  </conditionalFormatting>
  <conditionalFormatting sqref="P7:Q11 S7:T11">
    <cfRule type="cellIs" dxfId="30" priority="6" operator="equal">
      <formula>25</formula>
    </cfRule>
  </conditionalFormatting>
  <conditionalFormatting sqref="S7:T11 S15:T24">
    <cfRule type="cellIs" dxfId="29" priority="5" operator="equal">
      <formula>25</formula>
    </cfRule>
  </conditionalFormatting>
  <conditionalFormatting sqref="O3:Q3 P4:Q6 S3:T6">
    <cfRule type="cellIs" dxfId="28" priority="4" operator="equal">
      <formula>25</formula>
    </cfRule>
  </conditionalFormatting>
  <conditionalFormatting sqref="S3:T6">
    <cfRule type="cellIs" dxfId="27" priority="3" operator="equal">
      <formula>25</formula>
    </cfRule>
  </conditionalFormatting>
  <conditionalFormatting sqref="S12:T14 P12:Q14">
    <cfRule type="cellIs" dxfId="26" priority="2" operator="equal">
      <formula>25</formula>
    </cfRule>
  </conditionalFormatting>
  <conditionalFormatting sqref="S12:T14">
    <cfRule type="cellIs" dxfId="25" priority="1" operator="equal">
      <formula>25</formula>
    </cfRule>
  </conditionalFormatting>
  <printOptions horizontalCentered="1" vertic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65"/>
  <sheetViews>
    <sheetView zoomScale="90" zoomScaleNormal="90" workbookViewId="0">
      <selection activeCell="R6" sqref="R6"/>
    </sheetView>
  </sheetViews>
  <sheetFormatPr defaultColWidth="9.140625" defaultRowHeight="15" x14ac:dyDescent="0.2"/>
  <cols>
    <col min="1" max="1" width="19" style="48" bestFit="1" customWidth="1"/>
    <col min="2" max="3" width="14.85546875" style="48" bestFit="1" customWidth="1"/>
    <col min="4" max="10" width="9.140625" style="48"/>
    <col min="11" max="11" width="9.140625" style="61"/>
    <col min="12" max="20" width="9.140625" style="48" customWidth="1"/>
    <col min="21" max="16384" width="9.140625" style="48"/>
  </cols>
  <sheetData>
    <row r="1" spans="1:25" x14ac:dyDescent="0.2">
      <c r="A1" s="176" t="s">
        <v>716</v>
      </c>
      <c r="B1" s="176"/>
      <c r="C1" s="176"/>
      <c r="D1" s="176"/>
      <c r="E1" s="176"/>
      <c r="F1" s="176"/>
      <c r="G1" s="176"/>
      <c r="H1" s="176"/>
      <c r="I1" s="176"/>
      <c r="J1" s="176"/>
      <c r="L1" s="176" t="s">
        <v>715</v>
      </c>
      <c r="M1" s="176"/>
      <c r="N1" s="176"/>
      <c r="O1" s="176"/>
      <c r="P1" s="176"/>
      <c r="Q1" s="176"/>
      <c r="R1" s="176"/>
      <c r="S1" s="176"/>
      <c r="T1" s="176"/>
    </row>
    <row r="3" spans="1:25" x14ac:dyDescent="0.2">
      <c r="A3" s="175" t="s">
        <v>254</v>
      </c>
      <c r="B3" s="175"/>
      <c r="C3" s="175"/>
      <c r="D3" s="175"/>
      <c r="E3" s="175"/>
      <c r="F3" s="175"/>
      <c r="G3" s="175"/>
      <c r="H3" s="175"/>
      <c r="I3" s="175"/>
      <c r="J3" s="175"/>
      <c r="L3" s="52"/>
      <c r="M3" s="52"/>
      <c r="N3" s="52"/>
      <c r="O3" s="52"/>
      <c r="P3" s="52"/>
      <c r="Q3" s="52"/>
      <c r="R3" s="62"/>
    </row>
    <row r="4" spans="1:25" s="53" customFormat="1" ht="15.75" x14ac:dyDescent="0.25">
      <c r="A4" s="54" t="s">
        <v>18</v>
      </c>
      <c r="B4" s="54" t="s">
        <v>17</v>
      </c>
      <c r="C4" s="47" t="s">
        <v>252</v>
      </c>
      <c r="D4" s="47" t="s">
        <v>69</v>
      </c>
      <c r="E4" s="47" t="s">
        <v>253</v>
      </c>
      <c r="F4" s="47" t="s">
        <v>69</v>
      </c>
      <c r="G4" s="47" t="s">
        <v>67</v>
      </c>
      <c r="H4" s="47" t="s">
        <v>69</v>
      </c>
      <c r="I4" s="47" t="s">
        <v>68</v>
      </c>
      <c r="J4" s="47" t="s">
        <v>259</v>
      </c>
      <c r="K4" s="61"/>
      <c r="L4" s="47" t="s">
        <v>252</v>
      </c>
      <c r="M4" s="47" t="s">
        <v>69</v>
      </c>
      <c r="N4" s="47" t="s">
        <v>253</v>
      </c>
      <c r="O4" s="47" t="s">
        <v>67</v>
      </c>
      <c r="P4" s="47" t="s">
        <v>68</v>
      </c>
      <c r="Q4" s="47" t="s">
        <v>259</v>
      </c>
      <c r="R4" s="69" t="s">
        <v>3</v>
      </c>
      <c r="S4" s="48"/>
    </row>
    <row r="5" spans="1:25" s="53" customFormat="1" x14ac:dyDescent="0.2">
      <c r="A5" s="55" t="s">
        <v>607</v>
      </c>
      <c r="B5" s="56" t="s">
        <v>608</v>
      </c>
      <c r="C5" s="57">
        <v>141</v>
      </c>
      <c r="D5" s="50"/>
      <c r="E5" s="58">
        <v>28</v>
      </c>
      <c r="F5" s="50"/>
      <c r="G5" s="50">
        <v>30</v>
      </c>
      <c r="H5" s="51">
        <v>40</v>
      </c>
      <c r="I5" s="51"/>
      <c r="J5" s="43">
        <v>3</v>
      </c>
      <c r="K5" s="61"/>
      <c r="L5" s="57">
        <v>145</v>
      </c>
      <c r="M5" s="38"/>
      <c r="N5" s="58">
        <v>29</v>
      </c>
      <c r="O5" s="50"/>
      <c r="P5" s="51">
        <v>28</v>
      </c>
      <c r="Q5" s="51">
        <v>4</v>
      </c>
      <c r="R5" s="43">
        <f t="shared" ref="R5:R14" si="0">Q5+L5+J5+C5</f>
        <v>293</v>
      </c>
      <c r="S5" s="48"/>
    </row>
    <row r="6" spans="1:25" s="53" customFormat="1" x14ac:dyDescent="0.2">
      <c r="A6" s="55" t="s">
        <v>721</v>
      </c>
      <c r="B6" s="56" t="s">
        <v>722</v>
      </c>
      <c r="C6" s="57">
        <v>142</v>
      </c>
      <c r="D6" s="50"/>
      <c r="E6" s="58">
        <v>27</v>
      </c>
      <c r="F6" s="50">
        <v>10</v>
      </c>
      <c r="G6" s="50">
        <v>30</v>
      </c>
      <c r="H6" s="51">
        <v>39</v>
      </c>
      <c r="I6" s="51"/>
      <c r="J6" s="43">
        <v>2</v>
      </c>
      <c r="K6" s="61"/>
      <c r="L6" s="57">
        <v>140</v>
      </c>
      <c r="M6" s="38"/>
      <c r="N6" s="58">
        <v>27</v>
      </c>
      <c r="O6" s="50"/>
      <c r="P6" s="51"/>
      <c r="Q6" s="51">
        <v>1</v>
      </c>
      <c r="R6" s="43">
        <f t="shared" si="0"/>
        <v>285</v>
      </c>
      <c r="S6" s="48"/>
    </row>
    <row r="7" spans="1:25" s="53" customFormat="1" x14ac:dyDescent="0.2">
      <c r="A7" s="55" t="s">
        <v>346</v>
      </c>
      <c r="B7" s="56" t="s">
        <v>347</v>
      </c>
      <c r="C7" s="57">
        <v>134</v>
      </c>
      <c r="D7" s="95"/>
      <c r="E7" s="58">
        <v>29</v>
      </c>
      <c r="F7" s="95"/>
      <c r="G7" s="95"/>
      <c r="H7" s="47"/>
      <c r="I7" s="47">
        <v>28</v>
      </c>
      <c r="J7" s="43">
        <v>4</v>
      </c>
      <c r="K7" s="61"/>
      <c r="L7" s="57">
        <v>139</v>
      </c>
      <c r="M7" s="38"/>
      <c r="N7" s="58">
        <v>29</v>
      </c>
      <c r="O7" s="50"/>
      <c r="P7" s="51">
        <v>29</v>
      </c>
      <c r="Q7" s="51">
        <v>5</v>
      </c>
      <c r="R7" s="43">
        <f t="shared" si="0"/>
        <v>282</v>
      </c>
      <c r="S7" s="48"/>
    </row>
    <row r="8" spans="1:25" s="53" customFormat="1" x14ac:dyDescent="0.2">
      <c r="A8" s="55" t="s">
        <v>647</v>
      </c>
      <c r="B8" s="56" t="s">
        <v>643</v>
      </c>
      <c r="C8" s="57">
        <v>137</v>
      </c>
      <c r="D8" s="50"/>
      <c r="E8" s="58">
        <v>27</v>
      </c>
      <c r="F8" s="50">
        <v>9</v>
      </c>
      <c r="G8" s="50"/>
      <c r="H8" s="51"/>
      <c r="I8" s="51"/>
      <c r="J8" s="43">
        <v>1</v>
      </c>
      <c r="K8" s="61"/>
      <c r="L8" s="57">
        <v>139</v>
      </c>
      <c r="M8" s="38"/>
      <c r="N8" s="58">
        <v>28</v>
      </c>
      <c r="O8" s="50">
        <v>25</v>
      </c>
      <c r="P8" s="51"/>
      <c r="Q8" s="51">
        <v>2</v>
      </c>
      <c r="R8" s="43">
        <f t="shared" si="0"/>
        <v>279</v>
      </c>
      <c r="S8" s="48"/>
    </row>
    <row r="9" spans="1:25" s="53" customFormat="1" x14ac:dyDescent="0.2">
      <c r="A9" s="55" t="s">
        <v>601</v>
      </c>
      <c r="B9" s="56" t="s">
        <v>602</v>
      </c>
      <c r="C9" s="57">
        <v>131</v>
      </c>
      <c r="D9" s="58"/>
      <c r="E9" s="95"/>
      <c r="F9" s="95"/>
      <c r="G9" s="47"/>
      <c r="H9" s="47"/>
      <c r="I9" s="43"/>
      <c r="J9" s="33"/>
      <c r="K9" s="61"/>
      <c r="L9" s="57">
        <v>137</v>
      </c>
      <c r="M9" s="38"/>
      <c r="N9" s="58">
        <v>28</v>
      </c>
      <c r="O9" s="50">
        <v>28</v>
      </c>
      <c r="P9" s="51"/>
      <c r="Q9" s="51">
        <v>3</v>
      </c>
      <c r="R9" s="43">
        <f t="shared" si="0"/>
        <v>271</v>
      </c>
      <c r="S9" s="48"/>
    </row>
    <row r="10" spans="1:25" s="53" customFormat="1" x14ac:dyDescent="0.2">
      <c r="A10" s="55" t="s">
        <v>231</v>
      </c>
      <c r="B10" s="56" t="s">
        <v>62</v>
      </c>
      <c r="C10" s="57">
        <v>132</v>
      </c>
      <c r="D10" s="95">
        <v>2</v>
      </c>
      <c r="E10" s="58">
        <v>29</v>
      </c>
      <c r="F10" s="95"/>
      <c r="G10" s="144"/>
      <c r="H10" s="68"/>
      <c r="I10" s="68">
        <v>30</v>
      </c>
      <c r="J10" s="43">
        <v>5</v>
      </c>
      <c r="K10" s="61"/>
      <c r="L10" s="57">
        <v>128</v>
      </c>
      <c r="M10" s="38"/>
      <c r="N10" s="58"/>
      <c r="O10" s="50"/>
      <c r="P10" s="51"/>
      <c r="Q10" s="51"/>
      <c r="R10" s="43">
        <f t="shared" si="0"/>
        <v>265</v>
      </c>
      <c r="S10" s="48"/>
    </row>
    <row r="11" spans="1:25" s="53" customFormat="1" x14ac:dyDescent="0.2">
      <c r="A11" s="55" t="s">
        <v>652</v>
      </c>
      <c r="B11" s="56" t="s">
        <v>79</v>
      </c>
      <c r="C11" s="57">
        <v>137</v>
      </c>
      <c r="D11" s="96"/>
      <c r="E11" s="58">
        <v>25</v>
      </c>
      <c r="F11" s="96"/>
      <c r="G11" s="95"/>
      <c r="H11" s="47"/>
      <c r="I11" s="47"/>
      <c r="J11" s="43">
        <v>1</v>
      </c>
      <c r="K11" s="61"/>
      <c r="L11" s="57">
        <v>125</v>
      </c>
      <c r="M11" s="38"/>
      <c r="N11" s="58"/>
      <c r="O11" s="50"/>
      <c r="P11" s="51"/>
      <c r="Q11" s="51"/>
      <c r="R11" s="43">
        <f t="shared" si="0"/>
        <v>263</v>
      </c>
      <c r="S11" s="48"/>
    </row>
    <row r="12" spans="1:25" s="53" customFormat="1" x14ac:dyDescent="0.2">
      <c r="A12" s="55" t="s">
        <v>702</v>
      </c>
      <c r="B12" s="56" t="s">
        <v>618</v>
      </c>
      <c r="C12" s="57">
        <v>121</v>
      </c>
      <c r="D12" s="38"/>
      <c r="E12" s="142"/>
      <c r="F12" s="119"/>
      <c r="G12" s="50"/>
      <c r="H12" s="51"/>
      <c r="I12" s="51"/>
      <c r="J12" s="43"/>
      <c r="K12" s="61"/>
      <c r="L12" s="57">
        <v>131</v>
      </c>
      <c r="M12" s="38">
        <v>3</v>
      </c>
      <c r="N12" s="58">
        <v>24</v>
      </c>
      <c r="O12" s="50"/>
      <c r="P12" s="51"/>
      <c r="Q12" s="51">
        <v>1</v>
      </c>
      <c r="R12" s="43">
        <f t="shared" si="0"/>
        <v>253</v>
      </c>
      <c r="S12" s="48"/>
    </row>
    <row r="13" spans="1:25" s="53" customFormat="1" x14ac:dyDescent="0.2">
      <c r="A13" s="55" t="s">
        <v>617</v>
      </c>
      <c r="B13" s="56" t="s">
        <v>618</v>
      </c>
      <c r="C13" s="57">
        <v>121</v>
      </c>
      <c r="D13" s="38"/>
      <c r="E13" s="58"/>
      <c r="F13" s="96"/>
      <c r="G13" s="96"/>
      <c r="H13" s="47"/>
      <c r="I13" s="47"/>
      <c r="J13" s="47"/>
      <c r="K13" s="61"/>
      <c r="L13" s="57">
        <v>131</v>
      </c>
      <c r="M13" s="38">
        <v>2</v>
      </c>
      <c r="N13" s="58"/>
      <c r="O13" s="50"/>
      <c r="P13" s="51"/>
      <c r="Q13" s="51"/>
      <c r="R13" s="43">
        <f t="shared" si="0"/>
        <v>252</v>
      </c>
      <c r="S13" s="48"/>
    </row>
    <row r="14" spans="1:25" s="53" customFormat="1" x14ac:dyDescent="0.2">
      <c r="A14" s="55" t="s">
        <v>670</v>
      </c>
      <c r="B14" s="56" t="s">
        <v>270</v>
      </c>
      <c r="C14" s="57">
        <v>132</v>
      </c>
      <c r="D14" s="50">
        <v>1</v>
      </c>
      <c r="E14" s="58"/>
      <c r="F14" s="119"/>
      <c r="G14" s="143"/>
      <c r="H14" s="51"/>
      <c r="I14" s="43"/>
      <c r="J14" s="33"/>
      <c r="K14" s="61"/>
      <c r="L14" s="57">
        <v>116</v>
      </c>
      <c r="M14" s="38"/>
      <c r="N14" s="58"/>
      <c r="O14" s="50"/>
      <c r="P14" s="51"/>
      <c r="Q14" s="51"/>
      <c r="R14" s="43">
        <f t="shared" si="0"/>
        <v>248</v>
      </c>
      <c r="S14" s="48"/>
    </row>
    <row r="15" spans="1:25" s="53" customFormat="1" x14ac:dyDescent="0.2">
      <c r="A15" s="55"/>
      <c r="B15" s="56"/>
      <c r="C15" s="57"/>
      <c r="D15" s="38"/>
      <c r="E15" s="58"/>
      <c r="F15" s="96"/>
      <c r="G15" s="96"/>
      <c r="H15" s="47"/>
      <c r="I15" s="47"/>
      <c r="J15" s="47"/>
      <c r="K15" s="61"/>
      <c r="L15" s="57"/>
      <c r="M15" s="38"/>
      <c r="N15" s="58"/>
      <c r="O15" s="50"/>
      <c r="P15" s="51"/>
      <c r="Q15" s="51"/>
      <c r="R15" s="43"/>
      <c r="S15" s="48"/>
    </row>
    <row r="16" spans="1:25" x14ac:dyDescent="0.2">
      <c r="W16" s="53"/>
      <c r="X16" s="53"/>
      <c r="Y16" s="53"/>
    </row>
    <row r="17" spans="1:26" x14ac:dyDescent="0.2">
      <c r="A17" s="175" t="s">
        <v>255</v>
      </c>
      <c r="B17" s="175"/>
      <c r="C17" s="175"/>
      <c r="D17" s="175"/>
      <c r="E17" s="175"/>
      <c r="F17" s="175"/>
      <c r="G17" s="175"/>
      <c r="H17" s="175"/>
      <c r="I17" s="175"/>
      <c r="J17" s="175"/>
      <c r="L17" s="52"/>
      <c r="M17" s="52"/>
      <c r="N17" s="52"/>
      <c r="O17" s="52"/>
      <c r="P17" s="52"/>
      <c r="Q17" s="49"/>
      <c r="R17" s="49"/>
      <c r="X17" s="53"/>
      <c r="Y17" s="53"/>
      <c r="Z17" s="53"/>
    </row>
    <row r="18" spans="1:26" ht="15.75" x14ac:dyDescent="0.25">
      <c r="A18" s="54" t="s">
        <v>18</v>
      </c>
      <c r="B18" s="54" t="s">
        <v>17</v>
      </c>
      <c r="C18" s="47" t="s">
        <v>252</v>
      </c>
      <c r="D18" s="47" t="s">
        <v>253</v>
      </c>
      <c r="E18" s="47" t="s">
        <v>67</v>
      </c>
      <c r="F18" s="47" t="s">
        <v>68</v>
      </c>
      <c r="G18" s="63" t="s">
        <v>259</v>
      </c>
      <c r="H18" s="63" t="s">
        <v>259</v>
      </c>
      <c r="I18" s="33"/>
      <c r="J18" s="33"/>
      <c r="L18" s="47" t="s">
        <v>252</v>
      </c>
      <c r="M18" s="47" t="s">
        <v>69</v>
      </c>
      <c r="N18" s="47" t="s">
        <v>253</v>
      </c>
      <c r="O18" s="47" t="s">
        <v>69</v>
      </c>
      <c r="P18" s="47" t="s">
        <v>67</v>
      </c>
      <c r="Q18" s="47" t="s">
        <v>68</v>
      </c>
      <c r="R18" s="47" t="s">
        <v>259</v>
      </c>
      <c r="S18" s="69" t="s">
        <v>3</v>
      </c>
    </row>
    <row r="19" spans="1:26" x14ac:dyDescent="0.2">
      <c r="A19" s="55" t="s">
        <v>346</v>
      </c>
      <c r="B19" s="56" t="s">
        <v>347</v>
      </c>
      <c r="C19" s="57">
        <v>134</v>
      </c>
      <c r="D19" s="58">
        <v>29</v>
      </c>
      <c r="E19" s="50"/>
      <c r="F19" s="51">
        <v>25</v>
      </c>
      <c r="G19" s="63">
        <v>4</v>
      </c>
      <c r="H19" s="63">
        <v>4</v>
      </c>
      <c r="I19" s="33"/>
      <c r="J19" s="33"/>
      <c r="L19" s="47">
        <v>139</v>
      </c>
      <c r="M19" s="47"/>
      <c r="N19" s="47">
        <v>28</v>
      </c>
      <c r="O19" s="47">
        <v>3</v>
      </c>
      <c r="P19" s="47">
        <v>26</v>
      </c>
      <c r="Q19" s="47"/>
      <c r="R19" s="47">
        <v>2</v>
      </c>
      <c r="S19" s="47">
        <f t="shared" ref="S19:S27" si="1">R19+L19+G19+C19</f>
        <v>279</v>
      </c>
    </row>
    <row r="20" spans="1:26" x14ac:dyDescent="0.2">
      <c r="A20" s="55" t="s">
        <v>601</v>
      </c>
      <c r="B20" s="56" t="s">
        <v>602</v>
      </c>
      <c r="C20" s="57">
        <v>131</v>
      </c>
      <c r="D20" s="58">
        <v>25</v>
      </c>
      <c r="E20" s="95">
        <v>24</v>
      </c>
      <c r="F20" s="51"/>
      <c r="G20" s="63">
        <v>2</v>
      </c>
      <c r="H20" s="63">
        <v>2</v>
      </c>
      <c r="I20" s="33"/>
      <c r="J20" s="33"/>
      <c r="L20" s="47">
        <v>137</v>
      </c>
      <c r="M20" s="47"/>
      <c r="N20" s="47">
        <v>28</v>
      </c>
      <c r="O20" s="47">
        <v>4</v>
      </c>
      <c r="P20" s="47"/>
      <c r="Q20" s="47">
        <v>29</v>
      </c>
      <c r="R20" s="47">
        <v>5</v>
      </c>
      <c r="S20" s="47">
        <f t="shared" si="1"/>
        <v>275</v>
      </c>
    </row>
    <row r="21" spans="1:26" x14ac:dyDescent="0.2">
      <c r="A21" s="55" t="s">
        <v>616</v>
      </c>
      <c r="B21" s="56" t="s">
        <v>76</v>
      </c>
      <c r="C21" s="57">
        <v>129</v>
      </c>
      <c r="D21" s="58">
        <v>27</v>
      </c>
      <c r="E21" s="50"/>
      <c r="F21" s="51">
        <v>28</v>
      </c>
      <c r="G21" s="63">
        <v>5</v>
      </c>
      <c r="H21" s="63">
        <v>5</v>
      </c>
      <c r="I21" s="33"/>
      <c r="J21" s="33"/>
      <c r="L21" s="47">
        <v>129</v>
      </c>
      <c r="M21" s="47"/>
      <c r="N21" s="47">
        <v>26</v>
      </c>
      <c r="O21" s="47"/>
      <c r="P21" s="47">
        <v>28</v>
      </c>
      <c r="Q21" s="47"/>
      <c r="R21" s="47">
        <v>3</v>
      </c>
      <c r="S21" s="47">
        <f t="shared" si="1"/>
        <v>266</v>
      </c>
    </row>
    <row r="22" spans="1:26" x14ac:dyDescent="0.2">
      <c r="A22" s="55" t="s">
        <v>231</v>
      </c>
      <c r="B22" s="56" t="s">
        <v>62</v>
      </c>
      <c r="C22" s="57">
        <v>132</v>
      </c>
      <c r="D22" s="58">
        <v>26</v>
      </c>
      <c r="E22" s="95">
        <v>26</v>
      </c>
      <c r="F22" s="47"/>
      <c r="G22" s="63">
        <v>3</v>
      </c>
      <c r="H22" s="63">
        <v>3</v>
      </c>
      <c r="I22" s="33"/>
      <c r="J22" s="33"/>
      <c r="L22" s="47">
        <v>128</v>
      </c>
      <c r="M22" s="47">
        <v>13</v>
      </c>
      <c r="N22" s="47"/>
      <c r="O22" s="47"/>
      <c r="P22" s="47"/>
      <c r="Q22" s="47"/>
      <c r="R22" s="47"/>
      <c r="S22" s="47">
        <f t="shared" si="1"/>
        <v>263</v>
      </c>
    </row>
    <row r="23" spans="1:26" x14ac:dyDescent="0.2">
      <c r="A23" s="55" t="s">
        <v>702</v>
      </c>
      <c r="B23" s="56" t="s">
        <v>618</v>
      </c>
      <c r="C23" s="57">
        <v>121</v>
      </c>
      <c r="D23" s="38"/>
      <c r="E23" s="142"/>
      <c r="F23" s="50"/>
      <c r="G23" s="119"/>
      <c r="H23" s="143"/>
      <c r="I23" s="51"/>
      <c r="J23" s="43"/>
      <c r="L23" s="57">
        <v>131</v>
      </c>
      <c r="M23" s="47"/>
      <c r="N23" s="47">
        <v>28</v>
      </c>
      <c r="O23" s="47">
        <v>4</v>
      </c>
      <c r="P23" s="47"/>
      <c r="Q23" s="47">
        <v>27</v>
      </c>
      <c r="R23" s="47">
        <v>4</v>
      </c>
      <c r="S23" s="47">
        <f t="shared" si="1"/>
        <v>256</v>
      </c>
    </row>
    <row r="24" spans="1:26" x14ac:dyDescent="0.2">
      <c r="A24" s="55" t="s">
        <v>617</v>
      </c>
      <c r="B24" s="56" t="s">
        <v>618</v>
      </c>
      <c r="C24" s="57">
        <v>121</v>
      </c>
      <c r="D24" s="38"/>
      <c r="E24" s="145"/>
      <c r="F24" s="144"/>
      <c r="G24" s="96"/>
      <c r="H24" s="63"/>
      <c r="I24" s="47"/>
      <c r="J24" s="47"/>
      <c r="L24" s="57">
        <v>131</v>
      </c>
      <c r="M24" s="47"/>
      <c r="N24" s="47">
        <v>24</v>
      </c>
      <c r="O24" s="47"/>
      <c r="P24" s="47"/>
      <c r="Q24" s="47"/>
      <c r="R24" s="47">
        <v>1</v>
      </c>
      <c r="S24" s="47">
        <f t="shared" si="1"/>
        <v>253</v>
      </c>
    </row>
    <row r="25" spans="1:26" x14ac:dyDescent="0.2">
      <c r="A25" s="55" t="s">
        <v>671</v>
      </c>
      <c r="B25" s="56" t="s">
        <v>583</v>
      </c>
      <c r="C25" s="47">
        <v>119</v>
      </c>
      <c r="D25" s="47"/>
      <c r="E25" s="47"/>
      <c r="F25" s="63"/>
      <c r="G25" s="63"/>
      <c r="H25" s="47"/>
      <c r="I25" s="43"/>
      <c r="J25" s="47"/>
      <c r="L25" s="47">
        <v>128</v>
      </c>
      <c r="M25" s="47">
        <v>14</v>
      </c>
      <c r="N25" s="47">
        <v>25</v>
      </c>
      <c r="O25" s="47"/>
      <c r="P25" s="47"/>
      <c r="Q25" s="47"/>
      <c r="R25" s="47">
        <v>1</v>
      </c>
      <c r="S25" s="47">
        <f t="shared" si="1"/>
        <v>248</v>
      </c>
    </row>
    <row r="26" spans="1:26" x14ac:dyDescent="0.2">
      <c r="A26" s="55" t="s">
        <v>569</v>
      </c>
      <c r="B26" s="56" t="s">
        <v>135</v>
      </c>
      <c r="C26" s="57">
        <v>126</v>
      </c>
      <c r="D26" s="58">
        <v>24</v>
      </c>
      <c r="E26" s="50"/>
      <c r="F26" s="143"/>
      <c r="G26" s="63">
        <v>1</v>
      </c>
      <c r="H26" s="47">
        <v>1</v>
      </c>
      <c r="I26" s="33"/>
      <c r="J26" s="33"/>
      <c r="L26" s="47">
        <v>118</v>
      </c>
      <c r="M26" s="47"/>
      <c r="N26" s="47"/>
      <c r="O26" s="47"/>
      <c r="P26" s="47"/>
      <c r="Q26" s="47"/>
      <c r="R26" s="47"/>
      <c r="S26" s="47">
        <f t="shared" si="1"/>
        <v>245</v>
      </c>
    </row>
    <row r="27" spans="1:26" x14ac:dyDescent="0.2">
      <c r="A27" s="55" t="s">
        <v>628</v>
      </c>
      <c r="B27" s="56" t="s">
        <v>34</v>
      </c>
      <c r="C27" s="57">
        <v>126</v>
      </c>
      <c r="D27" s="58">
        <v>23</v>
      </c>
      <c r="E27" s="95"/>
      <c r="F27" s="47"/>
      <c r="G27" s="47">
        <v>1</v>
      </c>
      <c r="H27" s="47">
        <v>1</v>
      </c>
      <c r="I27" s="33"/>
      <c r="J27" s="146"/>
      <c r="L27" s="47">
        <v>109</v>
      </c>
      <c r="M27" s="47"/>
      <c r="N27" s="47"/>
      <c r="O27" s="47"/>
      <c r="P27" s="47"/>
      <c r="Q27" s="47"/>
      <c r="R27" s="47"/>
      <c r="S27" s="47">
        <f t="shared" si="1"/>
        <v>236</v>
      </c>
    </row>
    <row r="28" spans="1:26" x14ac:dyDescent="0.2">
      <c r="A28" s="55"/>
      <c r="B28" s="56"/>
      <c r="C28" s="47"/>
      <c r="D28" s="47"/>
      <c r="E28" s="47"/>
      <c r="F28" s="47"/>
      <c r="G28" s="47"/>
      <c r="H28" s="47"/>
      <c r="I28" s="43"/>
      <c r="J28" s="63"/>
      <c r="L28" s="47"/>
      <c r="M28" s="47"/>
      <c r="N28" s="47"/>
      <c r="O28" s="47"/>
      <c r="P28" s="47"/>
      <c r="Q28" s="47"/>
      <c r="R28" s="47"/>
      <c r="S28" s="47"/>
    </row>
    <row r="29" spans="1:26" x14ac:dyDescent="0.2">
      <c r="A29" s="55"/>
      <c r="B29" s="56"/>
      <c r="C29" s="47"/>
      <c r="D29" s="47"/>
      <c r="E29" s="47"/>
      <c r="F29" s="47"/>
      <c r="G29" s="47"/>
      <c r="H29" s="47"/>
      <c r="I29" s="43"/>
      <c r="J29" s="63"/>
      <c r="L29" s="47"/>
      <c r="M29" s="47"/>
      <c r="N29" s="47"/>
      <c r="O29" s="47"/>
      <c r="P29" s="47"/>
      <c r="Q29" s="47"/>
      <c r="R29" s="47"/>
      <c r="S29" s="47"/>
    </row>
    <row r="31" spans="1:26" s="53" customFormat="1" x14ac:dyDescent="0.2">
      <c r="A31" s="97"/>
      <c r="B31" s="98"/>
      <c r="C31" s="99"/>
      <c r="D31" s="99"/>
      <c r="E31" s="99"/>
      <c r="F31" s="99"/>
      <c r="G31" s="99"/>
      <c r="H31" s="118"/>
      <c r="I31" s="118"/>
      <c r="J31" s="99"/>
      <c r="L31" s="99"/>
      <c r="M31" s="99"/>
      <c r="N31" s="99"/>
      <c r="O31" s="99"/>
      <c r="P31" s="99"/>
      <c r="Q31" s="99"/>
      <c r="R31" s="99"/>
    </row>
    <row r="32" spans="1:26" x14ac:dyDescent="0.2">
      <c r="K32" s="53"/>
    </row>
    <row r="33" spans="1:11" x14ac:dyDescent="0.2">
      <c r="A33" s="175" t="s">
        <v>532</v>
      </c>
      <c r="B33" s="175"/>
      <c r="C33" s="175"/>
      <c r="D33" s="175"/>
      <c r="E33" s="175"/>
      <c r="F33" s="175"/>
      <c r="G33" s="175"/>
      <c r="H33" s="175"/>
      <c r="K33" s="53"/>
    </row>
    <row r="34" spans="1:11" x14ac:dyDescent="0.2">
      <c r="A34" s="47" t="s">
        <v>406</v>
      </c>
      <c r="B34" s="54" t="s">
        <v>18</v>
      </c>
      <c r="C34" s="54" t="s">
        <v>17</v>
      </c>
      <c r="D34" s="47" t="s">
        <v>252</v>
      </c>
      <c r="E34" s="47" t="s">
        <v>253</v>
      </c>
      <c r="F34" s="47" t="s">
        <v>69</v>
      </c>
      <c r="G34" s="47" t="s">
        <v>67</v>
      </c>
      <c r="H34" s="47" t="s">
        <v>68</v>
      </c>
      <c r="K34" s="53"/>
    </row>
    <row r="35" spans="1:11" x14ac:dyDescent="0.2">
      <c r="A35" s="47">
        <v>1</v>
      </c>
      <c r="B35" s="33" t="s">
        <v>380</v>
      </c>
      <c r="C35" s="33" t="s">
        <v>381</v>
      </c>
      <c r="D35" s="47">
        <v>129</v>
      </c>
      <c r="E35" s="47">
        <v>27</v>
      </c>
      <c r="F35" s="33"/>
      <c r="G35" s="33"/>
      <c r="H35" s="138">
        <v>30</v>
      </c>
      <c r="K35" s="53"/>
    </row>
    <row r="36" spans="1:11" x14ac:dyDescent="0.2">
      <c r="A36" s="93">
        <v>2</v>
      </c>
      <c r="B36" s="33" t="s">
        <v>718</v>
      </c>
      <c r="C36" s="33" t="s">
        <v>679</v>
      </c>
      <c r="D36" s="47">
        <v>134</v>
      </c>
      <c r="E36" s="47">
        <v>29</v>
      </c>
      <c r="F36" s="33"/>
      <c r="G36" s="33"/>
      <c r="H36" s="47">
        <v>29</v>
      </c>
      <c r="K36" s="53"/>
    </row>
    <row r="37" spans="1:11" x14ac:dyDescent="0.2">
      <c r="A37" s="93">
        <v>3</v>
      </c>
      <c r="B37" s="55" t="s">
        <v>393</v>
      </c>
      <c r="C37" s="56" t="s">
        <v>552</v>
      </c>
      <c r="D37" s="47">
        <v>137</v>
      </c>
      <c r="E37" s="47">
        <v>26</v>
      </c>
      <c r="F37" s="47"/>
      <c r="G37" s="47">
        <v>26</v>
      </c>
      <c r="H37" s="47"/>
      <c r="K37" s="53"/>
    </row>
    <row r="38" spans="1:11" x14ac:dyDescent="0.2">
      <c r="A38" s="93">
        <v>4</v>
      </c>
      <c r="B38" s="56" t="s">
        <v>375</v>
      </c>
      <c r="C38" s="94" t="s">
        <v>376</v>
      </c>
      <c r="D38" s="47">
        <v>127</v>
      </c>
      <c r="E38" s="47">
        <v>26</v>
      </c>
      <c r="F38" s="47"/>
      <c r="G38" s="47">
        <v>24</v>
      </c>
      <c r="H38" s="47"/>
      <c r="K38" s="53"/>
    </row>
    <row r="39" spans="1:11" x14ac:dyDescent="0.2">
      <c r="A39" s="93">
        <v>5</v>
      </c>
      <c r="B39" s="56" t="s">
        <v>694</v>
      </c>
      <c r="C39" s="94" t="s">
        <v>719</v>
      </c>
      <c r="D39" s="47">
        <v>110</v>
      </c>
      <c r="E39" s="47">
        <v>23</v>
      </c>
      <c r="F39" s="47"/>
      <c r="G39" s="47"/>
      <c r="H39" s="47"/>
      <c r="K39" s="53"/>
    </row>
    <row r="40" spans="1:11" x14ac:dyDescent="0.2">
      <c r="A40" s="93">
        <v>6</v>
      </c>
      <c r="B40" s="56" t="s">
        <v>393</v>
      </c>
      <c r="C40" s="94" t="s">
        <v>720</v>
      </c>
      <c r="D40" s="47">
        <v>126</v>
      </c>
      <c r="E40" s="47">
        <v>22</v>
      </c>
      <c r="F40" s="47"/>
      <c r="G40" s="47"/>
      <c r="H40" s="47"/>
      <c r="K40" s="53"/>
    </row>
    <row r="41" spans="1:11" x14ac:dyDescent="0.2">
      <c r="K41" s="53"/>
    </row>
    <row r="42" spans="1:11" x14ac:dyDescent="0.2">
      <c r="K42" s="53"/>
    </row>
    <row r="43" spans="1:11" x14ac:dyDescent="0.2">
      <c r="K43" s="53"/>
    </row>
    <row r="44" spans="1:11" x14ac:dyDescent="0.2">
      <c r="K44" s="53"/>
    </row>
    <row r="45" spans="1:11" x14ac:dyDescent="0.2">
      <c r="K45" s="53"/>
    </row>
    <row r="46" spans="1:11" x14ac:dyDescent="0.2">
      <c r="K46" s="53"/>
    </row>
    <row r="47" spans="1:11" x14ac:dyDescent="0.2">
      <c r="K47" s="53"/>
    </row>
    <row r="48" spans="1:11" x14ac:dyDescent="0.2">
      <c r="K48" s="53"/>
    </row>
    <row r="49" spans="11:11" x14ac:dyDescent="0.2">
      <c r="K49" s="53"/>
    </row>
    <row r="50" spans="11:11" x14ac:dyDescent="0.2">
      <c r="K50" s="53"/>
    </row>
    <row r="51" spans="11:11" x14ac:dyDescent="0.2">
      <c r="K51" s="53"/>
    </row>
    <row r="52" spans="11:11" x14ac:dyDescent="0.2">
      <c r="K52" s="53"/>
    </row>
    <row r="53" spans="11:11" x14ac:dyDescent="0.2">
      <c r="K53" s="53"/>
    </row>
    <row r="54" spans="11:11" x14ac:dyDescent="0.2">
      <c r="K54" s="53"/>
    </row>
    <row r="55" spans="11:11" x14ac:dyDescent="0.2">
      <c r="K55" s="53"/>
    </row>
    <row r="56" spans="11:11" x14ac:dyDescent="0.2">
      <c r="K56" s="53"/>
    </row>
    <row r="57" spans="11:11" x14ac:dyDescent="0.2">
      <c r="K57" s="53"/>
    </row>
    <row r="58" spans="11:11" x14ac:dyDescent="0.2">
      <c r="K58" s="53"/>
    </row>
    <row r="59" spans="11:11" x14ac:dyDescent="0.2">
      <c r="K59" s="53"/>
    </row>
    <row r="60" spans="11:11" x14ac:dyDescent="0.2">
      <c r="K60" s="53"/>
    </row>
    <row r="61" spans="11:11" x14ac:dyDescent="0.2">
      <c r="K61" s="53"/>
    </row>
    <row r="62" spans="11:11" x14ac:dyDescent="0.2">
      <c r="K62" s="53"/>
    </row>
    <row r="63" spans="11:11" x14ac:dyDescent="0.2">
      <c r="K63" s="53"/>
    </row>
    <row r="64" spans="11:11" x14ac:dyDescent="0.2">
      <c r="K64" s="53"/>
    </row>
    <row r="65" spans="11:11" x14ac:dyDescent="0.2">
      <c r="K65" s="53"/>
    </row>
  </sheetData>
  <mergeCells count="5">
    <mergeCell ref="A33:H33"/>
    <mergeCell ref="A1:J1"/>
    <mergeCell ref="L1:T1"/>
    <mergeCell ref="A3:J3"/>
    <mergeCell ref="A17:J17"/>
  </mergeCells>
  <printOptions horizontalCentered="1" verticalCentered="1"/>
  <pageMargins left="0.7" right="0.7" top="0.75" bottom="0.75" header="0.3" footer="0.3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63"/>
  <sheetViews>
    <sheetView workbookViewId="0">
      <selection activeCell="B21" sqref="B21"/>
    </sheetView>
  </sheetViews>
  <sheetFormatPr defaultColWidth="9.140625" defaultRowHeight="15" x14ac:dyDescent="0.25"/>
  <cols>
    <col min="1" max="1" width="9.140625" style="147"/>
    <col min="2" max="2" width="9.28515625" style="147" customWidth="1"/>
    <col min="3" max="3" width="10.7109375" style="147" customWidth="1"/>
    <col min="4" max="4" width="5.7109375" style="147" customWidth="1"/>
    <col min="5" max="6" width="9.140625" style="147"/>
    <col min="7" max="7" width="10.7109375" style="147" customWidth="1"/>
    <col min="8" max="8" width="5.7109375" style="147" customWidth="1"/>
    <col min="9" max="10" width="9.140625" style="147"/>
    <col min="11" max="11" width="10.7109375" style="147" customWidth="1"/>
    <col min="12" max="16384" width="9.140625" style="147"/>
  </cols>
  <sheetData>
    <row r="1" spans="1:7" ht="28.5" thickBot="1" x14ac:dyDescent="0.45">
      <c r="A1" s="181" t="s">
        <v>785</v>
      </c>
      <c r="B1" s="181"/>
      <c r="C1" s="181"/>
      <c r="D1" s="181"/>
      <c r="E1" s="181"/>
      <c r="F1" s="181"/>
      <c r="G1" s="181"/>
    </row>
    <row r="2" spans="1:7" ht="24" customHeight="1" thickBot="1" x14ac:dyDescent="0.3">
      <c r="A2" s="182" t="s">
        <v>784</v>
      </c>
      <c r="B2" s="183"/>
      <c r="C2" s="184"/>
      <c r="E2" s="182" t="s">
        <v>783</v>
      </c>
      <c r="F2" s="183"/>
      <c r="G2" s="184"/>
    </row>
    <row r="3" spans="1:7" ht="5.25" customHeight="1" x14ac:dyDescent="0.25">
      <c r="A3" s="161"/>
      <c r="B3" s="159"/>
      <c r="C3" s="158"/>
      <c r="E3" s="153"/>
      <c r="F3" s="152"/>
      <c r="G3" s="154"/>
    </row>
    <row r="4" spans="1:7" x14ac:dyDescent="0.25">
      <c r="A4" s="155" t="s">
        <v>782</v>
      </c>
      <c r="B4" s="152"/>
      <c r="C4" s="154"/>
      <c r="E4" s="155" t="s">
        <v>781</v>
      </c>
      <c r="F4" s="152"/>
      <c r="G4" s="154"/>
    </row>
    <row r="5" spans="1:7" x14ac:dyDescent="0.25">
      <c r="A5" s="153" t="s">
        <v>423</v>
      </c>
      <c r="B5" s="152"/>
      <c r="C5" s="154">
        <v>255</v>
      </c>
      <c r="E5" s="153" t="s">
        <v>736</v>
      </c>
      <c r="F5" s="152"/>
      <c r="G5" s="154">
        <v>280</v>
      </c>
    </row>
    <row r="6" spans="1:7" ht="15.75" thickBot="1" x14ac:dyDescent="0.3">
      <c r="A6" s="153" t="s">
        <v>513</v>
      </c>
      <c r="B6" s="152"/>
      <c r="C6" s="154">
        <v>260</v>
      </c>
      <c r="E6" s="153" t="s">
        <v>780</v>
      </c>
      <c r="F6" s="152"/>
      <c r="G6" s="151">
        <v>242</v>
      </c>
    </row>
    <row r="7" spans="1:7" ht="16.5" thickTop="1" thickBot="1" x14ac:dyDescent="0.3">
      <c r="A7" s="153" t="s">
        <v>779</v>
      </c>
      <c r="B7" s="152"/>
      <c r="C7" s="151">
        <v>262</v>
      </c>
      <c r="E7" s="153"/>
      <c r="F7" s="152"/>
      <c r="G7" s="154">
        <f>SUM(G4:G6)</f>
        <v>522</v>
      </c>
    </row>
    <row r="8" spans="1:7" ht="16.5" thickTop="1" thickBot="1" x14ac:dyDescent="0.3">
      <c r="A8" s="150"/>
      <c r="B8" s="149"/>
      <c r="C8" s="148">
        <f>SUM(C5:C7)</f>
        <v>777</v>
      </c>
      <c r="E8" s="160" t="s">
        <v>778</v>
      </c>
      <c r="F8" s="159"/>
      <c r="G8" s="158"/>
    </row>
    <row r="9" spans="1:7" x14ac:dyDescent="0.25">
      <c r="A9" s="155" t="s">
        <v>777</v>
      </c>
      <c r="B9" s="152"/>
      <c r="C9" s="154"/>
      <c r="E9" s="153" t="s">
        <v>776</v>
      </c>
      <c r="F9" s="152"/>
      <c r="G9" s="154">
        <v>227</v>
      </c>
    </row>
    <row r="10" spans="1:7" ht="15.75" thickBot="1" x14ac:dyDescent="0.3">
      <c r="A10" s="153" t="s">
        <v>731</v>
      </c>
      <c r="B10" s="152"/>
      <c r="C10" s="154">
        <v>273</v>
      </c>
      <c r="E10" s="153" t="s">
        <v>537</v>
      </c>
      <c r="F10" s="152"/>
      <c r="G10" s="151">
        <v>254</v>
      </c>
    </row>
    <row r="11" spans="1:7" ht="16.5" thickTop="1" thickBot="1" x14ac:dyDescent="0.3">
      <c r="A11" s="153" t="s">
        <v>537</v>
      </c>
      <c r="B11" s="152"/>
      <c r="C11" s="154">
        <v>254</v>
      </c>
      <c r="E11" s="150"/>
      <c r="F11" s="149"/>
      <c r="G11" s="148">
        <f>SUM(G8:G10)</f>
        <v>481</v>
      </c>
    </row>
    <row r="12" spans="1:7" ht="15.75" thickBot="1" x14ac:dyDescent="0.3">
      <c r="A12" s="153" t="s">
        <v>776</v>
      </c>
      <c r="B12" s="152"/>
      <c r="C12" s="151">
        <v>227</v>
      </c>
      <c r="E12" s="155" t="s">
        <v>775</v>
      </c>
      <c r="F12" s="152"/>
      <c r="G12" s="154"/>
    </row>
    <row r="13" spans="1:7" ht="16.5" thickTop="1" thickBot="1" x14ac:dyDescent="0.3">
      <c r="A13" s="150"/>
      <c r="B13" s="149"/>
      <c r="C13" s="148">
        <f>SUM(C10:C12)</f>
        <v>754</v>
      </c>
      <c r="E13" s="153" t="s">
        <v>729</v>
      </c>
      <c r="F13" s="152"/>
      <c r="G13" s="154">
        <v>230</v>
      </c>
    </row>
    <row r="14" spans="1:7" ht="15.75" thickBot="1" x14ac:dyDescent="0.3">
      <c r="A14" s="160" t="s">
        <v>774</v>
      </c>
      <c r="B14" s="159"/>
      <c r="C14" s="158"/>
      <c r="E14" s="153" t="s">
        <v>429</v>
      </c>
      <c r="F14" s="152"/>
      <c r="G14" s="151">
        <v>246</v>
      </c>
    </row>
    <row r="15" spans="1:7" ht="16.5" thickTop="1" thickBot="1" x14ac:dyDescent="0.3">
      <c r="A15" s="157" t="s">
        <v>773</v>
      </c>
      <c r="B15" s="152"/>
      <c r="C15" s="154">
        <v>282</v>
      </c>
      <c r="E15" s="150"/>
      <c r="F15" s="149"/>
      <c r="G15" s="148">
        <f>SUM(G12:G14)</f>
        <v>476</v>
      </c>
    </row>
    <row r="16" spans="1:7" x14ac:dyDescent="0.25">
      <c r="A16" s="157" t="s">
        <v>770</v>
      </c>
      <c r="B16" s="152"/>
      <c r="C16" s="154">
        <v>276</v>
      </c>
      <c r="E16" s="160" t="s">
        <v>772</v>
      </c>
      <c r="F16" s="159"/>
      <c r="G16" s="158"/>
    </row>
    <row r="17" spans="1:7" ht="15.75" thickBot="1" x14ac:dyDescent="0.3">
      <c r="A17" s="157" t="s">
        <v>737</v>
      </c>
      <c r="B17" s="152"/>
      <c r="C17" s="151">
        <v>286</v>
      </c>
      <c r="E17" s="157" t="s">
        <v>771</v>
      </c>
      <c r="F17" s="152"/>
      <c r="G17" s="154">
        <v>282</v>
      </c>
    </row>
    <row r="18" spans="1:7" ht="16.5" thickTop="1" thickBot="1" x14ac:dyDescent="0.3">
      <c r="A18" s="150"/>
      <c r="B18" s="149"/>
      <c r="C18" s="162">
        <f>SUM(C15:C17)</f>
        <v>844</v>
      </c>
      <c r="E18" s="157" t="s">
        <v>770</v>
      </c>
      <c r="F18" s="152"/>
      <c r="G18" s="151">
        <v>276</v>
      </c>
    </row>
    <row r="19" spans="1:7" ht="15.75" thickBot="1" x14ac:dyDescent="0.3">
      <c r="E19" s="150"/>
      <c r="F19" s="149"/>
      <c r="G19" s="162">
        <f>SUM(G16:G18)</f>
        <v>558</v>
      </c>
    </row>
    <row r="25" spans="1:7" ht="24" customHeight="1" x14ac:dyDescent="0.25"/>
    <row r="26" spans="1:7" ht="6.75" customHeight="1" x14ac:dyDescent="0.25"/>
    <row r="63" spans="14:14" x14ac:dyDescent="0.25">
      <c r="N63" s="156"/>
    </row>
  </sheetData>
  <mergeCells count="3">
    <mergeCell ref="A1:G1"/>
    <mergeCell ref="A2:C2"/>
    <mergeCell ref="E2:G2"/>
  </mergeCells>
  <printOptions horizontalCentered="1"/>
  <pageMargins left="0.7" right="0.7" top="0.2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G128"/>
  <sheetViews>
    <sheetView tabSelected="1" zoomScale="85" zoomScaleNormal="85" workbookViewId="0">
      <selection activeCell="X6" sqref="X6"/>
    </sheetView>
  </sheetViews>
  <sheetFormatPr defaultRowHeight="12.75" x14ac:dyDescent="0.2"/>
  <cols>
    <col min="1" max="1" width="8.42578125" style="133" bestFit="1" customWidth="1"/>
    <col min="2" max="2" width="14.5703125" customWidth="1"/>
    <col min="4" max="4" width="6.7109375" style="133" bestFit="1" customWidth="1"/>
    <col min="5" max="5" width="8.140625" style="133" bestFit="1" customWidth="1"/>
    <col min="6" max="6" width="6.7109375" style="133" bestFit="1" customWidth="1"/>
    <col min="7" max="9" width="8.85546875" customWidth="1"/>
    <col min="10" max="13" width="9.140625" style="133" customWidth="1"/>
    <col min="14" max="14" width="8.85546875" style="133"/>
    <col min="15" max="17" width="8.85546875" style="133" hidden="1" customWidth="1"/>
    <col min="18" max="23" width="8.85546875" style="133" customWidth="1"/>
    <col min="24" max="85" width="9.140625" style="9"/>
  </cols>
  <sheetData>
    <row r="1" spans="1:23" s="12" customFormat="1" ht="26.25" customHeight="1" thickBot="1" x14ac:dyDescent="0.25">
      <c r="A1" s="172" t="s">
        <v>723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</row>
    <row r="2" spans="1:23" s="9" customFormat="1" ht="27" customHeight="1" thickBot="1" x14ac:dyDescent="0.45">
      <c r="A2" s="169" t="s">
        <v>37</v>
      </c>
      <c r="B2" s="170"/>
      <c r="C2" s="170"/>
      <c r="D2" s="170"/>
      <c r="E2" s="170"/>
      <c r="F2" s="170"/>
      <c r="G2" s="170"/>
      <c r="H2" s="170"/>
      <c r="I2" s="170"/>
      <c r="J2" s="171"/>
      <c r="K2" s="166" t="s">
        <v>38</v>
      </c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8"/>
    </row>
    <row r="3" spans="1:23" s="10" customFormat="1" ht="15.75" customHeight="1" x14ac:dyDescent="0.25">
      <c r="A3" s="67"/>
      <c r="B3" s="74"/>
      <c r="C3" s="74"/>
      <c r="D3" s="74"/>
      <c r="E3" s="74"/>
      <c r="F3" s="74"/>
      <c r="G3" s="80"/>
      <c r="H3" s="80"/>
      <c r="I3" s="80"/>
      <c r="J3" s="81"/>
      <c r="K3" s="71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</row>
    <row r="4" spans="1:23" s="10" customFormat="1" ht="15.75" customHeight="1" x14ac:dyDescent="0.25">
      <c r="A4" s="67" t="s">
        <v>39</v>
      </c>
      <c r="B4" s="74"/>
      <c r="C4" s="74" t="s">
        <v>795</v>
      </c>
      <c r="D4" s="74"/>
      <c r="E4" s="74"/>
      <c r="F4" s="74"/>
      <c r="G4" s="80"/>
      <c r="H4" s="80"/>
      <c r="I4" s="80"/>
      <c r="J4" s="73"/>
      <c r="K4" s="66" t="s">
        <v>39</v>
      </c>
      <c r="L4" s="74"/>
      <c r="N4" s="74" t="s">
        <v>817</v>
      </c>
      <c r="O4" s="74"/>
      <c r="P4" s="74"/>
      <c r="Q4" s="74"/>
      <c r="R4" s="75"/>
      <c r="S4" s="75"/>
      <c r="T4" s="76"/>
      <c r="U4" s="75"/>
      <c r="V4" s="75"/>
      <c r="W4" s="73"/>
    </row>
    <row r="5" spans="1:23" s="10" customFormat="1" ht="15.75" customHeight="1" x14ac:dyDescent="0.25">
      <c r="A5" s="67" t="s">
        <v>40</v>
      </c>
      <c r="B5" s="74"/>
      <c r="C5" s="74" t="s">
        <v>796</v>
      </c>
      <c r="D5" s="74"/>
      <c r="E5" s="74"/>
      <c r="F5" s="74"/>
      <c r="G5" s="80"/>
      <c r="H5" s="80"/>
      <c r="I5" s="80"/>
      <c r="J5" s="73"/>
      <c r="K5" s="66" t="s">
        <v>40</v>
      </c>
      <c r="L5" s="74"/>
      <c r="N5" s="74" t="s">
        <v>818</v>
      </c>
      <c r="O5" s="74"/>
      <c r="P5" s="74"/>
      <c r="Q5" s="74"/>
      <c r="R5" s="75"/>
      <c r="S5" s="75"/>
      <c r="T5" s="76"/>
      <c r="U5" s="75"/>
      <c r="V5" s="75"/>
      <c r="W5" s="73"/>
    </row>
    <row r="6" spans="1:23" s="10" customFormat="1" ht="15.75" customHeight="1" x14ac:dyDescent="0.25">
      <c r="A6" s="67" t="s">
        <v>41</v>
      </c>
      <c r="B6" s="74"/>
      <c r="C6" s="74" t="s">
        <v>797</v>
      </c>
      <c r="D6" s="74"/>
      <c r="E6" s="74"/>
      <c r="F6" s="74"/>
      <c r="G6" s="80"/>
      <c r="H6" s="80"/>
      <c r="I6" s="80"/>
      <c r="J6" s="73"/>
      <c r="K6" s="66" t="s">
        <v>41</v>
      </c>
      <c r="L6" s="74"/>
      <c r="N6" s="74" t="s">
        <v>819</v>
      </c>
      <c r="O6" s="74"/>
      <c r="P6" s="74"/>
      <c r="Q6" s="74"/>
      <c r="R6" s="75"/>
      <c r="S6" s="75"/>
      <c r="T6" s="76"/>
      <c r="U6" s="75"/>
      <c r="V6" s="75"/>
      <c r="W6" s="73"/>
    </row>
    <row r="7" spans="1:23" s="10" customFormat="1" ht="15.75" customHeight="1" x14ac:dyDescent="0.25">
      <c r="A7" s="67"/>
      <c r="B7" s="74"/>
      <c r="C7" s="74"/>
      <c r="D7" s="74"/>
      <c r="E7" s="74"/>
      <c r="F7" s="74"/>
      <c r="G7" s="80"/>
      <c r="H7" s="80"/>
      <c r="I7" s="80"/>
      <c r="J7" s="73"/>
      <c r="K7" s="65"/>
      <c r="L7" s="74"/>
      <c r="M7" s="74"/>
      <c r="N7" s="74"/>
      <c r="O7" s="74"/>
      <c r="P7" s="74"/>
      <c r="Q7" s="74"/>
      <c r="R7" s="75"/>
      <c r="S7" s="75"/>
      <c r="T7" s="76"/>
      <c r="U7" s="75"/>
      <c r="V7" s="75"/>
      <c r="W7" s="73"/>
    </row>
    <row r="8" spans="1:23" s="10" customFormat="1" ht="15.75" customHeight="1" x14ac:dyDescent="0.25">
      <c r="A8" s="67" t="s">
        <v>42</v>
      </c>
      <c r="B8" s="74"/>
      <c r="C8" s="74" t="s">
        <v>798</v>
      </c>
      <c r="D8" s="74"/>
      <c r="E8" s="74"/>
      <c r="F8" s="74"/>
      <c r="G8" s="80"/>
      <c r="H8" s="80"/>
      <c r="I8" s="80"/>
      <c r="J8" s="73"/>
      <c r="K8" s="66" t="s">
        <v>42</v>
      </c>
      <c r="L8" s="74"/>
      <c r="M8" s="74"/>
      <c r="N8" s="74" t="s">
        <v>820</v>
      </c>
      <c r="O8" s="74"/>
      <c r="P8" s="74"/>
      <c r="Q8" s="74"/>
      <c r="R8" s="75"/>
      <c r="S8" s="75"/>
      <c r="T8" s="76"/>
      <c r="U8" s="75"/>
      <c r="V8" s="75"/>
      <c r="W8" s="73"/>
    </row>
    <row r="9" spans="1:23" s="10" customFormat="1" ht="15.75" customHeight="1" x14ac:dyDescent="0.25">
      <c r="A9" s="67" t="s">
        <v>40</v>
      </c>
      <c r="B9" s="74"/>
      <c r="C9" s="74" t="s">
        <v>799</v>
      </c>
      <c r="D9" s="74"/>
      <c r="E9" s="74"/>
      <c r="F9" s="74"/>
      <c r="G9" s="80"/>
      <c r="H9" s="80"/>
      <c r="I9" s="80"/>
      <c r="J9" s="73"/>
      <c r="K9" s="66" t="s">
        <v>40</v>
      </c>
      <c r="L9" s="74"/>
      <c r="M9" s="74"/>
      <c r="N9" s="74" t="s">
        <v>821</v>
      </c>
      <c r="O9" s="74"/>
      <c r="P9" s="74"/>
      <c r="Q9" s="74"/>
      <c r="R9" s="75"/>
      <c r="S9" s="75"/>
      <c r="T9" s="76"/>
      <c r="U9" s="75"/>
      <c r="V9" s="75"/>
      <c r="W9" s="73"/>
    </row>
    <row r="10" spans="1:23" s="10" customFormat="1" ht="15.75" customHeight="1" x14ac:dyDescent="0.25">
      <c r="A10" s="67" t="s">
        <v>41</v>
      </c>
      <c r="B10" s="74"/>
      <c r="C10" s="74" t="s">
        <v>800</v>
      </c>
      <c r="D10" s="74"/>
      <c r="E10" s="74"/>
      <c r="F10" s="74"/>
      <c r="G10" s="80"/>
      <c r="H10" s="80"/>
      <c r="I10" s="80"/>
      <c r="J10" s="73"/>
      <c r="K10" s="66" t="s">
        <v>41</v>
      </c>
      <c r="L10" s="74"/>
      <c r="M10" s="74"/>
      <c r="N10" s="74" t="s">
        <v>822</v>
      </c>
      <c r="O10" s="74"/>
      <c r="P10" s="74"/>
      <c r="Q10" s="74"/>
      <c r="R10" s="75"/>
      <c r="S10" s="75"/>
      <c r="T10" s="76"/>
      <c r="U10" s="75"/>
      <c r="V10" s="75"/>
      <c r="W10" s="73"/>
    </row>
    <row r="11" spans="1:23" s="10" customFormat="1" ht="15.75" customHeight="1" x14ac:dyDescent="0.25">
      <c r="A11" s="67"/>
      <c r="B11" s="74"/>
      <c r="C11" s="74"/>
      <c r="D11" s="74"/>
      <c r="E11" s="74"/>
      <c r="F11" s="74"/>
      <c r="G11" s="80"/>
      <c r="H11" s="80"/>
      <c r="I11" s="80"/>
      <c r="J11" s="73"/>
      <c r="K11" s="65"/>
      <c r="L11" s="74"/>
      <c r="M11" s="74"/>
      <c r="N11" s="74"/>
      <c r="O11" s="74"/>
      <c r="P11" s="74"/>
      <c r="Q11" s="74"/>
      <c r="R11" s="75"/>
      <c r="S11" s="75"/>
      <c r="T11" s="76"/>
      <c r="U11" s="75"/>
      <c r="V11" s="75"/>
      <c r="W11" s="73"/>
    </row>
    <row r="12" spans="1:23" s="10" customFormat="1" ht="15.75" customHeight="1" x14ac:dyDescent="0.25">
      <c r="A12" s="67" t="s">
        <v>417</v>
      </c>
      <c r="B12" s="74"/>
      <c r="C12" s="74" t="s">
        <v>801</v>
      </c>
      <c r="D12" s="74"/>
      <c r="E12" s="74"/>
      <c r="F12" s="74"/>
      <c r="G12" s="80"/>
      <c r="H12" s="80"/>
      <c r="I12" s="80"/>
      <c r="J12" s="73"/>
      <c r="K12" s="65"/>
      <c r="L12" s="74"/>
      <c r="M12" s="74"/>
      <c r="N12" s="74"/>
      <c r="O12" s="74"/>
      <c r="P12" s="74"/>
      <c r="Q12" s="74"/>
      <c r="R12" s="75"/>
      <c r="S12" s="75"/>
      <c r="T12" s="76"/>
      <c r="U12" s="75"/>
      <c r="V12" s="75"/>
      <c r="W12" s="73"/>
    </row>
    <row r="13" spans="1:23" s="10" customFormat="1" ht="15.75" customHeight="1" x14ac:dyDescent="0.25">
      <c r="A13" s="67" t="s">
        <v>40</v>
      </c>
      <c r="B13" s="74"/>
      <c r="C13" s="74" t="s">
        <v>802</v>
      </c>
      <c r="D13" s="74"/>
      <c r="E13" s="74"/>
      <c r="F13" s="74"/>
      <c r="G13" s="80"/>
      <c r="H13" s="80"/>
      <c r="I13" s="80"/>
      <c r="J13" s="73"/>
      <c r="K13" s="65"/>
      <c r="L13" s="74"/>
      <c r="M13" s="74"/>
      <c r="N13" s="74"/>
      <c r="O13" s="74"/>
      <c r="P13" s="74"/>
      <c r="Q13" s="74"/>
      <c r="R13" s="75"/>
      <c r="S13" s="75"/>
      <c r="T13" s="76"/>
      <c r="U13" s="75"/>
      <c r="V13" s="75"/>
      <c r="W13" s="73"/>
    </row>
    <row r="14" spans="1:23" s="10" customFormat="1" ht="15.75" customHeight="1" x14ac:dyDescent="0.25">
      <c r="A14" s="67" t="s">
        <v>41</v>
      </c>
      <c r="B14" s="74"/>
      <c r="C14" s="74" t="s">
        <v>803</v>
      </c>
      <c r="D14" s="74"/>
      <c r="E14" s="74"/>
      <c r="F14" s="74"/>
      <c r="G14" s="80"/>
      <c r="H14" s="80"/>
      <c r="I14" s="80"/>
      <c r="J14" s="73"/>
      <c r="K14" s="65"/>
      <c r="L14" s="74"/>
      <c r="M14" s="74"/>
      <c r="N14" s="74"/>
      <c r="O14" s="74"/>
      <c r="P14" s="74"/>
      <c r="Q14" s="74"/>
      <c r="R14" s="75"/>
      <c r="S14" s="75"/>
      <c r="T14" s="76"/>
      <c r="U14" s="75"/>
      <c r="V14" s="75"/>
      <c r="W14" s="73"/>
    </row>
    <row r="15" spans="1:23" s="10" customFormat="1" ht="15.75" customHeight="1" x14ac:dyDescent="0.25">
      <c r="A15" s="67"/>
      <c r="B15" s="74"/>
      <c r="C15" s="82"/>
      <c r="D15" s="74"/>
      <c r="E15" s="74"/>
      <c r="F15" s="74"/>
      <c r="G15" s="80"/>
      <c r="H15" s="80"/>
      <c r="I15" s="80"/>
      <c r="J15" s="73"/>
      <c r="K15" s="65"/>
      <c r="L15" s="74"/>
      <c r="M15" s="74"/>
      <c r="N15" s="74"/>
      <c r="O15" s="74"/>
      <c r="P15" s="74"/>
      <c r="Q15" s="74"/>
      <c r="R15" s="75"/>
      <c r="S15" s="75"/>
      <c r="T15" s="76"/>
      <c r="U15" s="75"/>
      <c r="V15" s="75"/>
      <c r="W15" s="73"/>
    </row>
    <row r="16" spans="1:23" s="10" customFormat="1" ht="15.75" customHeight="1" x14ac:dyDescent="0.25">
      <c r="A16" s="67" t="s">
        <v>43</v>
      </c>
      <c r="B16" s="74"/>
      <c r="C16" s="74" t="s">
        <v>804</v>
      </c>
      <c r="D16" s="74"/>
      <c r="E16" s="74"/>
      <c r="F16" s="74"/>
      <c r="G16" s="80"/>
      <c r="H16" s="80"/>
      <c r="I16" s="80"/>
      <c r="J16" s="73"/>
      <c r="K16" s="67" t="s">
        <v>43</v>
      </c>
      <c r="L16" s="74"/>
      <c r="M16" s="74"/>
      <c r="N16" s="74" t="s">
        <v>823</v>
      </c>
      <c r="O16" s="74"/>
      <c r="P16" s="74"/>
      <c r="Q16" s="74"/>
      <c r="R16" s="75"/>
      <c r="S16" s="75"/>
      <c r="T16" s="76"/>
      <c r="U16" s="75"/>
      <c r="V16" s="75"/>
      <c r="W16" s="73"/>
    </row>
    <row r="17" spans="1:85" s="10" customFormat="1" ht="15.75" customHeight="1" x14ac:dyDescent="0.25">
      <c r="A17" s="67" t="s">
        <v>44</v>
      </c>
      <c r="B17" s="74"/>
      <c r="C17" s="74" t="s">
        <v>805</v>
      </c>
      <c r="D17" s="74"/>
      <c r="E17" s="74"/>
      <c r="F17" s="74"/>
      <c r="G17" s="80"/>
      <c r="H17" s="80"/>
      <c r="I17" s="80"/>
      <c r="J17" s="73"/>
      <c r="K17" s="67" t="s">
        <v>45</v>
      </c>
      <c r="N17" s="10" t="s">
        <v>824</v>
      </c>
      <c r="S17" s="75"/>
      <c r="T17" s="76"/>
      <c r="U17" s="75"/>
      <c r="V17" s="75"/>
      <c r="W17" s="73"/>
    </row>
    <row r="18" spans="1:85" s="10" customFormat="1" ht="15.75" customHeight="1" x14ac:dyDescent="0.25">
      <c r="A18" s="67" t="s">
        <v>45</v>
      </c>
      <c r="B18" s="74"/>
      <c r="C18" s="74" t="s">
        <v>806</v>
      </c>
      <c r="D18" s="74"/>
      <c r="E18" s="74"/>
      <c r="F18" s="74"/>
      <c r="G18" s="80"/>
      <c r="H18" s="80"/>
      <c r="I18" s="80"/>
      <c r="J18" s="73"/>
      <c r="K18" s="67" t="s">
        <v>50</v>
      </c>
      <c r="L18" s="74"/>
      <c r="M18" s="74"/>
      <c r="N18" s="75" t="s">
        <v>825</v>
      </c>
      <c r="O18" s="75"/>
      <c r="P18" s="75"/>
      <c r="Q18" s="74"/>
      <c r="R18" s="75"/>
      <c r="S18" s="75"/>
      <c r="T18" s="76"/>
      <c r="U18" s="75"/>
      <c r="V18" s="75"/>
      <c r="W18" s="73"/>
    </row>
    <row r="19" spans="1:85" s="10" customFormat="1" ht="15.75" customHeight="1" x14ac:dyDescent="0.25">
      <c r="A19" s="67" t="s">
        <v>727</v>
      </c>
      <c r="B19" s="74"/>
      <c r="C19" s="74" t="s">
        <v>807</v>
      </c>
      <c r="D19" s="74"/>
      <c r="E19" s="82"/>
      <c r="F19" s="74"/>
      <c r="G19" s="80"/>
      <c r="H19" s="80"/>
      <c r="I19" s="80"/>
      <c r="J19" s="73"/>
      <c r="K19" s="67" t="s">
        <v>53</v>
      </c>
      <c r="L19" s="74"/>
      <c r="M19" s="74"/>
      <c r="N19" s="75" t="s">
        <v>823</v>
      </c>
      <c r="O19" s="75"/>
      <c r="P19" s="75"/>
      <c r="Q19" s="74"/>
      <c r="R19" s="75"/>
      <c r="S19" s="75"/>
      <c r="T19" s="76"/>
      <c r="U19" s="75"/>
      <c r="V19" s="75"/>
      <c r="W19" s="73"/>
    </row>
    <row r="20" spans="1:85" s="10" customFormat="1" ht="15.75" customHeight="1" x14ac:dyDescent="0.25">
      <c r="A20" s="67" t="s">
        <v>46</v>
      </c>
      <c r="B20" s="74"/>
      <c r="C20" s="74" t="s">
        <v>808</v>
      </c>
      <c r="D20" s="74"/>
      <c r="E20" s="74"/>
      <c r="F20" s="74"/>
      <c r="G20" s="80"/>
      <c r="H20" s="80"/>
      <c r="I20" s="80"/>
      <c r="J20" s="73"/>
      <c r="K20" s="67" t="s">
        <v>54</v>
      </c>
      <c r="L20" s="74"/>
      <c r="M20" s="74"/>
      <c r="N20" s="75" t="s">
        <v>826</v>
      </c>
      <c r="O20" s="75"/>
      <c r="P20" s="75"/>
      <c r="Q20" s="74"/>
      <c r="R20" s="75"/>
      <c r="S20" s="75"/>
      <c r="T20" s="76"/>
      <c r="U20" s="75"/>
      <c r="V20" s="75"/>
      <c r="W20" s="73"/>
    </row>
    <row r="21" spans="1:85" s="10" customFormat="1" ht="15.75" customHeight="1" x14ac:dyDescent="0.25">
      <c r="A21" s="67" t="s">
        <v>48</v>
      </c>
      <c r="B21" s="74"/>
      <c r="C21" s="74" t="s">
        <v>809</v>
      </c>
      <c r="D21" s="74"/>
      <c r="E21" s="74"/>
      <c r="F21" s="74"/>
      <c r="G21" s="80"/>
      <c r="H21" s="80"/>
      <c r="I21" s="80"/>
      <c r="J21" s="73"/>
      <c r="K21" s="67" t="s">
        <v>55</v>
      </c>
      <c r="L21" s="74"/>
      <c r="M21" s="74"/>
      <c r="N21" s="75" t="s">
        <v>827</v>
      </c>
      <c r="O21" s="75"/>
      <c r="P21" s="75"/>
      <c r="Q21" s="74"/>
      <c r="R21" s="75"/>
      <c r="S21" s="75"/>
      <c r="T21" s="76"/>
      <c r="U21" s="75"/>
      <c r="V21" s="75"/>
      <c r="W21" s="73"/>
    </row>
    <row r="22" spans="1:85" s="10" customFormat="1" ht="15.75" customHeight="1" x14ac:dyDescent="0.25">
      <c r="A22" s="67" t="s">
        <v>49</v>
      </c>
      <c r="B22" s="74"/>
      <c r="C22" s="10" t="s">
        <v>810</v>
      </c>
      <c r="G22" s="117"/>
      <c r="H22" s="80"/>
      <c r="I22" s="80"/>
      <c r="J22" s="73"/>
      <c r="L22" s="74"/>
      <c r="M22" s="74"/>
      <c r="N22" s="75"/>
      <c r="O22" s="75"/>
      <c r="P22" s="75"/>
      <c r="Q22" s="74"/>
      <c r="R22" s="75"/>
      <c r="S22" s="75"/>
      <c r="T22" s="76"/>
      <c r="U22" s="75"/>
      <c r="V22" s="75"/>
      <c r="W22" s="73"/>
    </row>
    <row r="23" spans="1:85" s="10" customFormat="1" ht="15.75" customHeight="1" x14ac:dyDescent="0.25">
      <c r="A23" s="67" t="s">
        <v>50</v>
      </c>
      <c r="B23" s="74"/>
      <c r="C23" s="82" t="s">
        <v>804</v>
      </c>
      <c r="D23" s="74"/>
      <c r="E23" s="74"/>
      <c r="F23" s="74"/>
      <c r="G23" s="80"/>
      <c r="H23" s="80"/>
      <c r="I23" s="80"/>
      <c r="J23" s="73"/>
      <c r="L23" s="74"/>
      <c r="M23" s="74"/>
      <c r="N23" s="75"/>
      <c r="O23" s="75"/>
      <c r="P23" s="75"/>
      <c r="Q23" s="74"/>
      <c r="R23" s="75"/>
      <c r="S23" s="75"/>
      <c r="T23" s="76"/>
      <c r="U23" s="75"/>
      <c r="V23" s="75"/>
      <c r="W23" s="73"/>
    </row>
    <row r="24" spans="1:85" s="10" customFormat="1" ht="15.75" customHeight="1" x14ac:dyDescent="0.25">
      <c r="A24" s="67" t="s">
        <v>51</v>
      </c>
      <c r="B24" s="74"/>
      <c r="C24" s="82" t="s">
        <v>811</v>
      </c>
      <c r="D24" s="74"/>
      <c r="E24" s="74"/>
      <c r="F24" s="74"/>
      <c r="G24" s="80"/>
      <c r="H24" s="80"/>
      <c r="I24" s="80"/>
      <c r="J24" s="73"/>
      <c r="K24" s="67"/>
      <c r="L24" s="74"/>
      <c r="M24" s="74"/>
      <c r="N24" s="75"/>
      <c r="O24" s="75"/>
      <c r="P24" s="75"/>
      <c r="Q24" s="74"/>
      <c r="R24" s="75"/>
      <c r="S24" s="75"/>
      <c r="T24" s="76"/>
      <c r="U24" s="75"/>
      <c r="V24" s="75"/>
      <c r="W24" s="73"/>
    </row>
    <row r="25" spans="1:85" s="10" customFormat="1" ht="15.75" customHeight="1" x14ac:dyDescent="0.25">
      <c r="A25" s="67" t="s">
        <v>52</v>
      </c>
      <c r="B25" s="74"/>
      <c r="C25" s="10" t="s">
        <v>812</v>
      </c>
      <c r="G25" s="117"/>
      <c r="H25" s="80"/>
      <c r="I25" s="80"/>
      <c r="J25" s="73"/>
      <c r="K25" s="67"/>
      <c r="L25" s="74"/>
      <c r="M25" s="74"/>
      <c r="N25" s="75"/>
      <c r="O25" s="75"/>
      <c r="P25" s="75"/>
      <c r="Q25" s="74"/>
      <c r="R25" s="75"/>
      <c r="S25" s="75"/>
      <c r="T25" s="76"/>
      <c r="U25" s="75"/>
      <c r="V25" s="75"/>
      <c r="W25" s="73"/>
    </row>
    <row r="26" spans="1:85" s="10" customFormat="1" ht="15.75" customHeight="1" x14ac:dyDescent="0.25">
      <c r="A26" s="67" t="s">
        <v>53</v>
      </c>
      <c r="B26" s="74"/>
      <c r="C26" s="82" t="s">
        <v>813</v>
      </c>
      <c r="D26" s="74"/>
      <c r="E26" s="74"/>
      <c r="F26" s="74"/>
      <c r="G26" s="80"/>
      <c r="H26" s="80"/>
      <c r="I26" s="80"/>
      <c r="J26" s="73"/>
      <c r="L26" s="74"/>
      <c r="M26" s="74"/>
      <c r="N26" s="75"/>
      <c r="O26" s="75"/>
      <c r="P26" s="75"/>
      <c r="Q26" s="74"/>
      <c r="R26" s="75"/>
      <c r="S26" s="75"/>
      <c r="T26" s="76"/>
      <c r="U26" s="75"/>
      <c r="V26" s="75"/>
      <c r="W26" s="73"/>
    </row>
    <row r="27" spans="1:85" s="10" customFormat="1" ht="15.75" customHeight="1" x14ac:dyDescent="0.25">
      <c r="A27" s="67" t="s">
        <v>55</v>
      </c>
      <c r="B27" s="74"/>
      <c r="C27" s="74" t="s">
        <v>814</v>
      </c>
      <c r="D27" s="74"/>
      <c r="E27" s="74"/>
      <c r="F27" s="74"/>
      <c r="G27" s="80"/>
      <c r="H27" s="80"/>
      <c r="I27" s="80"/>
      <c r="J27" s="73"/>
      <c r="L27" s="74"/>
      <c r="M27" s="74"/>
      <c r="N27" s="75"/>
      <c r="O27" s="75"/>
      <c r="P27" s="75"/>
      <c r="Q27" s="74"/>
      <c r="R27" s="75"/>
      <c r="S27" s="75"/>
      <c r="T27" s="75"/>
      <c r="U27" s="75"/>
      <c r="V27" s="75"/>
      <c r="W27" s="73"/>
    </row>
    <row r="28" spans="1:85" s="10" customFormat="1" ht="15.75" customHeight="1" x14ac:dyDescent="0.25">
      <c r="A28" s="67" t="s">
        <v>56</v>
      </c>
      <c r="B28" s="74"/>
      <c r="C28" s="74" t="s">
        <v>815</v>
      </c>
      <c r="D28" s="74"/>
      <c r="E28" s="74"/>
      <c r="F28" s="74"/>
      <c r="G28" s="80"/>
      <c r="H28" s="80"/>
      <c r="I28" s="80"/>
      <c r="J28" s="86"/>
      <c r="K28" s="67"/>
      <c r="L28" s="74"/>
      <c r="M28" s="74"/>
      <c r="N28" s="74"/>
      <c r="O28" s="76"/>
      <c r="P28" s="76"/>
      <c r="Q28" s="75"/>
      <c r="R28" s="75"/>
      <c r="S28" s="75"/>
      <c r="T28" s="75"/>
      <c r="U28" s="75"/>
      <c r="V28" s="75"/>
      <c r="W28" s="73"/>
    </row>
    <row r="29" spans="1:85" s="10" customFormat="1" ht="15.75" customHeight="1" x14ac:dyDescent="0.25">
      <c r="A29" s="67" t="s">
        <v>57</v>
      </c>
      <c r="B29" s="74"/>
      <c r="C29" s="74" t="s">
        <v>816</v>
      </c>
      <c r="D29" s="74"/>
      <c r="E29" s="74"/>
      <c r="F29" s="74"/>
      <c r="G29" s="80"/>
      <c r="H29" s="80"/>
      <c r="I29" s="80"/>
      <c r="J29" s="87"/>
      <c r="K29" s="67"/>
      <c r="L29" s="74"/>
      <c r="M29" s="74"/>
      <c r="N29" s="74"/>
      <c r="O29" s="76"/>
      <c r="P29" s="76"/>
      <c r="Q29" s="75"/>
      <c r="R29" s="75"/>
      <c r="S29" s="75"/>
      <c r="T29" s="75"/>
      <c r="U29" s="75"/>
      <c r="V29" s="75"/>
      <c r="W29" s="73"/>
    </row>
    <row r="30" spans="1:85" s="10" customFormat="1" ht="15.75" customHeight="1" x14ac:dyDescent="0.25">
      <c r="A30" s="67"/>
      <c r="B30" s="74"/>
      <c r="C30" s="74"/>
      <c r="D30" s="74"/>
      <c r="E30" s="74"/>
      <c r="F30" s="74"/>
      <c r="G30" s="80"/>
      <c r="H30" s="80"/>
      <c r="I30" s="80"/>
      <c r="J30" s="87"/>
      <c r="K30" s="67"/>
      <c r="L30" s="74"/>
      <c r="M30" s="74"/>
      <c r="N30" s="74"/>
      <c r="O30" s="76"/>
      <c r="P30" s="76"/>
      <c r="Q30" s="75"/>
      <c r="R30" s="75"/>
      <c r="S30" s="75"/>
      <c r="T30" s="75"/>
      <c r="U30" s="75"/>
      <c r="V30" s="75"/>
      <c r="W30" s="73"/>
    </row>
    <row r="31" spans="1:85" s="28" customFormat="1" ht="15.75" x14ac:dyDescent="0.25">
      <c r="A31" s="29" t="s">
        <v>19</v>
      </c>
      <c r="B31" s="20" t="s">
        <v>18</v>
      </c>
      <c r="C31" s="20" t="s">
        <v>17</v>
      </c>
      <c r="D31" s="18" t="s">
        <v>249</v>
      </c>
      <c r="E31" s="19" t="s">
        <v>16</v>
      </c>
      <c r="F31" s="18" t="s">
        <v>15</v>
      </c>
      <c r="G31" s="25" t="s">
        <v>14</v>
      </c>
      <c r="H31" s="26" t="s">
        <v>13</v>
      </c>
      <c r="I31" s="26" t="s">
        <v>12</v>
      </c>
      <c r="J31" s="27" t="s">
        <v>11</v>
      </c>
      <c r="K31" s="26" t="s">
        <v>10</v>
      </c>
      <c r="L31" s="26" t="s">
        <v>9</v>
      </c>
      <c r="M31" s="26" t="s">
        <v>8</v>
      </c>
      <c r="N31" s="26" t="s">
        <v>260</v>
      </c>
      <c r="O31" s="26" t="s">
        <v>7</v>
      </c>
      <c r="P31" s="26" t="s">
        <v>6</v>
      </c>
      <c r="Q31" s="26" t="s">
        <v>66</v>
      </c>
      <c r="R31" s="26" t="s">
        <v>5</v>
      </c>
      <c r="S31" s="26" t="s">
        <v>4</v>
      </c>
      <c r="T31" s="26" t="s">
        <v>81</v>
      </c>
      <c r="U31" s="26" t="s">
        <v>80</v>
      </c>
      <c r="V31" s="26" t="s">
        <v>261</v>
      </c>
      <c r="W31" s="164" t="s">
        <v>3</v>
      </c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</row>
    <row r="32" spans="1:85" ht="13.15" customHeight="1" x14ac:dyDescent="0.2">
      <c r="A32" s="134">
        <v>391</v>
      </c>
      <c r="B32" s="12" t="s">
        <v>667</v>
      </c>
      <c r="C32" s="121" t="s">
        <v>706</v>
      </c>
      <c r="D32" s="135" t="s">
        <v>225</v>
      </c>
      <c r="E32" s="135" t="s">
        <v>290</v>
      </c>
      <c r="F32" s="134" t="s">
        <v>191</v>
      </c>
      <c r="G32" s="122">
        <v>25</v>
      </c>
      <c r="H32" s="122">
        <v>25</v>
      </c>
      <c r="I32" s="122">
        <v>24</v>
      </c>
      <c r="J32" s="134">
        <f>SUM(G32:I32)</f>
        <v>74</v>
      </c>
      <c r="K32" s="122">
        <v>25</v>
      </c>
      <c r="L32" s="122">
        <v>25</v>
      </c>
      <c r="M32" s="134">
        <f>K32+L32</f>
        <v>50</v>
      </c>
      <c r="N32" s="134">
        <f>J32+M32</f>
        <v>124</v>
      </c>
      <c r="O32" s="122">
        <v>25</v>
      </c>
      <c r="P32" s="122">
        <v>25</v>
      </c>
      <c r="Q32" s="122">
        <v>25</v>
      </c>
      <c r="R32" s="134">
        <f>SUM(O32:Q32)</f>
        <v>75</v>
      </c>
      <c r="S32" s="122">
        <v>25</v>
      </c>
      <c r="T32" s="122">
        <v>25</v>
      </c>
      <c r="U32" s="134">
        <f>S32+T32</f>
        <v>50</v>
      </c>
      <c r="V32" s="134">
        <f>R32+U32</f>
        <v>125</v>
      </c>
      <c r="W32" s="165">
        <f>N32+V32</f>
        <v>249</v>
      </c>
    </row>
    <row r="33" spans="1:25" ht="13.15" customHeight="1" x14ac:dyDescent="0.2">
      <c r="A33" s="134">
        <v>190</v>
      </c>
      <c r="B33" s="12" t="s">
        <v>611</v>
      </c>
      <c r="C33" s="12" t="s">
        <v>612</v>
      </c>
      <c r="D33" s="135" t="s">
        <v>193</v>
      </c>
      <c r="E33" s="135" t="s">
        <v>290</v>
      </c>
      <c r="F33" s="134" t="s">
        <v>191</v>
      </c>
      <c r="G33" s="122">
        <v>25</v>
      </c>
      <c r="H33" s="122">
        <v>23</v>
      </c>
      <c r="I33" s="122">
        <v>24</v>
      </c>
      <c r="J33" s="134">
        <f>SUM(G33:I33)</f>
        <v>72</v>
      </c>
      <c r="K33" s="122">
        <v>25</v>
      </c>
      <c r="L33" s="122">
        <v>25</v>
      </c>
      <c r="M33" s="134">
        <f>K33+L33</f>
        <v>50</v>
      </c>
      <c r="N33" s="134">
        <f>J33+M33</f>
        <v>122</v>
      </c>
      <c r="O33" s="122">
        <v>24</v>
      </c>
      <c r="P33" s="122">
        <v>24</v>
      </c>
      <c r="Q33" s="122">
        <v>25</v>
      </c>
      <c r="R33" s="134">
        <f>SUM(O33:Q33)</f>
        <v>73</v>
      </c>
      <c r="S33" s="122">
        <v>25</v>
      </c>
      <c r="T33" s="122">
        <v>25</v>
      </c>
      <c r="U33" s="134">
        <f>S33+T33</f>
        <v>50</v>
      </c>
      <c r="V33" s="134">
        <f>R33+U33</f>
        <v>123</v>
      </c>
      <c r="W33" s="165">
        <f>N33+V33</f>
        <v>245</v>
      </c>
    </row>
    <row r="34" spans="1:25" ht="13.15" customHeight="1" x14ac:dyDescent="0.2">
      <c r="A34" s="134">
        <v>315</v>
      </c>
      <c r="B34" s="12" t="s">
        <v>271</v>
      </c>
      <c r="C34" s="12" t="s">
        <v>665</v>
      </c>
      <c r="D34" s="134" t="s">
        <v>574</v>
      </c>
      <c r="E34" s="135" t="s">
        <v>290</v>
      </c>
      <c r="F34" s="134" t="s">
        <v>191</v>
      </c>
      <c r="G34" s="122">
        <v>25</v>
      </c>
      <c r="H34" s="122">
        <v>23</v>
      </c>
      <c r="I34" s="122">
        <v>23</v>
      </c>
      <c r="J34" s="134">
        <f>SUM(G34:I34)</f>
        <v>71</v>
      </c>
      <c r="K34" s="122">
        <v>25</v>
      </c>
      <c r="L34" s="122">
        <v>25</v>
      </c>
      <c r="M34" s="134">
        <f>K34+L34</f>
        <v>50</v>
      </c>
      <c r="N34" s="134">
        <f>J34+M34</f>
        <v>121</v>
      </c>
      <c r="O34" s="122">
        <v>25</v>
      </c>
      <c r="P34" s="122">
        <v>25</v>
      </c>
      <c r="Q34" s="122">
        <v>25</v>
      </c>
      <c r="R34" s="134">
        <f>SUM(O34:Q34)</f>
        <v>75</v>
      </c>
      <c r="S34" s="122">
        <v>23</v>
      </c>
      <c r="T34" s="122">
        <v>25</v>
      </c>
      <c r="U34" s="134">
        <f>S34+T34</f>
        <v>48</v>
      </c>
      <c r="V34" s="134">
        <f>R34+U34</f>
        <v>123</v>
      </c>
      <c r="W34" s="165">
        <f>N34+V34</f>
        <v>244</v>
      </c>
    </row>
    <row r="35" spans="1:25" ht="13.15" customHeight="1" x14ac:dyDescent="0.2">
      <c r="A35" s="134">
        <v>390</v>
      </c>
      <c r="B35" s="12" t="s">
        <v>704</v>
      </c>
      <c r="C35" s="12" t="s">
        <v>705</v>
      </c>
      <c r="D35" s="134" t="s">
        <v>193</v>
      </c>
      <c r="E35" s="134" t="s">
        <v>400</v>
      </c>
      <c r="F35" s="134" t="s">
        <v>201</v>
      </c>
      <c r="G35" s="122">
        <v>23</v>
      </c>
      <c r="H35" s="122">
        <v>25</v>
      </c>
      <c r="I35" s="122">
        <v>25</v>
      </c>
      <c r="J35" s="134">
        <f>SUM(G35:I35)</f>
        <v>73</v>
      </c>
      <c r="K35" s="122">
        <v>24</v>
      </c>
      <c r="L35" s="122">
        <v>25</v>
      </c>
      <c r="M35" s="134">
        <f>K35+L35</f>
        <v>49</v>
      </c>
      <c r="N35" s="134">
        <f>J35+M35</f>
        <v>122</v>
      </c>
      <c r="O35" s="122">
        <v>25</v>
      </c>
      <c r="P35" s="122">
        <v>24</v>
      </c>
      <c r="Q35" s="122">
        <v>25</v>
      </c>
      <c r="R35" s="134">
        <f>SUM(O35:Q35)</f>
        <v>74</v>
      </c>
      <c r="S35" s="122">
        <v>24</v>
      </c>
      <c r="T35" s="122">
        <v>24</v>
      </c>
      <c r="U35" s="134">
        <f>S35+T35</f>
        <v>48</v>
      </c>
      <c r="V35" s="134">
        <f>R35+U35</f>
        <v>122</v>
      </c>
      <c r="W35" s="165">
        <f>N35+V35</f>
        <v>244</v>
      </c>
    </row>
    <row r="36" spans="1:25" ht="13.15" customHeight="1" x14ac:dyDescent="0.2">
      <c r="A36" s="134">
        <v>266</v>
      </c>
      <c r="B36" s="12" t="s">
        <v>634</v>
      </c>
      <c r="C36" s="12" t="s">
        <v>62</v>
      </c>
      <c r="D36" s="134" t="s">
        <v>193</v>
      </c>
      <c r="E36" s="134" t="s">
        <v>281</v>
      </c>
      <c r="F36" s="134" t="s">
        <v>191</v>
      </c>
      <c r="G36" s="122">
        <v>22</v>
      </c>
      <c r="H36" s="122">
        <v>24</v>
      </c>
      <c r="I36" s="122">
        <v>25</v>
      </c>
      <c r="J36" s="134">
        <f>SUM(G36:I36)</f>
        <v>71</v>
      </c>
      <c r="K36" s="122">
        <v>24</v>
      </c>
      <c r="L36" s="122">
        <v>23</v>
      </c>
      <c r="M36" s="134">
        <f>K36+L36</f>
        <v>47</v>
      </c>
      <c r="N36" s="134">
        <f>J36+M36</f>
        <v>118</v>
      </c>
      <c r="O36" s="122">
        <v>24</v>
      </c>
      <c r="P36" s="122">
        <v>25</v>
      </c>
      <c r="Q36" s="122">
        <v>25</v>
      </c>
      <c r="R36" s="134">
        <f>SUM(O36:Q36)</f>
        <v>74</v>
      </c>
      <c r="S36" s="122">
        <v>23</v>
      </c>
      <c r="T36" s="122">
        <v>25</v>
      </c>
      <c r="U36" s="134">
        <f>S36+T36</f>
        <v>48</v>
      </c>
      <c r="V36" s="134">
        <f>R36+U36</f>
        <v>122</v>
      </c>
      <c r="W36" s="165">
        <f>N36+V36</f>
        <v>240</v>
      </c>
    </row>
    <row r="37" spans="1:25" ht="13.15" customHeight="1" x14ac:dyDescent="0.2">
      <c r="A37" s="134">
        <v>353</v>
      </c>
      <c r="B37" s="12" t="s">
        <v>681</v>
      </c>
      <c r="C37" s="12" t="s">
        <v>682</v>
      </c>
      <c r="D37" s="135" t="s">
        <v>680</v>
      </c>
      <c r="E37" s="135" t="s">
        <v>328</v>
      </c>
      <c r="F37" s="134" t="s">
        <v>389</v>
      </c>
      <c r="G37" s="122">
        <v>25</v>
      </c>
      <c r="H37" s="122">
        <v>25</v>
      </c>
      <c r="I37" s="122">
        <v>25</v>
      </c>
      <c r="J37" s="134">
        <f>SUM(G37:I37)</f>
        <v>75</v>
      </c>
      <c r="K37" s="122">
        <v>24</v>
      </c>
      <c r="L37" s="122">
        <v>25</v>
      </c>
      <c r="M37" s="134">
        <f>K37+L37</f>
        <v>49</v>
      </c>
      <c r="N37" s="134">
        <f>J37+M37</f>
        <v>124</v>
      </c>
      <c r="O37" s="122">
        <v>23</v>
      </c>
      <c r="P37" s="122">
        <v>25</v>
      </c>
      <c r="Q37" s="122">
        <v>22</v>
      </c>
      <c r="R37" s="134">
        <f>SUM(O37:Q37)</f>
        <v>70</v>
      </c>
      <c r="S37" s="122">
        <v>22</v>
      </c>
      <c r="T37" s="122">
        <v>23</v>
      </c>
      <c r="U37" s="134">
        <f>S37+T37</f>
        <v>45</v>
      </c>
      <c r="V37" s="134">
        <f>R37+U37</f>
        <v>115</v>
      </c>
      <c r="W37" s="165">
        <f>N37+V37</f>
        <v>239</v>
      </c>
    </row>
    <row r="38" spans="1:25" ht="13.15" customHeight="1" x14ac:dyDescent="0.2">
      <c r="A38" s="134">
        <v>313</v>
      </c>
      <c r="B38" s="12" t="s">
        <v>663</v>
      </c>
      <c r="C38" s="12" t="s">
        <v>555</v>
      </c>
      <c r="D38" s="134" t="s">
        <v>183</v>
      </c>
      <c r="E38" s="135" t="s">
        <v>290</v>
      </c>
      <c r="F38" s="134" t="s">
        <v>191</v>
      </c>
      <c r="G38" s="122">
        <v>25</v>
      </c>
      <c r="H38" s="122">
        <v>23</v>
      </c>
      <c r="I38" s="122">
        <v>23</v>
      </c>
      <c r="J38" s="134">
        <f>SUM(G38:I38)</f>
        <v>71</v>
      </c>
      <c r="K38" s="122">
        <v>25</v>
      </c>
      <c r="L38" s="122">
        <v>23</v>
      </c>
      <c r="M38" s="134">
        <f>K38+L38</f>
        <v>48</v>
      </c>
      <c r="N38" s="134">
        <f>J38+M38</f>
        <v>119</v>
      </c>
      <c r="O38" s="122">
        <v>23</v>
      </c>
      <c r="P38" s="122">
        <v>25</v>
      </c>
      <c r="Q38" s="122">
        <v>22</v>
      </c>
      <c r="R38" s="134">
        <f>SUM(O38:Q38)</f>
        <v>70</v>
      </c>
      <c r="S38" s="122">
        <v>23</v>
      </c>
      <c r="T38" s="122">
        <v>25</v>
      </c>
      <c r="U38" s="134">
        <f>S38+T38</f>
        <v>48</v>
      </c>
      <c r="V38" s="134">
        <f>R38+U38</f>
        <v>118</v>
      </c>
      <c r="W38" s="165">
        <f>N38+V38</f>
        <v>237</v>
      </c>
      <c r="Y38" s="9" t="s">
        <v>787</v>
      </c>
    </row>
    <row r="39" spans="1:25" ht="13.15" customHeight="1" x14ac:dyDescent="0.2">
      <c r="A39" s="134">
        <v>158</v>
      </c>
      <c r="B39" s="12" t="s">
        <v>582</v>
      </c>
      <c r="C39" s="12" t="s">
        <v>583</v>
      </c>
      <c r="D39" s="134" t="s">
        <v>559</v>
      </c>
      <c r="E39" s="134" t="s">
        <v>0</v>
      </c>
      <c r="F39" s="134" t="s">
        <v>191</v>
      </c>
      <c r="G39" s="122">
        <v>24</v>
      </c>
      <c r="H39" s="122">
        <v>23</v>
      </c>
      <c r="I39" s="122">
        <v>24</v>
      </c>
      <c r="J39" s="134">
        <f>SUM(G39:I39)</f>
        <v>71</v>
      </c>
      <c r="K39" s="122">
        <v>25</v>
      </c>
      <c r="L39" s="122">
        <v>24</v>
      </c>
      <c r="M39" s="134">
        <f>K39+L39</f>
        <v>49</v>
      </c>
      <c r="N39" s="134">
        <f>J39+M39</f>
        <v>120</v>
      </c>
      <c r="O39" s="122">
        <v>25</v>
      </c>
      <c r="P39" s="122">
        <v>23</v>
      </c>
      <c r="Q39" s="122">
        <v>23</v>
      </c>
      <c r="R39" s="134">
        <f>SUM(O39:Q39)</f>
        <v>71</v>
      </c>
      <c r="S39" s="122">
        <v>23</v>
      </c>
      <c r="T39" s="122">
        <v>23</v>
      </c>
      <c r="U39" s="134">
        <f>S39+T39</f>
        <v>46</v>
      </c>
      <c r="V39" s="134">
        <f>R39+U39</f>
        <v>117</v>
      </c>
      <c r="W39" s="165">
        <f>N39+V39</f>
        <v>237</v>
      </c>
    </row>
    <row r="40" spans="1:25" ht="13.15" customHeight="1" x14ac:dyDescent="0.2">
      <c r="A40" s="134">
        <v>176</v>
      </c>
      <c r="B40" s="12" t="s">
        <v>603</v>
      </c>
      <c r="C40" s="12" t="s">
        <v>604</v>
      </c>
      <c r="D40" s="134" t="s">
        <v>210</v>
      </c>
      <c r="E40" s="135" t="s">
        <v>0</v>
      </c>
      <c r="F40" s="134" t="s">
        <v>191</v>
      </c>
      <c r="G40" s="122">
        <v>25</v>
      </c>
      <c r="H40" s="122">
        <v>23</v>
      </c>
      <c r="I40" s="122">
        <v>23</v>
      </c>
      <c r="J40" s="134">
        <f>SUM(G40:I40)</f>
        <v>71</v>
      </c>
      <c r="K40" s="122">
        <v>25</v>
      </c>
      <c r="L40" s="122">
        <v>24</v>
      </c>
      <c r="M40" s="134">
        <f>K40+L40</f>
        <v>49</v>
      </c>
      <c r="N40" s="134">
        <f>J40+M40</f>
        <v>120</v>
      </c>
      <c r="O40" s="122">
        <v>22</v>
      </c>
      <c r="P40" s="122">
        <v>24</v>
      </c>
      <c r="Q40" s="122">
        <v>23</v>
      </c>
      <c r="R40" s="134">
        <f>SUM(O40:Q40)</f>
        <v>69</v>
      </c>
      <c r="S40" s="122">
        <v>22</v>
      </c>
      <c r="T40" s="122">
        <v>25</v>
      </c>
      <c r="U40" s="134">
        <f>S40+T40</f>
        <v>47</v>
      </c>
      <c r="V40" s="134">
        <f>R40+U40</f>
        <v>116</v>
      </c>
      <c r="W40" s="165">
        <f>N40+V40</f>
        <v>236</v>
      </c>
    </row>
    <row r="41" spans="1:25" ht="13.15" customHeight="1" x14ac:dyDescent="0.2">
      <c r="A41" s="134">
        <v>112</v>
      </c>
      <c r="B41" s="12" t="s">
        <v>549</v>
      </c>
      <c r="C41" s="12" t="s">
        <v>550</v>
      </c>
      <c r="D41" s="134" t="s">
        <v>193</v>
      </c>
      <c r="E41" s="135" t="s">
        <v>290</v>
      </c>
      <c r="F41" s="134" t="s">
        <v>191</v>
      </c>
      <c r="G41" s="122">
        <v>24</v>
      </c>
      <c r="H41" s="122">
        <v>24</v>
      </c>
      <c r="I41" s="122">
        <v>25</v>
      </c>
      <c r="J41" s="134">
        <f>SUM(G41:I41)</f>
        <v>73</v>
      </c>
      <c r="K41" s="122">
        <v>24</v>
      </c>
      <c r="L41" s="122">
        <v>24</v>
      </c>
      <c r="M41" s="134">
        <f>K41+L41</f>
        <v>48</v>
      </c>
      <c r="N41" s="134">
        <f>J41+M41</f>
        <v>121</v>
      </c>
      <c r="O41" s="122">
        <v>23</v>
      </c>
      <c r="P41" s="122">
        <v>23</v>
      </c>
      <c r="Q41" s="122">
        <v>24</v>
      </c>
      <c r="R41" s="134">
        <f>SUM(O41:Q41)</f>
        <v>70</v>
      </c>
      <c r="S41" s="122">
        <v>20</v>
      </c>
      <c r="T41" s="122">
        <v>25</v>
      </c>
      <c r="U41" s="134">
        <f>S41+T41</f>
        <v>45</v>
      </c>
      <c r="V41" s="134">
        <f>R41+U41</f>
        <v>115</v>
      </c>
      <c r="W41" s="165">
        <f>N41+V41</f>
        <v>236</v>
      </c>
    </row>
    <row r="42" spans="1:25" ht="13.15" customHeight="1" x14ac:dyDescent="0.2">
      <c r="A42" s="134">
        <v>354</v>
      </c>
      <c r="B42" s="121" t="s">
        <v>683</v>
      </c>
      <c r="C42" s="12" t="s">
        <v>552</v>
      </c>
      <c r="D42" s="135" t="s">
        <v>680</v>
      </c>
      <c r="E42" s="135" t="s">
        <v>328</v>
      </c>
      <c r="F42" s="134" t="s">
        <v>389</v>
      </c>
      <c r="G42" s="122">
        <v>24</v>
      </c>
      <c r="H42" s="122">
        <v>24</v>
      </c>
      <c r="I42" s="122">
        <v>24</v>
      </c>
      <c r="J42" s="134">
        <f>SUM(G42:I42)</f>
        <v>72</v>
      </c>
      <c r="K42" s="122">
        <v>23</v>
      </c>
      <c r="L42" s="122">
        <v>23</v>
      </c>
      <c r="M42" s="134">
        <f>K42+L42</f>
        <v>46</v>
      </c>
      <c r="N42" s="134">
        <f>J42+M42</f>
        <v>118</v>
      </c>
      <c r="O42" s="122">
        <v>23</v>
      </c>
      <c r="P42" s="122">
        <v>24</v>
      </c>
      <c r="Q42" s="122">
        <v>24</v>
      </c>
      <c r="R42" s="134">
        <f>SUM(O42:Q42)</f>
        <v>71</v>
      </c>
      <c r="S42" s="122">
        <v>25</v>
      </c>
      <c r="T42" s="122">
        <v>22</v>
      </c>
      <c r="U42" s="134">
        <f>S42+T42</f>
        <v>47</v>
      </c>
      <c r="V42" s="134">
        <f>R42+U42</f>
        <v>118</v>
      </c>
      <c r="W42" s="165">
        <f>N42+V42</f>
        <v>236</v>
      </c>
    </row>
    <row r="43" spans="1:25" ht="13.15" customHeight="1" x14ac:dyDescent="0.2">
      <c r="A43" s="134">
        <v>232</v>
      </c>
      <c r="B43" s="12" t="s">
        <v>626</v>
      </c>
      <c r="C43" s="12" t="s">
        <v>627</v>
      </c>
      <c r="D43" s="134" t="s">
        <v>210</v>
      </c>
      <c r="E43" s="134" t="s">
        <v>283</v>
      </c>
      <c r="F43" s="135" t="s">
        <v>191</v>
      </c>
      <c r="G43" s="122">
        <v>22</v>
      </c>
      <c r="H43" s="122">
        <v>20</v>
      </c>
      <c r="I43" s="122">
        <v>24</v>
      </c>
      <c r="J43" s="134">
        <f>SUM(G43:I43)</f>
        <v>66</v>
      </c>
      <c r="K43" s="122">
        <v>24</v>
      </c>
      <c r="L43" s="122">
        <v>24</v>
      </c>
      <c r="M43" s="134">
        <f>K43+L43</f>
        <v>48</v>
      </c>
      <c r="N43" s="134">
        <f>J43+M43</f>
        <v>114</v>
      </c>
      <c r="O43" s="122">
        <v>24</v>
      </c>
      <c r="P43" s="122">
        <v>24</v>
      </c>
      <c r="Q43" s="122">
        <v>25</v>
      </c>
      <c r="R43" s="134">
        <f>SUM(O43:Q43)</f>
        <v>73</v>
      </c>
      <c r="S43" s="122">
        <v>23</v>
      </c>
      <c r="T43" s="122">
        <v>24</v>
      </c>
      <c r="U43" s="134">
        <f>S43+T43</f>
        <v>47</v>
      </c>
      <c r="V43" s="134">
        <f>R43+U43</f>
        <v>120</v>
      </c>
      <c r="W43" s="165">
        <f>N43+V43</f>
        <v>234</v>
      </c>
    </row>
    <row r="44" spans="1:25" ht="13.15" customHeight="1" x14ac:dyDescent="0.2">
      <c r="A44" s="134">
        <v>365</v>
      </c>
      <c r="B44" s="140" t="s">
        <v>692</v>
      </c>
      <c r="C44" s="121" t="s">
        <v>712</v>
      </c>
      <c r="D44" s="135" t="s">
        <v>244</v>
      </c>
      <c r="E44" s="135" t="s">
        <v>328</v>
      </c>
      <c r="F44" s="134" t="s">
        <v>389</v>
      </c>
      <c r="G44" s="122">
        <v>23</v>
      </c>
      <c r="H44" s="122">
        <v>23</v>
      </c>
      <c r="I44" s="122">
        <v>25</v>
      </c>
      <c r="J44" s="134">
        <f>SUM(G44:I44)</f>
        <v>71</v>
      </c>
      <c r="K44" s="122">
        <v>23</v>
      </c>
      <c r="L44" s="122">
        <v>23</v>
      </c>
      <c r="M44" s="134">
        <f>K44+L44</f>
        <v>46</v>
      </c>
      <c r="N44" s="134">
        <f>J44+M44</f>
        <v>117</v>
      </c>
      <c r="O44" s="122">
        <v>24</v>
      </c>
      <c r="P44" s="122">
        <v>25</v>
      </c>
      <c r="Q44" s="122">
        <v>22</v>
      </c>
      <c r="R44" s="134">
        <f>SUM(O44:Q44)</f>
        <v>71</v>
      </c>
      <c r="S44" s="122">
        <v>23</v>
      </c>
      <c r="T44" s="122">
        <v>23</v>
      </c>
      <c r="U44" s="134">
        <f>S44+T44</f>
        <v>46</v>
      </c>
      <c r="V44" s="134">
        <f>R44+U44</f>
        <v>117</v>
      </c>
      <c r="W44" s="165">
        <f>N44+V44</f>
        <v>234</v>
      </c>
    </row>
    <row r="45" spans="1:25" ht="13.15" customHeight="1" x14ac:dyDescent="0.2">
      <c r="A45" s="134">
        <v>371</v>
      </c>
      <c r="B45" s="12" t="s">
        <v>694</v>
      </c>
      <c r="C45" s="12" t="s">
        <v>695</v>
      </c>
      <c r="D45" s="135" t="s">
        <v>281</v>
      </c>
      <c r="E45" s="135" t="s">
        <v>328</v>
      </c>
      <c r="F45" s="134" t="s">
        <v>389</v>
      </c>
      <c r="G45" s="122">
        <v>24</v>
      </c>
      <c r="H45" s="122">
        <v>23</v>
      </c>
      <c r="I45" s="122">
        <v>23</v>
      </c>
      <c r="J45" s="134">
        <f>SUM(G45:I45)</f>
        <v>70</v>
      </c>
      <c r="K45" s="122">
        <v>23</v>
      </c>
      <c r="L45" s="122">
        <v>25</v>
      </c>
      <c r="M45" s="134">
        <f>K45+L45</f>
        <v>48</v>
      </c>
      <c r="N45" s="134">
        <f>J45+M45</f>
        <v>118</v>
      </c>
      <c r="O45" s="122">
        <v>24</v>
      </c>
      <c r="P45" s="122">
        <v>25</v>
      </c>
      <c r="Q45" s="122">
        <v>22</v>
      </c>
      <c r="R45" s="134">
        <f>SUM(O45:Q45)</f>
        <v>71</v>
      </c>
      <c r="S45" s="122">
        <v>22</v>
      </c>
      <c r="T45" s="122">
        <v>23</v>
      </c>
      <c r="U45" s="134">
        <f>S45+T45</f>
        <v>45</v>
      </c>
      <c r="V45" s="134">
        <f>R45+U45</f>
        <v>116</v>
      </c>
      <c r="W45" s="165">
        <f>N45+V45</f>
        <v>234</v>
      </c>
    </row>
    <row r="46" spans="1:25" ht="13.15" customHeight="1" x14ac:dyDescent="0.2">
      <c r="A46" s="134">
        <v>340</v>
      </c>
      <c r="B46" s="12" t="s">
        <v>276</v>
      </c>
      <c r="C46" s="12" t="s">
        <v>672</v>
      </c>
      <c r="D46" s="134" t="s">
        <v>404</v>
      </c>
      <c r="E46" s="134" t="s">
        <v>0</v>
      </c>
      <c r="F46" s="134" t="s">
        <v>201</v>
      </c>
      <c r="G46" s="122">
        <v>19</v>
      </c>
      <c r="H46" s="122">
        <v>25</v>
      </c>
      <c r="I46" s="122">
        <v>24</v>
      </c>
      <c r="J46" s="134">
        <f>SUM(G46:I46)</f>
        <v>68</v>
      </c>
      <c r="K46" s="122">
        <v>25</v>
      </c>
      <c r="L46" s="122">
        <v>24</v>
      </c>
      <c r="M46" s="134">
        <f>K46+L46</f>
        <v>49</v>
      </c>
      <c r="N46" s="134">
        <f>J46+M46</f>
        <v>117</v>
      </c>
      <c r="O46" s="122">
        <v>24</v>
      </c>
      <c r="P46" s="122">
        <v>24</v>
      </c>
      <c r="Q46" s="122">
        <v>23</v>
      </c>
      <c r="R46" s="134">
        <f>SUM(O46:Q46)</f>
        <v>71</v>
      </c>
      <c r="S46" s="122">
        <v>24</v>
      </c>
      <c r="T46" s="122">
        <v>22</v>
      </c>
      <c r="U46" s="134">
        <f>S46+T46</f>
        <v>46</v>
      </c>
      <c r="V46" s="134">
        <f>R46+U46</f>
        <v>117</v>
      </c>
      <c r="W46" s="165">
        <f>N46+V46</f>
        <v>234</v>
      </c>
    </row>
    <row r="47" spans="1:25" ht="13.15" customHeight="1" x14ac:dyDescent="0.2">
      <c r="A47" s="134">
        <v>273</v>
      </c>
      <c r="B47" s="12" t="s">
        <v>642</v>
      </c>
      <c r="C47" s="12" t="s">
        <v>643</v>
      </c>
      <c r="D47" s="134" t="s">
        <v>565</v>
      </c>
      <c r="E47" s="135" t="s">
        <v>290</v>
      </c>
      <c r="F47" s="134" t="s">
        <v>201</v>
      </c>
      <c r="G47" s="122">
        <v>23</v>
      </c>
      <c r="H47" s="122">
        <v>23</v>
      </c>
      <c r="I47" s="122">
        <v>23</v>
      </c>
      <c r="J47" s="134">
        <f>SUM(G47:I47)</f>
        <v>69</v>
      </c>
      <c r="K47" s="122">
        <v>24</v>
      </c>
      <c r="L47" s="122">
        <v>23</v>
      </c>
      <c r="M47" s="134">
        <f>K47+L47</f>
        <v>47</v>
      </c>
      <c r="N47" s="134">
        <f>J47+M47</f>
        <v>116</v>
      </c>
      <c r="O47" s="122">
        <v>24</v>
      </c>
      <c r="P47" s="122">
        <v>22</v>
      </c>
      <c r="Q47" s="122">
        <v>22</v>
      </c>
      <c r="R47" s="134">
        <f>SUM(O47:Q47)</f>
        <v>68</v>
      </c>
      <c r="S47" s="122">
        <v>24</v>
      </c>
      <c r="T47" s="122">
        <v>25</v>
      </c>
      <c r="U47" s="134">
        <f>S47+T47</f>
        <v>49</v>
      </c>
      <c r="V47" s="134">
        <f>R47+U47</f>
        <v>117</v>
      </c>
      <c r="W47" s="165">
        <f>N47+V47</f>
        <v>233</v>
      </c>
    </row>
    <row r="48" spans="1:25" ht="13.15" customHeight="1" x14ac:dyDescent="0.2">
      <c r="A48" s="134">
        <v>393</v>
      </c>
      <c r="B48" s="12" t="s">
        <v>626</v>
      </c>
      <c r="C48" s="121" t="s">
        <v>714</v>
      </c>
      <c r="D48" s="135" t="s">
        <v>193</v>
      </c>
      <c r="E48" s="134" t="s">
        <v>281</v>
      </c>
      <c r="F48" s="134" t="s">
        <v>201</v>
      </c>
      <c r="G48" s="122">
        <v>22</v>
      </c>
      <c r="H48" s="122">
        <v>25</v>
      </c>
      <c r="I48" s="122">
        <v>23</v>
      </c>
      <c r="J48" s="134">
        <f>SUM(G48:I48)</f>
        <v>70</v>
      </c>
      <c r="K48" s="122">
        <v>24</v>
      </c>
      <c r="L48" s="122">
        <v>24</v>
      </c>
      <c r="M48" s="134">
        <f>K48+L48</f>
        <v>48</v>
      </c>
      <c r="N48" s="134">
        <f>J48+M48</f>
        <v>118</v>
      </c>
      <c r="O48" s="122">
        <v>23</v>
      </c>
      <c r="P48" s="122">
        <v>23</v>
      </c>
      <c r="Q48" s="122">
        <v>22</v>
      </c>
      <c r="R48" s="134">
        <f>SUM(O48:Q48)</f>
        <v>68</v>
      </c>
      <c r="S48" s="122">
        <v>23</v>
      </c>
      <c r="T48" s="122">
        <v>24</v>
      </c>
      <c r="U48" s="134">
        <f>S48+T48</f>
        <v>47</v>
      </c>
      <c r="V48" s="134">
        <f>R48+U48</f>
        <v>115</v>
      </c>
      <c r="W48" s="165">
        <f>N48+V48</f>
        <v>233</v>
      </c>
    </row>
    <row r="49" spans="1:23" ht="13.15" customHeight="1" x14ac:dyDescent="0.2">
      <c r="A49" s="134">
        <v>374</v>
      </c>
      <c r="B49" s="121" t="s">
        <v>717</v>
      </c>
      <c r="C49" s="12" t="s">
        <v>697</v>
      </c>
      <c r="D49" s="135" t="s">
        <v>377</v>
      </c>
      <c r="E49" s="135" t="s">
        <v>290</v>
      </c>
      <c r="F49" s="134" t="s">
        <v>389</v>
      </c>
      <c r="G49" s="122">
        <v>19</v>
      </c>
      <c r="H49" s="122">
        <v>23</v>
      </c>
      <c r="I49" s="122">
        <v>24</v>
      </c>
      <c r="J49" s="134">
        <f>SUM(G49:I49)</f>
        <v>66</v>
      </c>
      <c r="K49" s="122">
        <v>22</v>
      </c>
      <c r="L49" s="122">
        <v>25</v>
      </c>
      <c r="M49" s="134">
        <f>K49+L49</f>
        <v>47</v>
      </c>
      <c r="N49" s="134">
        <f>J49+M49</f>
        <v>113</v>
      </c>
      <c r="O49" s="122">
        <v>23</v>
      </c>
      <c r="P49" s="122">
        <v>24</v>
      </c>
      <c r="Q49" s="122">
        <v>23</v>
      </c>
      <c r="R49" s="134">
        <f>SUM(O49:Q49)</f>
        <v>70</v>
      </c>
      <c r="S49" s="122">
        <v>24</v>
      </c>
      <c r="T49" s="122">
        <v>25</v>
      </c>
      <c r="U49" s="134">
        <f>S49+T49</f>
        <v>49</v>
      </c>
      <c r="V49" s="134">
        <f>R49+U49</f>
        <v>119</v>
      </c>
      <c r="W49" s="165">
        <f>N49+V49</f>
        <v>232</v>
      </c>
    </row>
    <row r="50" spans="1:23" ht="13.15" customHeight="1" x14ac:dyDescent="0.2">
      <c r="A50" s="134">
        <v>351</v>
      </c>
      <c r="B50" s="12" t="s">
        <v>676</v>
      </c>
      <c r="C50" s="12" t="s">
        <v>677</v>
      </c>
      <c r="D50" s="135" t="s">
        <v>362</v>
      </c>
      <c r="E50" s="135" t="s">
        <v>328</v>
      </c>
      <c r="F50" s="134" t="s">
        <v>389</v>
      </c>
      <c r="G50" s="122">
        <v>23</v>
      </c>
      <c r="H50" s="122">
        <v>22</v>
      </c>
      <c r="I50" s="122">
        <v>21</v>
      </c>
      <c r="J50" s="134">
        <f>SUM(G50:I50)</f>
        <v>66</v>
      </c>
      <c r="K50" s="122">
        <v>24</v>
      </c>
      <c r="L50" s="122">
        <v>25</v>
      </c>
      <c r="M50" s="134">
        <f>K50+L50</f>
        <v>49</v>
      </c>
      <c r="N50" s="134">
        <f>J50+M50</f>
        <v>115</v>
      </c>
      <c r="O50" s="122">
        <v>25</v>
      </c>
      <c r="P50" s="122">
        <v>22</v>
      </c>
      <c r="Q50" s="122">
        <v>24</v>
      </c>
      <c r="R50" s="134">
        <f>SUM(O50:Q50)</f>
        <v>71</v>
      </c>
      <c r="S50" s="122">
        <v>23</v>
      </c>
      <c r="T50" s="122">
        <v>23</v>
      </c>
      <c r="U50" s="134">
        <f>S50+T50</f>
        <v>46</v>
      </c>
      <c r="V50" s="134">
        <f>R50+U50</f>
        <v>117</v>
      </c>
      <c r="W50" s="165">
        <f>N50+V50</f>
        <v>232</v>
      </c>
    </row>
    <row r="51" spans="1:23" ht="13.15" customHeight="1" x14ac:dyDescent="0.2">
      <c r="A51" s="134">
        <v>297</v>
      </c>
      <c r="B51" s="12" t="s">
        <v>653</v>
      </c>
      <c r="C51" s="12" t="s">
        <v>654</v>
      </c>
      <c r="D51" s="134" t="s">
        <v>190</v>
      </c>
      <c r="E51" s="134" t="s">
        <v>290</v>
      </c>
      <c r="F51" s="134" t="s">
        <v>191</v>
      </c>
      <c r="G51" s="122">
        <v>21</v>
      </c>
      <c r="H51" s="122">
        <v>24</v>
      </c>
      <c r="I51" s="122">
        <v>23</v>
      </c>
      <c r="J51" s="134">
        <f>SUM(G51:I51)</f>
        <v>68</v>
      </c>
      <c r="K51" s="122">
        <v>24</v>
      </c>
      <c r="L51" s="122">
        <v>24</v>
      </c>
      <c r="M51" s="134">
        <f>K51+L51</f>
        <v>48</v>
      </c>
      <c r="N51" s="134">
        <f>J51+M51</f>
        <v>116</v>
      </c>
      <c r="O51" s="122">
        <v>23</v>
      </c>
      <c r="P51" s="122">
        <v>24</v>
      </c>
      <c r="Q51" s="122">
        <v>22</v>
      </c>
      <c r="R51" s="134">
        <f>SUM(O51:Q51)</f>
        <v>69</v>
      </c>
      <c r="S51" s="122">
        <v>23</v>
      </c>
      <c r="T51" s="122">
        <v>23</v>
      </c>
      <c r="U51" s="134">
        <f>S51+T51</f>
        <v>46</v>
      </c>
      <c r="V51" s="134">
        <f>R51+U51</f>
        <v>115</v>
      </c>
      <c r="W51" s="165">
        <f>N51+V51</f>
        <v>231</v>
      </c>
    </row>
    <row r="52" spans="1:23" ht="13.15" customHeight="1" x14ac:dyDescent="0.2">
      <c r="A52" s="134">
        <v>375</v>
      </c>
      <c r="B52" s="12" t="s">
        <v>698</v>
      </c>
      <c r="C52" s="12" t="s">
        <v>699</v>
      </c>
      <c r="D52" s="135" t="s">
        <v>377</v>
      </c>
      <c r="E52" s="135" t="s">
        <v>328</v>
      </c>
      <c r="F52" s="134" t="s">
        <v>389</v>
      </c>
      <c r="G52" s="122">
        <v>24</v>
      </c>
      <c r="H52" s="122">
        <v>24</v>
      </c>
      <c r="I52" s="122">
        <v>22</v>
      </c>
      <c r="J52" s="134">
        <f>SUM(G52:I52)</f>
        <v>70</v>
      </c>
      <c r="K52" s="122">
        <v>22</v>
      </c>
      <c r="L52" s="122">
        <v>23</v>
      </c>
      <c r="M52" s="134">
        <f>K52+L52</f>
        <v>45</v>
      </c>
      <c r="N52" s="134">
        <f>J52+M52</f>
        <v>115</v>
      </c>
      <c r="O52" s="122">
        <v>25</v>
      </c>
      <c r="P52" s="122">
        <v>23</v>
      </c>
      <c r="Q52" s="122">
        <v>20</v>
      </c>
      <c r="R52" s="134">
        <f>SUM(O52:Q52)</f>
        <v>68</v>
      </c>
      <c r="S52" s="122">
        <v>22</v>
      </c>
      <c r="T52" s="122">
        <v>24</v>
      </c>
      <c r="U52" s="134">
        <f>S52+T52</f>
        <v>46</v>
      </c>
      <c r="V52" s="134">
        <f>R52+U52</f>
        <v>114</v>
      </c>
      <c r="W52" s="165">
        <f>N52+V52</f>
        <v>229</v>
      </c>
    </row>
    <row r="53" spans="1:23" ht="13.15" customHeight="1" x14ac:dyDescent="0.2">
      <c r="A53" s="134">
        <v>212</v>
      </c>
      <c r="B53" s="12" t="s">
        <v>620</v>
      </c>
      <c r="C53" s="12" t="s">
        <v>621</v>
      </c>
      <c r="D53" s="134" t="s">
        <v>559</v>
      </c>
      <c r="E53" s="135" t="s">
        <v>726</v>
      </c>
      <c r="F53" s="134" t="s">
        <v>191</v>
      </c>
      <c r="G53" s="122">
        <v>23</v>
      </c>
      <c r="H53" s="122">
        <v>25</v>
      </c>
      <c r="I53" s="122">
        <v>23</v>
      </c>
      <c r="J53" s="134">
        <f>SUM(G53:I53)</f>
        <v>71</v>
      </c>
      <c r="K53" s="122">
        <v>24</v>
      </c>
      <c r="L53" s="122">
        <v>23</v>
      </c>
      <c r="M53" s="134">
        <f>K53+L53</f>
        <v>47</v>
      </c>
      <c r="N53" s="134">
        <f>J53+M53</f>
        <v>118</v>
      </c>
      <c r="O53" s="122">
        <v>22</v>
      </c>
      <c r="P53" s="122">
        <v>18</v>
      </c>
      <c r="Q53" s="122">
        <v>22</v>
      </c>
      <c r="R53" s="134">
        <f>SUM(O53:Q53)</f>
        <v>62</v>
      </c>
      <c r="S53" s="122">
        <v>24</v>
      </c>
      <c r="T53" s="122">
        <v>24</v>
      </c>
      <c r="U53" s="134">
        <f>S53+T53</f>
        <v>48</v>
      </c>
      <c r="V53" s="134">
        <f>R53+U53</f>
        <v>110</v>
      </c>
      <c r="W53" s="165">
        <f>N53+V53</f>
        <v>228</v>
      </c>
    </row>
    <row r="54" spans="1:23" ht="13.15" customHeight="1" x14ac:dyDescent="0.2">
      <c r="A54" s="134">
        <v>213</v>
      </c>
      <c r="B54" s="12" t="s">
        <v>620</v>
      </c>
      <c r="C54" s="12" t="s">
        <v>622</v>
      </c>
      <c r="D54" s="134" t="s">
        <v>559</v>
      </c>
      <c r="E54" s="134" t="s">
        <v>281</v>
      </c>
      <c r="F54" s="134" t="s">
        <v>191</v>
      </c>
      <c r="G54" s="122">
        <v>23</v>
      </c>
      <c r="H54" s="122">
        <v>23</v>
      </c>
      <c r="I54" s="122">
        <v>23</v>
      </c>
      <c r="J54" s="134">
        <f>SUM(G54:I54)</f>
        <v>69</v>
      </c>
      <c r="K54" s="122">
        <v>24</v>
      </c>
      <c r="L54" s="122">
        <v>21</v>
      </c>
      <c r="M54" s="134">
        <f>K54+L54</f>
        <v>45</v>
      </c>
      <c r="N54" s="134">
        <f>J54+M54</f>
        <v>114</v>
      </c>
      <c r="O54" s="122">
        <v>22</v>
      </c>
      <c r="P54" s="122">
        <v>23</v>
      </c>
      <c r="Q54" s="122">
        <v>21</v>
      </c>
      <c r="R54" s="134">
        <f>SUM(O54:Q54)</f>
        <v>66</v>
      </c>
      <c r="S54" s="122">
        <v>24</v>
      </c>
      <c r="T54" s="122">
        <v>24</v>
      </c>
      <c r="U54" s="134">
        <f>S54+T54</f>
        <v>48</v>
      </c>
      <c r="V54" s="134">
        <f>R54+U54</f>
        <v>114</v>
      </c>
      <c r="W54" s="165">
        <f>N54+V54</f>
        <v>228</v>
      </c>
    </row>
    <row r="55" spans="1:23" ht="13.15" customHeight="1" x14ac:dyDescent="0.2">
      <c r="A55" s="134">
        <v>317</v>
      </c>
      <c r="B55" s="12" t="s">
        <v>550</v>
      </c>
      <c r="C55" s="12" t="s">
        <v>666</v>
      </c>
      <c r="D55" s="134" t="s">
        <v>595</v>
      </c>
      <c r="E55" s="134" t="s">
        <v>283</v>
      </c>
      <c r="F55" s="134" t="s">
        <v>201</v>
      </c>
      <c r="G55" s="122">
        <v>21</v>
      </c>
      <c r="H55" s="122">
        <v>22</v>
      </c>
      <c r="I55" s="122">
        <v>25</v>
      </c>
      <c r="J55" s="134">
        <f>SUM(G55:I55)</f>
        <v>68</v>
      </c>
      <c r="K55" s="122">
        <v>22</v>
      </c>
      <c r="L55" s="122">
        <v>22</v>
      </c>
      <c r="M55" s="134">
        <f>K55+L55</f>
        <v>44</v>
      </c>
      <c r="N55" s="134">
        <f>J55+M55</f>
        <v>112</v>
      </c>
      <c r="O55" s="122">
        <v>24</v>
      </c>
      <c r="P55" s="122">
        <v>23</v>
      </c>
      <c r="Q55" s="122">
        <v>24</v>
      </c>
      <c r="R55" s="134">
        <f>SUM(O55:Q55)</f>
        <v>71</v>
      </c>
      <c r="S55" s="122">
        <v>22</v>
      </c>
      <c r="T55" s="122">
        <v>23</v>
      </c>
      <c r="U55" s="134">
        <f>S55+T55</f>
        <v>45</v>
      </c>
      <c r="V55" s="134">
        <f>R55+U55</f>
        <v>116</v>
      </c>
      <c r="W55" s="165">
        <f>N55+V55</f>
        <v>228</v>
      </c>
    </row>
    <row r="56" spans="1:23" ht="13.15" customHeight="1" x14ac:dyDescent="0.2">
      <c r="A56" s="134">
        <v>109</v>
      </c>
      <c r="B56" s="12" t="s">
        <v>546</v>
      </c>
      <c r="C56" s="12" t="s">
        <v>29</v>
      </c>
      <c r="D56" s="134" t="s">
        <v>190</v>
      </c>
      <c r="E56" s="134" t="s">
        <v>0</v>
      </c>
      <c r="F56" s="134" t="s">
        <v>201</v>
      </c>
      <c r="G56" s="122">
        <v>20</v>
      </c>
      <c r="H56" s="122">
        <v>24</v>
      </c>
      <c r="I56" s="122">
        <v>25</v>
      </c>
      <c r="J56" s="134">
        <f>SUM(G56:I56)</f>
        <v>69</v>
      </c>
      <c r="K56" s="122">
        <v>22</v>
      </c>
      <c r="L56" s="122">
        <v>23</v>
      </c>
      <c r="M56" s="134">
        <f>K56+L56</f>
        <v>45</v>
      </c>
      <c r="N56" s="134">
        <f>J56+M56</f>
        <v>114</v>
      </c>
      <c r="O56" s="122">
        <v>23</v>
      </c>
      <c r="P56" s="122">
        <v>24</v>
      </c>
      <c r="Q56" s="122">
        <v>23</v>
      </c>
      <c r="R56" s="134">
        <f>SUM(O56:Q56)</f>
        <v>70</v>
      </c>
      <c r="S56" s="122">
        <v>23</v>
      </c>
      <c r="T56" s="122">
        <v>21</v>
      </c>
      <c r="U56" s="134">
        <f>S56+T56</f>
        <v>44</v>
      </c>
      <c r="V56" s="134">
        <f>R56+U56</f>
        <v>114</v>
      </c>
      <c r="W56" s="165">
        <f>N56+V56</f>
        <v>228</v>
      </c>
    </row>
    <row r="57" spans="1:23" ht="13.15" customHeight="1" x14ac:dyDescent="0.2">
      <c r="A57" s="134">
        <v>164</v>
      </c>
      <c r="B57" s="12" t="s">
        <v>589</v>
      </c>
      <c r="C57" s="12" t="s">
        <v>590</v>
      </c>
      <c r="D57" s="134" t="s">
        <v>192</v>
      </c>
      <c r="E57" s="134" t="s">
        <v>1</v>
      </c>
      <c r="F57" s="134" t="s">
        <v>184</v>
      </c>
      <c r="G57" s="122">
        <v>18</v>
      </c>
      <c r="H57" s="122">
        <v>22</v>
      </c>
      <c r="I57" s="122">
        <v>23</v>
      </c>
      <c r="J57" s="134">
        <f>SUM(G57:I57)</f>
        <v>63</v>
      </c>
      <c r="K57" s="122">
        <v>24</v>
      </c>
      <c r="L57" s="122">
        <v>23</v>
      </c>
      <c r="M57" s="134">
        <f>K57+L57</f>
        <v>47</v>
      </c>
      <c r="N57" s="134">
        <f>J57+M57</f>
        <v>110</v>
      </c>
      <c r="O57" s="122">
        <v>24</v>
      </c>
      <c r="P57" s="122">
        <v>23</v>
      </c>
      <c r="Q57" s="122">
        <v>23</v>
      </c>
      <c r="R57" s="134">
        <f>SUM(O57:Q57)</f>
        <v>70</v>
      </c>
      <c r="S57" s="122">
        <v>22</v>
      </c>
      <c r="T57" s="122">
        <v>25</v>
      </c>
      <c r="U57" s="134">
        <f>S57+T57</f>
        <v>47</v>
      </c>
      <c r="V57" s="134">
        <f>R57+U57</f>
        <v>117</v>
      </c>
      <c r="W57" s="165">
        <f>N57+V57</f>
        <v>227</v>
      </c>
    </row>
    <row r="58" spans="1:23" ht="13.15" customHeight="1" x14ac:dyDescent="0.2">
      <c r="A58" s="134">
        <v>270</v>
      </c>
      <c r="B58" s="12" t="s">
        <v>637</v>
      </c>
      <c r="C58" s="12" t="s">
        <v>638</v>
      </c>
      <c r="D58" s="134" t="s">
        <v>595</v>
      </c>
      <c r="E58" s="134" t="s">
        <v>0</v>
      </c>
      <c r="F58" s="134" t="s">
        <v>184</v>
      </c>
      <c r="G58" s="122">
        <v>23</v>
      </c>
      <c r="H58" s="122">
        <v>23</v>
      </c>
      <c r="I58" s="122">
        <v>24</v>
      </c>
      <c r="J58" s="134">
        <f>SUM(G58:I58)</f>
        <v>70</v>
      </c>
      <c r="K58" s="122">
        <v>22</v>
      </c>
      <c r="L58" s="122">
        <v>23</v>
      </c>
      <c r="M58" s="134">
        <f>K58+L58</f>
        <v>45</v>
      </c>
      <c r="N58" s="134">
        <f>J58+M58</f>
        <v>115</v>
      </c>
      <c r="O58" s="122">
        <v>22</v>
      </c>
      <c r="P58" s="122">
        <v>20</v>
      </c>
      <c r="Q58" s="122">
        <v>22</v>
      </c>
      <c r="R58" s="134">
        <f>SUM(O58:Q58)</f>
        <v>64</v>
      </c>
      <c r="S58" s="122">
        <v>23</v>
      </c>
      <c r="T58" s="122">
        <v>24</v>
      </c>
      <c r="U58" s="134">
        <f>S58+T58</f>
        <v>47</v>
      </c>
      <c r="V58" s="134">
        <f>R58+U58</f>
        <v>111</v>
      </c>
      <c r="W58" s="165">
        <f>N58+V58</f>
        <v>226</v>
      </c>
    </row>
    <row r="59" spans="1:23" ht="13.15" customHeight="1" x14ac:dyDescent="0.2">
      <c r="A59" s="134">
        <v>363</v>
      </c>
      <c r="B59" s="121" t="s">
        <v>709</v>
      </c>
      <c r="C59" s="121" t="s">
        <v>710</v>
      </c>
      <c r="D59" s="135" t="s">
        <v>244</v>
      </c>
      <c r="E59" s="135" t="s">
        <v>328</v>
      </c>
      <c r="F59" s="134" t="s">
        <v>389</v>
      </c>
      <c r="G59" s="122">
        <v>23</v>
      </c>
      <c r="H59" s="122">
        <v>20</v>
      </c>
      <c r="I59" s="122">
        <v>23</v>
      </c>
      <c r="J59" s="134">
        <f>SUM(G59:I59)</f>
        <v>66</v>
      </c>
      <c r="K59" s="122">
        <v>24</v>
      </c>
      <c r="L59" s="122">
        <v>24</v>
      </c>
      <c r="M59" s="134">
        <f>K59+L59</f>
        <v>48</v>
      </c>
      <c r="N59" s="134">
        <f>J59+M59</f>
        <v>114</v>
      </c>
      <c r="O59" s="122">
        <v>22</v>
      </c>
      <c r="P59" s="122">
        <v>23</v>
      </c>
      <c r="Q59" s="122">
        <v>20</v>
      </c>
      <c r="R59" s="134">
        <f>SUM(O59:Q59)</f>
        <v>65</v>
      </c>
      <c r="S59" s="122">
        <v>22</v>
      </c>
      <c r="T59" s="122">
        <v>24</v>
      </c>
      <c r="U59" s="134">
        <f>S59+T59</f>
        <v>46</v>
      </c>
      <c r="V59" s="134">
        <f>R59+U59</f>
        <v>111</v>
      </c>
      <c r="W59" s="165">
        <f>N59+V59</f>
        <v>225</v>
      </c>
    </row>
    <row r="60" spans="1:23" ht="13.15" customHeight="1" x14ac:dyDescent="0.2">
      <c r="A60" s="134">
        <v>344</v>
      </c>
      <c r="B60" s="12" t="s">
        <v>674</v>
      </c>
      <c r="C60" s="12" t="s">
        <v>221</v>
      </c>
      <c r="D60" s="134" t="s">
        <v>192</v>
      </c>
      <c r="E60" s="134" t="s">
        <v>1</v>
      </c>
      <c r="F60" s="134" t="s">
        <v>201</v>
      </c>
      <c r="G60" s="122">
        <v>22</v>
      </c>
      <c r="H60" s="122">
        <v>23</v>
      </c>
      <c r="I60" s="122">
        <v>24</v>
      </c>
      <c r="J60" s="134">
        <f>SUM(G60:I60)</f>
        <v>69</v>
      </c>
      <c r="K60" s="122">
        <v>21</v>
      </c>
      <c r="L60" s="122">
        <v>23</v>
      </c>
      <c r="M60" s="134">
        <f>K60+L60</f>
        <v>44</v>
      </c>
      <c r="N60" s="134">
        <f>J60+M60</f>
        <v>113</v>
      </c>
      <c r="O60" s="122">
        <v>23</v>
      </c>
      <c r="P60" s="122">
        <v>22</v>
      </c>
      <c r="Q60" s="122">
        <v>21</v>
      </c>
      <c r="R60" s="134">
        <f>SUM(O60:Q60)</f>
        <v>66</v>
      </c>
      <c r="S60" s="122">
        <v>23</v>
      </c>
      <c r="T60" s="122">
        <v>23</v>
      </c>
      <c r="U60" s="134">
        <f>S60+T60</f>
        <v>46</v>
      </c>
      <c r="V60" s="134">
        <f>R60+U60</f>
        <v>112</v>
      </c>
      <c r="W60" s="165">
        <f>N60+V60</f>
        <v>225</v>
      </c>
    </row>
    <row r="61" spans="1:23" ht="13.15" customHeight="1" x14ac:dyDescent="0.2">
      <c r="A61" s="134">
        <v>311</v>
      </c>
      <c r="B61" s="12" t="s">
        <v>663</v>
      </c>
      <c r="C61" s="12" t="s">
        <v>28</v>
      </c>
      <c r="D61" s="134" t="s">
        <v>210</v>
      </c>
      <c r="E61" s="134" t="s">
        <v>0</v>
      </c>
      <c r="F61" s="134" t="s">
        <v>184</v>
      </c>
      <c r="G61" s="122">
        <v>22</v>
      </c>
      <c r="H61" s="122">
        <v>24</v>
      </c>
      <c r="I61" s="122">
        <v>24</v>
      </c>
      <c r="J61" s="134">
        <f>SUM(G61:I61)</f>
        <v>70</v>
      </c>
      <c r="K61" s="122">
        <v>22</v>
      </c>
      <c r="L61" s="122">
        <v>23</v>
      </c>
      <c r="M61" s="134">
        <f>K61+L61</f>
        <v>45</v>
      </c>
      <c r="N61" s="134">
        <f>J61+M61</f>
        <v>115</v>
      </c>
      <c r="O61" s="122">
        <v>22</v>
      </c>
      <c r="P61" s="122">
        <v>18</v>
      </c>
      <c r="Q61" s="122">
        <v>24</v>
      </c>
      <c r="R61" s="134">
        <f>SUM(O61:Q61)</f>
        <v>64</v>
      </c>
      <c r="S61" s="122">
        <v>22</v>
      </c>
      <c r="T61" s="122">
        <v>23</v>
      </c>
      <c r="U61" s="134">
        <f>S61+T61</f>
        <v>45</v>
      </c>
      <c r="V61" s="134">
        <f>R61+U61</f>
        <v>109</v>
      </c>
      <c r="W61" s="165">
        <f>N61+V61</f>
        <v>224</v>
      </c>
    </row>
    <row r="62" spans="1:23" ht="13.15" customHeight="1" x14ac:dyDescent="0.2">
      <c r="A62" s="134">
        <v>298</v>
      </c>
      <c r="B62" s="12" t="s">
        <v>655</v>
      </c>
      <c r="C62" s="12" t="s">
        <v>269</v>
      </c>
      <c r="D62" s="134" t="s">
        <v>193</v>
      </c>
      <c r="E62" s="134" t="s">
        <v>1</v>
      </c>
      <c r="F62" s="134" t="s">
        <v>184</v>
      </c>
      <c r="G62" s="122">
        <v>25</v>
      </c>
      <c r="H62" s="122">
        <v>21</v>
      </c>
      <c r="I62" s="122">
        <v>22</v>
      </c>
      <c r="J62" s="134">
        <f>SUM(G62:I62)</f>
        <v>68</v>
      </c>
      <c r="K62" s="122">
        <v>24</v>
      </c>
      <c r="L62" s="122">
        <v>23</v>
      </c>
      <c r="M62" s="134">
        <f>K62+L62</f>
        <v>47</v>
      </c>
      <c r="N62" s="134">
        <f>J62+M62</f>
        <v>115</v>
      </c>
      <c r="O62" s="122">
        <v>22</v>
      </c>
      <c r="P62" s="122">
        <v>21</v>
      </c>
      <c r="Q62" s="122">
        <v>20</v>
      </c>
      <c r="R62" s="134">
        <f>SUM(O62:Q62)</f>
        <v>63</v>
      </c>
      <c r="S62" s="122">
        <v>24</v>
      </c>
      <c r="T62" s="122">
        <v>22</v>
      </c>
      <c r="U62" s="134">
        <f>S62+T62</f>
        <v>46</v>
      </c>
      <c r="V62" s="134">
        <f>R62+U62</f>
        <v>109</v>
      </c>
      <c r="W62" s="165">
        <f>N62+V62</f>
        <v>224</v>
      </c>
    </row>
    <row r="63" spans="1:23" ht="13.15" customHeight="1" x14ac:dyDescent="0.2">
      <c r="A63" s="134">
        <v>389</v>
      </c>
      <c r="B63" s="12" t="s">
        <v>703</v>
      </c>
      <c r="C63" s="12" t="s">
        <v>306</v>
      </c>
      <c r="D63" s="134" t="s">
        <v>225</v>
      </c>
      <c r="E63" s="134" t="s">
        <v>290</v>
      </c>
      <c r="F63" s="134" t="s">
        <v>191</v>
      </c>
      <c r="G63" s="122">
        <v>25</v>
      </c>
      <c r="H63" s="122">
        <v>24</v>
      </c>
      <c r="I63" s="122">
        <v>22</v>
      </c>
      <c r="J63" s="134">
        <f>SUM(G63:I63)</f>
        <v>71</v>
      </c>
      <c r="K63" s="122">
        <v>25</v>
      </c>
      <c r="L63" s="122">
        <v>24</v>
      </c>
      <c r="M63" s="134">
        <f>K63+L63</f>
        <v>49</v>
      </c>
      <c r="N63" s="134">
        <f>J63+M63</f>
        <v>120</v>
      </c>
      <c r="O63" s="122">
        <v>21</v>
      </c>
      <c r="P63" s="122">
        <v>23</v>
      </c>
      <c r="Q63" s="122">
        <v>19</v>
      </c>
      <c r="R63" s="134">
        <f>SUM(O63:Q63)</f>
        <v>63</v>
      </c>
      <c r="S63" s="122">
        <v>21</v>
      </c>
      <c r="T63" s="122">
        <v>20</v>
      </c>
      <c r="U63" s="134">
        <f>S63+T63</f>
        <v>41</v>
      </c>
      <c r="V63" s="134">
        <f>R63+U63</f>
        <v>104</v>
      </c>
      <c r="W63" s="165">
        <f>N63+V63</f>
        <v>224</v>
      </c>
    </row>
    <row r="64" spans="1:23" ht="13.15" customHeight="1" x14ac:dyDescent="0.2">
      <c r="A64" s="134">
        <v>156</v>
      </c>
      <c r="B64" s="12" t="s">
        <v>578</v>
      </c>
      <c r="C64" s="12" t="s">
        <v>579</v>
      </c>
      <c r="D64" s="134" t="s">
        <v>189</v>
      </c>
      <c r="E64" s="134" t="s">
        <v>1</v>
      </c>
      <c r="F64" s="134" t="s">
        <v>191</v>
      </c>
      <c r="G64" s="122">
        <v>21</v>
      </c>
      <c r="H64" s="122">
        <v>23</v>
      </c>
      <c r="I64" s="122">
        <v>22</v>
      </c>
      <c r="J64" s="134">
        <f>SUM(G64:I64)</f>
        <v>66</v>
      </c>
      <c r="K64" s="122">
        <v>22</v>
      </c>
      <c r="L64" s="122">
        <v>20</v>
      </c>
      <c r="M64" s="134">
        <f>K64+L64</f>
        <v>42</v>
      </c>
      <c r="N64" s="134">
        <f>J64+M64</f>
        <v>108</v>
      </c>
      <c r="O64" s="122">
        <v>22</v>
      </c>
      <c r="P64" s="122">
        <v>25</v>
      </c>
      <c r="Q64" s="122">
        <v>23</v>
      </c>
      <c r="R64" s="134">
        <f>SUM(O64:Q64)</f>
        <v>70</v>
      </c>
      <c r="S64" s="122">
        <v>21</v>
      </c>
      <c r="T64" s="122">
        <v>24</v>
      </c>
      <c r="U64" s="134">
        <f>S64+T64</f>
        <v>45</v>
      </c>
      <c r="V64" s="134">
        <f>R64+U64</f>
        <v>115</v>
      </c>
      <c r="W64" s="165">
        <f>N64+V64</f>
        <v>223</v>
      </c>
    </row>
    <row r="65" spans="1:23" ht="13.15" customHeight="1" x14ac:dyDescent="0.2">
      <c r="A65" s="134">
        <v>350</v>
      </c>
      <c r="B65" s="12" t="s">
        <v>675</v>
      </c>
      <c r="C65" s="12" t="s">
        <v>604</v>
      </c>
      <c r="D65" s="135" t="s">
        <v>362</v>
      </c>
      <c r="E65" s="135" t="s">
        <v>328</v>
      </c>
      <c r="F65" s="134" t="s">
        <v>389</v>
      </c>
      <c r="G65" s="122">
        <v>24</v>
      </c>
      <c r="H65" s="122">
        <v>22</v>
      </c>
      <c r="I65" s="122">
        <v>23</v>
      </c>
      <c r="J65" s="134">
        <f>SUM(G65:I65)</f>
        <v>69</v>
      </c>
      <c r="K65" s="122">
        <v>22</v>
      </c>
      <c r="L65" s="122">
        <v>22</v>
      </c>
      <c r="M65" s="134">
        <f>K65+L65</f>
        <v>44</v>
      </c>
      <c r="N65" s="134">
        <f>J65+M65</f>
        <v>113</v>
      </c>
      <c r="O65" s="122">
        <v>21</v>
      </c>
      <c r="P65" s="122">
        <v>22</v>
      </c>
      <c r="Q65" s="122">
        <v>22</v>
      </c>
      <c r="R65" s="134">
        <f>SUM(O65:Q65)</f>
        <v>65</v>
      </c>
      <c r="S65" s="122">
        <v>21</v>
      </c>
      <c r="T65" s="122">
        <v>24</v>
      </c>
      <c r="U65" s="134">
        <f>S65+T65</f>
        <v>45</v>
      </c>
      <c r="V65" s="134">
        <f>R65+U65</f>
        <v>110</v>
      </c>
      <c r="W65" s="165">
        <f>N65+V65</f>
        <v>223</v>
      </c>
    </row>
    <row r="66" spans="1:23" ht="13.15" customHeight="1" x14ac:dyDescent="0.2">
      <c r="A66" s="134">
        <v>308</v>
      </c>
      <c r="B66" s="12" t="s">
        <v>661</v>
      </c>
      <c r="C66" s="12" t="s">
        <v>662</v>
      </c>
      <c r="D66" s="134" t="s">
        <v>570</v>
      </c>
      <c r="E66" s="135" t="s">
        <v>290</v>
      </c>
      <c r="F66" s="134" t="s">
        <v>191</v>
      </c>
      <c r="G66" s="122">
        <v>22</v>
      </c>
      <c r="H66" s="122">
        <v>21</v>
      </c>
      <c r="I66" s="122">
        <v>25</v>
      </c>
      <c r="J66" s="134">
        <f>SUM(G66:I66)</f>
        <v>68</v>
      </c>
      <c r="K66" s="122">
        <v>24</v>
      </c>
      <c r="L66" s="122">
        <v>23</v>
      </c>
      <c r="M66" s="134">
        <f>K66+L66</f>
        <v>47</v>
      </c>
      <c r="N66" s="134">
        <f>J66+M66</f>
        <v>115</v>
      </c>
      <c r="O66" s="122">
        <v>22</v>
      </c>
      <c r="P66" s="122">
        <v>22</v>
      </c>
      <c r="Q66" s="122">
        <v>24</v>
      </c>
      <c r="R66" s="134">
        <f>SUM(O66:Q66)</f>
        <v>68</v>
      </c>
      <c r="S66" s="122">
        <v>20</v>
      </c>
      <c r="T66" s="122">
        <v>20</v>
      </c>
      <c r="U66" s="134">
        <f>S66+T66</f>
        <v>40</v>
      </c>
      <c r="V66" s="134">
        <f>R66+U66</f>
        <v>108</v>
      </c>
      <c r="W66" s="165">
        <f>N66+V66</f>
        <v>223</v>
      </c>
    </row>
    <row r="67" spans="1:23" ht="13.15" customHeight="1" x14ac:dyDescent="0.2">
      <c r="A67" s="134">
        <v>210</v>
      </c>
      <c r="B67" s="12" t="s">
        <v>268</v>
      </c>
      <c r="C67" s="12" t="s">
        <v>61</v>
      </c>
      <c r="D67" s="134" t="s">
        <v>210</v>
      </c>
      <c r="E67" s="134" t="s">
        <v>281</v>
      </c>
      <c r="F67" s="134" t="s">
        <v>191</v>
      </c>
      <c r="G67" s="122">
        <v>23</v>
      </c>
      <c r="H67" s="122">
        <v>22</v>
      </c>
      <c r="I67" s="122">
        <v>22</v>
      </c>
      <c r="J67" s="134">
        <f>SUM(G67:I67)</f>
        <v>67</v>
      </c>
      <c r="K67" s="122">
        <v>21</v>
      </c>
      <c r="L67" s="122">
        <v>22</v>
      </c>
      <c r="M67" s="134">
        <f>K67+L67</f>
        <v>43</v>
      </c>
      <c r="N67" s="134">
        <f>J67+M67</f>
        <v>110</v>
      </c>
      <c r="O67" s="122">
        <v>21</v>
      </c>
      <c r="P67" s="122">
        <v>20</v>
      </c>
      <c r="Q67" s="122">
        <v>23</v>
      </c>
      <c r="R67" s="134">
        <f>SUM(O67:Q67)</f>
        <v>64</v>
      </c>
      <c r="S67" s="122">
        <v>25</v>
      </c>
      <c r="T67" s="122">
        <v>23</v>
      </c>
      <c r="U67" s="134">
        <f>S67+T67</f>
        <v>48</v>
      </c>
      <c r="V67" s="134">
        <f>R67+U67</f>
        <v>112</v>
      </c>
      <c r="W67" s="165">
        <f>N67+V67</f>
        <v>222</v>
      </c>
    </row>
    <row r="68" spans="1:23" ht="13.15" customHeight="1" x14ac:dyDescent="0.2">
      <c r="A68" s="134">
        <v>251</v>
      </c>
      <c r="B68" s="12" t="s">
        <v>631</v>
      </c>
      <c r="C68" s="12" t="s">
        <v>632</v>
      </c>
      <c r="D68" s="134" t="s">
        <v>190</v>
      </c>
      <c r="E68" s="134" t="s">
        <v>1</v>
      </c>
      <c r="F68" s="134" t="s">
        <v>201</v>
      </c>
      <c r="G68" s="122">
        <v>17</v>
      </c>
      <c r="H68" s="122">
        <v>23</v>
      </c>
      <c r="I68" s="122">
        <v>24</v>
      </c>
      <c r="J68" s="134">
        <f>SUM(G68:I68)</f>
        <v>64</v>
      </c>
      <c r="K68" s="122">
        <v>21</v>
      </c>
      <c r="L68" s="122">
        <v>21</v>
      </c>
      <c r="M68" s="134">
        <f>K68+L68</f>
        <v>42</v>
      </c>
      <c r="N68" s="134">
        <f>J68+M68</f>
        <v>106</v>
      </c>
      <c r="O68" s="122">
        <v>23</v>
      </c>
      <c r="P68" s="122">
        <v>23</v>
      </c>
      <c r="Q68" s="122">
        <v>20</v>
      </c>
      <c r="R68" s="134">
        <f>SUM(O68:Q68)</f>
        <v>66</v>
      </c>
      <c r="S68" s="122">
        <v>24</v>
      </c>
      <c r="T68" s="122">
        <v>25</v>
      </c>
      <c r="U68" s="134">
        <f>S68+T68</f>
        <v>49</v>
      </c>
      <c r="V68" s="134">
        <f>R68+U68</f>
        <v>115</v>
      </c>
      <c r="W68" s="165">
        <f>N68+V68</f>
        <v>221</v>
      </c>
    </row>
    <row r="69" spans="1:23" ht="13.15" customHeight="1" x14ac:dyDescent="0.2">
      <c r="A69" s="134">
        <v>392</v>
      </c>
      <c r="B69" s="12" t="s">
        <v>626</v>
      </c>
      <c r="C69" s="12" t="s">
        <v>707</v>
      </c>
      <c r="D69" s="135" t="s">
        <v>193</v>
      </c>
      <c r="E69" s="134" t="s">
        <v>0</v>
      </c>
      <c r="F69" s="134" t="s">
        <v>184</v>
      </c>
      <c r="G69" s="122">
        <v>25</v>
      </c>
      <c r="H69" s="122">
        <v>22</v>
      </c>
      <c r="I69" s="122">
        <v>22</v>
      </c>
      <c r="J69" s="134">
        <f>SUM(G69:I69)</f>
        <v>69</v>
      </c>
      <c r="K69" s="122">
        <v>19</v>
      </c>
      <c r="L69" s="122">
        <v>21</v>
      </c>
      <c r="M69" s="134">
        <f>K69+L69</f>
        <v>40</v>
      </c>
      <c r="N69" s="134">
        <f>J69+M69</f>
        <v>109</v>
      </c>
      <c r="O69" s="122">
        <v>21</v>
      </c>
      <c r="P69" s="122">
        <v>21</v>
      </c>
      <c r="Q69" s="122">
        <v>24</v>
      </c>
      <c r="R69" s="134">
        <f>SUM(O69:Q69)</f>
        <v>66</v>
      </c>
      <c r="S69" s="122">
        <v>23</v>
      </c>
      <c r="T69" s="122">
        <v>22</v>
      </c>
      <c r="U69" s="134">
        <f>S69+T69</f>
        <v>45</v>
      </c>
      <c r="V69" s="134">
        <f>R69+U69</f>
        <v>111</v>
      </c>
      <c r="W69" s="165">
        <f>N69+V69</f>
        <v>220</v>
      </c>
    </row>
    <row r="70" spans="1:23" ht="13.15" customHeight="1" x14ac:dyDescent="0.2">
      <c r="A70" s="134">
        <v>214</v>
      </c>
      <c r="B70" s="12" t="s">
        <v>620</v>
      </c>
      <c r="C70" s="12" t="s">
        <v>29</v>
      </c>
      <c r="D70" s="134" t="s">
        <v>559</v>
      </c>
      <c r="E70" s="134" t="s">
        <v>1</v>
      </c>
      <c r="F70" s="134" t="s">
        <v>201</v>
      </c>
      <c r="G70" s="122">
        <v>19</v>
      </c>
      <c r="H70" s="122">
        <v>20</v>
      </c>
      <c r="I70" s="122">
        <v>23</v>
      </c>
      <c r="J70" s="134">
        <f>SUM(G70:I70)</f>
        <v>62</v>
      </c>
      <c r="K70" s="122">
        <v>22</v>
      </c>
      <c r="L70" s="122">
        <v>20</v>
      </c>
      <c r="M70" s="134">
        <f>K70+L70</f>
        <v>42</v>
      </c>
      <c r="N70" s="134">
        <f>J70+M70</f>
        <v>104</v>
      </c>
      <c r="O70" s="122">
        <v>24</v>
      </c>
      <c r="P70" s="122">
        <v>23</v>
      </c>
      <c r="Q70" s="122">
        <v>22</v>
      </c>
      <c r="R70" s="134">
        <f>SUM(O70:Q70)</f>
        <v>69</v>
      </c>
      <c r="S70" s="122">
        <v>24</v>
      </c>
      <c r="T70" s="122">
        <v>22</v>
      </c>
      <c r="U70" s="134">
        <f>S70+T70</f>
        <v>46</v>
      </c>
      <c r="V70" s="134">
        <f>R70+U70</f>
        <v>115</v>
      </c>
      <c r="W70" s="165">
        <f>N70+V70</f>
        <v>219</v>
      </c>
    </row>
    <row r="71" spans="1:23" ht="13.15" customHeight="1" x14ac:dyDescent="0.2">
      <c r="A71" s="134">
        <v>256</v>
      </c>
      <c r="B71" s="12" t="s">
        <v>149</v>
      </c>
      <c r="C71" s="12" t="s">
        <v>633</v>
      </c>
      <c r="D71" s="134" t="s">
        <v>193</v>
      </c>
      <c r="E71" s="134" t="s">
        <v>1</v>
      </c>
      <c r="F71" s="134" t="s">
        <v>184</v>
      </c>
      <c r="G71" s="122">
        <v>20</v>
      </c>
      <c r="H71" s="122">
        <v>21</v>
      </c>
      <c r="I71" s="122">
        <v>21</v>
      </c>
      <c r="J71" s="134">
        <f>SUM(G71:I71)</f>
        <v>62</v>
      </c>
      <c r="K71" s="122">
        <v>23</v>
      </c>
      <c r="L71" s="122">
        <v>20</v>
      </c>
      <c r="M71" s="134">
        <f>K71+L71</f>
        <v>43</v>
      </c>
      <c r="N71" s="134">
        <f>J71+M71</f>
        <v>105</v>
      </c>
      <c r="O71" s="122">
        <v>22</v>
      </c>
      <c r="P71" s="122">
        <v>22</v>
      </c>
      <c r="Q71" s="122">
        <v>21</v>
      </c>
      <c r="R71" s="134">
        <f>SUM(O71:Q71)</f>
        <v>65</v>
      </c>
      <c r="S71" s="122">
        <v>23</v>
      </c>
      <c r="T71" s="122">
        <v>24</v>
      </c>
      <c r="U71" s="134">
        <f>S71+T71</f>
        <v>47</v>
      </c>
      <c r="V71" s="134">
        <f>R71+U71</f>
        <v>112</v>
      </c>
      <c r="W71" s="165">
        <f>N71+V71</f>
        <v>217</v>
      </c>
    </row>
    <row r="72" spans="1:23" ht="13.15" customHeight="1" x14ac:dyDescent="0.2">
      <c r="A72" s="134">
        <v>169</v>
      </c>
      <c r="B72" s="12" t="s">
        <v>594</v>
      </c>
      <c r="C72" s="12" t="s">
        <v>25</v>
      </c>
      <c r="D72" s="134" t="s">
        <v>595</v>
      </c>
      <c r="E72" s="134" t="s">
        <v>0</v>
      </c>
      <c r="F72" s="134" t="s">
        <v>201</v>
      </c>
      <c r="G72" s="122">
        <v>22</v>
      </c>
      <c r="H72" s="122">
        <v>20</v>
      </c>
      <c r="I72" s="122">
        <v>23</v>
      </c>
      <c r="J72" s="134">
        <f>SUM(G72:I72)</f>
        <v>65</v>
      </c>
      <c r="K72" s="122">
        <v>20</v>
      </c>
      <c r="L72" s="122">
        <v>22</v>
      </c>
      <c r="M72" s="134">
        <f>K72+L72</f>
        <v>42</v>
      </c>
      <c r="N72" s="134">
        <f>J72+M72</f>
        <v>107</v>
      </c>
      <c r="O72" s="122">
        <v>23</v>
      </c>
      <c r="P72" s="122">
        <v>19</v>
      </c>
      <c r="Q72" s="122">
        <v>22</v>
      </c>
      <c r="R72" s="134">
        <f>SUM(O72:Q72)</f>
        <v>64</v>
      </c>
      <c r="S72" s="122">
        <v>22</v>
      </c>
      <c r="T72" s="122">
        <v>24</v>
      </c>
      <c r="U72" s="134">
        <f>S72+T72</f>
        <v>46</v>
      </c>
      <c r="V72" s="134">
        <f>R72+U72</f>
        <v>110</v>
      </c>
      <c r="W72" s="165">
        <f>N72+V72</f>
        <v>217</v>
      </c>
    </row>
    <row r="73" spans="1:23" ht="13.15" customHeight="1" x14ac:dyDescent="0.2">
      <c r="A73" s="134">
        <v>141</v>
      </c>
      <c r="B73" s="12" t="s">
        <v>563</v>
      </c>
      <c r="C73" s="12" t="s">
        <v>58</v>
      </c>
      <c r="D73" s="134" t="s">
        <v>193</v>
      </c>
      <c r="E73" s="134" t="s">
        <v>1</v>
      </c>
      <c r="F73" s="134" t="s">
        <v>194</v>
      </c>
      <c r="G73" s="122">
        <v>20</v>
      </c>
      <c r="H73" s="122">
        <v>22</v>
      </c>
      <c r="I73" s="122">
        <v>23</v>
      </c>
      <c r="J73" s="134">
        <f>SUM(G73:I73)</f>
        <v>65</v>
      </c>
      <c r="K73" s="122">
        <v>22</v>
      </c>
      <c r="L73" s="122">
        <v>23</v>
      </c>
      <c r="M73" s="134">
        <f>K73+L73</f>
        <v>45</v>
      </c>
      <c r="N73" s="134">
        <f>J73+M73</f>
        <v>110</v>
      </c>
      <c r="O73" s="122">
        <v>20</v>
      </c>
      <c r="P73" s="122">
        <v>23</v>
      </c>
      <c r="Q73" s="122">
        <v>20</v>
      </c>
      <c r="R73" s="134">
        <f>SUM(O73:Q73)</f>
        <v>63</v>
      </c>
      <c r="S73" s="122">
        <v>22</v>
      </c>
      <c r="T73" s="122">
        <v>21</v>
      </c>
      <c r="U73" s="134">
        <f>S73+T73</f>
        <v>43</v>
      </c>
      <c r="V73" s="134">
        <f>R73+U73</f>
        <v>106</v>
      </c>
      <c r="W73" s="165">
        <f>N73+V73</f>
        <v>216</v>
      </c>
    </row>
    <row r="74" spans="1:23" ht="13.15" customHeight="1" x14ac:dyDescent="0.2">
      <c r="A74" s="134">
        <v>160</v>
      </c>
      <c r="B74" s="12" t="s">
        <v>584</v>
      </c>
      <c r="C74" s="12" t="s">
        <v>586</v>
      </c>
      <c r="D74" s="134" t="s">
        <v>193</v>
      </c>
      <c r="E74" s="134" t="s">
        <v>1</v>
      </c>
      <c r="F74" s="134" t="s">
        <v>184</v>
      </c>
      <c r="G74" s="122">
        <v>20</v>
      </c>
      <c r="H74" s="122">
        <v>21</v>
      </c>
      <c r="I74" s="122">
        <v>19</v>
      </c>
      <c r="J74" s="134">
        <f>SUM(G74:I74)</f>
        <v>60</v>
      </c>
      <c r="K74" s="122">
        <v>23</v>
      </c>
      <c r="L74" s="122">
        <v>21</v>
      </c>
      <c r="M74" s="134">
        <f>K74+L74</f>
        <v>44</v>
      </c>
      <c r="N74" s="134">
        <f>J74+M74</f>
        <v>104</v>
      </c>
      <c r="O74" s="122">
        <v>22</v>
      </c>
      <c r="P74" s="122">
        <v>20</v>
      </c>
      <c r="Q74" s="122">
        <v>23</v>
      </c>
      <c r="R74" s="134">
        <f>SUM(O74:Q74)</f>
        <v>65</v>
      </c>
      <c r="S74" s="122">
        <v>24</v>
      </c>
      <c r="T74" s="122">
        <v>21</v>
      </c>
      <c r="U74" s="134">
        <f>S74+T74</f>
        <v>45</v>
      </c>
      <c r="V74" s="134">
        <f>R74+U74</f>
        <v>110</v>
      </c>
      <c r="W74" s="165">
        <f>N74+V74</f>
        <v>214</v>
      </c>
    </row>
    <row r="75" spans="1:23" ht="13.15" customHeight="1" x14ac:dyDescent="0.2">
      <c r="A75" s="134">
        <v>146</v>
      </c>
      <c r="B75" s="12" t="s">
        <v>567</v>
      </c>
      <c r="C75" s="12" t="s">
        <v>568</v>
      </c>
      <c r="D75" s="134" t="s">
        <v>193</v>
      </c>
      <c r="E75" s="134" t="s">
        <v>0</v>
      </c>
      <c r="F75" s="134" t="s">
        <v>184</v>
      </c>
      <c r="G75" s="122">
        <v>20</v>
      </c>
      <c r="H75" s="122">
        <v>22</v>
      </c>
      <c r="I75" s="122">
        <v>19</v>
      </c>
      <c r="J75" s="134">
        <f>SUM(G75:I75)</f>
        <v>61</v>
      </c>
      <c r="K75" s="122">
        <v>23</v>
      </c>
      <c r="L75" s="122">
        <v>22</v>
      </c>
      <c r="M75" s="134">
        <f>K75+L75</f>
        <v>45</v>
      </c>
      <c r="N75" s="134">
        <f>J75+M75</f>
        <v>106</v>
      </c>
      <c r="O75" s="122">
        <v>19</v>
      </c>
      <c r="P75" s="122">
        <v>19</v>
      </c>
      <c r="Q75" s="122">
        <v>25</v>
      </c>
      <c r="R75" s="134">
        <f>SUM(O75:Q75)</f>
        <v>63</v>
      </c>
      <c r="S75" s="122">
        <v>22</v>
      </c>
      <c r="T75" s="122">
        <v>22</v>
      </c>
      <c r="U75" s="134">
        <f>S75+T75</f>
        <v>44</v>
      </c>
      <c r="V75" s="134">
        <f>R75+U75</f>
        <v>107</v>
      </c>
      <c r="W75" s="165">
        <f>N75+V75</f>
        <v>213</v>
      </c>
    </row>
    <row r="76" spans="1:23" ht="13.15" customHeight="1" x14ac:dyDescent="0.2">
      <c r="A76" s="134">
        <v>193</v>
      </c>
      <c r="B76" s="12" t="s">
        <v>614</v>
      </c>
      <c r="C76" s="12" t="s">
        <v>615</v>
      </c>
      <c r="D76" s="134" t="s">
        <v>193</v>
      </c>
      <c r="E76" s="135" t="s">
        <v>290</v>
      </c>
      <c r="F76" s="134" t="s">
        <v>191</v>
      </c>
      <c r="G76" s="122">
        <v>21</v>
      </c>
      <c r="H76" s="122">
        <v>19</v>
      </c>
      <c r="I76" s="122">
        <v>23</v>
      </c>
      <c r="J76" s="134">
        <f>SUM(G76:I76)</f>
        <v>63</v>
      </c>
      <c r="K76" s="122">
        <v>21</v>
      </c>
      <c r="L76" s="122">
        <v>23</v>
      </c>
      <c r="M76" s="134">
        <f>K76+L76</f>
        <v>44</v>
      </c>
      <c r="N76" s="134">
        <f>J76+M76</f>
        <v>107</v>
      </c>
      <c r="O76" s="122">
        <v>20</v>
      </c>
      <c r="P76" s="122">
        <v>22</v>
      </c>
      <c r="Q76" s="122">
        <v>22</v>
      </c>
      <c r="R76" s="134">
        <f>SUM(O76:Q76)</f>
        <v>64</v>
      </c>
      <c r="S76" s="122">
        <v>20</v>
      </c>
      <c r="T76" s="122">
        <v>21</v>
      </c>
      <c r="U76" s="134">
        <f>S76+T76</f>
        <v>41</v>
      </c>
      <c r="V76" s="134">
        <f>R76+U76</f>
        <v>105</v>
      </c>
      <c r="W76" s="165">
        <f>N76+V76</f>
        <v>212</v>
      </c>
    </row>
    <row r="77" spans="1:23" ht="13.15" customHeight="1" x14ac:dyDescent="0.2">
      <c r="A77" s="134">
        <v>186</v>
      </c>
      <c r="B77" s="12" t="s">
        <v>609</v>
      </c>
      <c r="C77" s="12" t="s">
        <v>610</v>
      </c>
      <c r="D77" s="134" t="s">
        <v>183</v>
      </c>
      <c r="E77" s="134" t="s">
        <v>571</v>
      </c>
      <c r="F77" s="134" t="s">
        <v>184</v>
      </c>
      <c r="G77" s="122">
        <v>18</v>
      </c>
      <c r="H77" s="122">
        <v>22</v>
      </c>
      <c r="I77" s="122">
        <v>23</v>
      </c>
      <c r="J77" s="134">
        <f>SUM(G77:I77)</f>
        <v>63</v>
      </c>
      <c r="K77" s="122">
        <v>22</v>
      </c>
      <c r="L77" s="122">
        <v>22</v>
      </c>
      <c r="M77" s="134">
        <f>K77+L77</f>
        <v>44</v>
      </c>
      <c r="N77" s="134">
        <f>J77+M77</f>
        <v>107</v>
      </c>
      <c r="O77" s="122">
        <v>21</v>
      </c>
      <c r="P77" s="122">
        <v>22</v>
      </c>
      <c r="Q77" s="122">
        <v>21</v>
      </c>
      <c r="R77" s="134">
        <f>SUM(O77:Q77)</f>
        <v>64</v>
      </c>
      <c r="S77" s="122">
        <v>22</v>
      </c>
      <c r="T77" s="122">
        <v>19</v>
      </c>
      <c r="U77" s="134">
        <f>S77+T77</f>
        <v>41</v>
      </c>
      <c r="V77" s="134">
        <f>R77+U77</f>
        <v>105</v>
      </c>
      <c r="W77" s="165">
        <f>N77+V77</f>
        <v>212</v>
      </c>
    </row>
    <row r="78" spans="1:23" ht="13.15" customHeight="1" x14ac:dyDescent="0.2">
      <c r="A78" s="134">
        <v>387</v>
      </c>
      <c r="B78" s="12" t="s">
        <v>700</v>
      </c>
      <c r="C78" s="12" t="s">
        <v>701</v>
      </c>
      <c r="D78" s="135" t="s">
        <v>192</v>
      </c>
      <c r="E78" s="134" t="s">
        <v>21</v>
      </c>
      <c r="F78" s="134" t="s">
        <v>184</v>
      </c>
      <c r="G78" s="122">
        <v>20</v>
      </c>
      <c r="H78" s="122">
        <v>21</v>
      </c>
      <c r="I78" s="122">
        <v>19</v>
      </c>
      <c r="J78" s="134">
        <f>SUM(G78:I78)</f>
        <v>60</v>
      </c>
      <c r="K78" s="122">
        <v>23</v>
      </c>
      <c r="L78" s="122">
        <v>20</v>
      </c>
      <c r="M78" s="134">
        <f>K78+L78</f>
        <v>43</v>
      </c>
      <c r="N78" s="134">
        <f>J78+M78</f>
        <v>103</v>
      </c>
      <c r="O78" s="122">
        <v>23</v>
      </c>
      <c r="P78" s="122">
        <v>22</v>
      </c>
      <c r="Q78" s="122">
        <v>22</v>
      </c>
      <c r="R78" s="134">
        <f>SUM(O78:Q78)</f>
        <v>67</v>
      </c>
      <c r="S78" s="122">
        <v>22</v>
      </c>
      <c r="T78" s="122">
        <v>19</v>
      </c>
      <c r="U78" s="134">
        <f>S78+T78</f>
        <v>41</v>
      </c>
      <c r="V78" s="134">
        <f>R78+U78</f>
        <v>108</v>
      </c>
      <c r="W78" s="165">
        <f>N78+V78</f>
        <v>211</v>
      </c>
    </row>
    <row r="79" spans="1:23" ht="13.15" customHeight="1" x14ac:dyDescent="0.2">
      <c r="A79" s="134">
        <v>121</v>
      </c>
      <c r="B79" s="12" t="s">
        <v>556</v>
      </c>
      <c r="C79" s="12" t="s">
        <v>557</v>
      </c>
      <c r="D79" s="134" t="s">
        <v>190</v>
      </c>
      <c r="E79" s="134" t="s">
        <v>0</v>
      </c>
      <c r="F79" s="134" t="s">
        <v>201</v>
      </c>
      <c r="G79" s="122">
        <v>22</v>
      </c>
      <c r="H79" s="122">
        <v>23</v>
      </c>
      <c r="I79" s="122">
        <v>19</v>
      </c>
      <c r="J79" s="134">
        <f>SUM(G79:I79)</f>
        <v>64</v>
      </c>
      <c r="K79" s="122">
        <v>21</v>
      </c>
      <c r="L79" s="122">
        <v>21</v>
      </c>
      <c r="M79" s="134">
        <f>K79+L79</f>
        <v>42</v>
      </c>
      <c r="N79" s="134">
        <f>J79+M79</f>
        <v>106</v>
      </c>
      <c r="O79" s="122">
        <v>19</v>
      </c>
      <c r="P79" s="122">
        <v>23</v>
      </c>
      <c r="Q79" s="122">
        <v>17</v>
      </c>
      <c r="R79" s="134">
        <f>SUM(O79:Q79)</f>
        <v>59</v>
      </c>
      <c r="S79" s="122">
        <v>21</v>
      </c>
      <c r="T79" s="122">
        <v>24</v>
      </c>
      <c r="U79" s="134">
        <f>S79+T79</f>
        <v>45</v>
      </c>
      <c r="V79" s="134">
        <f>R79+U79</f>
        <v>104</v>
      </c>
      <c r="W79" s="165">
        <f>N79+V79</f>
        <v>210</v>
      </c>
    </row>
    <row r="80" spans="1:23" ht="13.15" customHeight="1" x14ac:dyDescent="0.2">
      <c r="A80" s="134">
        <v>102</v>
      </c>
      <c r="B80" s="12" t="s">
        <v>542</v>
      </c>
      <c r="C80" s="12" t="s">
        <v>543</v>
      </c>
      <c r="D80" s="134" t="s">
        <v>183</v>
      </c>
      <c r="E80" s="134" t="s">
        <v>1</v>
      </c>
      <c r="F80" s="134" t="s">
        <v>194</v>
      </c>
      <c r="G80" s="122">
        <v>21</v>
      </c>
      <c r="H80" s="122">
        <v>18</v>
      </c>
      <c r="I80" s="122">
        <v>21</v>
      </c>
      <c r="J80" s="134">
        <f>SUM(G80:I80)</f>
        <v>60</v>
      </c>
      <c r="K80" s="122">
        <v>20</v>
      </c>
      <c r="L80" s="122">
        <v>22</v>
      </c>
      <c r="M80" s="134">
        <f>K80+L80</f>
        <v>42</v>
      </c>
      <c r="N80" s="134">
        <f>J80+M80</f>
        <v>102</v>
      </c>
      <c r="O80" s="122">
        <v>24</v>
      </c>
      <c r="P80" s="122">
        <v>20</v>
      </c>
      <c r="Q80" s="122">
        <v>21</v>
      </c>
      <c r="R80" s="134">
        <f>SUM(O80:Q80)</f>
        <v>65</v>
      </c>
      <c r="S80" s="122">
        <v>17</v>
      </c>
      <c r="T80" s="122">
        <v>24</v>
      </c>
      <c r="U80" s="134">
        <f>S80+T80</f>
        <v>41</v>
      </c>
      <c r="V80" s="134">
        <f>R80+U80</f>
        <v>106</v>
      </c>
      <c r="W80" s="165">
        <f>N80+V80</f>
        <v>208</v>
      </c>
    </row>
    <row r="81" spans="1:23" ht="13.15" customHeight="1" x14ac:dyDescent="0.2">
      <c r="A81" s="134">
        <v>166</v>
      </c>
      <c r="B81" s="12" t="s">
        <v>591</v>
      </c>
      <c r="C81" s="12" t="s">
        <v>35</v>
      </c>
      <c r="D81" s="134" t="s">
        <v>574</v>
      </c>
      <c r="E81" s="134" t="s">
        <v>0</v>
      </c>
      <c r="F81" s="134" t="s">
        <v>184</v>
      </c>
      <c r="G81" s="122">
        <v>22</v>
      </c>
      <c r="H81" s="122">
        <v>22</v>
      </c>
      <c r="I81" s="122">
        <v>20</v>
      </c>
      <c r="J81" s="134">
        <f>SUM(G81:I81)</f>
        <v>64</v>
      </c>
      <c r="K81" s="122">
        <v>21</v>
      </c>
      <c r="L81" s="122">
        <v>23</v>
      </c>
      <c r="M81" s="134">
        <f>K81+L81</f>
        <v>44</v>
      </c>
      <c r="N81" s="134">
        <f>J81+M81</f>
        <v>108</v>
      </c>
      <c r="O81" s="122">
        <v>19</v>
      </c>
      <c r="P81" s="122">
        <v>19</v>
      </c>
      <c r="Q81" s="122">
        <v>19</v>
      </c>
      <c r="R81" s="134">
        <f>SUM(O81:Q81)</f>
        <v>57</v>
      </c>
      <c r="S81" s="122">
        <v>21</v>
      </c>
      <c r="T81" s="122">
        <v>22</v>
      </c>
      <c r="U81" s="134">
        <f>S81+T81</f>
        <v>43</v>
      </c>
      <c r="V81" s="134">
        <f>R81+U81</f>
        <v>100</v>
      </c>
      <c r="W81" s="165">
        <f>N81+V81</f>
        <v>208</v>
      </c>
    </row>
    <row r="82" spans="1:23" ht="13.15" customHeight="1" x14ac:dyDescent="0.2">
      <c r="A82" s="134">
        <v>369</v>
      </c>
      <c r="B82" s="12" t="s">
        <v>693</v>
      </c>
      <c r="C82" s="121" t="s">
        <v>711</v>
      </c>
      <c r="D82" s="135" t="s">
        <v>281</v>
      </c>
      <c r="E82" s="135" t="s">
        <v>328</v>
      </c>
      <c r="F82" s="134" t="s">
        <v>389</v>
      </c>
      <c r="G82" s="122">
        <v>20</v>
      </c>
      <c r="H82" s="122">
        <v>20</v>
      </c>
      <c r="I82" s="122">
        <v>20</v>
      </c>
      <c r="J82" s="134">
        <f>SUM(G82:I82)</f>
        <v>60</v>
      </c>
      <c r="K82" s="122">
        <v>20</v>
      </c>
      <c r="L82" s="122">
        <v>20</v>
      </c>
      <c r="M82" s="134">
        <f>K82+L82</f>
        <v>40</v>
      </c>
      <c r="N82" s="134">
        <f>J82+M82</f>
        <v>100</v>
      </c>
      <c r="O82" s="122">
        <v>23</v>
      </c>
      <c r="P82" s="122">
        <v>21</v>
      </c>
      <c r="Q82" s="122">
        <v>21</v>
      </c>
      <c r="R82" s="134">
        <f>SUM(O82:Q82)</f>
        <v>65</v>
      </c>
      <c r="S82" s="122">
        <v>21</v>
      </c>
      <c r="T82" s="122">
        <v>21</v>
      </c>
      <c r="U82" s="134">
        <f>S82+T82</f>
        <v>42</v>
      </c>
      <c r="V82" s="134">
        <f>R82+U82</f>
        <v>107</v>
      </c>
      <c r="W82" s="165">
        <f>N82+V82</f>
        <v>207</v>
      </c>
    </row>
    <row r="83" spans="1:23" ht="13.15" customHeight="1" x14ac:dyDescent="0.2">
      <c r="A83" s="134">
        <v>181</v>
      </c>
      <c r="B83" s="12" t="s">
        <v>606</v>
      </c>
      <c r="C83" s="12" t="s">
        <v>35</v>
      </c>
      <c r="D83" s="134" t="s">
        <v>570</v>
      </c>
      <c r="E83" s="134" t="s">
        <v>415</v>
      </c>
      <c r="F83" s="134" t="s">
        <v>184</v>
      </c>
      <c r="G83" s="122">
        <v>23</v>
      </c>
      <c r="H83" s="122">
        <v>17</v>
      </c>
      <c r="I83" s="122">
        <v>20</v>
      </c>
      <c r="J83" s="134">
        <f>SUM(G83:I83)</f>
        <v>60</v>
      </c>
      <c r="K83" s="122">
        <v>20</v>
      </c>
      <c r="L83" s="122">
        <v>21</v>
      </c>
      <c r="M83" s="134">
        <f>K83+L83</f>
        <v>41</v>
      </c>
      <c r="N83" s="134">
        <f>J83+M83</f>
        <v>101</v>
      </c>
      <c r="O83" s="122">
        <v>18</v>
      </c>
      <c r="P83" s="122">
        <v>22</v>
      </c>
      <c r="Q83" s="122">
        <v>20</v>
      </c>
      <c r="R83" s="134">
        <f>SUM(O83:Q83)</f>
        <v>60</v>
      </c>
      <c r="S83" s="122">
        <v>20</v>
      </c>
      <c r="T83" s="122">
        <v>24</v>
      </c>
      <c r="U83" s="134">
        <f>S83+T83</f>
        <v>44</v>
      </c>
      <c r="V83" s="134">
        <f>R83+U83</f>
        <v>104</v>
      </c>
      <c r="W83" s="165">
        <f>N83+V83</f>
        <v>205</v>
      </c>
    </row>
    <row r="84" spans="1:23" ht="13.15" customHeight="1" x14ac:dyDescent="0.2">
      <c r="A84" s="134">
        <v>133</v>
      </c>
      <c r="B84" s="12" t="s">
        <v>558</v>
      </c>
      <c r="C84" s="12" t="s">
        <v>25</v>
      </c>
      <c r="D84" s="134" t="s">
        <v>559</v>
      </c>
      <c r="E84" s="134" t="s">
        <v>21</v>
      </c>
      <c r="F84" s="134" t="s">
        <v>197</v>
      </c>
      <c r="G84" s="122">
        <v>21</v>
      </c>
      <c r="H84" s="122">
        <v>19</v>
      </c>
      <c r="I84" s="122">
        <v>19</v>
      </c>
      <c r="J84" s="134">
        <f>SUM(G84:I84)</f>
        <v>59</v>
      </c>
      <c r="K84" s="122">
        <v>21</v>
      </c>
      <c r="L84" s="122">
        <v>17</v>
      </c>
      <c r="M84" s="134">
        <f>K84+L84</f>
        <v>38</v>
      </c>
      <c r="N84" s="134">
        <f>J84+M84</f>
        <v>97</v>
      </c>
      <c r="O84" s="122">
        <v>22</v>
      </c>
      <c r="P84" s="122">
        <v>21</v>
      </c>
      <c r="Q84" s="122">
        <v>21</v>
      </c>
      <c r="R84" s="134">
        <f>SUM(O84:Q84)</f>
        <v>64</v>
      </c>
      <c r="S84" s="122">
        <v>22</v>
      </c>
      <c r="T84" s="122">
        <v>20</v>
      </c>
      <c r="U84" s="134">
        <f>S84+T84</f>
        <v>42</v>
      </c>
      <c r="V84" s="134">
        <f>R84+U84</f>
        <v>106</v>
      </c>
      <c r="W84" s="165">
        <f>N84+V84</f>
        <v>203</v>
      </c>
    </row>
    <row r="85" spans="1:23" ht="13.15" customHeight="1" x14ac:dyDescent="0.2">
      <c r="A85" s="134">
        <v>170</v>
      </c>
      <c r="B85" s="12" t="s">
        <v>596</v>
      </c>
      <c r="C85" s="12" t="s">
        <v>84</v>
      </c>
      <c r="D85" s="134" t="s">
        <v>597</v>
      </c>
      <c r="E85" s="134" t="s">
        <v>290</v>
      </c>
      <c r="F85" s="134" t="s">
        <v>191</v>
      </c>
      <c r="G85" s="122">
        <v>23</v>
      </c>
      <c r="H85" s="122">
        <v>22</v>
      </c>
      <c r="I85" s="122">
        <v>21</v>
      </c>
      <c r="J85" s="134">
        <f>SUM(G85:I85)</f>
        <v>66</v>
      </c>
      <c r="K85" s="122">
        <v>23</v>
      </c>
      <c r="L85" s="122">
        <v>18</v>
      </c>
      <c r="M85" s="134">
        <f>K85+L85</f>
        <v>41</v>
      </c>
      <c r="N85" s="134">
        <f>J85+M85</f>
        <v>107</v>
      </c>
      <c r="O85" s="122">
        <v>22</v>
      </c>
      <c r="P85" s="122">
        <v>15</v>
      </c>
      <c r="Q85" s="122">
        <v>20</v>
      </c>
      <c r="R85" s="134">
        <f>SUM(O85:Q85)</f>
        <v>57</v>
      </c>
      <c r="S85" s="122">
        <v>20</v>
      </c>
      <c r="T85" s="122">
        <v>19</v>
      </c>
      <c r="U85" s="134">
        <f>S85+T85</f>
        <v>39</v>
      </c>
      <c r="V85" s="134">
        <f>R85+U85</f>
        <v>96</v>
      </c>
      <c r="W85" s="165">
        <f>N85+V85</f>
        <v>203</v>
      </c>
    </row>
    <row r="86" spans="1:23" ht="13.15" customHeight="1" x14ac:dyDescent="0.2">
      <c r="A86" s="134">
        <v>272</v>
      </c>
      <c r="B86" s="12" t="s">
        <v>641</v>
      </c>
      <c r="C86" s="12" t="s">
        <v>86</v>
      </c>
      <c r="D86" s="134" t="s">
        <v>183</v>
      </c>
      <c r="E86" s="134" t="s">
        <v>1</v>
      </c>
      <c r="F86" s="135" t="s">
        <v>201</v>
      </c>
      <c r="G86" s="122">
        <v>22</v>
      </c>
      <c r="H86" s="122">
        <v>21</v>
      </c>
      <c r="I86" s="122">
        <v>16</v>
      </c>
      <c r="J86" s="134">
        <f>SUM(G86:I86)</f>
        <v>59</v>
      </c>
      <c r="K86" s="122">
        <v>19</v>
      </c>
      <c r="L86" s="122">
        <v>23</v>
      </c>
      <c r="M86" s="134">
        <f>K86+L86</f>
        <v>42</v>
      </c>
      <c r="N86" s="134">
        <f>J86+M86</f>
        <v>101</v>
      </c>
      <c r="O86" s="122">
        <v>20</v>
      </c>
      <c r="P86" s="122">
        <v>20</v>
      </c>
      <c r="Q86" s="122">
        <v>18</v>
      </c>
      <c r="R86" s="134">
        <f>SUM(O86:Q86)</f>
        <v>58</v>
      </c>
      <c r="S86" s="122">
        <v>21</v>
      </c>
      <c r="T86" s="122">
        <v>21</v>
      </c>
      <c r="U86" s="134">
        <f>S86+T86</f>
        <v>42</v>
      </c>
      <c r="V86" s="134">
        <f>R86+U86</f>
        <v>100</v>
      </c>
      <c r="W86" s="165">
        <f>N86+V86</f>
        <v>201</v>
      </c>
    </row>
    <row r="87" spans="1:23" ht="13.15" customHeight="1" x14ac:dyDescent="0.2">
      <c r="A87" s="134">
        <v>100</v>
      </c>
      <c r="B87" s="12" t="s">
        <v>540</v>
      </c>
      <c r="C87" s="12" t="s">
        <v>541</v>
      </c>
      <c r="D87" s="134" t="s">
        <v>192</v>
      </c>
      <c r="E87" s="134" t="s">
        <v>1</v>
      </c>
      <c r="F87" s="134" t="s">
        <v>197</v>
      </c>
      <c r="G87" s="122">
        <v>19</v>
      </c>
      <c r="H87" s="122">
        <v>22</v>
      </c>
      <c r="I87" s="122">
        <v>17</v>
      </c>
      <c r="J87" s="134">
        <f>SUM(G87:I87)</f>
        <v>58</v>
      </c>
      <c r="K87" s="122">
        <v>18</v>
      </c>
      <c r="L87" s="122">
        <v>23</v>
      </c>
      <c r="M87" s="134">
        <f>K87+L87</f>
        <v>41</v>
      </c>
      <c r="N87" s="134">
        <f>J87+M87</f>
        <v>99</v>
      </c>
      <c r="O87" s="122">
        <v>18</v>
      </c>
      <c r="P87" s="122">
        <v>22</v>
      </c>
      <c r="Q87" s="122">
        <v>19</v>
      </c>
      <c r="R87" s="134">
        <f>SUM(O87:Q87)</f>
        <v>59</v>
      </c>
      <c r="S87" s="122">
        <v>18</v>
      </c>
      <c r="T87" s="122">
        <v>23</v>
      </c>
      <c r="U87" s="134">
        <f>S87+T87</f>
        <v>41</v>
      </c>
      <c r="V87" s="134">
        <f>R87+U87</f>
        <v>100</v>
      </c>
      <c r="W87" s="165">
        <f>N87+V87</f>
        <v>199</v>
      </c>
    </row>
    <row r="88" spans="1:23" ht="13.15" customHeight="1" x14ac:dyDescent="0.2">
      <c r="A88" s="134">
        <v>173</v>
      </c>
      <c r="B88" s="12" t="s">
        <v>598</v>
      </c>
      <c r="C88" s="12" t="s">
        <v>599</v>
      </c>
      <c r="D88" s="134" t="s">
        <v>193</v>
      </c>
      <c r="E88" s="134" t="s">
        <v>400</v>
      </c>
      <c r="F88" s="134" t="s">
        <v>197</v>
      </c>
      <c r="G88" s="122">
        <v>23</v>
      </c>
      <c r="H88" s="122">
        <v>18</v>
      </c>
      <c r="I88" s="122">
        <v>21</v>
      </c>
      <c r="J88" s="134">
        <f>SUM(G88:I88)</f>
        <v>62</v>
      </c>
      <c r="K88" s="122">
        <v>22</v>
      </c>
      <c r="L88" s="122">
        <v>19</v>
      </c>
      <c r="M88" s="134">
        <f>K88+L88</f>
        <v>41</v>
      </c>
      <c r="N88" s="134">
        <f>J88+M88</f>
        <v>103</v>
      </c>
      <c r="O88" s="122">
        <v>20</v>
      </c>
      <c r="P88" s="122">
        <v>21</v>
      </c>
      <c r="Q88" s="122">
        <v>19</v>
      </c>
      <c r="R88" s="134">
        <f>SUM(O88:Q88)</f>
        <v>60</v>
      </c>
      <c r="S88" s="122">
        <v>21</v>
      </c>
      <c r="T88" s="122">
        <v>15</v>
      </c>
      <c r="U88" s="134">
        <f>S88+T88</f>
        <v>36</v>
      </c>
      <c r="V88" s="134">
        <f>R88+U88</f>
        <v>96</v>
      </c>
      <c r="W88" s="165">
        <f>N88+V88</f>
        <v>199</v>
      </c>
    </row>
    <row r="89" spans="1:23" ht="13.15" customHeight="1" x14ac:dyDescent="0.2">
      <c r="A89" s="134">
        <v>289</v>
      </c>
      <c r="B89" s="12" t="s">
        <v>648</v>
      </c>
      <c r="C89" s="12" t="s">
        <v>649</v>
      </c>
      <c r="D89" s="134" t="s">
        <v>650</v>
      </c>
      <c r="E89" s="134" t="s">
        <v>21</v>
      </c>
      <c r="F89" s="134" t="s">
        <v>197</v>
      </c>
      <c r="G89" s="122">
        <v>19</v>
      </c>
      <c r="H89" s="122">
        <v>21</v>
      </c>
      <c r="I89" s="122">
        <v>20</v>
      </c>
      <c r="J89" s="134">
        <f>SUM(G89:I89)</f>
        <v>60</v>
      </c>
      <c r="K89" s="122">
        <v>17</v>
      </c>
      <c r="L89" s="122">
        <v>25</v>
      </c>
      <c r="M89" s="134">
        <f>K89+L89</f>
        <v>42</v>
      </c>
      <c r="N89" s="134">
        <f>J89+M89</f>
        <v>102</v>
      </c>
      <c r="O89" s="122">
        <v>18</v>
      </c>
      <c r="P89" s="122">
        <v>21</v>
      </c>
      <c r="Q89" s="122">
        <v>17</v>
      </c>
      <c r="R89" s="134">
        <f>SUM(O89:Q89)</f>
        <v>56</v>
      </c>
      <c r="S89" s="122">
        <v>22</v>
      </c>
      <c r="T89" s="122">
        <v>17</v>
      </c>
      <c r="U89" s="134">
        <f>S89+T89</f>
        <v>39</v>
      </c>
      <c r="V89" s="134">
        <f>R89+U89</f>
        <v>95</v>
      </c>
      <c r="W89" s="165">
        <f>N89+V89</f>
        <v>197</v>
      </c>
    </row>
    <row r="90" spans="1:23" ht="13.15" customHeight="1" x14ac:dyDescent="0.2">
      <c r="A90" s="134">
        <v>174</v>
      </c>
      <c r="B90" s="12" t="s">
        <v>600</v>
      </c>
      <c r="C90" s="12" t="s">
        <v>266</v>
      </c>
      <c r="D90" s="134" t="s">
        <v>190</v>
      </c>
      <c r="E90" s="134" t="s">
        <v>1</v>
      </c>
      <c r="F90" s="134" t="s">
        <v>184</v>
      </c>
      <c r="G90" s="122">
        <v>22</v>
      </c>
      <c r="H90" s="122">
        <v>22</v>
      </c>
      <c r="I90" s="122">
        <v>24</v>
      </c>
      <c r="J90" s="134">
        <f>SUM(G90:I90)</f>
        <v>68</v>
      </c>
      <c r="K90" s="122">
        <v>19</v>
      </c>
      <c r="L90" s="122">
        <v>18</v>
      </c>
      <c r="M90" s="134">
        <f>K90+L90</f>
        <v>37</v>
      </c>
      <c r="N90" s="134">
        <f>J90+M90</f>
        <v>105</v>
      </c>
      <c r="O90" s="122">
        <v>21</v>
      </c>
      <c r="P90" s="122">
        <v>17</v>
      </c>
      <c r="Q90" s="122">
        <v>18</v>
      </c>
      <c r="R90" s="134">
        <f>SUM(O90:Q90)</f>
        <v>56</v>
      </c>
      <c r="S90" s="122">
        <v>19</v>
      </c>
      <c r="T90" s="122">
        <v>16</v>
      </c>
      <c r="U90" s="134">
        <f>S90+T90</f>
        <v>35</v>
      </c>
      <c r="V90" s="134">
        <f>R90+U90</f>
        <v>91</v>
      </c>
      <c r="W90" s="165">
        <f>N90+V90</f>
        <v>196</v>
      </c>
    </row>
    <row r="91" spans="1:23" ht="13.15" customHeight="1" x14ac:dyDescent="0.2">
      <c r="A91" s="134">
        <v>159</v>
      </c>
      <c r="B91" s="12" t="s">
        <v>584</v>
      </c>
      <c r="C91" s="12" t="s">
        <v>585</v>
      </c>
      <c r="D91" s="134" t="s">
        <v>193</v>
      </c>
      <c r="E91" s="134" t="s">
        <v>21</v>
      </c>
      <c r="F91" s="134" t="s">
        <v>184</v>
      </c>
      <c r="G91" s="122">
        <v>14</v>
      </c>
      <c r="H91" s="122">
        <v>18</v>
      </c>
      <c r="I91" s="122">
        <v>18</v>
      </c>
      <c r="J91" s="134">
        <f>SUM(G91:I91)</f>
        <v>50</v>
      </c>
      <c r="K91" s="122">
        <v>20</v>
      </c>
      <c r="L91" s="122">
        <v>23</v>
      </c>
      <c r="M91" s="134">
        <f>K91+L91</f>
        <v>43</v>
      </c>
      <c r="N91" s="134">
        <f>J91+M91</f>
        <v>93</v>
      </c>
      <c r="O91" s="122">
        <v>22</v>
      </c>
      <c r="P91" s="122">
        <v>20</v>
      </c>
      <c r="Q91" s="122">
        <v>19</v>
      </c>
      <c r="R91" s="134">
        <f>SUM(O91:Q91)</f>
        <v>61</v>
      </c>
      <c r="S91" s="122">
        <v>16</v>
      </c>
      <c r="T91" s="122">
        <v>24</v>
      </c>
      <c r="U91" s="134">
        <f>S91+T91</f>
        <v>40</v>
      </c>
      <c r="V91" s="134">
        <f>R91+U91</f>
        <v>101</v>
      </c>
      <c r="W91" s="165">
        <f>N91+V91</f>
        <v>194</v>
      </c>
    </row>
    <row r="92" spans="1:23" ht="13.15" customHeight="1" x14ac:dyDescent="0.2">
      <c r="A92" s="134">
        <v>117</v>
      </c>
      <c r="B92" s="12" t="s">
        <v>553</v>
      </c>
      <c r="C92" s="12" t="s">
        <v>221</v>
      </c>
      <c r="D92" s="134" t="s">
        <v>193</v>
      </c>
      <c r="E92" s="134" t="s">
        <v>21</v>
      </c>
      <c r="F92" s="134" t="s">
        <v>197</v>
      </c>
      <c r="G92" s="122">
        <v>16</v>
      </c>
      <c r="H92" s="122">
        <v>18</v>
      </c>
      <c r="I92" s="122">
        <v>17</v>
      </c>
      <c r="J92" s="134">
        <f>SUM(G92:I92)</f>
        <v>51</v>
      </c>
      <c r="K92" s="122">
        <v>21</v>
      </c>
      <c r="L92" s="122">
        <v>19</v>
      </c>
      <c r="M92" s="134">
        <f>K92+L92</f>
        <v>40</v>
      </c>
      <c r="N92" s="134">
        <f>J92+M92</f>
        <v>91</v>
      </c>
      <c r="O92" s="122">
        <v>19</v>
      </c>
      <c r="P92" s="122">
        <v>19</v>
      </c>
      <c r="Q92" s="122">
        <v>22</v>
      </c>
      <c r="R92" s="134">
        <f>SUM(O92:Q92)</f>
        <v>60</v>
      </c>
      <c r="S92" s="122">
        <v>23</v>
      </c>
      <c r="T92" s="122">
        <v>20</v>
      </c>
      <c r="U92" s="134">
        <f>S92+T92</f>
        <v>43</v>
      </c>
      <c r="V92" s="134">
        <f>R92+U92</f>
        <v>103</v>
      </c>
      <c r="W92" s="165">
        <f>N92+V92</f>
        <v>194</v>
      </c>
    </row>
    <row r="93" spans="1:23" ht="13.15" customHeight="1" x14ac:dyDescent="0.2">
      <c r="A93" s="134">
        <v>113</v>
      </c>
      <c r="B93" s="12" t="s">
        <v>551</v>
      </c>
      <c r="C93" s="12" t="s">
        <v>552</v>
      </c>
      <c r="D93" s="134" t="s">
        <v>183</v>
      </c>
      <c r="E93" s="134" t="s">
        <v>279</v>
      </c>
      <c r="F93" s="134" t="s">
        <v>184</v>
      </c>
      <c r="G93" s="122">
        <v>19</v>
      </c>
      <c r="H93" s="122">
        <v>21</v>
      </c>
      <c r="I93" s="122">
        <v>16</v>
      </c>
      <c r="J93" s="134">
        <f>SUM(G93:I93)</f>
        <v>56</v>
      </c>
      <c r="K93" s="122">
        <v>21</v>
      </c>
      <c r="L93" s="122">
        <v>19</v>
      </c>
      <c r="M93" s="134">
        <f>K93+L93</f>
        <v>40</v>
      </c>
      <c r="N93" s="134">
        <f>J93+M93</f>
        <v>96</v>
      </c>
      <c r="O93" s="122">
        <v>16</v>
      </c>
      <c r="P93" s="122">
        <v>21</v>
      </c>
      <c r="Q93" s="122">
        <v>16</v>
      </c>
      <c r="R93" s="134">
        <f>SUM(O93:Q93)</f>
        <v>53</v>
      </c>
      <c r="S93" s="122">
        <v>21</v>
      </c>
      <c r="T93" s="122">
        <v>22</v>
      </c>
      <c r="U93" s="134">
        <f>S93+T93</f>
        <v>43</v>
      </c>
      <c r="V93" s="134">
        <f>R93+U93</f>
        <v>96</v>
      </c>
      <c r="W93" s="165">
        <f>N93+V93</f>
        <v>192</v>
      </c>
    </row>
    <row r="94" spans="1:23" ht="13.15" customHeight="1" x14ac:dyDescent="0.2">
      <c r="A94" s="134">
        <v>271</v>
      </c>
      <c r="B94" s="12" t="s">
        <v>639</v>
      </c>
      <c r="C94" s="12" t="s">
        <v>640</v>
      </c>
      <c r="D94" s="134" t="s">
        <v>404</v>
      </c>
      <c r="E94" s="134" t="s">
        <v>1</v>
      </c>
      <c r="F94" s="134" t="s">
        <v>197</v>
      </c>
      <c r="G94" s="122">
        <v>20</v>
      </c>
      <c r="H94" s="122">
        <v>21</v>
      </c>
      <c r="I94" s="122">
        <v>19</v>
      </c>
      <c r="J94" s="134">
        <f>SUM(G94:I94)</f>
        <v>60</v>
      </c>
      <c r="K94" s="122">
        <v>17</v>
      </c>
      <c r="L94" s="122">
        <v>17</v>
      </c>
      <c r="M94" s="134">
        <f>K94+L94</f>
        <v>34</v>
      </c>
      <c r="N94" s="134">
        <f>J94+M94</f>
        <v>94</v>
      </c>
      <c r="O94" s="122">
        <v>22</v>
      </c>
      <c r="P94" s="122">
        <v>21</v>
      </c>
      <c r="Q94" s="122">
        <v>17</v>
      </c>
      <c r="R94" s="134">
        <f>SUM(O94:Q94)</f>
        <v>60</v>
      </c>
      <c r="S94" s="122">
        <v>18</v>
      </c>
      <c r="T94" s="122">
        <v>19</v>
      </c>
      <c r="U94" s="134">
        <f>S94+T94</f>
        <v>37</v>
      </c>
      <c r="V94" s="134">
        <f>R94+U94</f>
        <v>97</v>
      </c>
      <c r="W94" s="165">
        <f>N94+V94</f>
        <v>191</v>
      </c>
    </row>
    <row r="95" spans="1:23" ht="13.15" customHeight="1" x14ac:dyDescent="0.2">
      <c r="A95" s="134">
        <v>111</v>
      </c>
      <c r="B95" s="12" t="s">
        <v>548</v>
      </c>
      <c r="C95" s="12" t="s">
        <v>211</v>
      </c>
      <c r="D95" s="134" t="s">
        <v>192</v>
      </c>
      <c r="E95" s="134" t="s">
        <v>1</v>
      </c>
      <c r="F95" s="134" t="s">
        <v>197</v>
      </c>
      <c r="G95" s="122">
        <v>15</v>
      </c>
      <c r="H95" s="122">
        <v>19</v>
      </c>
      <c r="I95" s="122">
        <v>21</v>
      </c>
      <c r="J95" s="134">
        <f>SUM(G95:I95)</f>
        <v>55</v>
      </c>
      <c r="K95" s="122">
        <v>16</v>
      </c>
      <c r="L95" s="122">
        <v>19</v>
      </c>
      <c r="M95" s="134">
        <f>K95+L95</f>
        <v>35</v>
      </c>
      <c r="N95" s="134">
        <f>J95+M95</f>
        <v>90</v>
      </c>
      <c r="O95" s="122">
        <v>20</v>
      </c>
      <c r="P95" s="122">
        <v>22</v>
      </c>
      <c r="Q95" s="122">
        <v>17</v>
      </c>
      <c r="R95" s="134">
        <f>SUM(O95:Q95)</f>
        <v>59</v>
      </c>
      <c r="S95" s="122">
        <v>17</v>
      </c>
      <c r="T95" s="122">
        <v>21</v>
      </c>
      <c r="U95" s="134">
        <f>S95+T95</f>
        <v>38</v>
      </c>
      <c r="V95" s="134">
        <f>R95+U95</f>
        <v>97</v>
      </c>
      <c r="W95" s="165">
        <f>N95+V95</f>
        <v>187</v>
      </c>
    </row>
    <row r="96" spans="1:23" ht="13.15" customHeight="1" x14ac:dyDescent="0.2">
      <c r="A96" s="134">
        <v>343</v>
      </c>
      <c r="B96" s="12" t="s">
        <v>673</v>
      </c>
      <c r="C96" s="12" t="s">
        <v>234</v>
      </c>
      <c r="D96" s="134" t="s">
        <v>210</v>
      </c>
      <c r="E96" s="134" t="s">
        <v>1</v>
      </c>
      <c r="F96" s="134" t="s">
        <v>197</v>
      </c>
      <c r="G96" s="122">
        <v>21</v>
      </c>
      <c r="H96" s="122">
        <v>18</v>
      </c>
      <c r="I96" s="122">
        <v>23</v>
      </c>
      <c r="J96" s="134">
        <f>SUM(G96:I96)</f>
        <v>62</v>
      </c>
      <c r="K96" s="122">
        <v>15</v>
      </c>
      <c r="L96" s="122">
        <v>17</v>
      </c>
      <c r="M96" s="134">
        <f>K96+L96</f>
        <v>32</v>
      </c>
      <c r="N96" s="134">
        <f>J96+M96</f>
        <v>94</v>
      </c>
      <c r="O96" s="122">
        <v>16</v>
      </c>
      <c r="P96" s="122">
        <v>19</v>
      </c>
      <c r="Q96" s="122">
        <v>21</v>
      </c>
      <c r="R96" s="134">
        <f>SUM(O96:Q96)</f>
        <v>56</v>
      </c>
      <c r="S96" s="122">
        <v>18</v>
      </c>
      <c r="T96" s="122">
        <v>19</v>
      </c>
      <c r="U96" s="134">
        <f>S96+T96</f>
        <v>37</v>
      </c>
      <c r="V96" s="134">
        <f>R96+U96</f>
        <v>93</v>
      </c>
      <c r="W96" s="165">
        <f>N96+V96</f>
        <v>187</v>
      </c>
    </row>
    <row r="97" spans="1:85" ht="13.15" customHeight="1" x14ac:dyDescent="0.2">
      <c r="A97" s="134">
        <v>118</v>
      </c>
      <c r="B97" s="12" t="s">
        <v>553</v>
      </c>
      <c r="C97" s="12" t="s">
        <v>135</v>
      </c>
      <c r="D97" s="134" t="s">
        <v>193</v>
      </c>
      <c r="E97" s="134" t="s">
        <v>1</v>
      </c>
      <c r="F97" s="134" t="s">
        <v>197</v>
      </c>
      <c r="G97" s="122">
        <v>17</v>
      </c>
      <c r="H97" s="122">
        <v>20</v>
      </c>
      <c r="I97" s="122">
        <v>19</v>
      </c>
      <c r="J97" s="134">
        <f>SUM(G97:I97)</f>
        <v>56</v>
      </c>
      <c r="K97" s="122">
        <v>21</v>
      </c>
      <c r="L97" s="122">
        <v>19</v>
      </c>
      <c r="M97" s="134">
        <f>K97+L97</f>
        <v>40</v>
      </c>
      <c r="N97" s="134">
        <f>J97+M97</f>
        <v>96</v>
      </c>
      <c r="O97" s="122">
        <v>18</v>
      </c>
      <c r="P97" s="122">
        <v>21</v>
      </c>
      <c r="Q97" s="122">
        <v>15</v>
      </c>
      <c r="R97" s="134">
        <f>SUM(O97:Q97)</f>
        <v>54</v>
      </c>
      <c r="S97" s="122">
        <v>18</v>
      </c>
      <c r="T97" s="122">
        <v>19</v>
      </c>
      <c r="U97" s="134">
        <f>S97+T97</f>
        <v>37</v>
      </c>
      <c r="V97" s="134">
        <f>R97+U97</f>
        <v>91</v>
      </c>
      <c r="W97" s="165">
        <f>N97+V97</f>
        <v>187</v>
      </c>
    </row>
    <row r="98" spans="1:85" ht="13.15" customHeight="1" x14ac:dyDescent="0.2">
      <c r="A98" s="134">
        <v>304</v>
      </c>
      <c r="B98" s="12" t="s">
        <v>659</v>
      </c>
      <c r="C98" s="12" t="s">
        <v>22</v>
      </c>
      <c r="D98" s="134" t="s">
        <v>660</v>
      </c>
      <c r="E98" s="134" t="s">
        <v>0</v>
      </c>
      <c r="F98" s="134" t="s">
        <v>197</v>
      </c>
      <c r="G98" s="122">
        <v>18</v>
      </c>
      <c r="H98" s="122">
        <v>19</v>
      </c>
      <c r="I98" s="122">
        <v>21</v>
      </c>
      <c r="J98" s="134">
        <f>SUM(G98:I98)</f>
        <v>58</v>
      </c>
      <c r="K98" s="122">
        <v>20</v>
      </c>
      <c r="L98" s="122">
        <v>21</v>
      </c>
      <c r="M98" s="134">
        <f>K98+L98</f>
        <v>41</v>
      </c>
      <c r="N98" s="134">
        <f>J98+M98</f>
        <v>99</v>
      </c>
      <c r="O98" s="122">
        <v>22</v>
      </c>
      <c r="P98" s="122">
        <v>18</v>
      </c>
      <c r="Q98" s="122">
        <v>15</v>
      </c>
      <c r="R98" s="134">
        <f>SUM(O98:Q98)</f>
        <v>55</v>
      </c>
      <c r="S98" s="122">
        <v>16</v>
      </c>
      <c r="T98" s="122">
        <v>17</v>
      </c>
      <c r="U98" s="134">
        <f>S98+T98</f>
        <v>33</v>
      </c>
      <c r="V98" s="134">
        <f>R98+U98</f>
        <v>88</v>
      </c>
      <c r="W98" s="165">
        <f>N98+V98</f>
        <v>187</v>
      </c>
    </row>
    <row r="99" spans="1:85" ht="13.15" customHeight="1" x14ac:dyDescent="0.2">
      <c r="A99" s="134">
        <v>103</v>
      </c>
      <c r="B99" s="12" t="s">
        <v>542</v>
      </c>
      <c r="C99" s="12" t="s">
        <v>544</v>
      </c>
      <c r="D99" s="134" t="s">
        <v>202</v>
      </c>
      <c r="E99" s="134" t="s">
        <v>279</v>
      </c>
      <c r="F99" s="134" t="s">
        <v>191</v>
      </c>
      <c r="G99" s="122">
        <v>23</v>
      </c>
      <c r="H99" s="122">
        <v>19</v>
      </c>
      <c r="I99" s="122">
        <v>20</v>
      </c>
      <c r="J99" s="134">
        <f>SUM(G99:I99)</f>
        <v>62</v>
      </c>
      <c r="K99" s="122">
        <v>17</v>
      </c>
      <c r="L99" s="122">
        <v>16</v>
      </c>
      <c r="M99" s="134">
        <f>K99+L99</f>
        <v>33</v>
      </c>
      <c r="N99" s="134">
        <f>J99+M99</f>
        <v>95</v>
      </c>
      <c r="O99" s="122">
        <v>17</v>
      </c>
      <c r="P99" s="122">
        <v>21</v>
      </c>
      <c r="Q99" s="122">
        <v>17</v>
      </c>
      <c r="R99" s="134">
        <f>SUM(O99:Q99)</f>
        <v>55</v>
      </c>
      <c r="S99" s="122">
        <v>16</v>
      </c>
      <c r="T99" s="122">
        <v>17</v>
      </c>
      <c r="U99" s="134">
        <f>S99+T99</f>
        <v>33</v>
      </c>
      <c r="V99" s="134">
        <f>R99+U99</f>
        <v>88</v>
      </c>
      <c r="W99" s="165">
        <f>N99+V99</f>
        <v>183</v>
      </c>
    </row>
    <row r="100" spans="1:85" ht="13.15" customHeight="1" x14ac:dyDescent="0.2">
      <c r="A100" s="134">
        <v>290</v>
      </c>
      <c r="B100" s="12" t="s">
        <v>648</v>
      </c>
      <c r="C100" s="12" t="s">
        <v>651</v>
      </c>
      <c r="D100" s="134" t="s">
        <v>650</v>
      </c>
      <c r="E100" s="134" t="s">
        <v>1</v>
      </c>
      <c r="F100" s="134" t="s">
        <v>194</v>
      </c>
      <c r="G100" s="122">
        <v>20</v>
      </c>
      <c r="H100" s="122">
        <v>19</v>
      </c>
      <c r="I100" s="122">
        <v>22</v>
      </c>
      <c r="J100" s="134">
        <f>SUM(G100:I100)</f>
        <v>61</v>
      </c>
      <c r="K100" s="122">
        <v>19</v>
      </c>
      <c r="L100" s="122">
        <v>17</v>
      </c>
      <c r="M100" s="134">
        <f>K100+L100</f>
        <v>36</v>
      </c>
      <c r="N100" s="134">
        <f>J100+M100</f>
        <v>97</v>
      </c>
      <c r="O100" s="122">
        <v>15</v>
      </c>
      <c r="P100" s="122">
        <v>18</v>
      </c>
      <c r="Q100" s="122">
        <v>21</v>
      </c>
      <c r="R100" s="134">
        <f>SUM(O100:Q100)</f>
        <v>54</v>
      </c>
      <c r="S100" s="122">
        <v>15</v>
      </c>
      <c r="T100" s="122">
        <v>16</v>
      </c>
      <c r="U100" s="134">
        <f>S100+T100</f>
        <v>31</v>
      </c>
      <c r="V100" s="134">
        <f>R100+U100</f>
        <v>85</v>
      </c>
      <c r="W100" s="165">
        <f>N100+V100</f>
        <v>182</v>
      </c>
    </row>
    <row r="101" spans="1:85" ht="13.15" customHeight="1" x14ac:dyDescent="0.2">
      <c r="A101" s="134">
        <v>108</v>
      </c>
      <c r="B101" s="12" t="s">
        <v>546</v>
      </c>
      <c r="C101" s="12" t="s">
        <v>547</v>
      </c>
      <c r="D101" s="134" t="s">
        <v>190</v>
      </c>
      <c r="E101" s="134" t="s">
        <v>279</v>
      </c>
      <c r="F101" s="134" t="s">
        <v>197</v>
      </c>
      <c r="G101" s="122">
        <v>17</v>
      </c>
      <c r="H101" s="122">
        <v>16</v>
      </c>
      <c r="I101" s="122">
        <v>17</v>
      </c>
      <c r="J101" s="134">
        <f>SUM(G101:I101)</f>
        <v>50</v>
      </c>
      <c r="K101" s="122">
        <v>15</v>
      </c>
      <c r="L101" s="122">
        <v>22</v>
      </c>
      <c r="M101" s="134">
        <f>K101+L101</f>
        <v>37</v>
      </c>
      <c r="N101" s="134">
        <f>J101+M101</f>
        <v>87</v>
      </c>
      <c r="O101" s="122">
        <v>17</v>
      </c>
      <c r="P101" s="122">
        <v>19</v>
      </c>
      <c r="Q101" s="122">
        <v>13</v>
      </c>
      <c r="R101" s="134">
        <f>SUM(O101:Q101)</f>
        <v>49</v>
      </c>
      <c r="S101" s="122">
        <v>16</v>
      </c>
      <c r="T101" s="122">
        <v>18</v>
      </c>
      <c r="U101" s="134">
        <f>S101+T101</f>
        <v>34</v>
      </c>
      <c r="V101" s="134">
        <f>R101+U101</f>
        <v>83</v>
      </c>
      <c r="W101" s="165">
        <f>N101+V101</f>
        <v>170</v>
      </c>
    </row>
    <row r="102" spans="1:85" ht="13.15" customHeight="1" x14ac:dyDescent="0.2">
      <c r="A102" s="134">
        <v>312</v>
      </c>
      <c r="B102" s="12" t="s">
        <v>663</v>
      </c>
      <c r="C102" s="12" t="s">
        <v>664</v>
      </c>
      <c r="D102" s="134" t="s">
        <v>190</v>
      </c>
      <c r="E102" s="134" t="s">
        <v>1</v>
      </c>
      <c r="F102" s="134" t="s">
        <v>197</v>
      </c>
      <c r="G102" s="122">
        <v>17</v>
      </c>
      <c r="H102" s="122">
        <v>18</v>
      </c>
      <c r="I102" s="122">
        <v>14</v>
      </c>
      <c r="J102" s="134">
        <f>SUM(G102:I102)</f>
        <v>49</v>
      </c>
      <c r="K102" s="122">
        <v>17</v>
      </c>
      <c r="L102" s="122">
        <v>13</v>
      </c>
      <c r="M102" s="134">
        <f>K102+L102</f>
        <v>30</v>
      </c>
      <c r="N102" s="134">
        <f>J102+M102</f>
        <v>79</v>
      </c>
      <c r="O102" s="122">
        <v>17</v>
      </c>
      <c r="P102" s="122">
        <v>21</v>
      </c>
      <c r="Q102" s="122">
        <v>19</v>
      </c>
      <c r="R102" s="134">
        <f>SUM(O102:Q102)</f>
        <v>57</v>
      </c>
      <c r="S102" s="122">
        <v>19</v>
      </c>
      <c r="T102" s="122">
        <v>14</v>
      </c>
      <c r="U102" s="134">
        <f>S102+T102</f>
        <v>33</v>
      </c>
      <c r="V102" s="134">
        <f>R102+U102</f>
        <v>90</v>
      </c>
      <c r="W102" s="165">
        <f>N102+V102</f>
        <v>169</v>
      </c>
    </row>
    <row r="103" spans="1:85" ht="13.15" customHeight="1" x14ac:dyDescent="0.2">
      <c r="A103" s="134">
        <v>135</v>
      </c>
      <c r="B103" s="12" t="s">
        <v>561</v>
      </c>
      <c r="C103" s="12" t="s">
        <v>562</v>
      </c>
      <c r="D103" s="134" t="s">
        <v>288</v>
      </c>
      <c r="E103" s="134" t="s">
        <v>1</v>
      </c>
      <c r="F103" s="134" t="s">
        <v>197</v>
      </c>
      <c r="G103" s="122">
        <v>14</v>
      </c>
      <c r="H103" s="122">
        <v>19</v>
      </c>
      <c r="I103" s="122">
        <v>15</v>
      </c>
      <c r="J103" s="134">
        <f>SUM(G103:I103)</f>
        <v>48</v>
      </c>
      <c r="K103" s="122">
        <v>15</v>
      </c>
      <c r="L103" s="122">
        <v>13</v>
      </c>
      <c r="M103" s="134">
        <f>K103+L103</f>
        <v>28</v>
      </c>
      <c r="N103" s="134">
        <f>J103+M103</f>
        <v>76</v>
      </c>
      <c r="O103" s="122">
        <v>22</v>
      </c>
      <c r="P103" s="122">
        <v>18</v>
      </c>
      <c r="Q103" s="122">
        <v>14</v>
      </c>
      <c r="R103" s="134">
        <f>SUM(O103:Q103)</f>
        <v>54</v>
      </c>
      <c r="S103" s="122">
        <v>12</v>
      </c>
      <c r="T103" s="122">
        <v>16</v>
      </c>
      <c r="U103" s="134">
        <f>S103+T103</f>
        <v>28</v>
      </c>
      <c r="V103" s="134">
        <f>R103+U103</f>
        <v>82</v>
      </c>
      <c r="W103" s="165">
        <f>N103+V103</f>
        <v>158</v>
      </c>
    </row>
    <row r="104" spans="1:85" s="12" customFormat="1" ht="13.9" customHeight="1" x14ac:dyDescent="0.2">
      <c r="A104" s="21"/>
      <c r="B104" s="17"/>
      <c r="C104" s="17"/>
      <c r="D104" s="8"/>
      <c r="E104" s="16"/>
      <c r="F104" s="136"/>
      <c r="G104" s="14"/>
      <c r="H104" s="4"/>
      <c r="I104" s="4"/>
      <c r="J104" s="4"/>
      <c r="K104" s="4"/>
      <c r="L104" s="4"/>
      <c r="M104" s="4"/>
      <c r="N104" s="26"/>
      <c r="O104" s="122"/>
      <c r="P104" s="122"/>
      <c r="Q104" s="122"/>
      <c r="R104" s="26"/>
      <c r="S104" s="122"/>
      <c r="T104" s="122"/>
      <c r="U104" s="4"/>
      <c r="V104" s="4"/>
      <c r="W104" s="47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</row>
    <row r="105" spans="1:85" s="12" customFormat="1" ht="15.75" customHeight="1" x14ac:dyDescent="0.25">
      <c r="A105" s="7"/>
      <c r="B105" s="36" t="s">
        <v>713</v>
      </c>
      <c r="C105" s="36"/>
      <c r="D105" s="36"/>
      <c r="E105" s="36"/>
      <c r="F105" s="36"/>
      <c r="G105" s="36"/>
      <c r="H105" s="36"/>
      <c r="I105" s="36"/>
      <c r="J105" s="46"/>
      <c r="K105" s="7"/>
      <c r="L105" s="7"/>
      <c r="M105" s="7"/>
      <c r="N105" s="100"/>
      <c r="O105" s="7"/>
      <c r="P105" s="7"/>
      <c r="Q105" s="7"/>
      <c r="R105" s="100"/>
      <c r="S105" s="7"/>
      <c r="T105" s="7"/>
      <c r="U105" s="7"/>
      <c r="V105" s="7"/>
      <c r="W105" s="4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</row>
    <row r="106" spans="1:85" s="28" customFormat="1" ht="15.75" x14ac:dyDescent="0.25">
      <c r="A106" s="29" t="s">
        <v>19</v>
      </c>
      <c r="B106" s="20" t="s">
        <v>18</v>
      </c>
      <c r="C106" s="20" t="s">
        <v>17</v>
      </c>
      <c r="D106" s="18" t="s">
        <v>249</v>
      </c>
      <c r="E106" s="19" t="s">
        <v>16</v>
      </c>
      <c r="F106" s="18" t="s">
        <v>15</v>
      </c>
      <c r="G106" s="25" t="s">
        <v>14</v>
      </c>
      <c r="H106" s="26" t="s">
        <v>13</v>
      </c>
      <c r="I106" s="26" t="s">
        <v>12</v>
      </c>
      <c r="J106" s="27" t="s">
        <v>11</v>
      </c>
      <c r="K106" s="26" t="s">
        <v>10</v>
      </c>
      <c r="L106" s="26" t="s">
        <v>9</v>
      </c>
      <c r="M106" s="26" t="s">
        <v>8</v>
      </c>
      <c r="N106" s="26" t="s">
        <v>260</v>
      </c>
      <c r="O106" s="26" t="s">
        <v>7</v>
      </c>
      <c r="P106" s="26" t="s">
        <v>6</v>
      </c>
      <c r="Q106" s="26" t="s">
        <v>66</v>
      </c>
      <c r="R106" s="26" t="s">
        <v>5</v>
      </c>
      <c r="S106" s="26" t="s">
        <v>4</v>
      </c>
      <c r="T106" s="26" t="s">
        <v>81</v>
      </c>
      <c r="U106" s="26" t="s">
        <v>80</v>
      </c>
      <c r="V106" s="26" t="s">
        <v>261</v>
      </c>
      <c r="W106" s="164" t="s">
        <v>3</v>
      </c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</row>
    <row r="107" spans="1:85" ht="13.15" customHeight="1" x14ac:dyDescent="0.2">
      <c r="A107" s="134">
        <v>142</v>
      </c>
      <c r="B107" s="12" t="s">
        <v>564</v>
      </c>
      <c r="C107" s="12" t="s">
        <v>2</v>
      </c>
      <c r="D107" s="134" t="s">
        <v>565</v>
      </c>
      <c r="E107" s="135" t="s">
        <v>290</v>
      </c>
      <c r="F107" s="135" t="s">
        <v>191</v>
      </c>
      <c r="G107" s="122">
        <v>25</v>
      </c>
      <c r="H107" s="122">
        <v>24</v>
      </c>
      <c r="I107" s="122">
        <v>25</v>
      </c>
      <c r="J107" s="134">
        <f>SUM(G107:I107)</f>
        <v>74</v>
      </c>
      <c r="K107" s="122">
        <v>24</v>
      </c>
      <c r="L107" s="122">
        <v>23</v>
      </c>
      <c r="M107" s="134">
        <f>K107+L107</f>
        <v>47</v>
      </c>
      <c r="N107" s="134">
        <f>J107+M107</f>
        <v>121</v>
      </c>
      <c r="O107" s="122">
        <v>25</v>
      </c>
      <c r="P107" s="122">
        <v>25</v>
      </c>
      <c r="Q107" s="122">
        <v>24</v>
      </c>
      <c r="R107" s="134">
        <f>SUM(O107:Q107)</f>
        <v>74</v>
      </c>
      <c r="S107" s="122">
        <v>25</v>
      </c>
      <c r="T107" s="122">
        <v>25</v>
      </c>
      <c r="U107" s="134">
        <f>S107+T107</f>
        <v>50</v>
      </c>
      <c r="V107" s="134">
        <f>R107+U107</f>
        <v>124</v>
      </c>
      <c r="W107" s="165">
        <f>N107+V107</f>
        <v>245</v>
      </c>
    </row>
    <row r="108" spans="1:85" ht="13.15" customHeight="1" x14ac:dyDescent="0.2">
      <c r="A108" s="134">
        <v>162</v>
      </c>
      <c r="B108" s="12" t="s">
        <v>587</v>
      </c>
      <c r="C108" s="12" t="s">
        <v>588</v>
      </c>
      <c r="D108" s="134" t="s">
        <v>190</v>
      </c>
      <c r="E108" s="135" t="s">
        <v>290</v>
      </c>
      <c r="F108" s="134" t="s">
        <v>191</v>
      </c>
      <c r="G108" s="122">
        <v>24</v>
      </c>
      <c r="H108" s="122">
        <v>24</v>
      </c>
      <c r="I108" s="122">
        <v>24</v>
      </c>
      <c r="J108" s="134">
        <f>SUM(G108:I108)</f>
        <v>72</v>
      </c>
      <c r="K108" s="122">
        <v>24</v>
      </c>
      <c r="L108" s="122">
        <v>24</v>
      </c>
      <c r="M108" s="134">
        <f>K108+L108</f>
        <v>48</v>
      </c>
      <c r="N108" s="134">
        <f>J108+M108</f>
        <v>120</v>
      </c>
      <c r="O108" s="122">
        <v>25</v>
      </c>
      <c r="P108" s="122">
        <v>24</v>
      </c>
      <c r="Q108" s="122">
        <v>22</v>
      </c>
      <c r="R108" s="134">
        <f>SUM(O108:Q108)</f>
        <v>71</v>
      </c>
      <c r="S108" s="122">
        <v>25</v>
      </c>
      <c r="T108" s="122">
        <v>25</v>
      </c>
      <c r="U108" s="134">
        <f>S108+T108</f>
        <v>50</v>
      </c>
      <c r="V108" s="134">
        <f>R108+U108</f>
        <v>121</v>
      </c>
      <c r="W108" s="165">
        <f>N108+V108</f>
        <v>241</v>
      </c>
    </row>
    <row r="109" spans="1:85" ht="13.15" customHeight="1" x14ac:dyDescent="0.2">
      <c r="A109" s="134">
        <v>144</v>
      </c>
      <c r="B109" s="12" t="s">
        <v>566</v>
      </c>
      <c r="C109" s="12" t="s">
        <v>36</v>
      </c>
      <c r="D109" s="134" t="s">
        <v>212</v>
      </c>
      <c r="E109" s="135" t="s">
        <v>290</v>
      </c>
      <c r="F109" s="134" t="s">
        <v>191</v>
      </c>
      <c r="G109" s="122">
        <v>25</v>
      </c>
      <c r="H109" s="122">
        <v>23</v>
      </c>
      <c r="I109" s="122">
        <v>24</v>
      </c>
      <c r="J109" s="134">
        <f>SUM(G109:I109)</f>
        <v>72</v>
      </c>
      <c r="K109" s="122">
        <v>23</v>
      </c>
      <c r="L109" s="122">
        <v>23</v>
      </c>
      <c r="M109" s="134">
        <f>K109+L109</f>
        <v>46</v>
      </c>
      <c r="N109" s="134">
        <f>J109+M109</f>
        <v>118</v>
      </c>
      <c r="O109" s="122">
        <v>25</v>
      </c>
      <c r="P109" s="122">
        <v>25</v>
      </c>
      <c r="Q109" s="122">
        <v>25</v>
      </c>
      <c r="R109" s="134">
        <f>SUM(O109:Q109)</f>
        <v>75</v>
      </c>
      <c r="S109" s="122">
        <v>23</v>
      </c>
      <c r="T109" s="122">
        <v>24</v>
      </c>
      <c r="U109" s="134">
        <f>S109+T109</f>
        <v>47</v>
      </c>
      <c r="V109" s="134">
        <f>R109+U109</f>
        <v>122</v>
      </c>
      <c r="W109" s="165">
        <f>N109+V109</f>
        <v>240</v>
      </c>
    </row>
    <row r="110" spans="1:85" ht="13.15" customHeight="1" x14ac:dyDescent="0.2">
      <c r="A110" s="134">
        <v>152</v>
      </c>
      <c r="B110" s="12" t="s">
        <v>575</v>
      </c>
      <c r="C110" s="12" t="s">
        <v>576</v>
      </c>
      <c r="D110" s="134" t="s">
        <v>193</v>
      </c>
      <c r="E110" s="134" t="s">
        <v>281</v>
      </c>
      <c r="F110" s="134" t="s">
        <v>191</v>
      </c>
      <c r="G110" s="122">
        <v>24</v>
      </c>
      <c r="H110" s="122">
        <v>25</v>
      </c>
      <c r="I110" s="122">
        <v>25</v>
      </c>
      <c r="J110" s="134">
        <f>SUM(G110:I110)</f>
        <v>74</v>
      </c>
      <c r="K110" s="122">
        <v>24</v>
      </c>
      <c r="L110" s="122">
        <v>24</v>
      </c>
      <c r="M110" s="134">
        <f>K110+L110</f>
        <v>48</v>
      </c>
      <c r="N110" s="134">
        <f>J110+M110</f>
        <v>122</v>
      </c>
      <c r="O110" s="122">
        <v>23</v>
      </c>
      <c r="P110" s="122">
        <v>24</v>
      </c>
      <c r="Q110" s="122">
        <v>23</v>
      </c>
      <c r="R110" s="134">
        <f>SUM(O110:Q110)</f>
        <v>70</v>
      </c>
      <c r="S110" s="122">
        <v>24</v>
      </c>
      <c r="T110" s="122">
        <v>22</v>
      </c>
      <c r="U110" s="134">
        <f>S110+T110</f>
        <v>46</v>
      </c>
      <c r="V110" s="134">
        <f>R110+U110</f>
        <v>116</v>
      </c>
      <c r="W110" s="165">
        <f>N110+V110</f>
        <v>238</v>
      </c>
    </row>
    <row r="111" spans="1:85" ht="13.15" customHeight="1" x14ac:dyDescent="0.2">
      <c r="A111" s="134">
        <v>324</v>
      </c>
      <c r="B111" s="12" t="s">
        <v>668</v>
      </c>
      <c r="C111" s="12" t="s">
        <v>669</v>
      </c>
      <c r="D111" s="134" t="s">
        <v>185</v>
      </c>
      <c r="E111" s="134" t="s">
        <v>400</v>
      </c>
      <c r="F111" s="134" t="s">
        <v>191</v>
      </c>
      <c r="G111" s="122">
        <v>25</v>
      </c>
      <c r="H111" s="122">
        <v>22</v>
      </c>
      <c r="I111" s="122">
        <v>23</v>
      </c>
      <c r="J111" s="134">
        <f>SUM(G111:I111)</f>
        <v>70</v>
      </c>
      <c r="K111" s="122">
        <v>23</v>
      </c>
      <c r="L111" s="122">
        <v>23</v>
      </c>
      <c r="M111" s="134">
        <f>K111+L111</f>
        <v>46</v>
      </c>
      <c r="N111" s="134">
        <f>J111+M111</f>
        <v>116</v>
      </c>
      <c r="O111" s="122">
        <v>25</v>
      </c>
      <c r="P111" s="122">
        <v>25</v>
      </c>
      <c r="Q111" s="122">
        <v>22</v>
      </c>
      <c r="R111" s="134">
        <f>SUM(O111:Q111)</f>
        <v>72</v>
      </c>
      <c r="S111" s="122">
        <v>24</v>
      </c>
      <c r="T111" s="122">
        <v>25</v>
      </c>
      <c r="U111" s="134">
        <f>S111+T111</f>
        <v>49</v>
      </c>
      <c r="V111" s="134">
        <f>R111+U111</f>
        <v>121</v>
      </c>
      <c r="W111" s="165">
        <f>N111+V111</f>
        <v>237</v>
      </c>
    </row>
    <row r="112" spans="1:85" ht="13.15" customHeight="1" x14ac:dyDescent="0.2">
      <c r="A112" s="134">
        <v>153</v>
      </c>
      <c r="B112" s="12" t="s">
        <v>577</v>
      </c>
      <c r="C112" s="12" t="s">
        <v>273</v>
      </c>
      <c r="D112" s="134" t="s">
        <v>193</v>
      </c>
      <c r="E112" s="135" t="s">
        <v>290</v>
      </c>
      <c r="F112" s="134" t="s">
        <v>191</v>
      </c>
      <c r="G112" s="122">
        <v>24</v>
      </c>
      <c r="H112" s="122">
        <v>23</v>
      </c>
      <c r="I112" s="122">
        <v>21</v>
      </c>
      <c r="J112" s="134">
        <f>SUM(G112:I112)</f>
        <v>68</v>
      </c>
      <c r="K112" s="122">
        <v>23</v>
      </c>
      <c r="L112" s="122">
        <v>24</v>
      </c>
      <c r="M112" s="134">
        <f>K112+L112</f>
        <v>47</v>
      </c>
      <c r="N112" s="134">
        <f>J112+M112</f>
        <v>115</v>
      </c>
      <c r="O112" s="122">
        <v>22</v>
      </c>
      <c r="P112" s="122">
        <v>24</v>
      </c>
      <c r="Q112" s="122">
        <v>24</v>
      </c>
      <c r="R112" s="134">
        <f>SUM(O112:Q112)</f>
        <v>70</v>
      </c>
      <c r="S112" s="122">
        <v>23</v>
      </c>
      <c r="T112" s="122">
        <v>25</v>
      </c>
      <c r="U112" s="134">
        <f>S112+T112</f>
        <v>48</v>
      </c>
      <c r="V112" s="134">
        <f>R112+U112</f>
        <v>118</v>
      </c>
      <c r="W112" s="165">
        <f>N112+V112</f>
        <v>233</v>
      </c>
    </row>
    <row r="113" spans="1:23" ht="13.15" customHeight="1" x14ac:dyDescent="0.2">
      <c r="A113" s="134">
        <v>192</v>
      </c>
      <c r="B113" s="12" t="s">
        <v>613</v>
      </c>
      <c r="C113" s="12" t="s">
        <v>409</v>
      </c>
      <c r="D113" s="134" t="s">
        <v>202</v>
      </c>
      <c r="E113" s="135" t="s">
        <v>290</v>
      </c>
      <c r="F113" s="134" t="s">
        <v>191</v>
      </c>
      <c r="G113" s="122">
        <v>22</v>
      </c>
      <c r="H113" s="122">
        <v>24</v>
      </c>
      <c r="I113" s="122">
        <v>23</v>
      </c>
      <c r="J113" s="134">
        <f>SUM(G113:I113)</f>
        <v>69</v>
      </c>
      <c r="K113" s="122">
        <v>23</v>
      </c>
      <c r="L113" s="122">
        <v>23</v>
      </c>
      <c r="M113" s="134">
        <f>K113+L113</f>
        <v>46</v>
      </c>
      <c r="N113" s="134">
        <f>J113+M113</f>
        <v>115</v>
      </c>
      <c r="O113" s="122">
        <v>22</v>
      </c>
      <c r="P113" s="122">
        <v>24</v>
      </c>
      <c r="Q113" s="122">
        <v>22</v>
      </c>
      <c r="R113" s="134">
        <f>SUM(O113:Q113)</f>
        <v>68</v>
      </c>
      <c r="S113" s="122">
        <v>25</v>
      </c>
      <c r="T113" s="122">
        <v>24</v>
      </c>
      <c r="U113" s="134">
        <f>S113+T113</f>
        <v>49</v>
      </c>
      <c r="V113" s="134">
        <f>R113+U113</f>
        <v>117</v>
      </c>
      <c r="W113" s="165">
        <f>N113+V113</f>
        <v>232</v>
      </c>
    </row>
    <row r="114" spans="1:23" ht="13.15" customHeight="1" x14ac:dyDescent="0.2">
      <c r="A114" s="134">
        <v>355</v>
      </c>
      <c r="B114" s="12" t="s">
        <v>684</v>
      </c>
      <c r="C114" s="12" t="s">
        <v>685</v>
      </c>
      <c r="D114" s="135" t="s">
        <v>680</v>
      </c>
      <c r="E114" s="135" t="s">
        <v>328</v>
      </c>
      <c r="F114" s="134" t="s">
        <v>389</v>
      </c>
      <c r="G114" s="122">
        <v>23</v>
      </c>
      <c r="H114" s="122">
        <v>24</v>
      </c>
      <c r="I114" s="122">
        <v>25</v>
      </c>
      <c r="J114" s="134">
        <f>SUM(G114:I114)</f>
        <v>72</v>
      </c>
      <c r="K114" s="122">
        <v>24</v>
      </c>
      <c r="L114" s="122">
        <v>24</v>
      </c>
      <c r="M114" s="134">
        <f>K114+L114</f>
        <v>48</v>
      </c>
      <c r="N114" s="134">
        <f>J114+M114</f>
        <v>120</v>
      </c>
      <c r="O114" s="122">
        <v>23</v>
      </c>
      <c r="P114" s="122">
        <v>23</v>
      </c>
      <c r="Q114" s="122">
        <v>23</v>
      </c>
      <c r="R114" s="134">
        <f>SUM(O114:Q114)</f>
        <v>69</v>
      </c>
      <c r="S114" s="122">
        <v>21</v>
      </c>
      <c r="T114" s="122">
        <v>22</v>
      </c>
      <c r="U114" s="134">
        <f>S114+T114</f>
        <v>43</v>
      </c>
      <c r="V114" s="134">
        <f>R114+U114</f>
        <v>112</v>
      </c>
      <c r="W114" s="165">
        <f>N114+V114</f>
        <v>232</v>
      </c>
    </row>
    <row r="115" spans="1:23" ht="13.15" customHeight="1" x14ac:dyDescent="0.2">
      <c r="A115" s="134">
        <v>206</v>
      </c>
      <c r="B115" s="12" t="s">
        <v>618</v>
      </c>
      <c r="C115" s="12" t="s">
        <v>619</v>
      </c>
      <c r="D115" s="134" t="s">
        <v>189</v>
      </c>
      <c r="E115" s="134" t="s">
        <v>1</v>
      </c>
      <c r="F115" s="134" t="s">
        <v>201</v>
      </c>
      <c r="G115" s="122">
        <v>21</v>
      </c>
      <c r="H115" s="122">
        <v>22</v>
      </c>
      <c r="I115" s="122">
        <v>24</v>
      </c>
      <c r="J115" s="134">
        <f>SUM(G115:I115)</f>
        <v>67</v>
      </c>
      <c r="K115" s="122">
        <v>23</v>
      </c>
      <c r="L115" s="122">
        <v>23</v>
      </c>
      <c r="M115" s="134">
        <f>K115+L115</f>
        <v>46</v>
      </c>
      <c r="N115" s="134">
        <f>J115+M115</f>
        <v>113</v>
      </c>
      <c r="O115" s="122">
        <v>21</v>
      </c>
      <c r="P115" s="122">
        <v>20</v>
      </c>
      <c r="Q115" s="122">
        <v>22</v>
      </c>
      <c r="R115" s="134">
        <f>SUM(O115:Q115)</f>
        <v>63</v>
      </c>
      <c r="S115" s="122">
        <v>22</v>
      </c>
      <c r="T115" s="122">
        <v>24</v>
      </c>
      <c r="U115" s="134">
        <f>S115+T115</f>
        <v>46</v>
      </c>
      <c r="V115" s="134">
        <f>R115+U115</f>
        <v>109</v>
      </c>
      <c r="W115" s="165">
        <f>N115+V115</f>
        <v>222</v>
      </c>
    </row>
    <row r="116" spans="1:23" ht="13.15" customHeight="1" x14ac:dyDescent="0.2">
      <c r="A116" s="134">
        <v>358</v>
      </c>
      <c r="B116" s="12" t="s">
        <v>686</v>
      </c>
      <c r="C116" s="12" t="s">
        <v>687</v>
      </c>
      <c r="D116" s="135" t="s">
        <v>244</v>
      </c>
      <c r="E116" s="135" t="s">
        <v>328</v>
      </c>
      <c r="F116" s="134" t="s">
        <v>389</v>
      </c>
      <c r="G116" s="122">
        <v>18</v>
      </c>
      <c r="H116" s="122">
        <v>20</v>
      </c>
      <c r="I116" s="122">
        <v>20</v>
      </c>
      <c r="J116" s="134">
        <f>SUM(G116:I116)</f>
        <v>58</v>
      </c>
      <c r="K116" s="122">
        <v>24</v>
      </c>
      <c r="L116" s="122">
        <v>21</v>
      </c>
      <c r="M116" s="134">
        <f>K116+L116</f>
        <v>45</v>
      </c>
      <c r="N116" s="134">
        <f>J116+M116</f>
        <v>103</v>
      </c>
      <c r="O116" s="122">
        <v>24</v>
      </c>
      <c r="P116" s="122">
        <v>25</v>
      </c>
      <c r="Q116" s="122">
        <v>21</v>
      </c>
      <c r="R116" s="134">
        <f>SUM(O116:Q116)</f>
        <v>70</v>
      </c>
      <c r="S116" s="122">
        <v>22</v>
      </c>
      <c r="T116" s="122">
        <v>23</v>
      </c>
      <c r="U116" s="134">
        <f>S116+T116</f>
        <v>45</v>
      </c>
      <c r="V116" s="134">
        <f>R116+U116</f>
        <v>115</v>
      </c>
      <c r="W116" s="165">
        <f>N116+V116</f>
        <v>218</v>
      </c>
    </row>
    <row r="117" spans="1:23" ht="13.15" customHeight="1" x14ac:dyDescent="0.2">
      <c r="A117" s="134">
        <v>277</v>
      </c>
      <c r="B117" s="12" t="s">
        <v>33</v>
      </c>
      <c r="C117" s="12" t="s">
        <v>646</v>
      </c>
      <c r="D117" s="134" t="s">
        <v>193</v>
      </c>
      <c r="E117" s="134" t="s">
        <v>0</v>
      </c>
      <c r="F117" s="134" t="s">
        <v>201</v>
      </c>
      <c r="G117" s="122">
        <v>20</v>
      </c>
      <c r="H117" s="122">
        <v>23</v>
      </c>
      <c r="I117" s="122">
        <v>19</v>
      </c>
      <c r="J117" s="134">
        <f>SUM(G117:I117)</f>
        <v>62</v>
      </c>
      <c r="K117" s="122">
        <v>19</v>
      </c>
      <c r="L117" s="122">
        <v>20</v>
      </c>
      <c r="M117" s="134">
        <f>K117+L117</f>
        <v>39</v>
      </c>
      <c r="N117" s="134">
        <f>J117+M117</f>
        <v>101</v>
      </c>
      <c r="O117" s="122">
        <v>21</v>
      </c>
      <c r="P117" s="122">
        <v>20</v>
      </c>
      <c r="Q117" s="122">
        <v>21</v>
      </c>
      <c r="R117" s="134">
        <f>SUM(O117:Q117)</f>
        <v>62</v>
      </c>
      <c r="S117" s="122">
        <v>23</v>
      </c>
      <c r="T117" s="122">
        <v>23</v>
      </c>
      <c r="U117" s="134">
        <f>S117+T117</f>
        <v>46</v>
      </c>
      <c r="V117" s="134">
        <f>R117+U117</f>
        <v>108</v>
      </c>
      <c r="W117" s="165">
        <f>N117+V117</f>
        <v>209</v>
      </c>
    </row>
    <row r="118" spans="1:23" ht="13.15" customHeight="1" x14ac:dyDescent="0.2">
      <c r="A118" s="134">
        <v>134</v>
      </c>
      <c r="B118" s="12" t="s">
        <v>558</v>
      </c>
      <c r="C118" s="12" t="s">
        <v>560</v>
      </c>
      <c r="D118" s="134" t="s">
        <v>559</v>
      </c>
      <c r="E118" s="134" t="s">
        <v>0</v>
      </c>
      <c r="F118" s="135" t="s">
        <v>184</v>
      </c>
      <c r="G118" s="122">
        <v>18</v>
      </c>
      <c r="H118" s="122">
        <v>19</v>
      </c>
      <c r="I118" s="122">
        <v>22</v>
      </c>
      <c r="J118" s="134">
        <f>SUM(G118:I118)</f>
        <v>59</v>
      </c>
      <c r="K118" s="122">
        <v>21</v>
      </c>
      <c r="L118" s="122">
        <v>20</v>
      </c>
      <c r="M118" s="134">
        <f>K118+L118</f>
        <v>41</v>
      </c>
      <c r="N118" s="134">
        <f>J118+M118</f>
        <v>100</v>
      </c>
      <c r="O118" s="122">
        <v>23</v>
      </c>
      <c r="P118" s="122">
        <v>21</v>
      </c>
      <c r="Q118" s="122">
        <v>21</v>
      </c>
      <c r="R118" s="134">
        <f>SUM(O118:Q118)</f>
        <v>65</v>
      </c>
      <c r="S118" s="122">
        <v>22</v>
      </c>
      <c r="T118" s="122">
        <v>22</v>
      </c>
      <c r="U118" s="134">
        <f>S118+T118</f>
        <v>44</v>
      </c>
      <c r="V118" s="134">
        <f>R118+U118</f>
        <v>109</v>
      </c>
      <c r="W118" s="165">
        <f>N118+V118</f>
        <v>209</v>
      </c>
    </row>
    <row r="119" spans="1:23" ht="13.15" customHeight="1" x14ac:dyDescent="0.2">
      <c r="A119" s="134">
        <v>104</v>
      </c>
      <c r="B119" s="12" t="s">
        <v>542</v>
      </c>
      <c r="C119" s="12" t="s">
        <v>545</v>
      </c>
      <c r="D119" s="134" t="s">
        <v>183</v>
      </c>
      <c r="E119" s="134" t="s">
        <v>1</v>
      </c>
      <c r="F119" s="134" t="s">
        <v>194</v>
      </c>
      <c r="G119" s="122">
        <v>22</v>
      </c>
      <c r="H119" s="122">
        <v>20</v>
      </c>
      <c r="I119" s="122">
        <v>24</v>
      </c>
      <c r="J119" s="134">
        <f>SUM(G119:I119)</f>
        <v>66</v>
      </c>
      <c r="K119" s="122">
        <v>19</v>
      </c>
      <c r="L119" s="122">
        <v>21</v>
      </c>
      <c r="M119" s="134">
        <f>K119+L119</f>
        <v>40</v>
      </c>
      <c r="N119" s="134">
        <f>J119+M119</f>
        <v>106</v>
      </c>
      <c r="O119" s="122">
        <v>21</v>
      </c>
      <c r="P119" s="122">
        <v>18</v>
      </c>
      <c r="Q119" s="122">
        <v>16</v>
      </c>
      <c r="R119" s="134">
        <f>SUM(O119:Q119)</f>
        <v>55</v>
      </c>
      <c r="S119" s="122">
        <v>19</v>
      </c>
      <c r="T119" s="122">
        <v>20</v>
      </c>
      <c r="U119" s="134">
        <f>S119+T119</f>
        <v>39</v>
      </c>
      <c r="V119" s="134">
        <f>R119+U119</f>
        <v>94</v>
      </c>
      <c r="W119" s="165">
        <f>N119+V119</f>
        <v>200</v>
      </c>
    </row>
    <row r="120" spans="1:23" ht="13.15" customHeight="1" x14ac:dyDescent="0.2">
      <c r="A120" s="134">
        <v>318</v>
      </c>
      <c r="B120" s="12" t="s">
        <v>667</v>
      </c>
      <c r="C120" s="12" t="s">
        <v>36</v>
      </c>
      <c r="D120" s="134" t="s">
        <v>210</v>
      </c>
      <c r="E120" s="134" t="s">
        <v>1</v>
      </c>
      <c r="F120" s="134" t="s">
        <v>194</v>
      </c>
      <c r="G120" s="122">
        <v>21</v>
      </c>
      <c r="H120" s="122">
        <v>18</v>
      </c>
      <c r="I120" s="122">
        <v>24</v>
      </c>
      <c r="J120" s="134">
        <f>SUM(G120:I120)</f>
        <v>63</v>
      </c>
      <c r="K120" s="122">
        <v>17</v>
      </c>
      <c r="L120" s="122">
        <v>23</v>
      </c>
      <c r="M120" s="134">
        <f>K120+L120</f>
        <v>40</v>
      </c>
      <c r="N120" s="134">
        <f>J120+M120</f>
        <v>103</v>
      </c>
      <c r="O120" s="122">
        <v>19</v>
      </c>
      <c r="P120" s="122">
        <v>21</v>
      </c>
      <c r="Q120" s="122">
        <v>23</v>
      </c>
      <c r="R120" s="134">
        <f>SUM(O120:Q120)</f>
        <v>63</v>
      </c>
      <c r="S120" s="122">
        <v>15</v>
      </c>
      <c r="T120" s="122">
        <v>17</v>
      </c>
      <c r="U120" s="134">
        <f>S120+T120</f>
        <v>32</v>
      </c>
      <c r="V120" s="134">
        <f>R120+U120</f>
        <v>95</v>
      </c>
      <c r="W120" s="165">
        <f>N120+V120</f>
        <v>198</v>
      </c>
    </row>
    <row r="121" spans="1:23" ht="13.15" customHeight="1" x14ac:dyDescent="0.2">
      <c r="A121" s="134">
        <v>303</v>
      </c>
      <c r="B121" s="12" t="s">
        <v>658</v>
      </c>
      <c r="C121" s="12" t="s">
        <v>326</v>
      </c>
      <c r="D121" s="134" t="s">
        <v>192</v>
      </c>
      <c r="E121" s="134" t="s">
        <v>1</v>
      </c>
      <c r="F121" s="134" t="s">
        <v>194</v>
      </c>
      <c r="G121" s="122">
        <v>20</v>
      </c>
      <c r="H121" s="122">
        <v>17</v>
      </c>
      <c r="I121" s="122">
        <v>20</v>
      </c>
      <c r="J121" s="134">
        <f>SUM(G121:I121)</f>
        <v>57</v>
      </c>
      <c r="K121" s="122">
        <v>20</v>
      </c>
      <c r="L121" s="122">
        <v>22</v>
      </c>
      <c r="M121" s="134">
        <f>K121+L121</f>
        <v>42</v>
      </c>
      <c r="N121" s="134">
        <f>J121+M121</f>
        <v>99</v>
      </c>
      <c r="O121" s="122">
        <v>19</v>
      </c>
      <c r="P121" s="122">
        <v>21</v>
      </c>
      <c r="Q121" s="122">
        <v>20</v>
      </c>
      <c r="R121" s="134">
        <f>SUM(O121:Q121)</f>
        <v>60</v>
      </c>
      <c r="S121" s="122">
        <v>16</v>
      </c>
      <c r="T121" s="122">
        <v>22</v>
      </c>
      <c r="U121" s="134">
        <f>S121+T121</f>
        <v>38</v>
      </c>
      <c r="V121" s="134">
        <f>R121+U121</f>
        <v>98</v>
      </c>
      <c r="W121" s="165">
        <f>N121+V121</f>
        <v>197</v>
      </c>
    </row>
    <row r="122" spans="1:23" ht="13.15" customHeight="1" x14ac:dyDescent="0.2">
      <c r="A122" s="134">
        <v>218</v>
      </c>
      <c r="B122" s="12" t="s">
        <v>274</v>
      </c>
      <c r="C122" s="12" t="s">
        <v>275</v>
      </c>
      <c r="D122" s="134" t="s">
        <v>190</v>
      </c>
      <c r="E122" s="135" t="s">
        <v>281</v>
      </c>
      <c r="F122" s="135" t="s">
        <v>184</v>
      </c>
      <c r="G122" s="122">
        <v>22</v>
      </c>
      <c r="H122" s="122">
        <v>17</v>
      </c>
      <c r="I122" s="122">
        <v>19</v>
      </c>
      <c r="J122" s="134">
        <f>SUM(G122:I122)</f>
        <v>58</v>
      </c>
      <c r="K122" s="122">
        <v>15</v>
      </c>
      <c r="L122" s="122">
        <v>21</v>
      </c>
      <c r="M122" s="134">
        <f>K122+L122</f>
        <v>36</v>
      </c>
      <c r="N122" s="134">
        <f>J122+M122</f>
        <v>94</v>
      </c>
      <c r="O122" s="122">
        <v>22</v>
      </c>
      <c r="P122" s="122">
        <v>20</v>
      </c>
      <c r="Q122" s="122">
        <v>19</v>
      </c>
      <c r="R122" s="134">
        <f>SUM(O122:Q122)</f>
        <v>61</v>
      </c>
      <c r="S122" s="122">
        <v>22</v>
      </c>
      <c r="T122" s="122">
        <v>20</v>
      </c>
      <c r="U122" s="134">
        <f>S122+T122</f>
        <v>42</v>
      </c>
      <c r="V122" s="134">
        <f>R122+U122</f>
        <v>103</v>
      </c>
      <c r="W122" s="165">
        <f>N122+V122</f>
        <v>197</v>
      </c>
    </row>
    <row r="123" spans="1:23" ht="13.15" customHeight="1" x14ac:dyDescent="0.2">
      <c r="A123" s="134">
        <v>167</v>
      </c>
      <c r="B123" s="12" t="s">
        <v>592</v>
      </c>
      <c r="C123" s="12" t="s">
        <v>593</v>
      </c>
      <c r="D123" s="134" t="s">
        <v>193</v>
      </c>
      <c r="E123" s="134" t="s">
        <v>1</v>
      </c>
      <c r="F123" s="134" t="s">
        <v>194</v>
      </c>
      <c r="G123" s="122">
        <v>18</v>
      </c>
      <c r="H123" s="122">
        <v>19</v>
      </c>
      <c r="I123" s="122">
        <v>21</v>
      </c>
      <c r="J123" s="134">
        <f>SUM(G123:I123)</f>
        <v>58</v>
      </c>
      <c r="K123" s="122">
        <v>22</v>
      </c>
      <c r="L123" s="122">
        <v>19</v>
      </c>
      <c r="M123" s="134">
        <f>K123+L123</f>
        <v>41</v>
      </c>
      <c r="N123" s="134">
        <f>J123+M123</f>
        <v>99</v>
      </c>
      <c r="O123" s="122">
        <v>20</v>
      </c>
      <c r="P123" s="122">
        <v>19</v>
      </c>
      <c r="Q123" s="122">
        <v>17</v>
      </c>
      <c r="R123" s="134">
        <f>SUM(O123:Q123)</f>
        <v>56</v>
      </c>
      <c r="S123" s="122">
        <v>18</v>
      </c>
      <c r="T123" s="122">
        <v>20</v>
      </c>
      <c r="U123" s="134">
        <f>S123+T123</f>
        <v>38</v>
      </c>
      <c r="V123" s="134">
        <f>R123+U123</f>
        <v>94</v>
      </c>
      <c r="W123" s="165">
        <f>N123+V123</f>
        <v>193</v>
      </c>
    </row>
    <row r="124" spans="1:23" ht="13.15" customHeight="1" x14ac:dyDescent="0.2">
      <c r="A124" s="134">
        <v>177</v>
      </c>
      <c r="B124" s="12" t="s">
        <v>605</v>
      </c>
      <c r="C124" s="12" t="s">
        <v>36</v>
      </c>
      <c r="D124" s="134" t="s">
        <v>192</v>
      </c>
      <c r="E124" s="134" t="s">
        <v>0</v>
      </c>
      <c r="F124" s="134" t="s">
        <v>194</v>
      </c>
      <c r="G124" s="122">
        <v>18</v>
      </c>
      <c r="H124" s="122">
        <v>21</v>
      </c>
      <c r="I124" s="122">
        <v>19</v>
      </c>
      <c r="J124" s="134">
        <f>SUM(G124:I124)</f>
        <v>58</v>
      </c>
      <c r="K124" s="122">
        <v>16</v>
      </c>
      <c r="L124" s="122">
        <v>19</v>
      </c>
      <c r="M124" s="134">
        <f>K124+L124</f>
        <v>35</v>
      </c>
      <c r="N124" s="134">
        <f>J124+M124</f>
        <v>93</v>
      </c>
      <c r="O124" s="122">
        <v>24</v>
      </c>
      <c r="P124" s="122">
        <v>18</v>
      </c>
      <c r="Q124" s="122">
        <v>21</v>
      </c>
      <c r="R124" s="134">
        <f>SUM(O124:Q124)</f>
        <v>63</v>
      </c>
      <c r="S124" s="122">
        <v>18</v>
      </c>
      <c r="T124" s="122">
        <v>19</v>
      </c>
      <c r="U124" s="134">
        <f>S124+T124</f>
        <v>37</v>
      </c>
      <c r="V124" s="134">
        <f>R124+U124</f>
        <v>100</v>
      </c>
      <c r="W124" s="165">
        <f>N124+V124</f>
        <v>193</v>
      </c>
    </row>
    <row r="125" spans="1:23" ht="13.15" customHeight="1" x14ac:dyDescent="0.2">
      <c r="A125" s="134">
        <v>249</v>
      </c>
      <c r="B125" s="12" t="s">
        <v>629</v>
      </c>
      <c r="C125" s="12" t="s">
        <v>630</v>
      </c>
      <c r="D125" s="134" t="s">
        <v>193</v>
      </c>
      <c r="E125" s="134" t="s">
        <v>0</v>
      </c>
      <c r="F125" s="134" t="s">
        <v>197</v>
      </c>
      <c r="G125" s="122">
        <v>18</v>
      </c>
      <c r="H125" s="122">
        <v>19</v>
      </c>
      <c r="I125" s="122">
        <v>17</v>
      </c>
      <c r="J125" s="134">
        <f>SUM(G125:I125)</f>
        <v>54</v>
      </c>
      <c r="K125" s="122">
        <v>20</v>
      </c>
      <c r="L125" s="122">
        <v>15</v>
      </c>
      <c r="M125" s="134">
        <f>K125+L125</f>
        <v>35</v>
      </c>
      <c r="N125" s="134">
        <f>J125+M125</f>
        <v>89</v>
      </c>
      <c r="O125" s="122">
        <v>22</v>
      </c>
      <c r="P125" s="122">
        <v>16</v>
      </c>
      <c r="Q125" s="122">
        <v>18</v>
      </c>
      <c r="R125" s="134">
        <f>SUM(O125:Q125)</f>
        <v>56</v>
      </c>
      <c r="S125" s="122">
        <v>16</v>
      </c>
      <c r="T125" s="122">
        <v>18</v>
      </c>
      <c r="U125" s="134">
        <f>S125+T125</f>
        <v>34</v>
      </c>
      <c r="V125" s="134">
        <f>R125+U125</f>
        <v>90</v>
      </c>
      <c r="W125" s="165">
        <f>N125+V125</f>
        <v>179</v>
      </c>
    </row>
    <row r="126" spans="1:23" ht="13.15" customHeight="1" x14ac:dyDescent="0.2">
      <c r="A126" s="134">
        <v>274</v>
      </c>
      <c r="B126" s="12" t="s">
        <v>644</v>
      </c>
      <c r="C126" s="12" t="s">
        <v>645</v>
      </c>
      <c r="D126" s="134" t="s">
        <v>193</v>
      </c>
      <c r="E126" s="134" t="s">
        <v>21</v>
      </c>
      <c r="F126" s="134" t="s">
        <v>197</v>
      </c>
      <c r="G126" s="122">
        <v>20</v>
      </c>
      <c r="H126" s="122">
        <v>16</v>
      </c>
      <c r="I126" s="122">
        <v>16</v>
      </c>
      <c r="J126" s="134">
        <f>SUM(G126:I126)</f>
        <v>52</v>
      </c>
      <c r="K126" s="122">
        <v>16</v>
      </c>
      <c r="L126" s="122">
        <v>17</v>
      </c>
      <c r="M126" s="134">
        <f>K126+L126</f>
        <v>33</v>
      </c>
      <c r="N126" s="134">
        <f>J126+M126</f>
        <v>85</v>
      </c>
      <c r="O126" s="122">
        <v>20</v>
      </c>
      <c r="P126" s="122">
        <v>20</v>
      </c>
      <c r="Q126" s="122">
        <v>16</v>
      </c>
      <c r="R126" s="134">
        <f>SUM(O126:Q126)</f>
        <v>56</v>
      </c>
      <c r="S126" s="122">
        <v>15</v>
      </c>
      <c r="T126" s="122">
        <v>16</v>
      </c>
      <c r="U126" s="134">
        <f>S126+T126</f>
        <v>31</v>
      </c>
      <c r="V126" s="134">
        <f>R126+U126</f>
        <v>87</v>
      </c>
      <c r="W126" s="165">
        <f>N126+V126</f>
        <v>172</v>
      </c>
    </row>
    <row r="127" spans="1:23" ht="13.15" customHeight="1" x14ac:dyDescent="0.2">
      <c r="A127" s="134">
        <v>150</v>
      </c>
      <c r="B127" s="12" t="s">
        <v>572</v>
      </c>
      <c r="C127" s="12" t="s">
        <v>573</v>
      </c>
      <c r="D127" s="134" t="s">
        <v>574</v>
      </c>
      <c r="E127" s="134" t="s">
        <v>400</v>
      </c>
      <c r="F127" s="134" t="s">
        <v>197</v>
      </c>
      <c r="G127" s="122">
        <v>15</v>
      </c>
      <c r="H127" s="122">
        <v>14</v>
      </c>
      <c r="I127" s="122">
        <v>18</v>
      </c>
      <c r="J127" s="134">
        <f>SUM(G127:I127)</f>
        <v>47</v>
      </c>
      <c r="K127" s="122">
        <v>18</v>
      </c>
      <c r="L127" s="122">
        <v>18</v>
      </c>
      <c r="M127" s="134">
        <f>K127+L127</f>
        <v>36</v>
      </c>
      <c r="N127" s="134">
        <f>J127+M127</f>
        <v>83</v>
      </c>
      <c r="O127" s="122">
        <v>15</v>
      </c>
      <c r="P127" s="122">
        <v>19</v>
      </c>
      <c r="Q127" s="122">
        <v>20</v>
      </c>
      <c r="R127" s="134">
        <f>SUM(O127:Q127)</f>
        <v>54</v>
      </c>
      <c r="S127" s="122">
        <v>15</v>
      </c>
      <c r="T127" s="122">
        <v>17</v>
      </c>
      <c r="U127" s="134">
        <f>S127+T127</f>
        <v>32</v>
      </c>
      <c r="V127" s="134">
        <f>R127+U127</f>
        <v>86</v>
      </c>
      <c r="W127" s="165">
        <f>N127+V127</f>
        <v>169</v>
      </c>
    </row>
    <row r="128" spans="1:23" ht="13.15" customHeight="1" x14ac:dyDescent="0.2">
      <c r="A128" s="134">
        <v>227</v>
      </c>
      <c r="B128" s="12" t="s">
        <v>625</v>
      </c>
      <c r="C128" s="12" t="s">
        <v>248</v>
      </c>
      <c r="D128" s="134" t="s">
        <v>295</v>
      </c>
      <c r="E128" s="134" t="s">
        <v>21</v>
      </c>
      <c r="F128" s="134" t="s">
        <v>184</v>
      </c>
      <c r="G128" s="122">
        <v>13</v>
      </c>
      <c r="H128" s="122">
        <v>16</v>
      </c>
      <c r="I128" s="122">
        <v>14</v>
      </c>
      <c r="J128" s="134">
        <f>SUM(G128:I128)</f>
        <v>43</v>
      </c>
      <c r="K128" s="122">
        <v>16</v>
      </c>
      <c r="L128" s="122">
        <v>14</v>
      </c>
      <c r="M128" s="134">
        <f>K128+L128</f>
        <v>30</v>
      </c>
      <c r="N128" s="134">
        <f>J128+M128</f>
        <v>73</v>
      </c>
      <c r="O128" s="122">
        <v>18</v>
      </c>
      <c r="P128" s="122">
        <v>14</v>
      </c>
      <c r="Q128" s="122">
        <v>17</v>
      </c>
      <c r="R128" s="134">
        <f>SUM(O128:Q128)</f>
        <v>49</v>
      </c>
      <c r="S128" s="122">
        <v>17</v>
      </c>
      <c r="T128" s="122">
        <v>21</v>
      </c>
      <c r="U128" s="134">
        <f>S128+T128</f>
        <v>38</v>
      </c>
      <c r="V128" s="134">
        <f>R128+U128</f>
        <v>87</v>
      </c>
      <c r="W128" s="165">
        <f>N128+V128</f>
        <v>160</v>
      </c>
    </row>
  </sheetData>
  <sortState ref="A32:W103">
    <sortCondition descending="1" ref="W32:W103"/>
    <sortCondition descending="1" ref="T32:T103"/>
    <sortCondition descending="1" ref="S32:S103"/>
    <sortCondition descending="1" ref="Q32:Q103"/>
    <sortCondition descending="1" ref="P32:P103"/>
    <sortCondition descending="1" ref="O32:O103"/>
    <sortCondition descending="1" ref="L32:L103"/>
    <sortCondition descending="1" ref="K32:K103"/>
    <sortCondition descending="1" ref="I32:I103"/>
    <sortCondition descending="1" ref="H32:H103"/>
    <sortCondition descending="1" ref="G32:G103"/>
  </sortState>
  <mergeCells count="3">
    <mergeCell ref="A1:W1"/>
    <mergeCell ref="A2:J2"/>
    <mergeCell ref="K2:W2"/>
  </mergeCells>
  <conditionalFormatting sqref="G32:I55 K32:L55 O32:Q55 S31:T55 K57:L103 G57:I103 G108:I128 K108:L128 O108:Q128 S108:T128 S57:T104 O57:Q104">
    <cfRule type="cellIs" dxfId="24" priority="34" operator="equal">
      <formula>25</formula>
    </cfRule>
  </conditionalFormatting>
  <conditionalFormatting sqref="K31:L31">
    <cfRule type="cellIs" dxfId="23" priority="36" operator="equal">
      <formula>25</formula>
    </cfRule>
  </conditionalFormatting>
  <conditionalFormatting sqref="O31:Q31">
    <cfRule type="cellIs" dxfId="22" priority="35" operator="equal">
      <formula>25</formula>
    </cfRule>
  </conditionalFormatting>
  <conditionalFormatting sqref="S106:T106">
    <cfRule type="cellIs" dxfId="21" priority="29" operator="equal">
      <formula>25</formula>
    </cfRule>
  </conditionalFormatting>
  <conditionalFormatting sqref="S105:T105">
    <cfRule type="cellIs" dxfId="20" priority="32" operator="equal">
      <formula>25</formula>
    </cfRule>
  </conditionalFormatting>
  <conditionalFormatting sqref="O105:Q105 S105:T105">
    <cfRule type="cellIs" dxfId="19" priority="33" operator="equal">
      <formula>25</formula>
    </cfRule>
  </conditionalFormatting>
  <conditionalFormatting sqref="K106:L106">
    <cfRule type="cellIs" dxfId="18" priority="31" operator="equal">
      <formula>25</formula>
    </cfRule>
  </conditionalFormatting>
  <conditionalFormatting sqref="O106:Q106">
    <cfRule type="cellIs" dxfId="17" priority="30" operator="equal">
      <formula>25</formula>
    </cfRule>
  </conditionalFormatting>
  <conditionalFormatting sqref="G107:I107">
    <cfRule type="cellIs" dxfId="16" priority="17" operator="equal">
      <formula>25</formula>
    </cfRule>
  </conditionalFormatting>
  <conditionalFormatting sqref="K107:L107">
    <cfRule type="cellIs" dxfId="15" priority="16" operator="equal">
      <formula>25</formula>
    </cfRule>
  </conditionalFormatting>
  <conditionalFormatting sqref="O107:Q107">
    <cfRule type="cellIs" dxfId="14" priority="15" operator="equal">
      <formula>25</formula>
    </cfRule>
  </conditionalFormatting>
  <conditionalFormatting sqref="S107:T107">
    <cfRule type="cellIs" dxfId="13" priority="14" operator="equal">
      <formula>25</formula>
    </cfRule>
  </conditionalFormatting>
  <conditionalFormatting sqref="G56:I56">
    <cfRule type="cellIs" dxfId="12" priority="13" operator="equal">
      <formula>25</formula>
    </cfRule>
  </conditionalFormatting>
  <conditionalFormatting sqref="K56:L56">
    <cfRule type="cellIs" dxfId="11" priority="12" operator="equal">
      <formula>25</formula>
    </cfRule>
  </conditionalFormatting>
  <conditionalFormatting sqref="O56:Q56">
    <cfRule type="cellIs" dxfId="10" priority="11" operator="equal">
      <formula>25</formula>
    </cfRule>
  </conditionalFormatting>
  <conditionalFormatting sqref="S56:T56">
    <cfRule type="cellIs" dxfId="9" priority="10" operator="equal">
      <formula>25</formula>
    </cfRule>
  </conditionalFormatting>
  <conditionalFormatting sqref="A1">
    <cfRule type="cellIs" dxfId="8" priority="9" operator="equal">
      <formula>25</formula>
    </cfRule>
  </conditionalFormatting>
  <conditionalFormatting sqref="P15:Q16 S15:T30">
    <cfRule type="cellIs" dxfId="7" priority="8" operator="equal">
      <formula>25</formula>
    </cfRule>
  </conditionalFormatting>
  <conditionalFormatting sqref="S15:T30">
    <cfRule type="cellIs" dxfId="6" priority="7" operator="equal">
      <formula>25</formula>
    </cfRule>
  </conditionalFormatting>
  <conditionalFormatting sqref="P7:Q11 S7:T11">
    <cfRule type="cellIs" dxfId="5" priority="6" operator="equal">
      <formula>25</formula>
    </cfRule>
  </conditionalFormatting>
  <conditionalFormatting sqref="S7:T11">
    <cfRule type="cellIs" dxfId="4" priority="5" operator="equal">
      <formula>25</formula>
    </cfRule>
  </conditionalFormatting>
  <conditionalFormatting sqref="O3:Q3 P4:Q6 S3:T6 O28:Q30">
    <cfRule type="cellIs" dxfId="3" priority="4" operator="equal">
      <formula>25</formula>
    </cfRule>
  </conditionalFormatting>
  <conditionalFormatting sqref="S3:T6">
    <cfRule type="cellIs" dxfId="2" priority="3" operator="equal">
      <formula>25</formula>
    </cfRule>
  </conditionalFormatting>
  <conditionalFormatting sqref="S12:T14 P12:Q14">
    <cfRule type="cellIs" dxfId="1" priority="2" operator="equal">
      <formula>25</formula>
    </cfRule>
  </conditionalFormatting>
  <conditionalFormatting sqref="S12:T14">
    <cfRule type="cellIs" dxfId="0" priority="1" operator="equal">
      <formula>25</formula>
    </cfRule>
  </conditionalFormatting>
  <pageMargins left="0.7" right="0.7" top="0.75" bottom="0.75" header="0.3" footer="0.3"/>
  <pageSetup scale="2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90"/>
  <sheetViews>
    <sheetView topLeftCell="B1" workbookViewId="0">
      <selection activeCell="T12" sqref="T12"/>
    </sheetView>
  </sheetViews>
  <sheetFormatPr defaultColWidth="9.140625" defaultRowHeight="15" x14ac:dyDescent="0.2"/>
  <cols>
    <col min="1" max="1" width="19" style="48" bestFit="1" customWidth="1"/>
    <col min="2" max="2" width="14.85546875" style="48" bestFit="1" customWidth="1"/>
    <col min="3" max="3" width="14.85546875" style="48" customWidth="1"/>
    <col min="4" max="7" width="9.140625" style="48" customWidth="1"/>
    <col min="8" max="9" width="9.140625" style="48"/>
    <col min="10" max="10" width="2.85546875" style="61" customWidth="1"/>
    <col min="11" max="19" width="9.140625" style="48" customWidth="1"/>
    <col min="20" max="16384" width="9.140625" style="48"/>
  </cols>
  <sheetData>
    <row r="1" spans="1:24" x14ac:dyDescent="0.2">
      <c r="A1" s="176" t="s">
        <v>741</v>
      </c>
      <c r="B1" s="176"/>
      <c r="C1" s="176"/>
      <c r="D1" s="176"/>
      <c r="E1" s="176"/>
      <c r="F1" s="176"/>
      <c r="G1" s="176"/>
      <c r="H1" s="176"/>
      <c r="I1" s="176"/>
      <c r="K1" s="176" t="s">
        <v>742</v>
      </c>
      <c r="L1" s="176"/>
      <c r="M1" s="176"/>
      <c r="N1" s="176"/>
      <c r="O1" s="176"/>
      <c r="P1" s="176"/>
      <c r="Q1" s="176"/>
      <c r="R1" s="176"/>
      <c r="S1" s="176"/>
    </row>
    <row r="3" spans="1:24" x14ac:dyDescent="0.2">
      <c r="A3" s="175" t="s">
        <v>254</v>
      </c>
      <c r="B3" s="175"/>
      <c r="C3" s="175"/>
      <c r="D3" s="175"/>
      <c r="E3" s="175"/>
      <c r="F3" s="175"/>
      <c r="G3" s="175"/>
      <c r="H3" s="175"/>
      <c r="I3" s="175"/>
      <c r="K3" s="185"/>
      <c r="L3" s="186"/>
      <c r="M3" s="186"/>
      <c r="N3" s="186"/>
      <c r="O3" s="186"/>
      <c r="P3" s="186"/>
      <c r="Q3" s="186"/>
      <c r="R3" s="186"/>
      <c r="S3" s="186"/>
    </row>
    <row r="4" spans="1:24" s="53" customFormat="1" ht="15.75" x14ac:dyDescent="0.25">
      <c r="A4" s="54" t="s">
        <v>18</v>
      </c>
      <c r="B4" s="54" t="s">
        <v>17</v>
      </c>
      <c r="C4" s="47" t="s">
        <v>252</v>
      </c>
      <c r="D4" s="47" t="s">
        <v>69</v>
      </c>
      <c r="E4" s="47" t="s">
        <v>253</v>
      </c>
      <c r="F4" s="47" t="s">
        <v>67</v>
      </c>
      <c r="G4" s="47" t="s">
        <v>69</v>
      </c>
      <c r="H4" s="47" t="s">
        <v>68</v>
      </c>
      <c r="I4" s="47" t="s">
        <v>259</v>
      </c>
      <c r="J4" s="61"/>
      <c r="K4" s="47" t="s">
        <v>252</v>
      </c>
      <c r="L4" s="47" t="s">
        <v>69</v>
      </c>
      <c r="M4" s="47" t="s">
        <v>253</v>
      </c>
      <c r="N4" s="47" t="s">
        <v>69</v>
      </c>
      <c r="O4" s="47" t="s">
        <v>67</v>
      </c>
      <c r="P4" s="47" t="s">
        <v>68</v>
      </c>
      <c r="Q4" s="63" t="s">
        <v>69</v>
      </c>
      <c r="R4" s="63" t="s">
        <v>259</v>
      </c>
      <c r="S4" s="69" t="s">
        <v>3</v>
      </c>
      <c r="T4" s="47" t="s">
        <v>69</v>
      </c>
    </row>
    <row r="5" spans="1:24" s="53" customFormat="1" x14ac:dyDescent="0.2">
      <c r="A5" s="55" t="s">
        <v>603</v>
      </c>
      <c r="B5" s="56" t="s">
        <v>604</v>
      </c>
      <c r="C5" s="57">
        <v>120</v>
      </c>
      <c r="D5" s="38">
        <v>2</v>
      </c>
      <c r="E5" s="58">
        <v>16</v>
      </c>
      <c r="F5" s="50"/>
      <c r="G5" s="50"/>
      <c r="H5" s="51">
        <v>16</v>
      </c>
      <c r="I5" s="51">
        <v>5</v>
      </c>
      <c r="J5" s="61"/>
      <c r="K5" s="57">
        <v>116</v>
      </c>
      <c r="L5" s="38"/>
      <c r="M5" s="58"/>
      <c r="N5" s="50"/>
      <c r="O5" s="51"/>
      <c r="P5" s="51"/>
      <c r="Q5" s="51"/>
      <c r="R5" s="51"/>
      <c r="S5" s="43">
        <f>R5+K5+I5+C5</f>
        <v>241</v>
      </c>
      <c r="T5" s="33"/>
    </row>
    <row r="6" spans="1:24" s="53" customFormat="1" x14ac:dyDescent="0.2">
      <c r="A6" s="55" t="s">
        <v>271</v>
      </c>
      <c r="B6" s="56" t="s">
        <v>665</v>
      </c>
      <c r="C6" s="57">
        <v>121</v>
      </c>
      <c r="D6" s="38"/>
      <c r="E6" s="58">
        <v>16</v>
      </c>
      <c r="F6" s="95"/>
      <c r="G6" s="95"/>
      <c r="H6" s="47">
        <v>15</v>
      </c>
      <c r="I6" s="47">
        <v>4</v>
      </c>
      <c r="J6" s="61"/>
      <c r="K6" s="57">
        <v>123</v>
      </c>
      <c r="L6" s="38"/>
      <c r="M6" s="58">
        <v>12</v>
      </c>
      <c r="N6" s="50"/>
      <c r="O6" s="51"/>
      <c r="P6" s="51"/>
      <c r="Q6" s="51"/>
      <c r="R6" s="51">
        <v>1</v>
      </c>
      <c r="S6" s="43">
        <f t="shared" ref="S6:S15" si="0">R6+K6+I6+C6</f>
        <v>249</v>
      </c>
      <c r="T6" s="47"/>
    </row>
    <row r="7" spans="1:24" s="53" customFormat="1" x14ac:dyDescent="0.2">
      <c r="A7" s="55" t="s">
        <v>704</v>
      </c>
      <c r="B7" s="56" t="s">
        <v>705</v>
      </c>
      <c r="C7" s="57">
        <v>122</v>
      </c>
      <c r="D7" s="38"/>
      <c r="E7" s="58">
        <v>15</v>
      </c>
      <c r="F7" s="50">
        <v>15</v>
      </c>
      <c r="G7" s="50">
        <v>6</v>
      </c>
      <c r="H7" s="51"/>
      <c r="I7" s="51">
        <v>3</v>
      </c>
      <c r="J7" s="61"/>
      <c r="K7" s="57">
        <v>122</v>
      </c>
      <c r="L7" s="38"/>
      <c r="M7" s="58">
        <v>13</v>
      </c>
      <c r="N7" s="50"/>
      <c r="O7" s="51"/>
      <c r="P7" s="51"/>
      <c r="Q7" s="51"/>
      <c r="R7" s="51">
        <v>1</v>
      </c>
      <c r="S7" s="43">
        <f t="shared" si="0"/>
        <v>248</v>
      </c>
      <c r="T7" s="47"/>
    </row>
    <row r="8" spans="1:24" s="53" customFormat="1" x14ac:dyDescent="0.2">
      <c r="A8" s="55" t="s">
        <v>667</v>
      </c>
      <c r="B8" s="56" t="s">
        <v>706</v>
      </c>
      <c r="C8" s="57">
        <v>124</v>
      </c>
      <c r="D8" s="38"/>
      <c r="E8" s="58">
        <v>15</v>
      </c>
      <c r="F8" s="95">
        <v>15</v>
      </c>
      <c r="G8" s="95">
        <v>5</v>
      </c>
      <c r="H8" s="47"/>
      <c r="I8" s="47">
        <v>2</v>
      </c>
      <c r="J8" s="61"/>
      <c r="K8" s="57">
        <v>125</v>
      </c>
      <c r="L8" s="38"/>
      <c r="M8" s="58">
        <v>14</v>
      </c>
      <c r="N8" s="50"/>
      <c r="O8" s="51">
        <v>15</v>
      </c>
      <c r="P8" s="51"/>
      <c r="Q8" s="51"/>
      <c r="R8" s="51">
        <v>3</v>
      </c>
      <c r="S8" s="43">
        <f t="shared" si="0"/>
        <v>254</v>
      </c>
      <c r="T8" s="48"/>
    </row>
    <row r="9" spans="1:24" s="53" customFormat="1" x14ac:dyDescent="0.2">
      <c r="A9" s="55" t="s">
        <v>611</v>
      </c>
      <c r="B9" s="56" t="s">
        <v>612</v>
      </c>
      <c r="C9" s="57">
        <v>122</v>
      </c>
      <c r="D9" s="38"/>
      <c r="E9" s="58">
        <v>14</v>
      </c>
      <c r="F9" s="50"/>
      <c r="G9" s="50"/>
      <c r="H9" s="51"/>
      <c r="I9" s="51">
        <v>1</v>
      </c>
      <c r="J9" s="61"/>
      <c r="K9" s="57">
        <v>123</v>
      </c>
      <c r="L9" s="38"/>
      <c r="M9" s="58">
        <v>16</v>
      </c>
      <c r="N9" s="50"/>
      <c r="O9" s="51"/>
      <c r="P9" s="51">
        <v>16</v>
      </c>
      <c r="Q9" s="51"/>
      <c r="R9" s="51">
        <v>4</v>
      </c>
      <c r="S9" s="43">
        <f t="shared" si="0"/>
        <v>250</v>
      </c>
      <c r="T9" s="48"/>
    </row>
    <row r="10" spans="1:24" s="53" customFormat="1" x14ac:dyDescent="0.2">
      <c r="A10" s="55" t="s">
        <v>549</v>
      </c>
      <c r="B10" s="56" t="s">
        <v>550</v>
      </c>
      <c r="C10" s="57">
        <v>121</v>
      </c>
      <c r="D10" s="38"/>
      <c r="E10" s="58">
        <v>13</v>
      </c>
      <c r="F10" s="50"/>
      <c r="G10" s="120"/>
      <c r="H10" s="68"/>
      <c r="I10" s="68">
        <v>1</v>
      </c>
      <c r="J10" s="61"/>
      <c r="K10" s="57">
        <v>115</v>
      </c>
      <c r="L10" s="38"/>
      <c r="M10" s="58"/>
      <c r="N10" s="50"/>
      <c r="O10" s="51"/>
      <c r="P10" s="51"/>
      <c r="Q10" s="51"/>
      <c r="R10" s="51"/>
      <c r="S10" s="43">
        <f t="shared" si="0"/>
        <v>237</v>
      </c>
      <c r="T10" s="48"/>
    </row>
    <row r="11" spans="1:24" s="53" customFormat="1" x14ac:dyDescent="0.2">
      <c r="A11" s="55" t="s">
        <v>582</v>
      </c>
      <c r="B11" s="56" t="s">
        <v>583</v>
      </c>
      <c r="C11" s="57">
        <v>120</v>
      </c>
      <c r="D11" s="38">
        <v>1</v>
      </c>
      <c r="E11" s="58"/>
      <c r="F11" s="96"/>
      <c r="G11" s="96"/>
      <c r="H11" s="47"/>
      <c r="I11" s="47"/>
      <c r="J11" s="61"/>
      <c r="K11" s="57">
        <v>117</v>
      </c>
      <c r="L11" s="38"/>
      <c r="M11" s="58"/>
      <c r="N11" s="50"/>
      <c r="O11" s="51"/>
      <c r="P11" s="51"/>
      <c r="Q11" s="51"/>
      <c r="R11" s="51"/>
      <c r="S11" s="43">
        <f t="shared" si="0"/>
        <v>237</v>
      </c>
      <c r="T11" s="48"/>
    </row>
    <row r="12" spans="1:24" s="53" customFormat="1" x14ac:dyDescent="0.2">
      <c r="A12" s="55" t="s">
        <v>703</v>
      </c>
      <c r="B12" s="56" t="s">
        <v>306</v>
      </c>
      <c r="C12" s="57">
        <v>120</v>
      </c>
      <c r="D12" s="38">
        <v>1</v>
      </c>
      <c r="E12" s="58"/>
      <c r="F12" s="96"/>
      <c r="G12" s="96"/>
      <c r="H12" s="51"/>
      <c r="I12" s="51"/>
      <c r="J12" s="61"/>
      <c r="K12" s="57">
        <v>104</v>
      </c>
      <c r="L12" s="38"/>
      <c r="M12" s="58"/>
      <c r="N12" s="50"/>
      <c r="O12" s="51"/>
      <c r="P12" s="51"/>
      <c r="Q12" s="51"/>
      <c r="R12" s="51"/>
      <c r="S12" s="43">
        <f t="shared" si="0"/>
        <v>224</v>
      </c>
      <c r="T12" s="48"/>
    </row>
    <row r="13" spans="1:24" s="53" customFormat="1" x14ac:dyDescent="0.2">
      <c r="A13" s="55" t="s">
        <v>634</v>
      </c>
      <c r="B13" s="56" t="s">
        <v>62</v>
      </c>
      <c r="C13" s="57">
        <v>118</v>
      </c>
      <c r="D13" s="38"/>
      <c r="E13" s="58"/>
      <c r="F13" s="119"/>
      <c r="G13" s="119"/>
      <c r="H13" s="51"/>
      <c r="I13" s="51"/>
      <c r="J13" s="61"/>
      <c r="K13" s="57">
        <v>122</v>
      </c>
      <c r="L13" s="38"/>
      <c r="M13" s="58">
        <v>15</v>
      </c>
      <c r="N13" s="50"/>
      <c r="O13" s="51"/>
      <c r="P13" s="51">
        <v>16</v>
      </c>
      <c r="Q13" s="51"/>
      <c r="R13" s="51">
        <v>5</v>
      </c>
      <c r="S13" s="43">
        <f t="shared" si="0"/>
        <v>245</v>
      </c>
      <c r="T13" s="48"/>
    </row>
    <row r="14" spans="1:24" s="53" customFormat="1" x14ac:dyDescent="0.2">
      <c r="A14" s="55" t="s">
        <v>626</v>
      </c>
      <c r="B14" s="56" t="s">
        <v>788</v>
      </c>
      <c r="C14" s="57">
        <v>114</v>
      </c>
      <c r="D14" s="38"/>
      <c r="E14" s="58"/>
      <c r="F14" s="96"/>
      <c r="G14" s="96"/>
      <c r="H14" s="47"/>
      <c r="I14" s="47"/>
      <c r="J14" s="61"/>
      <c r="K14" s="57">
        <v>120</v>
      </c>
      <c r="L14" s="38"/>
      <c r="M14" s="58">
        <v>15</v>
      </c>
      <c r="N14" s="50"/>
      <c r="O14" s="51">
        <v>10</v>
      </c>
      <c r="P14" s="51"/>
      <c r="Q14" s="51"/>
      <c r="R14" s="51">
        <v>2</v>
      </c>
      <c r="S14" s="43">
        <f t="shared" si="0"/>
        <v>236</v>
      </c>
      <c r="T14" s="48"/>
    </row>
    <row r="15" spans="1:24" s="53" customFormat="1" x14ac:dyDescent="0.2">
      <c r="A15" s="55"/>
      <c r="B15" s="56"/>
      <c r="C15" s="57"/>
      <c r="D15" s="38"/>
      <c r="E15" s="58"/>
      <c r="F15" s="96"/>
      <c r="G15" s="96"/>
      <c r="H15" s="47"/>
      <c r="I15" s="47"/>
      <c r="J15" s="61"/>
      <c r="K15" s="57"/>
      <c r="L15" s="38"/>
      <c r="M15" s="58"/>
      <c r="N15" s="50"/>
      <c r="O15" s="51"/>
      <c r="P15" s="51"/>
      <c r="Q15" s="51"/>
      <c r="R15" s="51"/>
      <c r="S15" s="43">
        <f t="shared" si="0"/>
        <v>0</v>
      </c>
      <c r="T15" s="48"/>
    </row>
    <row r="16" spans="1:24" x14ac:dyDescent="0.2">
      <c r="V16" s="53"/>
      <c r="W16" s="53"/>
      <c r="X16" s="53"/>
    </row>
    <row r="17" spans="1:25" x14ac:dyDescent="0.2">
      <c r="A17" s="175" t="s">
        <v>255</v>
      </c>
      <c r="B17" s="175"/>
      <c r="C17" s="175"/>
      <c r="D17" s="175"/>
      <c r="E17" s="175"/>
      <c r="F17" s="175"/>
      <c r="G17" s="175"/>
      <c r="H17" s="175"/>
      <c r="I17" s="175"/>
      <c r="K17" s="187"/>
      <c r="L17" s="188"/>
      <c r="M17" s="188"/>
      <c r="N17" s="188"/>
      <c r="O17" s="188"/>
      <c r="P17" s="188"/>
      <c r="Q17" s="188"/>
      <c r="R17" s="188"/>
      <c r="S17" s="188"/>
      <c r="W17" s="53"/>
      <c r="X17" s="53"/>
      <c r="Y17" s="53"/>
    </row>
    <row r="18" spans="1:25" ht="15.75" x14ac:dyDescent="0.25">
      <c r="A18" s="54" t="s">
        <v>18</v>
      </c>
      <c r="B18" s="54" t="s">
        <v>17</v>
      </c>
      <c r="C18" s="47" t="s">
        <v>252</v>
      </c>
      <c r="D18" s="47" t="s">
        <v>69</v>
      </c>
      <c r="E18" s="47" t="s">
        <v>253</v>
      </c>
      <c r="F18" s="47" t="s">
        <v>67</v>
      </c>
      <c r="G18" s="47" t="s">
        <v>68</v>
      </c>
      <c r="H18" s="47" t="s">
        <v>259</v>
      </c>
      <c r="I18" s="47"/>
      <c r="K18" s="47" t="s">
        <v>252</v>
      </c>
      <c r="L18" s="47" t="s">
        <v>69</v>
      </c>
      <c r="M18" s="47" t="s">
        <v>253</v>
      </c>
      <c r="N18" s="48" t="s">
        <v>69</v>
      </c>
      <c r="O18" s="47" t="s">
        <v>67</v>
      </c>
      <c r="P18" s="47" t="s">
        <v>68</v>
      </c>
      <c r="Q18" s="163" t="s">
        <v>69</v>
      </c>
      <c r="R18" s="47" t="s">
        <v>259</v>
      </c>
      <c r="S18" s="69" t="s">
        <v>3</v>
      </c>
    </row>
    <row r="19" spans="1:25" x14ac:dyDescent="0.2">
      <c r="A19" s="55" t="s">
        <v>582</v>
      </c>
      <c r="B19" s="56" t="s">
        <v>583</v>
      </c>
      <c r="C19" s="57">
        <v>120</v>
      </c>
      <c r="D19" s="47"/>
      <c r="E19" s="47">
        <v>15</v>
      </c>
      <c r="F19" s="47"/>
      <c r="G19" s="47">
        <v>16</v>
      </c>
      <c r="H19" s="47">
        <v>5</v>
      </c>
      <c r="I19" s="43"/>
      <c r="K19" s="47">
        <v>117</v>
      </c>
      <c r="L19" s="47"/>
      <c r="M19" s="47">
        <v>15</v>
      </c>
      <c r="N19" s="47">
        <v>11</v>
      </c>
      <c r="O19" s="47">
        <v>12</v>
      </c>
      <c r="P19" s="47"/>
      <c r="Q19" s="47"/>
      <c r="R19" s="47">
        <v>2</v>
      </c>
      <c r="S19" s="47">
        <f>R19+K19+H19+C19</f>
        <v>244</v>
      </c>
    </row>
    <row r="20" spans="1:25" x14ac:dyDescent="0.2">
      <c r="A20" s="55" t="s">
        <v>603</v>
      </c>
      <c r="B20" s="56" t="s">
        <v>604</v>
      </c>
      <c r="C20" s="57">
        <v>120</v>
      </c>
      <c r="D20" s="47"/>
      <c r="E20" s="47">
        <v>16</v>
      </c>
      <c r="F20" s="47"/>
      <c r="G20" s="47">
        <v>15</v>
      </c>
      <c r="H20" s="47">
        <v>4</v>
      </c>
      <c r="I20" s="43"/>
      <c r="K20" s="47">
        <v>116</v>
      </c>
      <c r="L20" s="47">
        <v>1</v>
      </c>
      <c r="M20" s="47"/>
      <c r="N20" s="47"/>
      <c r="O20" s="47"/>
      <c r="P20" s="47"/>
      <c r="Q20" s="47"/>
      <c r="R20" s="47"/>
      <c r="S20" s="47">
        <f t="shared" ref="S20:S30" si="1">R20+K20+H20+C20</f>
        <v>240</v>
      </c>
    </row>
    <row r="21" spans="1:25" x14ac:dyDescent="0.2">
      <c r="A21" s="55" t="s">
        <v>704</v>
      </c>
      <c r="B21" s="56" t="s">
        <v>705</v>
      </c>
      <c r="C21" s="57">
        <v>122</v>
      </c>
      <c r="D21" s="47"/>
      <c r="E21" s="47">
        <v>14</v>
      </c>
      <c r="F21" s="47">
        <v>16</v>
      </c>
      <c r="G21" s="47"/>
      <c r="H21" s="47">
        <v>3</v>
      </c>
      <c r="I21" s="43"/>
      <c r="K21" s="47">
        <v>122</v>
      </c>
      <c r="L21" s="47"/>
      <c r="M21" s="47">
        <v>16</v>
      </c>
      <c r="N21" s="47"/>
      <c r="O21" s="47"/>
      <c r="P21" s="47">
        <v>14</v>
      </c>
      <c r="Q21" s="47">
        <v>2</v>
      </c>
      <c r="R21" s="47">
        <v>5</v>
      </c>
      <c r="S21" s="47">
        <f t="shared" si="1"/>
        <v>252</v>
      </c>
    </row>
    <row r="22" spans="1:25" x14ac:dyDescent="0.2">
      <c r="A22" s="55" t="s">
        <v>655</v>
      </c>
      <c r="B22" s="56" t="s">
        <v>269</v>
      </c>
      <c r="C22" s="47">
        <v>115</v>
      </c>
      <c r="D22" s="47">
        <v>2</v>
      </c>
      <c r="E22" s="47">
        <v>14</v>
      </c>
      <c r="F22" s="47">
        <v>12</v>
      </c>
      <c r="G22" s="47"/>
      <c r="H22" s="47">
        <v>2</v>
      </c>
      <c r="I22" s="43"/>
      <c r="K22" s="47"/>
      <c r="L22" s="47"/>
      <c r="M22" s="47"/>
      <c r="N22" s="47"/>
      <c r="O22" s="47"/>
      <c r="P22" s="47"/>
      <c r="Q22" s="47"/>
      <c r="R22" s="47"/>
      <c r="S22" s="47">
        <f t="shared" si="1"/>
        <v>117</v>
      </c>
    </row>
    <row r="23" spans="1:25" x14ac:dyDescent="0.2">
      <c r="A23" s="55" t="s">
        <v>620</v>
      </c>
      <c r="B23" s="56" t="s">
        <v>621</v>
      </c>
      <c r="C23" s="47">
        <v>118</v>
      </c>
      <c r="D23" s="47"/>
      <c r="E23" s="47">
        <v>13</v>
      </c>
      <c r="F23" s="47"/>
      <c r="G23" s="47"/>
      <c r="H23" s="47">
        <v>1</v>
      </c>
      <c r="I23" s="43"/>
      <c r="K23" s="47"/>
      <c r="L23" s="47"/>
      <c r="M23" s="47"/>
      <c r="N23" s="47"/>
      <c r="O23" s="47"/>
      <c r="P23" s="47"/>
      <c r="Q23" s="47"/>
      <c r="R23" s="47"/>
      <c r="S23" s="47">
        <f t="shared" si="1"/>
        <v>119</v>
      </c>
    </row>
    <row r="24" spans="1:25" x14ac:dyDescent="0.2">
      <c r="A24" s="55" t="s">
        <v>276</v>
      </c>
      <c r="B24" s="56" t="s">
        <v>672</v>
      </c>
      <c r="C24" s="47">
        <v>117</v>
      </c>
      <c r="D24" s="47"/>
      <c r="E24" s="47">
        <v>13</v>
      </c>
      <c r="F24" s="47"/>
      <c r="G24" s="47"/>
      <c r="H24" s="47">
        <v>1</v>
      </c>
      <c r="I24" s="43"/>
      <c r="K24" s="47"/>
      <c r="L24" s="47"/>
      <c r="M24" s="47"/>
      <c r="N24" s="47"/>
      <c r="O24" s="47"/>
      <c r="P24" s="47"/>
      <c r="Q24" s="47"/>
      <c r="R24" s="47"/>
      <c r="S24" s="47">
        <f t="shared" si="1"/>
        <v>118</v>
      </c>
    </row>
    <row r="25" spans="1:25" x14ac:dyDescent="0.2">
      <c r="A25" s="55" t="s">
        <v>663</v>
      </c>
      <c r="B25" s="56" t="s">
        <v>28</v>
      </c>
      <c r="C25" s="47">
        <v>115</v>
      </c>
      <c r="D25" s="47">
        <v>1</v>
      </c>
      <c r="E25" s="47"/>
      <c r="F25" s="47"/>
      <c r="G25" s="47"/>
      <c r="H25" s="47"/>
      <c r="I25" s="43"/>
      <c r="K25" s="47"/>
      <c r="L25" s="47"/>
      <c r="M25" s="47"/>
      <c r="N25" s="47"/>
      <c r="O25" s="47"/>
      <c r="P25" s="47"/>
      <c r="Q25" s="47"/>
      <c r="R25" s="47"/>
      <c r="S25" s="47">
        <f t="shared" si="1"/>
        <v>115</v>
      </c>
    </row>
    <row r="26" spans="1:25" x14ac:dyDescent="0.2">
      <c r="A26" s="55" t="s">
        <v>637</v>
      </c>
      <c r="B26" s="56" t="s">
        <v>638</v>
      </c>
      <c r="C26" s="47">
        <v>115</v>
      </c>
      <c r="D26" s="47">
        <v>1</v>
      </c>
      <c r="E26" s="47"/>
      <c r="F26" s="47"/>
      <c r="G26" s="47"/>
      <c r="H26" s="47"/>
      <c r="I26" s="43"/>
      <c r="K26" s="47"/>
      <c r="L26" s="47"/>
      <c r="M26" s="47"/>
      <c r="N26" s="47"/>
      <c r="O26" s="47"/>
      <c r="P26" s="47"/>
      <c r="Q26" s="47"/>
      <c r="R26" s="47"/>
      <c r="S26" s="47">
        <f t="shared" si="1"/>
        <v>115</v>
      </c>
    </row>
    <row r="27" spans="1:25" x14ac:dyDescent="0.2">
      <c r="A27" s="55" t="s">
        <v>550</v>
      </c>
      <c r="B27" s="56" t="s">
        <v>666</v>
      </c>
      <c r="C27" s="47"/>
      <c r="D27" s="47"/>
      <c r="E27" s="47"/>
      <c r="F27" s="47"/>
      <c r="G27" s="47"/>
      <c r="H27" s="47"/>
      <c r="I27" s="43"/>
      <c r="K27" s="47">
        <v>116</v>
      </c>
      <c r="L27" s="47">
        <v>2</v>
      </c>
      <c r="M27" s="47">
        <v>13</v>
      </c>
      <c r="N27" s="47"/>
      <c r="O27" s="47"/>
      <c r="P27" s="47"/>
      <c r="Q27" s="47"/>
      <c r="R27" s="47">
        <v>1</v>
      </c>
      <c r="S27" s="47">
        <f t="shared" si="1"/>
        <v>117</v>
      </c>
    </row>
    <row r="28" spans="1:25" x14ac:dyDescent="0.2">
      <c r="A28" s="55" t="s">
        <v>626</v>
      </c>
      <c r="B28" s="56" t="s">
        <v>788</v>
      </c>
      <c r="C28" s="47"/>
      <c r="D28" s="47"/>
      <c r="E28" s="47"/>
      <c r="F28" s="47"/>
      <c r="G28" s="47"/>
      <c r="H28" s="47"/>
      <c r="I28" s="43"/>
      <c r="K28" s="47">
        <v>120</v>
      </c>
      <c r="L28" s="47"/>
      <c r="M28" s="47">
        <v>15</v>
      </c>
      <c r="N28" s="47">
        <v>12</v>
      </c>
      <c r="O28" s="47"/>
      <c r="P28" s="47">
        <v>14</v>
      </c>
      <c r="Q28" s="47">
        <v>1</v>
      </c>
      <c r="R28" s="47">
        <v>4</v>
      </c>
      <c r="S28" s="47">
        <f t="shared" si="1"/>
        <v>124</v>
      </c>
    </row>
    <row r="29" spans="1:25" x14ac:dyDescent="0.2">
      <c r="A29" s="55" t="s">
        <v>589</v>
      </c>
      <c r="B29" s="56" t="s">
        <v>590</v>
      </c>
      <c r="C29" s="47"/>
      <c r="D29" s="47"/>
      <c r="E29" s="47"/>
      <c r="F29" s="47"/>
      <c r="G29" s="47"/>
      <c r="H29" s="47"/>
      <c r="I29" s="43"/>
      <c r="K29" s="47">
        <v>117</v>
      </c>
      <c r="L29" s="47"/>
      <c r="M29" s="47">
        <v>14</v>
      </c>
      <c r="N29" s="47"/>
      <c r="O29" s="47">
        <v>13</v>
      </c>
      <c r="P29" s="47"/>
      <c r="Q29" s="47"/>
      <c r="R29" s="47">
        <v>3</v>
      </c>
      <c r="S29" s="47">
        <f t="shared" si="1"/>
        <v>120</v>
      </c>
    </row>
    <row r="30" spans="1:25" x14ac:dyDescent="0.2">
      <c r="A30" s="55" t="s">
        <v>276</v>
      </c>
      <c r="B30" s="56" t="s">
        <v>672</v>
      </c>
      <c r="C30" s="47"/>
      <c r="D30" s="47"/>
      <c r="E30" s="47"/>
      <c r="F30" s="47"/>
      <c r="G30" s="47"/>
      <c r="H30" s="47"/>
      <c r="I30" s="43"/>
      <c r="K30" s="47">
        <v>117</v>
      </c>
      <c r="L30" s="47"/>
      <c r="M30" s="47">
        <v>12</v>
      </c>
      <c r="N30" s="47"/>
      <c r="O30" s="47"/>
      <c r="P30" s="47"/>
      <c r="Q30" s="47"/>
      <c r="R30" s="47">
        <v>1</v>
      </c>
      <c r="S30" s="47">
        <f t="shared" si="1"/>
        <v>118</v>
      </c>
    </row>
    <row r="32" spans="1:25" x14ac:dyDescent="0.2">
      <c r="A32" s="175" t="s">
        <v>256</v>
      </c>
      <c r="B32" s="175"/>
      <c r="C32" s="175"/>
      <c r="D32" s="175"/>
      <c r="E32" s="175"/>
      <c r="F32" s="175"/>
      <c r="G32" s="175"/>
      <c r="H32" s="175"/>
      <c r="I32" s="175"/>
      <c r="K32" s="49"/>
      <c r="L32" s="49"/>
      <c r="M32" s="49"/>
      <c r="N32" s="49"/>
      <c r="O32" s="49"/>
      <c r="P32" s="49"/>
      <c r="Q32" s="49"/>
      <c r="R32" s="49"/>
      <c r="S32" s="139"/>
    </row>
    <row r="33" spans="1:21" ht="15.75" x14ac:dyDescent="0.25">
      <c r="A33" s="54" t="s">
        <v>18</v>
      </c>
      <c r="B33" s="54" t="s">
        <v>17</v>
      </c>
      <c r="C33" s="47" t="s">
        <v>252</v>
      </c>
      <c r="D33" s="47" t="s">
        <v>69</v>
      </c>
      <c r="E33" s="47" t="s">
        <v>253</v>
      </c>
      <c r="F33" s="47" t="s">
        <v>67</v>
      </c>
      <c r="G33" s="47" t="s">
        <v>68</v>
      </c>
      <c r="H33" s="47" t="s">
        <v>69</v>
      </c>
      <c r="I33" s="47" t="s">
        <v>259</v>
      </c>
      <c r="K33" s="47" t="s">
        <v>252</v>
      </c>
      <c r="L33" s="47" t="s">
        <v>69</v>
      </c>
      <c r="M33" s="47" t="s">
        <v>253</v>
      </c>
      <c r="N33" s="47" t="s">
        <v>69</v>
      </c>
      <c r="O33" s="47" t="s">
        <v>67</v>
      </c>
      <c r="P33" s="47" t="s">
        <v>68</v>
      </c>
      <c r="Q33" s="47" t="s">
        <v>259</v>
      </c>
      <c r="R33" s="69" t="s">
        <v>3</v>
      </c>
      <c r="S33" s="47" t="s">
        <v>69</v>
      </c>
    </row>
    <row r="34" spans="1:21" x14ac:dyDescent="0.2">
      <c r="A34" s="59" t="s">
        <v>668</v>
      </c>
      <c r="B34" s="60" t="s">
        <v>669</v>
      </c>
      <c r="C34" s="47">
        <v>116</v>
      </c>
      <c r="D34" s="47"/>
      <c r="E34" s="47">
        <v>15</v>
      </c>
      <c r="F34" s="47"/>
      <c r="G34" s="47">
        <v>13</v>
      </c>
      <c r="H34" s="47">
        <v>4</v>
      </c>
      <c r="I34" s="43">
        <v>5</v>
      </c>
      <c r="K34" s="47">
        <v>121</v>
      </c>
      <c r="L34" s="47"/>
      <c r="M34" s="47">
        <v>13</v>
      </c>
      <c r="N34" s="47">
        <v>0</v>
      </c>
      <c r="O34" s="47"/>
      <c r="P34" s="47"/>
      <c r="Q34" s="47">
        <v>1</v>
      </c>
      <c r="R34" s="47">
        <f>Q34+K34+I34+C34</f>
        <v>243</v>
      </c>
      <c r="S34" s="33"/>
      <c r="T34" s="139"/>
      <c r="U34" s="139"/>
    </row>
    <row r="35" spans="1:21" x14ac:dyDescent="0.2">
      <c r="A35" s="59" t="s">
        <v>587</v>
      </c>
      <c r="B35" s="60" t="s">
        <v>588</v>
      </c>
      <c r="C35" s="47">
        <v>120</v>
      </c>
      <c r="D35" s="47"/>
      <c r="E35" s="47">
        <v>15</v>
      </c>
      <c r="F35" s="47"/>
      <c r="G35" s="47">
        <v>13</v>
      </c>
      <c r="H35" s="47">
        <v>3</v>
      </c>
      <c r="I35" s="43">
        <v>4</v>
      </c>
      <c r="K35" s="47">
        <v>121</v>
      </c>
      <c r="L35" s="47"/>
      <c r="M35" s="47">
        <v>15</v>
      </c>
      <c r="N35" s="47"/>
      <c r="O35" s="47">
        <v>13</v>
      </c>
      <c r="P35" s="47"/>
      <c r="Q35" s="163">
        <v>3</v>
      </c>
      <c r="R35" s="47">
        <f t="shared" ref="R35:R42" si="2">Q35+K35+I35+C35</f>
        <v>248</v>
      </c>
      <c r="S35" s="33"/>
      <c r="T35" s="139"/>
      <c r="U35" s="139"/>
    </row>
    <row r="36" spans="1:21" x14ac:dyDescent="0.2">
      <c r="A36" s="59" t="s">
        <v>575</v>
      </c>
      <c r="B36" s="60" t="s">
        <v>576</v>
      </c>
      <c r="C36" s="47">
        <v>122</v>
      </c>
      <c r="D36" s="47"/>
      <c r="E36" s="47">
        <v>14</v>
      </c>
      <c r="F36" s="43">
        <v>15</v>
      </c>
      <c r="G36" s="43"/>
      <c r="H36" s="47"/>
      <c r="I36" s="43">
        <v>3</v>
      </c>
      <c r="K36" s="47">
        <v>116</v>
      </c>
      <c r="L36" s="47"/>
      <c r="M36" s="47"/>
      <c r="N36" s="47"/>
      <c r="O36" s="47"/>
      <c r="P36" s="47"/>
      <c r="Q36" s="47"/>
      <c r="R36" s="47">
        <f t="shared" si="2"/>
        <v>241</v>
      </c>
      <c r="S36" s="47"/>
      <c r="T36" s="139"/>
      <c r="U36" s="139"/>
    </row>
    <row r="37" spans="1:21" x14ac:dyDescent="0.2">
      <c r="A37" s="59" t="s">
        <v>564</v>
      </c>
      <c r="B37" s="60" t="s">
        <v>2</v>
      </c>
      <c r="C37" s="47">
        <v>121</v>
      </c>
      <c r="D37" s="47"/>
      <c r="E37" s="47">
        <v>14</v>
      </c>
      <c r="F37" s="43">
        <v>13</v>
      </c>
      <c r="G37" s="43"/>
      <c r="H37" s="47"/>
      <c r="I37" s="43">
        <v>2</v>
      </c>
      <c r="K37" s="47">
        <v>124</v>
      </c>
      <c r="L37" s="47"/>
      <c r="M37" s="47">
        <v>13</v>
      </c>
      <c r="N37" s="47">
        <v>2</v>
      </c>
      <c r="O37" s="47">
        <v>12</v>
      </c>
      <c r="P37" s="47"/>
      <c r="Q37" s="47">
        <v>2</v>
      </c>
      <c r="R37" s="47">
        <f t="shared" si="2"/>
        <v>249</v>
      </c>
      <c r="S37" s="47"/>
      <c r="T37" s="139"/>
      <c r="U37" s="139"/>
    </row>
    <row r="38" spans="1:21" x14ac:dyDescent="0.2">
      <c r="A38" s="59" t="s">
        <v>613</v>
      </c>
      <c r="B38" s="60" t="s">
        <v>743</v>
      </c>
      <c r="C38" s="47">
        <v>115</v>
      </c>
      <c r="D38" s="47">
        <v>4</v>
      </c>
      <c r="E38" s="47">
        <v>13</v>
      </c>
      <c r="F38" s="43"/>
      <c r="G38" s="43"/>
      <c r="H38" s="47"/>
      <c r="I38" s="43">
        <v>1</v>
      </c>
      <c r="K38" s="47">
        <v>117</v>
      </c>
      <c r="L38" s="47"/>
      <c r="M38" s="47">
        <v>16</v>
      </c>
      <c r="N38" s="47"/>
      <c r="O38" s="47"/>
      <c r="P38" s="47">
        <v>16</v>
      </c>
      <c r="Q38" s="47">
        <v>5</v>
      </c>
      <c r="R38" s="47">
        <f t="shared" si="2"/>
        <v>238</v>
      </c>
      <c r="S38" s="139"/>
      <c r="T38" s="139"/>
      <c r="U38" s="139"/>
    </row>
    <row r="39" spans="1:21" x14ac:dyDescent="0.2">
      <c r="A39" s="59" t="s">
        <v>566</v>
      </c>
      <c r="B39" s="60" t="s">
        <v>36</v>
      </c>
      <c r="C39" s="47">
        <v>118</v>
      </c>
      <c r="D39" s="47"/>
      <c r="E39" s="47">
        <v>13</v>
      </c>
      <c r="F39" s="47"/>
      <c r="G39" s="47"/>
      <c r="H39" s="47"/>
      <c r="I39" s="43">
        <v>1</v>
      </c>
      <c r="K39" s="47">
        <v>122</v>
      </c>
      <c r="L39" s="47"/>
      <c r="M39" s="47">
        <v>12</v>
      </c>
      <c r="N39" s="47"/>
      <c r="O39" s="47"/>
      <c r="P39" s="47"/>
      <c r="Q39" s="47">
        <v>1</v>
      </c>
      <c r="R39" s="47">
        <f t="shared" si="2"/>
        <v>242</v>
      </c>
      <c r="S39" s="139"/>
      <c r="T39" s="139"/>
      <c r="U39" s="139"/>
    </row>
    <row r="40" spans="1:21" x14ac:dyDescent="0.2">
      <c r="A40" s="59" t="s">
        <v>577</v>
      </c>
      <c r="B40" s="60" t="s">
        <v>273</v>
      </c>
      <c r="C40" s="47">
        <v>115</v>
      </c>
      <c r="D40" s="47">
        <v>3</v>
      </c>
      <c r="E40" s="47"/>
      <c r="F40" s="43"/>
      <c r="G40" s="43"/>
      <c r="H40" s="47"/>
      <c r="I40" s="43"/>
      <c r="K40" s="47">
        <v>118</v>
      </c>
      <c r="L40" s="47"/>
      <c r="M40" s="47">
        <v>16</v>
      </c>
      <c r="N40" s="47"/>
      <c r="O40" s="47"/>
      <c r="P40" s="47">
        <v>14</v>
      </c>
      <c r="Q40" s="47">
        <v>4</v>
      </c>
      <c r="R40" s="47">
        <f t="shared" si="2"/>
        <v>237</v>
      </c>
      <c r="S40" s="139"/>
      <c r="T40" s="139"/>
      <c r="U40" s="139"/>
    </row>
    <row r="41" spans="1:21" x14ac:dyDescent="0.2">
      <c r="A41" s="59"/>
      <c r="B41" s="60"/>
      <c r="C41" s="47"/>
      <c r="D41" s="47"/>
      <c r="E41" s="47"/>
      <c r="F41" s="43"/>
      <c r="G41" s="43"/>
      <c r="H41" s="47"/>
      <c r="I41" s="43"/>
      <c r="K41" s="47"/>
      <c r="L41" s="47"/>
      <c r="M41" s="47"/>
      <c r="N41" s="47"/>
      <c r="O41" s="47"/>
      <c r="P41" s="47"/>
      <c r="Q41" s="47"/>
      <c r="R41" s="47">
        <f t="shared" si="2"/>
        <v>0</v>
      </c>
      <c r="S41" s="139"/>
      <c r="T41" s="139"/>
      <c r="U41" s="139"/>
    </row>
    <row r="42" spans="1:21" x14ac:dyDescent="0.2">
      <c r="A42" s="59"/>
      <c r="B42" s="60"/>
      <c r="C42" s="47"/>
      <c r="D42" s="47"/>
      <c r="E42" s="47"/>
      <c r="F42" s="43"/>
      <c r="G42" s="43"/>
      <c r="H42" s="47"/>
      <c r="I42" s="43"/>
      <c r="K42" s="47"/>
      <c r="L42" s="47"/>
      <c r="M42" s="47"/>
      <c r="N42" s="47"/>
      <c r="O42" s="47"/>
      <c r="P42" s="47"/>
      <c r="Q42" s="47"/>
      <c r="R42" s="47">
        <f t="shared" si="2"/>
        <v>0</v>
      </c>
      <c r="S42" s="139"/>
      <c r="T42" s="139"/>
      <c r="U42" s="139"/>
    </row>
    <row r="43" spans="1:21" x14ac:dyDescent="0.2">
      <c r="K43" s="139"/>
      <c r="L43" s="139"/>
      <c r="M43" s="139"/>
      <c r="N43" s="139"/>
      <c r="O43" s="139"/>
      <c r="P43" s="139"/>
      <c r="Q43" s="139"/>
      <c r="R43" s="139"/>
      <c r="S43" s="139"/>
    </row>
    <row r="44" spans="1:21" x14ac:dyDescent="0.2">
      <c r="A44" s="175" t="s">
        <v>257</v>
      </c>
      <c r="B44" s="175"/>
      <c r="C44" s="175"/>
      <c r="D44" s="175"/>
      <c r="E44" s="175"/>
      <c r="F44" s="175"/>
      <c r="G44" s="175"/>
      <c r="H44" s="175"/>
      <c r="I44" s="175"/>
      <c r="K44" s="49"/>
      <c r="L44" s="49"/>
      <c r="M44" s="49"/>
      <c r="N44" s="49"/>
      <c r="O44" s="49"/>
      <c r="P44" s="49"/>
      <c r="Q44" s="49"/>
      <c r="R44" s="49"/>
      <c r="S44" s="139"/>
    </row>
    <row r="45" spans="1:21" ht="15.75" x14ac:dyDescent="0.25">
      <c r="A45" s="54" t="s">
        <v>18</v>
      </c>
      <c r="B45" s="54" t="s">
        <v>17</v>
      </c>
      <c r="C45" s="47" t="s">
        <v>252</v>
      </c>
      <c r="D45" s="47" t="s">
        <v>253</v>
      </c>
      <c r="E45" s="47" t="s">
        <v>69</v>
      </c>
      <c r="F45" s="47" t="s">
        <v>67</v>
      </c>
      <c r="G45" s="47" t="s">
        <v>69</v>
      </c>
      <c r="H45" s="47" t="s">
        <v>68</v>
      </c>
      <c r="I45" s="47" t="s">
        <v>259</v>
      </c>
      <c r="K45" s="47" t="s">
        <v>252</v>
      </c>
      <c r="L45" s="47" t="s">
        <v>69</v>
      </c>
      <c r="M45" s="47" t="s">
        <v>253</v>
      </c>
      <c r="N45" s="47" t="s">
        <v>69</v>
      </c>
      <c r="O45" s="47" t="s">
        <v>67</v>
      </c>
      <c r="P45" s="47" t="s">
        <v>68</v>
      </c>
      <c r="Q45" s="63" t="s">
        <v>259</v>
      </c>
      <c r="R45" s="64" t="s">
        <v>3</v>
      </c>
      <c r="S45" s="163" t="s">
        <v>69</v>
      </c>
    </row>
    <row r="46" spans="1:21" x14ac:dyDescent="0.2">
      <c r="A46" s="59" t="s">
        <v>668</v>
      </c>
      <c r="B46" s="60" t="s">
        <v>669</v>
      </c>
      <c r="C46" s="47">
        <v>116</v>
      </c>
      <c r="D46" s="47">
        <v>15</v>
      </c>
      <c r="E46" s="47"/>
      <c r="F46" s="47"/>
      <c r="G46" s="47"/>
      <c r="H46" s="47">
        <v>14</v>
      </c>
      <c r="I46" s="47">
        <v>5</v>
      </c>
      <c r="K46" s="47">
        <v>121</v>
      </c>
      <c r="L46" s="47"/>
      <c r="M46" s="47">
        <v>13</v>
      </c>
      <c r="N46" s="47">
        <v>2</v>
      </c>
      <c r="O46" s="47"/>
      <c r="P46" s="47">
        <v>15</v>
      </c>
      <c r="Q46" s="47">
        <v>5</v>
      </c>
      <c r="R46" s="47">
        <f>Q46+K46+I46+C46</f>
        <v>247</v>
      </c>
      <c r="S46" s="163">
        <v>0</v>
      </c>
    </row>
    <row r="47" spans="1:21" x14ac:dyDescent="0.2">
      <c r="A47" s="59" t="s">
        <v>558</v>
      </c>
      <c r="B47" s="60" t="s">
        <v>560</v>
      </c>
      <c r="C47" s="47">
        <v>100</v>
      </c>
      <c r="D47" s="47">
        <v>13</v>
      </c>
      <c r="E47" s="47">
        <v>5</v>
      </c>
      <c r="F47" s="47"/>
      <c r="G47" s="47"/>
      <c r="H47" s="43">
        <v>12</v>
      </c>
      <c r="I47" s="43">
        <v>4</v>
      </c>
      <c r="K47" s="47">
        <v>109</v>
      </c>
      <c r="L47" s="47"/>
      <c r="M47" s="47">
        <v>11</v>
      </c>
      <c r="N47" s="47"/>
      <c r="O47" s="47"/>
      <c r="P47" s="47"/>
      <c r="Q47" s="47">
        <v>1</v>
      </c>
      <c r="R47" s="47">
        <f t="shared" ref="R47:R53" si="3">Q47+K47+I47+C47</f>
        <v>214</v>
      </c>
      <c r="S47" s="163">
        <v>2</v>
      </c>
    </row>
    <row r="48" spans="1:21" x14ac:dyDescent="0.2">
      <c r="A48" s="59" t="s">
        <v>33</v>
      </c>
      <c r="B48" s="60" t="s">
        <v>646</v>
      </c>
      <c r="C48" s="47">
        <v>101</v>
      </c>
      <c r="D48" s="47">
        <v>13</v>
      </c>
      <c r="E48" s="47">
        <v>1</v>
      </c>
      <c r="F48" s="47">
        <v>13</v>
      </c>
      <c r="G48" s="47">
        <v>4</v>
      </c>
      <c r="H48" s="43"/>
      <c r="I48" s="43">
        <v>3</v>
      </c>
      <c r="K48" s="47">
        <v>108</v>
      </c>
      <c r="L48" s="47"/>
      <c r="M48" s="47">
        <v>12</v>
      </c>
      <c r="N48" s="47"/>
      <c r="O48" s="47">
        <v>10</v>
      </c>
      <c r="P48" s="47"/>
      <c r="Q48" s="47">
        <v>2</v>
      </c>
      <c r="R48" s="47">
        <f t="shared" si="3"/>
        <v>214</v>
      </c>
      <c r="S48" s="163"/>
    </row>
    <row r="49" spans="1:18" x14ac:dyDescent="0.2">
      <c r="A49" s="59" t="s">
        <v>542</v>
      </c>
      <c r="B49" s="60" t="s">
        <v>545</v>
      </c>
      <c r="C49" s="47">
        <v>106</v>
      </c>
      <c r="D49" s="47">
        <v>13</v>
      </c>
      <c r="E49" s="47">
        <v>4</v>
      </c>
      <c r="F49" s="47">
        <v>13</v>
      </c>
      <c r="G49" s="47">
        <v>3</v>
      </c>
      <c r="H49" s="43"/>
      <c r="I49" s="43">
        <v>2</v>
      </c>
      <c r="K49" s="47">
        <v>94</v>
      </c>
      <c r="L49" s="47"/>
      <c r="M49" s="47"/>
      <c r="N49" s="47"/>
      <c r="O49" s="47"/>
      <c r="P49" s="47"/>
      <c r="Q49" s="47"/>
      <c r="R49" s="47">
        <f t="shared" si="3"/>
        <v>202</v>
      </c>
    </row>
    <row r="50" spans="1:18" x14ac:dyDescent="0.2">
      <c r="A50" s="59" t="s">
        <v>618</v>
      </c>
      <c r="B50" s="60" t="s">
        <v>619</v>
      </c>
      <c r="C50" s="47">
        <v>113</v>
      </c>
      <c r="D50" s="47">
        <v>9</v>
      </c>
      <c r="E50" s="47"/>
      <c r="F50" s="47"/>
      <c r="G50" s="47"/>
      <c r="H50" s="43"/>
      <c r="I50" s="43">
        <v>1</v>
      </c>
      <c r="K50" s="47">
        <v>109</v>
      </c>
      <c r="L50" s="47"/>
      <c r="M50" s="47">
        <v>13</v>
      </c>
      <c r="N50" s="47">
        <v>2</v>
      </c>
      <c r="O50" s="47"/>
      <c r="P50" s="47">
        <v>13</v>
      </c>
      <c r="Q50" s="47">
        <v>4</v>
      </c>
      <c r="R50" s="47">
        <f t="shared" si="3"/>
        <v>227</v>
      </c>
    </row>
    <row r="51" spans="1:18" x14ac:dyDescent="0.2">
      <c r="A51" s="59" t="s">
        <v>667</v>
      </c>
      <c r="B51" s="60" t="s">
        <v>36</v>
      </c>
      <c r="C51" s="47">
        <v>103</v>
      </c>
      <c r="D51" s="47">
        <v>9</v>
      </c>
      <c r="E51" s="47"/>
      <c r="F51" s="47"/>
      <c r="G51" s="47"/>
      <c r="H51" s="43"/>
      <c r="I51" s="43">
        <v>1</v>
      </c>
      <c r="K51" s="47">
        <v>95</v>
      </c>
      <c r="L51" s="47"/>
      <c r="M51" s="47"/>
      <c r="N51" s="47"/>
      <c r="O51" s="47"/>
      <c r="P51" s="47"/>
      <c r="Q51" s="47"/>
      <c r="R51" s="47">
        <f t="shared" si="3"/>
        <v>199</v>
      </c>
    </row>
    <row r="52" spans="1:18" x14ac:dyDescent="0.2">
      <c r="A52" s="59" t="s">
        <v>605</v>
      </c>
      <c r="B52" s="60" t="s">
        <v>36</v>
      </c>
      <c r="C52" s="47"/>
      <c r="D52" s="47"/>
      <c r="E52" s="47"/>
      <c r="F52" s="47"/>
      <c r="G52" s="47"/>
      <c r="H52" s="47"/>
      <c r="I52" s="47"/>
      <c r="K52" s="47">
        <v>100</v>
      </c>
      <c r="L52" s="47"/>
      <c r="M52" s="47">
        <v>9</v>
      </c>
      <c r="N52" s="47"/>
      <c r="O52" s="47"/>
      <c r="P52" s="47"/>
      <c r="Q52" s="47">
        <v>1</v>
      </c>
      <c r="R52" s="47">
        <f t="shared" si="3"/>
        <v>101</v>
      </c>
    </row>
    <row r="53" spans="1:18" x14ac:dyDescent="0.2">
      <c r="A53" s="59" t="s">
        <v>658</v>
      </c>
      <c r="B53" s="60" t="s">
        <v>326</v>
      </c>
      <c r="C53" s="47"/>
      <c r="D53" s="47"/>
      <c r="E53" s="47"/>
      <c r="F53" s="47"/>
      <c r="G53" s="47"/>
      <c r="H53" s="43"/>
      <c r="I53" s="43"/>
      <c r="K53" s="47">
        <v>98</v>
      </c>
      <c r="L53" s="47"/>
      <c r="M53" s="47">
        <v>13</v>
      </c>
      <c r="N53" s="47">
        <v>1</v>
      </c>
      <c r="O53" s="47">
        <v>11</v>
      </c>
      <c r="P53" s="47"/>
      <c r="Q53" s="47">
        <v>3</v>
      </c>
      <c r="R53" s="47">
        <f t="shared" si="3"/>
        <v>101</v>
      </c>
    </row>
    <row r="54" spans="1:18" x14ac:dyDescent="0.2">
      <c r="A54" s="59"/>
      <c r="B54" s="60"/>
      <c r="C54" s="47"/>
      <c r="D54" s="47"/>
      <c r="E54" s="47"/>
      <c r="F54" s="47"/>
      <c r="G54" s="47"/>
      <c r="H54" s="43"/>
      <c r="I54" s="43"/>
      <c r="K54" s="47"/>
      <c r="L54" s="47"/>
      <c r="M54" s="47"/>
      <c r="N54" s="47"/>
      <c r="O54" s="47"/>
      <c r="P54" s="47"/>
      <c r="Q54" s="47"/>
      <c r="R54" s="47"/>
    </row>
    <row r="55" spans="1:18" x14ac:dyDescent="0.2">
      <c r="A55" s="59"/>
      <c r="B55" s="60"/>
      <c r="C55" s="47"/>
      <c r="D55" s="47"/>
      <c r="E55" s="47"/>
      <c r="F55" s="47"/>
      <c r="G55" s="47"/>
      <c r="H55" s="43"/>
      <c r="I55" s="43"/>
      <c r="K55" s="47"/>
      <c r="L55" s="47"/>
      <c r="M55" s="47"/>
      <c r="N55" s="47"/>
      <c r="O55" s="47"/>
      <c r="P55" s="47"/>
      <c r="Q55" s="47"/>
      <c r="R55" s="47"/>
    </row>
    <row r="56" spans="1:18" x14ac:dyDescent="0.2">
      <c r="A56" s="59"/>
      <c r="B56" s="60"/>
      <c r="C56" s="47"/>
      <c r="D56" s="47"/>
      <c r="E56" s="47"/>
      <c r="F56" s="47"/>
      <c r="G56" s="47"/>
      <c r="H56" s="43"/>
      <c r="I56" s="43"/>
      <c r="K56" s="47"/>
      <c r="L56" s="47"/>
      <c r="M56" s="47"/>
      <c r="N56" s="47"/>
      <c r="O56" s="47"/>
      <c r="P56" s="47"/>
      <c r="Q56" s="47"/>
      <c r="R56" s="47"/>
    </row>
    <row r="57" spans="1:18" s="53" customFormat="1" x14ac:dyDescent="0.2">
      <c r="A57" s="97"/>
      <c r="B57" s="98"/>
      <c r="C57" s="99"/>
      <c r="D57" s="99"/>
      <c r="E57" s="99"/>
      <c r="F57" s="99"/>
      <c r="G57" s="99"/>
      <c r="H57" s="118"/>
      <c r="I57" s="118"/>
      <c r="K57" s="99"/>
      <c r="L57" s="99"/>
      <c r="M57" s="99"/>
      <c r="N57" s="99"/>
      <c r="O57" s="99"/>
      <c r="P57" s="99"/>
      <c r="Q57" s="99"/>
    </row>
    <row r="58" spans="1:18" x14ac:dyDescent="0.2">
      <c r="A58" s="175" t="s">
        <v>532</v>
      </c>
      <c r="B58" s="175"/>
      <c r="C58" s="175"/>
      <c r="D58" s="175"/>
      <c r="E58" s="175"/>
      <c r="F58" s="175"/>
      <c r="G58" s="175"/>
      <c r="H58" s="175"/>
      <c r="J58" s="53"/>
    </row>
    <row r="59" spans="1:18" x14ac:dyDescent="0.2">
      <c r="A59" s="47" t="s">
        <v>406</v>
      </c>
      <c r="B59" s="54" t="s">
        <v>18</v>
      </c>
      <c r="C59" s="54" t="s">
        <v>17</v>
      </c>
      <c r="D59" s="47" t="s">
        <v>252</v>
      </c>
      <c r="E59" s="47" t="s">
        <v>253</v>
      </c>
      <c r="F59" s="47" t="s">
        <v>67</v>
      </c>
      <c r="G59" s="47" t="s">
        <v>69</v>
      </c>
      <c r="H59" s="47" t="s">
        <v>68</v>
      </c>
      <c r="J59" s="53"/>
    </row>
    <row r="60" spans="1:18" x14ac:dyDescent="0.2">
      <c r="A60" s="47">
        <v>1</v>
      </c>
      <c r="B60" s="33" t="s">
        <v>789</v>
      </c>
      <c r="C60" s="33" t="s">
        <v>604</v>
      </c>
      <c r="D60" s="33">
        <v>118</v>
      </c>
      <c r="E60" s="47">
        <v>12</v>
      </c>
      <c r="F60" s="47"/>
      <c r="G60" s="47"/>
      <c r="H60" s="47"/>
      <c r="J60" s="53"/>
    </row>
    <row r="61" spans="1:18" x14ac:dyDescent="0.2">
      <c r="A61" s="93">
        <v>2</v>
      </c>
      <c r="B61" s="33" t="s">
        <v>790</v>
      </c>
      <c r="C61" s="33" t="s">
        <v>791</v>
      </c>
      <c r="D61" s="33">
        <v>117</v>
      </c>
      <c r="E61" s="47">
        <v>14</v>
      </c>
      <c r="F61" s="47">
        <v>15</v>
      </c>
      <c r="G61" s="47">
        <v>3</v>
      </c>
      <c r="H61" s="47"/>
      <c r="J61" s="53"/>
    </row>
    <row r="62" spans="1:18" x14ac:dyDescent="0.2">
      <c r="A62" s="93">
        <v>3</v>
      </c>
      <c r="B62" s="55" t="s">
        <v>792</v>
      </c>
      <c r="C62" s="56" t="s">
        <v>697</v>
      </c>
      <c r="D62" s="33">
        <v>119</v>
      </c>
      <c r="E62" s="47">
        <v>13</v>
      </c>
      <c r="F62" s="47">
        <v>15</v>
      </c>
      <c r="G62" s="47">
        <v>2</v>
      </c>
      <c r="H62" s="47"/>
      <c r="J62" s="53"/>
    </row>
    <row r="63" spans="1:18" x14ac:dyDescent="0.2">
      <c r="A63" s="93">
        <v>4</v>
      </c>
      <c r="B63" s="56" t="s">
        <v>694</v>
      </c>
      <c r="C63" s="94" t="s">
        <v>695</v>
      </c>
      <c r="D63" s="33">
        <v>116</v>
      </c>
      <c r="E63" s="47">
        <v>12</v>
      </c>
      <c r="F63" s="47"/>
      <c r="G63" s="47"/>
      <c r="H63" s="47"/>
      <c r="J63" s="53"/>
    </row>
    <row r="64" spans="1:18" x14ac:dyDescent="0.2">
      <c r="A64" s="93">
        <v>5</v>
      </c>
      <c r="B64" s="56" t="s">
        <v>793</v>
      </c>
      <c r="C64" s="94" t="s">
        <v>677</v>
      </c>
      <c r="D64" s="33">
        <v>117</v>
      </c>
      <c r="E64" s="47">
        <v>15</v>
      </c>
      <c r="F64" s="47"/>
      <c r="G64" s="47"/>
      <c r="H64" s="47">
        <v>15</v>
      </c>
      <c r="J64" s="53"/>
    </row>
    <row r="65" spans="1:10" x14ac:dyDescent="0.2">
      <c r="A65" s="93">
        <v>6</v>
      </c>
      <c r="B65" s="56" t="s">
        <v>681</v>
      </c>
      <c r="C65" s="94" t="s">
        <v>794</v>
      </c>
      <c r="D65" s="33">
        <v>115</v>
      </c>
      <c r="E65" s="47">
        <v>15</v>
      </c>
      <c r="F65" s="47"/>
      <c r="G65" s="47"/>
      <c r="H65" s="47">
        <v>13</v>
      </c>
      <c r="J65" s="53"/>
    </row>
    <row r="66" spans="1:10" x14ac:dyDescent="0.2">
      <c r="J66" s="53"/>
    </row>
    <row r="67" spans="1:10" x14ac:dyDescent="0.2">
      <c r="J67" s="53"/>
    </row>
    <row r="68" spans="1:10" x14ac:dyDescent="0.2">
      <c r="J68" s="53"/>
    </row>
    <row r="69" spans="1:10" x14ac:dyDescent="0.2">
      <c r="J69" s="53"/>
    </row>
    <row r="70" spans="1:10" x14ac:dyDescent="0.2">
      <c r="J70" s="53"/>
    </row>
    <row r="71" spans="1:10" x14ac:dyDescent="0.2">
      <c r="J71" s="53"/>
    </row>
    <row r="72" spans="1:10" x14ac:dyDescent="0.2">
      <c r="J72" s="53"/>
    </row>
    <row r="73" spans="1:10" x14ac:dyDescent="0.2">
      <c r="J73" s="53"/>
    </row>
    <row r="74" spans="1:10" x14ac:dyDescent="0.2">
      <c r="J74" s="53"/>
    </row>
    <row r="75" spans="1:10" x14ac:dyDescent="0.2">
      <c r="J75" s="53"/>
    </row>
    <row r="76" spans="1:10" x14ac:dyDescent="0.2">
      <c r="J76" s="53"/>
    </row>
    <row r="77" spans="1:10" x14ac:dyDescent="0.2">
      <c r="J77" s="53"/>
    </row>
    <row r="78" spans="1:10" x14ac:dyDescent="0.2">
      <c r="J78" s="53"/>
    </row>
    <row r="79" spans="1:10" x14ac:dyDescent="0.2">
      <c r="J79" s="53"/>
    </row>
    <row r="80" spans="1:10" x14ac:dyDescent="0.2">
      <c r="J80" s="53"/>
    </row>
    <row r="81" spans="10:10" x14ac:dyDescent="0.2">
      <c r="J81" s="53"/>
    </row>
    <row r="82" spans="10:10" x14ac:dyDescent="0.2">
      <c r="J82" s="53"/>
    </row>
    <row r="83" spans="10:10" x14ac:dyDescent="0.2">
      <c r="J83" s="53"/>
    </row>
    <row r="84" spans="10:10" x14ac:dyDescent="0.2">
      <c r="J84" s="53"/>
    </row>
    <row r="85" spans="10:10" x14ac:dyDescent="0.2">
      <c r="J85" s="53"/>
    </row>
    <row r="86" spans="10:10" x14ac:dyDescent="0.2">
      <c r="J86" s="53"/>
    </row>
    <row r="87" spans="10:10" x14ac:dyDescent="0.2">
      <c r="J87" s="53"/>
    </row>
    <row r="88" spans="10:10" x14ac:dyDescent="0.2">
      <c r="J88" s="53"/>
    </row>
    <row r="89" spans="10:10" x14ac:dyDescent="0.2">
      <c r="J89" s="53"/>
    </row>
    <row r="90" spans="10:10" x14ac:dyDescent="0.2">
      <c r="J90" s="53"/>
    </row>
  </sheetData>
  <sortState ref="A33:I39">
    <sortCondition descending="1" ref="I33:I39"/>
  </sortState>
  <mergeCells count="9">
    <mergeCell ref="A58:H58"/>
    <mergeCell ref="A1:I1"/>
    <mergeCell ref="K1:S1"/>
    <mergeCell ref="A3:I3"/>
    <mergeCell ref="A17:I17"/>
    <mergeCell ref="A32:I32"/>
    <mergeCell ref="A44:I44"/>
    <mergeCell ref="K3:S3"/>
    <mergeCell ref="K17:S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TRAP</vt:lpstr>
      <vt:lpstr>TRAP_FINALS</vt:lpstr>
      <vt:lpstr>Trap Teams</vt:lpstr>
      <vt:lpstr>Trap JRs</vt:lpstr>
      <vt:lpstr>DT</vt:lpstr>
      <vt:lpstr>DT_Finals</vt:lpstr>
      <vt:lpstr>DT Teams</vt:lpstr>
      <vt:lpstr>SKEET</vt:lpstr>
      <vt:lpstr>Skeet Finals</vt:lpstr>
      <vt:lpstr>Skeet Teams</vt:lpstr>
      <vt:lpstr>TRAP!Print_Area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2015-06-18T21:34:29Z</cp:lastPrinted>
  <dcterms:created xsi:type="dcterms:W3CDTF">2013-07-25T13:40:28Z</dcterms:created>
  <dcterms:modified xsi:type="dcterms:W3CDTF">2015-06-18T22:11:38Z</dcterms:modified>
</cp:coreProperties>
</file>