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15" yWindow="-60" windowWidth="11985" windowHeight="7995" firstSheet="1" activeTab="3"/>
  </bookViews>
  <sheets>
    <sheet name="Trap" sheetId="1" r:id="rId1"/>
    <sheet name="Trap - Finals" sheetId="2" r:id="rId2"/>
    <sheet name="Trap Teams" sheetId="4" r:id="rId3"/>
    <sheet name="Skeet" sheetId="16" r:id="rId4"/>
    <sheet name="Skeet - Finals" sheetId="13" r:id="rId5"/>
    <sheet name="Skeet Teams" sheetId="15" r:id="rId6"/>
    <sheet name="Double Trap" sheetId="6" r:id="rId7"/>
    <sheet name="Double Trap - Finals" sheetId="14" r:id="rId8"/>
  </sheets>
  <calcPr calcId="145621"/>
</workbook>
</file>

<file path=xl/calcChain.xml><?xml version="1.0" encoding="utf-8"?>
<calcChain xmlns="http://schemas.openxmlformats.org/spreadsheetml/2006/main">
  <c r="S95" i="16" l="1"/>
  <c r="P95" i="16"/>
  <c r="K95" i="16"/>
  <c r="L95" i="16" s="1"/>
  <c r="H95" i="16"/>
  <c r="S94" i="16"/>
  <c r="T94" i="16" s="1"/>
  <c r="U94" i="16" s="1"/>
  <c r="P94" i="16"/>
  <c r="L94" i="16"/>
  <c r="K94" i="16"/>
  <c r="H94" i="16"/>
  <c r="T93" i="16"/>
  <c r="U93" i="16" s="1"/>
  <c r="S93" i="16"/>
  <c r="P93" i="16"/>
  <c r="K93" i="16"/>
  <c r="L93" i="16" s="1"/>
  <c r="H93" i="16"/>
  <c r="S92" i="16"/>
  <c r="T92" i="16" s="1"/>
  <c r="P92" i="16"/>
  <c r="K92" i="16"/>
  <c r="H92" i="16"/>
  <c r="S91" i="16"/>
  <c r="T91" i="16" s="1"/>
  <c r="U91" i="16" s="1"/>
  <c r="P91" i="16"/>
  <c r="K91" i="16"/>
  <c r="L91" i="16" s="1"/>
  <c r="H91" i="16"/>
  <c r="U90" i="16"/>
  <c r="S90" i="16"/>
  <c r="T90" i="16" s="1"/>
  <c r="P90" i="16"/>
  <c r="L90" i="16"/>
  <c r="K90" i="16"/>
  <c r="H90" i="16"/>
  <c r="T89" i="16"/>
  <c r="U89" i="16" s="1"/>
  <c r="S89" i="16"/>
  <c r="P89" i="16"/>
  <c r="K89" i="16"/>
  <c r="L89" i="16" s="1"/>
  <c r="H89" i="16"/>
  <c r="S88" i="16"/>
  <c r="T88" i="16" s="1"/>
  <c r="P88" i="16"/>
  <c r="K88" i="16"/>
  <c r="H88" i="16"/>
  <c r="S87" i="16"/>
  <c r="P87" i="16"/>
  <c r="K87" i="16"/>
  <c r="L87" i="16" s="1"/>
  <c r="H87" i="16"/>
  <c r="S86" i="16"/>
  <c r="T86" i="16" s="1"/>
  <c r="U86" i="16" s="1"/>
  <c r="P86" i="16"/>
  <c r="L86" i="16"/>
  <c r="K86" i="16"/>
  <c r="H86" i="16"/>
  <c r="T85" i="16"/>
  <c r="S85" i="16"/>
  <c r="P85" i="16"/>
  <c r="K85" i="16"/>
  <c r="L85" i="16" s="1"/>
  <c r="H85" i="16"/>
  <c r="S84" i="16"/>
  <c r="T84" i="16" s="1"/>
  <c r="P84" i="16"/>
  <c r="K84" i="16"/>
  <c r="L84" i="16" s="1"/>
  <c r="H84" i="16"/>
  <c r="S83" i="16"/>
  <c r="P83" i="16"/>
  <c r="K83" i="16"/>
  <c r="L83" i="16" s="1"/>
  <c r="H83" i="16"/>
  <c r="S82" i="16"/>
  <c r="T82" i="16" s="1"/>
  <c r="U82" i="16" s="1"/>
  <c r="P82" i="16"/>
  <c r="L82" i="16"/>
  <c r="K82" i="16"/>
  <c r="H82" i="16"/>
  <c r="T81" i="16"/>
  <c r="U81" i="16" s="1"/>
  <c r="S81" i="16"/>
  <c r="P81" i="16"/>
  <c r="K81" i="16"/>
  <c r="L81" i="16" s="1"/>
  <c r="H81" i="16"/>
  <c r="S80" i="16"/>
  <c r="T80" i="16" s="1"/>
  <c r="P80" i="16"/>
  <c r="K80" i="16"/>
  <c r="H80" i="16"/>
  <c r="S79" i="16"/>
  <c r="P79" i="16"/>
  <c r="K79" i="16"/>
  <c r="L79" i="16" s="1"/>
  <c r="H79" i="16"/>
  <c r="S78" i="16"/>
  <c r="T78" i="16" s="1"/>
  <c r="U78" i="16" s="1"/>
  <c r="P78" i="16"/>
  <c r="L78" i="16"/>
  <c r="K78" i="16"/>
  <c r="H78" i="16"/>
  <c r="T77" i="16"/>
  <c r="U77" i="16" s="1"/>
  <c r="S77" i="16"/>
  <c r="P77" i="16"/>
  <c r="K77" i="16"/>
  <c r="L77" i="16" s="1"/>
  <c r="H77" i="16"/>
  <c r="S76" i="16"/>
  <c r="T76" i="16" s="1"/>
  <c r="P76" i="16"/>
  <c r="K76" i="16"/>
  <c r="H76" i="16"/>
  <c r="S75" i="16"/>
  <c r="T75" i="16" s="1"/>
  <c r="U75" i="16" s="1"/>
  <c r="P75" i="16"/>
  <c r="K75" i="16"/>
  <c r="L75" i="16" s="1"/>
  <c r="H75" i="16"/>
  <c r="U65" i="16"/>
  <c r="S65" i="16"/>
  <c r="T65" i="16" s="1"/>
  <c r="P65" i="16"/>
  <c r="L65" i="16"/>
  <c r="K65" i="16"/>
  <c r="H65" i="16"/>
  <c r="T64" i="16"/>
  <c r="U64" i="16" s="1"/>
  <c r="S64" i="16"/>
  <c r="P64" i="16"/>
  <c r="K64" i="16"/>
  <c r="L64" i="16" s="1"/>
  <c r="H64" i="16"/>
  <c r="S63" i="16"/>
  <c r="T63" i="16" s="1"/>
  <c r="P63" i="16"/>
  <c r="K63" i="16"/>
  <c r="H63" i="16"/>
  <c r="S62" i="16"/>
  <c r="P62" i="16"/>
  <c r="K62" i="16"/>
  <c r="L62" i="16" s="1"/>
  <c r="H62" i="16"/>
  <c r="S61" i="16"/>
  <c r="T61" i="16" s="1"/>
  <c r="U61" i="16" s="1"/>
  <c r="P61" i="16"/>
  <c r="L61" i="16"/>
  <c r="K61" i="16"/>
  <c r="H61" i="16"/>
  <c r="T60" i="16"/>
  <c r="S60" i="16"/>
  <c r="P60" i="16"/>
  <c r="K60" i="16"/>
  <c r="L60" i="16" s="1"/>
  <c r="H60" i="16"/>
  <c r="S59" i="16"/>
  <c r="T59" i="16" s="1"/>
  <c r="P59" i="16"/>
  <c r="K59" i="16"/>
  <c r="L59" i="16" s="1"/>
  <c r="H59" i="16"/>
  <c r="S58" i="16"/>
  <c r="P58" i="16"/>
  <c r="K58" i="16"/>
  <c r="L58" i="16" s="1"/>
  <c r="H58" i="16"/>
  <c r="S57" i="16"/>
  <c r="T57" i="16" s="1"/>
  <c r="U57" i="16" s="1"/>
  <c r="P57" i="16"/>
  <c r="L57" i="16"/>
  <c r="K57" i="16"/>
  <c r="H57" i="16"/>
  <c r="T56" i="16"/>
  <c r="U56" i="16" s="1"/>
  <c r="S56" i="16"/>
  <c r="P56" i="16"/>
  <c r="K56" i="16"/>
  <c r="L56" i="16" s="1"/>
  <c r="H56" i="16"/>
  <c r="S55" i="16"/>
  <c r="T55" i="16" s="1"/>
  <c r="P55" i="16"/>
  <c r="K55" i="16"/>
  <c r="H55" i="16"/>
  <c r="S54" i="16"/>
  <c r="T54" i="16" s="1"/>
  <c r="P54" i="16"/>
  <c r="K54" i="16"/>
  <c r="L54" i="16" s="1"/>
  <c r="H54" i="16"/>
  <c r="S53" i="16"/>
  <c r="T53" i="16" s="1"/>
  <c r="P53" i="16"/>
  <c r="L53" i="16"/>
  <c r="U53" i="16" s="1"/>
  <c r="K53" i="16"/>
  <c r="H53" i="16"/>
  <c r="T52" i="16"/>
  <c r="U52" i="16" s="1"/>
  <c r="S52" i="16"/>
  <c r="P52" i="16"/>
  <c r="K52" i="16"/>
  <c r="L52" i="16" s="1"/>
  <c r="H52" i="16"/>
  <c r="S51" i="16"/>
  <c r="T51" i="16" s="1"/>
  <c r="P51" i="16"/>
  <c r="K51" i="16"/>
  <c r="H51" i="16"/>
  <c r="S50" i="16"/>
  <c r="T50" i="16" s="1"/>
  <c r="U50" i="16" s="1"/>
  <c r="P50" i="16"/>
  <c r="K50" i="16"/>
  <c r="L50" i="16" s="1"/>
  <c r="H50" i="16"/>
  <c r="U49" i="16"/>
  <c r="S49" i="16"/>
  <c r="T49" i="16" s="1"/>
  <c r="P49" i="16"/>
  <c r="L49" i="16"/>
  <c r="K49" i="16"/>
  <c r="H49" i="16"/>
  <c r="T48" i="16"/>
  <c r="S48" i="16"/>
  <c r="P48" i="16"/>
  <c r="K48" i="16"/>
  <c r="L48" i="16" s="1"/>
  <c r="H48" i="16"/>
  <c r="S47" i="16"/>
  <c r="T47" i="16" s="1"/>
  <c r="U47" i="16" s="1"/>
  <c r="P47" i="16"/>
  <c r="K47" i="16"/>
  <c r="L47" i="16" s="1"/>
  <c r="H47" i="16"/>
  <c r="S46" i="16"/>
  <c r="P46" i="16"/>
  <c r="K46" i="16"/>
  <c r="L46" i="16" s="1"/>
  <c r="H46" i="16"/>
  <c r="S45" i="16"/>
  <c r="T45" i="16" s="1"/>
  <c r="U45" i="16" s="1"/>
  <c r="P45" i="16"/>
  <c r="L45" i="16"/>
  <c r="K45" i="16"/>
  <c r="H45" i="16"/>
  <c r="T44" i="16"/>
  <c r="S44" i="16"/>
  <c r="P44" i="16"/>
  <c r="K44" i="16"/>
  <c r="L44" i="16" s="1"/>
  <c r="H44" i="16"/>
  <c r="S43" i="16"/>
  <c r="T43" i="16" s="1"/>
  <c r="P43" i="16"/>
  <c r="K43" i="16"/>
  <c r="L43" i="16" s="1"/>
  <c r="H43" i="16"/>
  <c r="S42" i="16"/>
  <c r="P42" i="16"/>
  <c r="K42" i="16"/>
  <c r="L42" i="16" s="1"/>
  <c r="H42" i="16"/>
  <c r="S41" i="16"/>
  <c r="T41" i="16" s="1"/>
  <c r="U41" i="16" s="1"/>
  <c r="P41" i="16"/>
  <c r="L41" i="16"/>
  <c r="K41" i="16"/>
  <c r="H41" i="16"/>
  <c r="T40" i="16"/>
  <c r="U40" i="16" s="1"/>
  <c r="S40" i="16"/>
  <c r="P40" i="16"/>
  <c r="K40" i="16"/>
  <c r="L40" i="16" s="1"/>
  <c r="H40" i="16"/>
  <c r="S39" i="16"/>
  <c r="T39" i="16" s="1"/>
  <c r="P39" i="16"/>
  <c r="K39" i="16"/>
  <c r="H39" i="16"/>
  <c r="S38" i="16"/>
  <c r="T38" i="16" s="1"/>
  <c r="P38" i="16"/>
  <c r="K38" i="16"/>
  <c r="L38" i="16" s="1"/>
  <c r="H38" i="16"/>
  <c r="S37" i="16"/>
  <c r="T37" i="16" s="1"/>
  <c r="P37" i="16"/>
  <c r="L37" i="16"/>
  <c r="U37" i="16" s="1"/>
  <c r="K37" i="16"/>
  <c r="H37" i="16"/>
  <c r="T36" i="16"/>
  <c r="U36" i="16" s="1"/>
  <c r="S36" i="16"/>
  <c r="P36" i="16"/>
  <c r="K36" i="16"/>
  <c r="L36" i="16" s="1"/>
  <c r="H36" i="16"/>
  <c r="S35" i="16"/>
  <c r="T35" i="16" s="1"/>
  <c r="P35" i="16"/>
  <c r="K35" i="16"/>
  <c r="H35" i="16"/>
  <c r="S34" i="16"/>
  <c r="T34" i="16" s="1"/>
  <c r="U34" i="16" s="1"/>
  <c r="P34" i="16"/>
  <c r="K34" i="16"/>
  <c r="L34" i="16" s="1"/>
  <c r="H34" i="16"/>
  <c r="U33" i="16"/>
  <c r="S33" i="16"/>
  <c r="T33" i="16" s="1"/>
  <c r="P33" i="16"/>
  <c r="L33" i="16"/>
  <c r="K33" i="16"/>
  <c r="H33" i="16"/>
  <c r="T32" i="16"/>
  <c r="S32" i="16"/>
  <c r="P32" i="16"/>
  <c r="K32" i="16"/>
  <c r="L32" i="16" s="1"/>
  <c r="H32" i="16"/>
  <c r="S31" i="16"/>
  <c r="T31" i="16" s="1"/>
  <c r="U31" i="16" s="1"/>
  <c r="P31" i="16"/>
  <c r="K31" i="16"/>
  <c r="L31" i="16" s="1"/>
  <c r="H31" i="16"/>
  <c r="S30" i="16"/>
  <c r="P30" i="16"/>
  <c r="K30" i="16"/>
  <c r="L30" i="16" s="1"/>
  <c r="H30" i="16"/>
  <c r="S29" i="16"/>
  <c r="T29" i="16" s="1"/>
  <c r="U29" i="16" s="1"/>
  <c r="P29" i="16"/>
  <c r="L29" i="16"/>
  <c r="K29" i="16"/>
  <c r="H29" i="16"/>
  <c r="T28" i="16"/>
  <c r="S28" i="16"/>
  <c r="P28" i="16"/>
  <c r="K28" i="16"/>
  <c r="L28" i="16" s="1"/>
  <c r="H28" i="16"/>
  <c r="S27" i="16"/>
  <c r="T27" i="16" s="1"/>
  <c r="P27" i="16"/>
  <c r="K27" i="16"/>
  <c r="L27" i="16" s="1"/>
  <c r="H27" i="16"/>
  <c r="S26" i="16"/>
  <c r="P26" i="16"/>
  <c r="K26" i="16"/>
  <c r="L26" i="16" s="1"/>
  <c r="H26" i="16"/>
  <c r="S25" i="16"/>
  <c r="T25" i="16" s="1"/>
  <c r="U25" i="16" s="1"/>
  <c r="P25" i="16"/>
  <c r="L25" i="16"/>
  <c r="K25" i="16"/>
  <c r="H25" i="16"/>
  <c r="T24" i="16"/>
  <c r="U24" i="16" s="1"/>
  <c r="S24" i="16"/>
  <c r="P24" i="16"/>
  <c r="K24" i="16"/>
  <c r="L24" i="16" s="1"/>
  <c r="H24" i="16"/>
  <c r="S23" i="16"/>
  <c r="T23" i="16" s="1"/>
  <c r="P23" i="16"/>
  <c r="K23" i="16"/>
  <c r="H23" i="16"/>
  <c r="S22" i="16"/>
  <c r="T22" i="16" s="1"/>
  <c r="P22" i="16"/>
  <c r="K22" i="16"/>
  <c r="L22" i="16" s="1"/>
  <c r="H22" i="16"/>
  <c r="S21" i="16"/>
  <c r="T21" i="16" s="1"/>
  <c r="P21" i="16"/>
  <c r="L21" i="16"/>
  <c r="U21" i="16" s="1"/>
  <c r="K21" i="16"/>
  <c r="H21" i="16"/>
  <c r="T20" i="16"/>
  <c r="U20" i="16" s="1"/>
  <c r="S20" i="16"/>
  <c r="P20" i="16"/>
  <c r="K20" i="16"/>
  <c r="L20" i="16" s="1"/>
  <c r="H20" i="16"/>
  <c r="S19" i="16"/>
  <c r="T19" i="16" s="1"/>
  <c r="P19" i="16"/>
  <c r="K19" i="16"/>
  <c r="H19" i="16"/>
  <c r="S18" i="16"/>
  <c r="T18" i="16" s="1"/>
  <c r="P18" i="16"/>
  <c r="K18" i="16"/>
  <c r="H18" i="16"/>
  <c r="U17" i="16"/>
  <c r="S17" i="16"/>
  <c r="T17" i="16" s="1"/>
  <c r="P17" i="16"/>
  <c r="L17" i="16"/>
  <c r="K17" i="16"/>
  <c r="H17" i="16"/>
  <c r="T16" i="16"/>
  <c r="S16" i="16"/>
  <c r="P16" i="16"/>
  <c r="K16" i="16"/>
  <c r="L16" i="16" s="1"/>
  <c r="H16" i="16"/>
  <c r="S15" i="16"/>
  <c r="T15" i="16" s="1"/>
  <c r="U15" i="16" s="1"/>
  <c r="P15" i="16"/>
  <c r="K15" i="16"/>
  <c r="L15" i="16" s="1"/>
  <c r="H15" i="16"/>
  <c r="S14" i="16"/>
  <c r="P14" i="16"/>
  <c r="K14" i="16"/>
  <c r="L14" i="16" s="1"/>
  <c r="H14" i="16"/>
  <c r="S13" i="16"/>
  <c r="P13" i="16"/>
  <c r="L13" i="16"/>
  <c r="K13" i="16"/>
  <c r="H13" i="16"/>
  <c r="T12" i="16"/>
  <c r="S12" i="16"/>
  <c r="P12" i="16"/>
  <c r="L12" i="16"/>
  <c r="U12" i="16" s="1"/>
  <c r="K12" i="16"/>
  <c r="H12" i="16"/>
  <c r="S11" i="16"/>
  <c r="T11" i="16" s="1"/>
  <c r="P11" i="16"/>
  <c r="K11" i="16"/>
  <c r="H11" i="16"/>
  <c r="S10" i="16"/>
  <c r="T10" i="16" s="1"/>
  <c r="P10" i="16"/>
  <c r="K10" i="16"/>
  <c r="H10" i="16"/>
  <c r="W4" i="13"/>
  <c r="W5" i="13"/>
  <c r="W6" i="13"/>
  <c r="W7" i="13"/>
  <c r="W8" i="13"/>
  <c r="W9" i="13"/>
  <c r="W10" i="13"/>
  <c r="W3" i="13"/>
  <c r="W14" i="13"/>
  <c r="W15" i="13"/>
  <c r="W16" i="13"/>
  <c r="W17" i="13"/>
  <c r="W18" i="13"/>
  <c r="W19" i="13"/>
  <c r="W20" i="13"/>
  <c r="W21" i="13"/>
  <c r="W13" i="13"/>
  <c r="J6" i="15"/>
  <c r="U11" i="16" l="1"/>
  <c r="U16" i="16"/>
  <c r="T13" i="16"/>
  <c r="U13" i="16" s="1"/>
  <c r="T30" i="16"/>
  <c r="U30" i="16" s="1"/>
  <c r="L39" i="16"/>
  <c r="U39" i="16" s="1"/>
  <c r="T62" i="16"/>
  <c r="U62" i="16" s="1"/>
  <c r="L80" i="16"/>
  <c r="L10" i="16"/>
  <c r="U10" i="16" s="1"/>
  <c r="L11" i="16"/>
  <c r="T14" i="16"/>
  <c r="U14" i="16" s="1"/>
  <c r="L18" i="16"/>
  <c r="L19" i="16"/>
  <c r="U19" i="16" s="1"/>
  <c r="T26" i="16"/>
  <c r="U26" i="16" s="1"/>
  <c r="U27" i="16"/>
  <c r="U32" i="16"/>
  <c r="L35" i="16"/>
  <c r="U35" i="16" s="1"/>
  <c r="T42" i="16"/>
  <c r="U42" i="16" s="1"/>
  <c r="U43" i="16"/>
  <c r="U48" i="16"/>
  <c r="L51" i="16"/>
  <c r="U51" i="16" s="1"/>
  <c r="T58" i="16"/>
  <c r="U58" i="16" s="1"/>
  <c r="U59" i="16"/>
  <c r="L76" i="16"/>
  <c r="T83" i="16"/>
  <c r="U83" i="16" s="1"/>
  <c r="U84" i="16"/>
  <c r="L92" i="16"/>
  <c r="U92" i="16" s="1"/>
  <c r="U18" i="16"/>
  <c r="U76" i="16"/>
  <c r="L23" i="16"/>
  <c r="T46" i="16"/>
  <c r="U46" i="16" s="1"/>
  <c r="L55" i="16"/>
  <c r="T87" i="16"/>
  <c r="U87" i="16" s="1"/>
  <c r="U22" i="16"/>
  <c r="U23" i="16"/>
  <c r="U28" i="16"/>
  <c r="U38" i="16"/>
  <c r="U44" i="16"/>
  <c r="U54" i="16"/>
  <c r="U55" i="16"/>
  <c r="U60" i="16"/>
  <c r="L63" i="16"/>
  <c r="U63" i="16" s="1"/>
  <c r="T79" i="16"/>
  <c r="U79" i="16" s="1"/>
  <c r="U80" i="16"/>
  <c r="U85" i="16"/>
  <c r="L88" i="16"/>
  <c r="U88" i="16" s="1"/>
  <c r="T95" i="16"/>
  <c r="U95" i="16" s="1"/>
  <c r="E30" i="15" l="1"/>
  <c r="J12" i="15"/>
  <c r="B29" i="15"/>
  <c r="B23" i="15"/>
  <c r="B17" i="15"/>
  <c r="B11" i="15"/>
  <c r="E18" i="15"/>
  <c r="E12" i="15"/>
  <c r="E6" i="15"/>
  <c r="E24" i="15"/>
  <c r="B6" i="15"/>
  <c r="X4" i="14" l="1"/>
  <c r="P32" i="6"/>
  <c r="Q32" i="6" s="1"/>
  <c r="J32" i="6"/>
  <c r="P31" i="6"/>
  <c r="Q31" i="6" s="1"/>
  <c r="J31" i="6"/>
  <c r="P30" i="6"/>
  <c r="J30" i="6"/>
  <c r="P29" i="6"/>
  <c r="J29" i="6"/>
  <c r="P28" i="6"/>
  <c r="J28" i="6"/>
  <c r="Q28" i="6" s="1"/>
  <c r="P26" i="6"/>
  <c r="J26" i="6"/>
  <c r="P27" i="6"/>
  <c r="J27" i="6"/>
  <c r="Q27" i="6" s="1"/>
  <c r="P25" i="6"/>
  <c r="J25" i="6"/>
  <c r="P23" i="6"/>
  <c r="J23" i="6"/>
  <c r="P22" i="6"/>
  <c r="J22" i="6"/>
  <c r="P24" i="6"/>
  <c r="J24" i="6"/>
  <c r="P21" i="6"/>
  <c r="J21" i="6"/>
  <c r="P20" i="6"/>
  <c r="J20" i="6"/>
  <c r="Q20" i="6" s="1"/>
  <c r="P16" i="6"/>
  <c r="J16" i="6"/>
  <c r="P19" i="6"/>
  <c r="J19" i="6"/>
  <c r="Q19" i="6" s="1"/>
  <c r="P18" i="6"/>
  <c r="J18" i="6"/>
  <c r="P17" i="6"/>
  <c r="J17" i="6"/>
  <c r="Q17" i="6" s="1"/>
  <c r="P15" i="6"/>
  <c r="J15" i="6"/>
  <c r="P14" i="6"/>
  <c r="J14" i="6"/>
  <c r="Q14" i="6" s="1"/>
  <c r="P13" i="6"/>
  <c r="J13" i="6"/>
  <c r="P12" i="6"/>
  <c r="J12" i="6"/>
  <c r="Q12" i="6" s="1"/>
  <c r="P11" i="6"/>
  <c r="J11" i="6"/>
  <c r="P10" i="6"/>
  <c r="J10" i="6"/>
  <c r="Q10" i="6" s="1"/>
  <c r="Q15" i="6" l="1"/>
  <c r="Q11" i="6"/>
  <c r="Q24" i="6"/>
  <c r="Q26" i="6"/>
  <c r="Q13" i="6"/>
  <c r="Q22" i="6"/>
  <c r="Q30" i="6"/>
  <c r="Q16" i="6"/>
  <c r="Q29" i="6"/>
  <c r="Q21" i="6"/>
  <c r="Q25" i="6"/>
  <c r="Q18" i="6"/>
  <c r="Q23" i="6"/>
  <c r="S139" i="1"/>
  <c r="P139" i="1"/>
  <c r="K139" i="1"/>
  <c r="L139" i="1" s="1"/>
  <c r="H139" i="1"/>
  <c r="S138" i="1"/>
  <c r="T138" i="1" s="1"/>
  <c r="U138" i="1" s="1"/>
  <c r="P138" i="1"/>
  <c r="L138" i="1"/>
  <c r="K138" i="1"/>
  <c r="H138" i="1"/>
  <c r="T137" i="1"/>
  <c r="S137" i="1"/>
  <c r="P137" i="1"/>
  <c r="K137" i="1"/>
  <c r="L137" i="1" s="1"/>
  <c r="H137" i="1"/>
  <c r="S136" i="1"/>
  <c r="T136" i="1" s="1"/>
  <c r="U136" i="1" s="1"/>
  <c r="P136" i="1"/>
  <c r="K136" i="1"/>
  <c r="H136" i="1"/>
  <c r="L136" i="1" s="1"/>
  <c r="S135" i="1"/>
  <c r="P135" i="1"/>
  <c r="T135" i="1" s="1"/>
  <c r="K135" i="1"/>
  <c r="L135" i="1" s="1"/>
  <c r="H135" i="1"/>
  <c r="U134" i="1"/>
  <c r="S134" i="1"/>
  <c r="T134" i="1" s="1"/>
  <c r="P134" i="1"/>
  <c r="L134" i="1"/>
  <c r="K134" i="1"/>
  <c r="H134" i="1"/>
  <c r="T133" i="1"/>
  <c r="U133" i="1" s="1"/>
  <c r="S133" i="1"/>
  <c r="P133" i="1"/>
  <c r="K133" i="1"/>
  <c r="L133" i="1" s="1"/>
  <c r="H133" i="1"/>
  <c r="S132" i="1"/>
  <c r="T132" i="1" s="1"/>
  <c r="P132" i="1"/>
  <c r="K132" i="1"/>
  <c r="H132" i="1"/>
  <c r="L132" i="1" s="1"/>
  <c r="S131" i="1"/>
  <c r="P131" i="1"/>
  <c r="T131" i="1" s="1"/>
  <c r="U131" i="1" s="1"/>
  <c r="K131" i="1"/>
  <c r="L131" i="1" s="1"/>
  <c r="H131" i="1"/>
  <c r="S130" i="1"/>
  <c r="T130" i="1" s="1"/>
  <c r="U130" i="1" s="1"/>
  <c r="P130" i="1"/>
  <c r="L130" i="1"/>
  <c r="K130" i="1"/>
  <c r="H130" i="1"/>
  <c r="T129" i="1"/>
  <c r="S129" i="1"/>
  <c r="P129" i="1"/>
  <c r="K129" i="1"/>
  <c r="L129" i="1" s="1"/>
  <c r="H129" i="1"/>
  <c r="S128" i="1"/>
  <c r="T128" i="1" s="1"/>
  <c r="U128" i="1" s="1"/>
  <c r="P128" i="1"/>
  <c r="K128" i="1"/>
  <c r="H128" i="1"/>
  <c r="L128" i="1" s="1"/>
  <c r="S127" i="1"/>
  <c r="P127" i="1"/>
  <c r="T127" i="1" s="1"/>
  <c r="K127" i="1"/>
  <c r="L127" i="1" s="1"/>
  <c r="H127" i="1"/>
  <c r="U126" i="1"/>
  <c r="S126" i="1"/>
  <c r="T126" i="1" s="1"/>
  <c r="P126" i="1"/>
  <c r="L126" i="1"/>
  <c r="K126" i="1"/>
  <c r="H126" i="1"/>
  <c r="T125" i="1"/>
  <c r="U125" i="1" s="1"/>
  <c r="S125" i="1"/>
  <c r="P125" i="1"/>
  <c r="K125" i="1"/>
  <c r="L125" i="1" s="1"/>
  <c r="H125" i="1"/>
  <c r="S124" i="1"/>
  <c r="T124" i="1" s="1"/>
  <c r="P124" i="1"/>
  <c r="K124" i="1"/>
  <c r="H124" i="1"/>
  <c r="L124" i="1" s="1"/>
  <c r="S123" i="1"/>
  <c r="P123" i="1"/>
  <c r="T123" i="1" s="1"/>
  <c r="U123" i="1" s="1"/>
  <c r="K123" i="1"/>
  <c r="L123" i="1" s="1"/>
  <c r="H123" i="1"/>
  <c r="S122" i="1"/>
  <c r="T122" i="1" s="1"/>
  <c r="U122" i="1" s="1"/>
  <c r="P122" i="1"/>
  <c r="L122" i="1"/>
  <c r="K122" i="1"/>
  <c r="H122" i="1"/>
  <c r="T121" i="1"/>
  <c r="S121" i="1"/>
  <c r="P121" i="1"/>
  <c r="K121" i="1"/>
  <c r="L121" i="1" s="1"/>
  <c r="H121" i="1"/>
  <c r="S120" i="1"/>
  <c r="T120" i="1" s="1"/>
  <c r="U120" i="1" s="1"/>
  <c r="P120" i="1"/>
  <c r="K120" i="1"/>
  <c r="H120" i="1"/>
  <c r="L120" i="1" s="1"/>
  <c r="S119" i="1"/>
  <c r="P119" i="1"/>
  <c r="T119" i="1" s="1"/>
  <c r="K119" i="1"/>
  <c r="L119" i="1" s="1"/>
  <c r="H119" i="1"/>
  <c r="U118" i="1"/>
  <c r="S118" i="1"/>
  <c r="T118" i="1" s="1"/>
  <c r="P118" i="1"/>
  <c r="L118" i="1"/>
  <c r="K118" i="1"/>
  <c r="H118" i="1"/>
  <c r="T117" i="1"/>
  <c r="U117" i="1" s="1"/>
  <c r="S117" i="1"/>
  <c r="P117" i="1"/>
  <c r="K117" i="1"/>
  <c r="L117" i="1" s="1"/>
  <c r="H117" i="1"/>
  <c r="S116" i="1"/>
  <c r="T116" i="1" s="1"/>
  <c r="P116" i="1"/>
  <c r="K116" i="1"/>
  <c r="H116" i="1"/>
  <c r="L116" i="1" s="1"/>
  <c r="S115" i="1"/>
  <c r="P115" i="1"/>
  <c r="T115" i="1" s="1"/>
  <c r="U115" i="1" s="1"/>
  <c r="K115" i="1"/>
  <c r="L115" i="1" s="1"/>
  <c r="H115" i="1"/>
  <c r="S114" i="1"/>
  <c r="T114" i="1" s="1"/>
  <c r="U114" i="1" s="1"/>
  <c r="P114" i="1"/>
  <c r="L114" i="1"/>
  <c r="K114" i="1"/>
  <c r="H114" i="1"/>
  <c r="T113" i="1"/>
  <c r="S113" i="1"/>
  <c r="P113" i="1"/>
  <c r="K113" i="1"/>
  <c r="L113" i="1" s="1"/>
  <c r="H113" i="1"/>
  <c r="S112" i="1"/>
  <c r="T112" i="1" s="1"/>
  <c r="U112" i="1" s="1"/>
  <c r="P112" i="1"/>
  <c r="K112" i="1"/>
  <c r="H112" i="1"/>
  <c r="L112" i="1" s="1"/>
  <c r="S111" i="1"/>
  <c r="P111" i="1"/>
  <c r="T111" i="1" s="1"/>
  <c r="K111" i="1"/>
  <c r="L111" i="1" s="1"/>
  <c r="H111" i="1"/>
  <c r="U110" i="1"/>
  <c r="S110" i="1"/>
  <c r="T110" i="1" s="1"/>
  <c r="P110" i="1"/>
  <c r="L110" i="1"/>
  <c r="K110" i="1"/>
  <c r="H110" i="1"/>
  <c r="T109" i="1"/>
  <c r="U109" i="1" s="1"/>
  <c r="S109" i="1"/>
  <c r="P109" i="1"/>
  <c r="K109" i="1"/>
  <c r="L109" i="1" s="1"/>
  <c r="H109" i="1"/>
  <c r="S108" i="1"/>
  <c r="T108" i="1" s="1"/>
  <c r="P108" i="1"/>
  <c r="K108" i="1"/>
  <c r="H108" i="1"/>
  <c r="L108" i="1" s="1"/>
  <c r="S107" i="1"/>
  <c r="P107" i="1"/>
  <c r="T107" i="1" s="1"/>
  <c r="U107" i="1" s="1"/>
  <c r="K107" i="1"/>
  <c r="L107" i="1" s="1"/>
  <c r="H107" i="1"/>
  <c r="S106" i="1"/>
  <c r="T106" i="1" s="1"/>
  <c r="U106" i="1" s="1"/>
  <c r="P106" i="1"/>
  <c r="L106" i="1"/>
  <c r="K106" i="1"/>
  <c r="H106" i="1"/>
  <c r="T105" i="1"/>
  <c r="S105" i="1"/>
  <c r="P105" i="1"/>
  <c r="K105" i="1"/>
  <c r="L105" i="1" s="1"/>
  <c r="H105" i="1"/>
  <c r="S95" i="1"/>
  <c r="T95" i="1" s="1"/>
  <c r="U95" i="1" s="1"/>
  <c r="P95" i="1"/>
  <c r="K95" i="1"/>
  <c r="H95" i="1"/>
  <c r="L95" i="1" s="1"/>
  <c r="S94" i="1"/>
  <c r="P94" i="1"/>
  <c r="T94" i="1" s="1"/>
  <c r="K94" i="1"/>
  <c r="L94" i="1" s="1"/>
  <c r="H94" i="1"/>
  <c r="U93" i="1"/>
  <c r="S93" i="1"/>
  <c r="T93" i="1" s="1"/>
  <c r="P93" i="1"/>
  <c r="L93" i="1"/>
  <c r="K93" i="1"/>
  <c r="H93" i="1"/>
  <c r="T92" i="1"/>
  <c r="U92" i="1" s="1"/>
  <c r="S92" i="1"/>
  <c r="P92" i="1"/>
  <c r="K92" i="1"/>
  <c r="L92" i="1" s="1"/>
  <c r="H92" i="1"/>
  <c r="S91" i="1"/>
  <c r="T91" i="1" s="1"/>
  <c r="P91" i="1"/>
  <c r="K91" i="1"/>
  <c r="H91" i="1"/>
  <c r="L91" i="1" s="1"/>
  <c r="S90" i="1"/>
  <c r="P90" i="1"/>
  <c r="T90" i="1" s="1"/>
  <c r="U90" i="1" s="1"/>
  <c r="K90" i="1"/>
  <c r="L90" i="1" s="1"/>
  <c r="H90" i="1"/>
  <c r="S89" i="1"/>
  <c r="T89" i="1" s="1"/>
  <c r="U89" i="1" s="1"/>
  <c r="P89" i="1"/>
  <c r="L89" i="1"/>
  <c r="K89" i="1"/>
  <c r="H89" i="1"/>
  <c r="T88" i="1"/>
  <c r="S88" i="1"/>
  <c r="P88" i="1"/>
  <c r="K88" i="1"/>
  <c r="L88" i="1" s="1"/>
  <c r="H88" i="1"/>
  <c r="S87" i="1"/>
  <c r="T87" i="1" s="1"/>
  <c r="U87" i="1" s="1"/>
  <c r="P87" i="1"/>
  <c r="K87" i="1"/>
  <c r="H87" i="1"/>
  <c r="L87" i="1" s="1"/>
  <c r="S86" i="1"/>
  <c r="P86" i="1"/>
  <c r="T86" i="1" s="1"/>
  <c r="K86" i="1"/>
  <c r="L86" i="1" s="1"/>
  <c r="H86" i="1"/>
  <c r="U85" i="1"/>
  <c r="S85" i="1"/>
  <c r="T85" i="1" s="1"/>
  <c r="P85" i="1"/>
  <c r="L85" i="1"/>
  <c r="K85" i="1"/>
  <c r="H85" i="1"/>
  <c r="T84" i="1"/>
  <c r="U84" i="1" s="1"/>
  <c r="S84" i="1"/>
  <c r="P84" i="1"/>
  <c r="K84" i="1"/>
  <c r="L84" i="1" s="1"/>
  <c r="H84" i="1"/>
  <c r="S83" i="1"/>
  <c r="T83" i="1" s="1"/>
  <c r="P83" i="1"/>
  <c r="K83" i="1"/>
  <c r="H83" i="1"/>
  <c r="L83" i="1" s="1"/>
  <c r="S82" i="1"/>
  <c r="P82" i="1"/>
  <c r="T82" i="1" s="1"/>
  <c r="U82" i="1" s="1"/>
  <c r="K82" i="1"/>
  <c r="L82" i="1" s="1"/>
  <c r="H82" i="1"/>
  <c r="S81" i="1"/>
  <c r="T81" i="1" s="1"/>
  <c r="U81" i="1" s="1"/>
  <c r="P81" i="1"/>
  <c r="L81" i="1"/>
  <c r="K81" i="1"/>
  <c r="H81" i="1"/>
  <c r="T80" i="1"/>
  <c r="S80" i="1"/>
  <c r="P80" i="1"/>
  <c r="K80" i="1"/>
  <c r="L80" i="1" s="1"/>
  <c r="H80" i="1"/>
  <c r="S79" i="1"/>
  <c r="T79" i="1" s="1"/>
  <c r="U79" i="1" s="1"/>
  <c r="P79" i="1"/>
  <c r="K79" i="1"/>
  <c r="H79" i="1"/>
  <c r="L79" i="1" s="1"/>
  <c r="S78" i="1"/>
  <c r="P78" i="1"/>
  <c r="T78" i="1" s="1"/>
  <c r="K78" i="1"/>
  <c r="L78" i="1" s="1"/>
  <c r="H78" i="1"/>
  <c r="U77" i="1"/>
  <c r="S77" i="1"/>
  <c r="T77" i="1" s="1"/>
  <c r="P77" i="1"/>
  <c r="L77" i="1"/>
  <c r="K77" i="1"/>
  <c r="H77" i="1"/>
  <c r="T76" i="1"/>
  <c r="U76" i="1" s="1"/>
  <c r="S76" i="1"/>
  <c r="P76" i="1"/>
  <c r="K76" i="1"/>
  <c r="L76" i="1" s="1"/>
  <c r="H76" i="1"/>
  <c r="S75" i="1"/>
  <c r="T75" i="1" s="1"/>
  <c r="P75" i="1"/>
  <c r="K75" i="1"/>
  <c r="H75" i="1"/>
  <c r="L75" i="1" s="1"/>
  <c r="S74" i="1"/>
  <c r="P74" i="1"/>
  <c r="T74" i="1" s="1"/>
  <c r="U74" i="1" s="1"/>
  <c r="K74" i="1"/>
  <c r="L74" i="1" s="1"/>
  <c r="H74" i="1"/>
  <c r="S73" i="1"/>
  <c r="T73" i="1" s="1"/>
  <c r="U73" i="1" s="1"/>
  <c r="P73" i="1"/>
  <c r="L73" i="1"/>
  <c r="K73" i="1"/>
  <c r="H73" i="1"/>
  <c r="T72" i="1"/>
  <c r="S72" i="1"/>
  <c r="P72" i="1"/>
  <c r="K72" i="1"/>
  <c r="L72" i="1" s="1"/>
  <c r="H72" i="1"/>
  <c r="S71" i="1"/>
  <c r="T71" i="1" s="1"/>
  <c r="U71" i="1" s="1"/>
  <c r="P71" i="1"/>
  <c r="K71" i="1"/>
  <c r="H71" i="1"/>
  <c r="L71" i="1" s="1"/>
  <c r="S70" i="1"/>
  <c r="P70" i="1"/>
  <c r="T70" i="1" s="1"/>
  <c r="K70" i="1"/>
  <c r="L70" i="1" s="1"/>
  <c r="H70" i="1"/>
  <c r="U69" i="1"/>
  <c r="S69" i="1"/>
  <c r="T69" i="1" s="1"/>
  <c r="P69" i="1"/>
  <c r="L69" i="1"/>
  <c r="K69" i="1"/>
  <c r="H69" i="1"/>
  <c r="T68" i="1"/>
  <c r="U68" i="1" s="1"/>
  <c r="S68" i="1"/>
  <c r="P68" i="1"/>
  <c r="K68" i="1"/>
  <c r="L68" i="1" s="1"/>
  <c r="H68" i="1"/>
  <c r="S67" i="1"/>
  <c r="T67" i="1" s="1"/>
  <c r="P67" i="1"/>
  <c r="K67" i="1"/>
  <c r="H67" i="1"/>
  <c r="L67" i="1" s="1"/>
  <c r="S66" i="1"/>
  <c r="P66" i="1"/>
  <c r="T66" i="1" s="1"/>
  <c r="U66" i="1" s="1"/>
  <c r="K66" i="1"/>
  <c r="L66" i="1" s="1"/>
  <c r="H66" i="1"/>
  <c r="S65" i="1"/>
  <c r="T65" i="1" s="1"/>
  <c r="U65" i="1" s="1"/>
  <c r="P65" i="1"/>
  <c r="L65" i="1"/>
  <c r="K65" i="1"/>
  <c r="H65" i="1"/>
  <c r="T64" i="1"/>
  <c r="S64" i="1"/>
  <c r="P64" i="1"/>
  <c r="K64" i="1"/>
  <c r="L64" i="1" s="1"/>
  <c r="H64" i="1"/>
  <c r="S63" i="1"/>
  <c r="T63" i="1" s="1"/>
  <c r="U63" i="1" s="1"/>
  <c r="P63" i="1"/>
  <c r="K63" i="1"/>
  <c r="H63" i="1"/>
  <c r="L63" i="1" s="1"/>
  <c r="S62" i="1"/>
  <c r="P62" i="1"/>
  <c r="T62" i="1" s="1"/>
  <c r="K62" i="1"/>
  <c r="L62" i="1" s="1"/>
  <c r="H62" i="1"/>
  <c r="U61" i="1"/>
  <c r="S61" i="1"/>
  <c r="T61" i="1" s="1"/>
  <c r="P61" i="1"/>
  <c r="L61" i="1"/>
  <c r="K61" i="1"/>
  <c r="H61" i="1"/>
  <c r="T60" i="1"/>
  <c r="U60" i="1" s="1"/>
  <c r="S60" i="1"/>
  <c r="P60" i="1"/>
  <c r="K60" i="1"/>
  <c r="L60" i="1" s="1"/>
  <c r="H60" i="1"/>
  <c r="S59" i="1"/>
  <c r="T59" i="1" s="1"/>
  <c r="P59" i="1"/>
  <c r="K59" i="1"/>
  <c r="H59" i="1"/>
  <c r="L59" i="1" s="1"/>
  <c r="S58" i="1"/>
  <c r="P58" i="1"/>
  <c r="T58" i="1" s="1"/>
  <c r="U58" i="1" s="1"/>
  <c r="K58" i="1"/>
  <c r="L58" i="1" s="1"/>
  <c r="H58" i="1"/>
  <c r="S57" i="1"/>
  <c r="T57" i="1" s="1"/>
  <c r="U57" i="1" s="1"/>
  <c r="P57" i="1"/>
  <c r="L57" i="1"/>
  <c r="K57" i="1"/>
  <c r="H57" i="1"/>
  <c r="T56" i="1"/>
  <c r="S56" i="1"/>
  <c r="P56" i="1"/>
  <c r="K56" i="1"/>
  <c r="L56" i="1" s="1"/>
  <c r="H56" i="1"/>
  <c r="S55" i="1"/>
  <c r="T55" i="1" s="1"/>
  <c r="U55" i="1" s="1"/>
  <c r="P55" i="1"/>
  <c r="K55" i="1"/>
  <c r="H55" i="1"/>
  <c r="L55" i="1" s="1"/>
  <c r="S54" i="1"/>
  <c r="P54" i="1"/>
  <c r="T54" i="1" s="1"/>
  <c r="K54" i="1"/>
  <c r="L54" i="1" s="1"/>
  <c r="H54" i="1"/>
  <c r="U53" i="1"/>
  <c r="S53" i="1"/>
  <c r="T53" i="1" s="1"/>
  <c r="P53" i="1"/>
  <c r="L53" i="1"/>
  <c r="K53" i="1"/>
  <c r="H53" i="1"/>
  <c r="T52" i="1"/>
  <c r="U52" i="1" s="1"/>
  <c r="S52" i="1"/>
  <c r="P52" i="1"/>
  <c r="K52" i="1"/>
  <c r="L52" i="1" s="1"/>
  <c r="H52" i="1"/>
  <c r="S51" i="1"/>
  <c r="T51" i="1" s="1"/>
  <c r="P51" i="1"/>
  <c r="K51" i="1"/>
  <c r="H51" i="1"/>
  <c r="L51" i="1" s="1"/>
  <c r="S50" i="1"/>
  <c r="P50" i="1"/>
  <c r="T50" i="1" s="1"/>
  <c r="U50" i="1" s="1"/>
  <c r="K50" i="1"/>
  <c r="L50" i="1" s="1"/>
  <c r="H50" i="1"/>
  <c r="S49" i="1"/>
  <c r="T49" i="1" s="1"/>
  <c r="U49" i="1" s="1"/>
  <c r="P49" i="1"/>
  <c r="L49" i="1"/>
  <c r="K49" i="1"/>
  <c r="H49" i="1"/>
  <c r="T48" i="1"/>
  <c r="S48" i="1"/>
  <c r="P48" i="1"/>
  <c r="K48" i="1"/>
  <c r="L48" i="1" s="1"/>
  <c r="H48" i="1"/>
  <c r="S47" i="1"/>
  <c r="T47" i="1" s="1"/>
  <c r="U47" i="1" s="1"/>
  <c r="P47" i="1"/>
  <c r="K47" i="1"/>
  <c r="H47" i="1"/>
  <c r="L47" i="1" s="1"/>
  <c r="S46" i="1"/>
  <c r="P46" i="1"/>
  <c r="T46" i="1" s="1"/>
  <c r="K46" i="1"/>
  <c r="L46" i="1" s="1"/>
  <c r="H46" i="1"/>
  <c r="U45" i="1"/>
  <c r="S45" i="1"/>
  <c r="T45" i="1" s="1"/>
  <c r="P45" i="1"/>
  <c r="L45" i="1"/>
  <c r="K45" i="1"/>
  <c r="H45" i="1"/>
  <c r="T44" i="1"/>
  <c r="U44" i="1" s="1"/>
  <c r="S44" i="1"/>
  <c r="P44" i="1"/>
  <c r="K44" i="1"/>
  <c r="L44" i="1" s="1"/>
  <c r="H44" i="1"/>
  <c r="S43" i="1"/>
  <c r="T43" i="1" s="1"/>
  <c r="P43" i="1"/>
  <c r="K43" i="1"/>
  <c r="H43" i="1"/>
  <c r="L43" i="1" s="1"/>
  <c r="S42" i="1"/>
  <c r="P42" i="1"/>
  <c r="T42" i="1" s="1"/>
  <c r="U42" i="1" s="1"/>
  <c r="K42" i="1"/>
  <c r="L42" i="1" s="1"/>
  <c r="H42" i="1"/>
  <c r="S41" i="1"/>
  <c r="T41" i="1" s="1"/>
  <c r="U41" i="1" s="1"/>
  <c r="P41" i="1"/>
  <c r="L41" i="1"/>
  <c r="K41" i="1"/>
  <c r="H41" i="1"/>
  <c r="T40" i="1"/>
  <c r="S40" i="1"/>
  <c r="P40" i="1"/>
  <c r="K40" i="1"/>
  <c r="L40" i="1" s="1"/>
  <c r="H40" i="1"/>
  <c r="S39" i="1"/>
  <c r="T39" i="1" s="1"/>
  <c r="U39" i="1" s="1"/>
  <c r="P39" i="1"/>
  <c r="K39" i="1"/>
  <c r="H39" i="1"/>
  <c r="L39" i="1" s="1"/>
  <c r="S38" i="1"/>
  <c r="P38" i="1"/>
  <c r="T38" i="1" s="1"/>
  <c r="K38" i="1"/>
  <c r="L38" i="1" s="1"/>
  <c r="H38" i="1"/>
  <c r="U37" i="1"/>
  <c r="S37" i="1"/>
  <c r="T37" i="1" s="1"/>
  <c r="P37" i="1"/>
  <c r="L37" i="1"/>
  <c r="K37" i="1"/>
  <c r="H37" i="1"/>
  <c r="T36" i="1"/>
  <c r="U36" i="1" s="1"/>
  <c r="S36" i="1"/>
  <c r="P36" i="1"/>
  <c r="K36" i="1"/>
  <c r="L36" i="1" s="1"/>
  <c r="H36" i="1"/>
  <c r="S35" i="1"/>
  <c r="T35" i="1" s="1"/>
  <c r="P35" i="1"/>
  <c r="K35" i="1"/>
  <c r="H35" i="1"/>
  <c r="L35" i="1" s="1"/>
  <c r="S34" i="1"/>
  <c r="P34" i="1"/>
  <c r="T34" i="1" s="1"/>
  <c r="U34" i="1" s="1"/>
  <c r="K34" i="1"/>
  <c r="L34" i="1" s="1"/>
  <c r="H34" i="1"/>
  <c r="S33" i="1"/>
  <c r="T33" i="1" s="1"/>
  <c r="U33" i="1" s="1"/>
  <c r="P33" i="1"/>
  <c r="L33" i="1"/>
  <c r="K33" i="1"/>
  <c r="H33" i="1"/>
  <c r="T32" i="1"/>
  <c r="S32" i="1"/>
  <c r="P32" i="1"/>
  <c r="K32" i="1"/>
  <c r="L32" i="1" s="1"/>
  <c r="H32" i="1"/>
  <c r="S31" i="1"/>
  <c r="T31" i="1" s="1"/>
  <c r="U31" i="1" s="1"/>
  <c r="P31" i="1"/>
  <c r="K31" i="1"/>
  <c r="H31" i="1"/>
  <c r="L31" i="1" s="1"/>
  <c r="S30" i="1"/>
  <c r="P30" i="1"/>
  <c r="T30" i="1" s="1"/>
  <c r="K30" i="1"/>
  <c r="L30" i="1" s="1"/>
  <c r="H30" i="1"/>
  <c r="U29" i="1"/>
  <c r="S29" i="1"/>
  <c r="T29" i="1" s="1"/>
  <c r="P29" i="1"/>
  <c r="L29" i="1"/>
  <c r="K29" i="1"/>
  <c r="H29" i="1"/>
  <c r="T28" i="1"/>
  <c r="U28" i="1" s="1"/>
  <c r="S28" i="1"/>
  <c r="P28" i="1"/>
  <c r="K28" i="1"/>
  <c r="L28" i="1" s="1"/>
  <c r="H28" i="1"/>
  <c r="S27" i="1"/>
  <c r="T27" i="1" s="1"/>
  <c r="P27" i="1"/>
  <c r="K27" i="1"/>
  <c r="H27" i="1"/>
  <c r="L27" i="1" s="1"/>
  <c r="T26" i="1"/>
  <c r="U26" i="1" s="1"/>
  <c r="S26" i="1"/>
  <c r="P26" i="1"/>
  <c r="K26" i="1"/>
  <c r="L26" i="1" s="1"/>
  <c r="H26" i="1"/>
  <c r="S25" i="1"/>
  <c r="T25" i="1" s="1"/>
  <c r="U25" i="1" s="1"/>
  <c r="P25" i="1"/>
  <c r="L25" i="1"/>
  <c r="K25" i="1"/>
  <c r="H25" i="1"/>
  <c r="T24" i="1"/>
  <c r="S24" i="1"/>
  <c r="P24" i="1"/>
  <c r="K24" i="1"/>
  <c r="L24" i="1" s="1"/>
  <c r="H24" i="1"/>
  <c r="U23" i="1"/>
  <c r="S23" i="1"/>
  <c r="T23" i="1" s="1"/>
  <c r="P23" i="1"/>
  <c r="L23" i="1"/>
  <c r="K23" i="1"/>
  <c r="H23" i="1"/>
  <c r="S22" i="1"/>
  <c r="P22" i="1"/>
  <c r="T22" i="1" s="1"/>
  <c r="U22" i="1" s="1"/>
  <c r="K22" i="1"/>
  <c r="L22" i="1" s="1"/>
  <c r="H22" i="1"/>
  <c r="S21" i="1"/>
  <c r="T21" i="1" s="1"/>
  <c r="P21" i="1"/>
  <c r="K21" i="1"/>
  <c r="H21" i="1"/>
  <c r="L21" i="1" s="1"/>
  <c r="S20" i="1"/>
  <c r="P20" i="1"/>
  <c r="T20" i="1" s="1"/>
  <c r="U20" i="1" s="1"/>
  <c r="K20" i="1"/>
  <c r="L20" i="1" s="1"/>
  <c r="H20" i="1"/>
  <c r="S19" i="1"/>
  <c r="T19" i="1" s="1"/>
  <c r="U19" i="1" s="1"/>
  <c r="P19" i="1"/>
  <c r="K19" i="1"/>
  <c r="H19" i="1"/>
  <c r="L19" i="1" s="1"/>
  <c r="S18" i="1"/>
  <c r="T18" i="1" s="1"/>
  <c r="U18" i="1" s="1"/>
  <c r="P18" i="1"/>
  <c r="L18" i="1"/>
  <c r="K18" i="1"/>
  <c r="H18" i="1"/>
  <c r="T17" i="1"/>
  <c r="U17" i="1" s="1"/>
  <c r="S17" i="1"/>
  <c r="P17" i="1"/>
  <c r="K17" i="1"/>
  <c r="L17" i="1" s="1"/>
  <c r="H17" i="1"/>
  <c r="S16" i="1"/>
  <c r="T16" i="1" s="1"/>
  <c r="P16" i="1"/>
  <c r="K16" i="1"/>
  <c r="H16" i="1"/>
  <c r="L16" i="1" s="1"/>
  <c r="S15" i="1"/>
  <c r="P15" i="1"/>
  <c r="T15" i="1" s="1"/>
  <c r="K15" i="1"/>
  <c r="L15" i="1" s="1"/>
  <c r="H15" i="1"/>
  <c r="S14" i="1"/>
  <c r="T14" i="1" s="1"/>
  <c r="U14" i="1" s="1"/>
  <c r="P14" i="1"/>
  <c r="L14" i="1"/>
  <c r="K14" i="1"/>
  <c r="H14" i="1"/>
  <c r="T13" i="1"/>
  <c r="S13" i="1"/>
  <c r="P13" i="1"/>
  <c r="K13" i="1"/>
  <c r="L13" i="1" s="1"/>
  <c r="H13" i="1"/>
  <c r="S12" i="1"/>
  <c r="T12" i="1" s="1"/>
  <c r="U12" i="1" s="1"/>
  <c r="P12" i="1"/>
  <c r="K12" i="1"/>
  <c r="H12" i="1"/>
  <c r="L12" i="1" s="1"/>
  <c r="S11" i="1"/>
  <c r="P11" i="1"/>
  <c r="T11" i="1" s="1"/>
  <c r="U11" i="1" s="1"/>
  <c r="K11" i="1"/>
  <c r="L11" i="1" s="1"/>
  <c r="H11" i="1"/>
  <c r="S10" i="1"/>
  <c r="T10" i="1" s="1"/>
  <c r="U10" i="1" s="1"/>
  <c r="P10" i="1"/>
  <c r="L10" i="1"/>
  <c r="K10" i="1"/>
  <c r="H10" i="1"/>
  <c r="U21" i="1" l="1"/>
  <c r="U13" i="1"/>
  <c r="U15" i="1"/>
  <c r="U16" i="1"/>
  <c r="U24" i="1"/>
  <c r="U27" i="1"/>
  <c r="U32" i="1"/>
  <c r="U38" i="1"/>
  <c r="U43" i="1"/>
  <c r="U48" i="1"/>
  <c r="U54" i="1"/>
  <c r="U59" i="1"/>
  <c r="U64" i="1"/>
  <c r="U70" i="1"/>
  <c r="U75" i="1"/>
  <c r="U80" i="1"/>
  <c r="U86" i="1"/>
  <c r="U91" i="1"/>
  <c r="U105" i="1"/>
  <c r="U111" i="1"/>
  <c r="U116" i="1"/>
  <c r="U121" i="1"/>
  <c r="U127" i="1"/>
  <c r="U132" i="1"/>
  <c r="U137" i="1"/>
  <c r="U30" i="1"/>
  <c r="U35" i="1"/>
  <c r="U40" i="1"/>
  <c r="U46" i="1"/>
  <c r="U51" i="1"/>
  <c r="U56" i="1"/>
  <c r="U62" i="1"/>
  <c r="U67" i="1"/>
  <c r="U72" i="1"/>
  <c r="U78" i="1"/>
  <c r="U83" i="1"/>
  <c r="U88" i="1"/>
  <c r="U94" i="1"/>
  <c r="U108" i="1"/>
  <c r="U113" i="1"/>
  <c r="U119" i="1"/>
  <c r="U124" i="1"/>
  <c r="U129" i="1"/>
  <c r="U135" i="1"/>
  <c r="T139" i="1"/>
  <c r="U139" i="1" s="1"/>
  <c r="P18" i="2" l="1"/>
  <c r="P19" i="2"/>
  <c r="P20" i="2"/>
  <c r="P21" i="2"/>
  <c r="P22" i="2"/>
  <c r="P23" i="2"/>
  <c r="P24" i="2"/>
  <c r="P25" i="2"/>
  <c r="P27" i="2"/>
  <c r="P26" i="2"/>
  <c r="P28" i="2"/>
  <c r="P17" i="2"/>
  <c r="E6" i="4" l="1"/>
  <c r="N6" i="4"/>
  <c r="Q6" i="4"/>
  <c r="B7" i="4"/>
  <c r="H7" i="4"/>
  <c r="K7" i="4"/>
  <c r="E11" i="4"/>
  <c r="Q11" i="4"/>
  <c r="B13" i="4"/>
  <c r="H13" i="4"/>
  <c r="K13" i="4"/>
  <c r="E16" i="4"/>
  <c r="Q16" i="4"/>
  <c r="B19" i="4"/>
  <c r="H19" i="4"/>
  <c r="K19" i="4"/>
  <c r="E21" i="4"/>
  <c r="Q21" i="4"/>
  <c r="B25" i="4"/>
  <c r="K25" i="4"/>
  <c r="E26" i="4"/>
  <c r="E31" i="4"/>
  <c r="E36" i="4"/>
  <c r="E41" i="4"/>
  <c r="P8" i="2" l="1"/>
  <c r="P12" i="2"/>
  <c r="P4" i="2"/>
  <c r="P11" i="2"/>
  <c r="P6" i="2"/>
  <c r="P9" i="2"/>
  <c r="P5" i="2"/>
  <c r="P13" i="2"/>
  <c r="P7" i="2"/>
  <c r="P10" i="2"/>
  <c r="P3" i="2"/>
</calcChain>
</file>

<file path=xl/sharedStrings.xml><?xml version="1.0" encoding="utf-8"?>
<sst xmlns="http://schemas.openxmlformats.org/spreadsheetml/2006/main" count="1185" uniqueCount="616">
  <si>
    <t>DNS</t>
  </si>
  <si>
    <t>TN</t>
  </si>
  <si>
    <t>Catherine</t>
  </si>
  <si>
    <t>Matthews</t>
  </si>
  <si>
    <t>AB</t>
  </si>
  <si>
    <t>Lindsay</t>
  </si>
  <si>
    <t>Boddez</t>
  </si>
  <si>
    <t>TX</t>
  </si>
  <si>
    <t>CA</t>
  </si>
  <si>
    <t>Samantha</t>
  </si>
  <si>
    <t>Moen</t>
  </si>
  <si>
    <t>GA</t>
  </si>
  <si>
    <t>Katlyn</t>
  </si>
  <si>
    <t>Lawson</t>
  </si>
  <si>
    <t>AZ</t>
  </si>
  <si>
    <t>Tayler</t>
  </si>
  <si>
    <t>McNeil</t>
  </si>
  <si>
    <t>IL</t>
  </si>
  <si>
    <t>Kassidy</t>
  </si>
  <si>
    <t>Groeper</t>
  </si>
  <si>
    <t>FL</t>
  </si>
  <si>
    <t>Abby</t>
  </si>
  <si>
    <t>Blakeley</t>
  </si>
  <si>
    <t>Emma</t>
  </si>
  <si>
    <t>Williams</t>
  </si>
  <si>
    <t>Heather</t>
  </si>
  <si>
    <t>Broski</t>
  </si>
  <si>
    <t>Stephanie</t>
  </si>
  <si>
    <t>Martinago</t>
  </si>
  <si>
    <t>Caitlin</t>
  </si>
  <si>
    <t>Ross</t>
  </si>
  <si>
    <t>Aeriel</t>
  </si>
  <si>
    <t>Skinner</t>
  </si>
  <si>
    <t>WI</t>
  </si>
  <si>
    <t>Olivia</t>
  </si>
  <si>
    <t>Renner</t>
  </si>
  <si>
    <t>Ellie</t>
  </si>
  <si>
    <t>Roditis</t>
  </si>
  <si>
    <t>Cheyenne</t>
  </si>
  <si>
    <t>Waldrop</t>
  </si>
  <si>
    <t>Gayla</t>
  </si>
  <si>
    <t>Gregory</t>
  </si>
  <si>
    <t>Gutierrez</t>
  </si>
  <si>
    <t>Madison</t>
  </si>
  <si>
    <t>Nelson</t>
  </si>
  <si>
    <t>CO</t>
  </si>
  <si>
    <t>Ashley</t>
  </si>
  <si>
    <t>Carroll</t>
  </si>
  <si>
    <t>PUR</t>
  </si>
  <si>
    <t>Vivian</t>
  </si>
  <si>
    <t>Rodriguez</t>
  </si>
  <si>
    <t>Victoria</t>
  </si>
  <si>
    <t>Burch-Carpenter</t>
  </si>
  <si>
    <t>Anna</t>
  </si>
  <si>
    <t>Latorre</t>
  </si>
  <si>
    <t>NY</t>
  </si>
  <si>
    <t>Ann</t>
  </si>
  <si>
    <t>Jardin</t>
  </si>
  <si>
    <t>AR</t>
  </si>
  <si>
    <t>Emily</t>
  </si>
  <si>
    <t>Underwood</t>
  </si>
  <si>
    <t>CAN</t>
  </si>
  <si>
    <t>Susan</t>
  </si>
  <si>
    <t>Nattrass</t>
  </si>
  <si>
    <t>Janessa</t>
  </si>
  <si>
    <t>Beaman</t>
  </si>
  <si>
    <t>Grace</t>
  </si>
  <si>
    <t>Hambuchen</t>
  </si>
  <si>
    <t>Kimberley</t>
  </si>
  <si>
    <t>Bowers</t>
  </si>
  <si>
    <t>Sledge</t>
  </si>
  <si>
    <t>Corey</t>
  </si>
  <si>
    <t>Cogdell</t>
  </si>
  <si>
    <t>GUA</t>
  </si>
  <si>
    <t>Ana Waleska</t>
  </si>
  <si>
    <t>Soto Abril</t>
  </si>
  <si>
    <t>Sam</t>
  </si>
  <si>
    <t>Smith</t>
  </si>
  <si>
    <t>MO</t>
  </si>
  <si>
    <t>Hampson</t>
  </si>
  <si>
    <t>Kayle</t>
  </si>
  <si>
    <t>Browning</t>
  </si>
  <si>
    <t>Miranda</t>
  </si>
  <si>
    <t>Wilder</t>
  </si>
  <si>
    <t>TOTAL</t>
  </si>
  <si>
    <t>2ND 125</t>
  </si>
  <si>
    <t>D4 TOTAL</t>
  </si>
  <si>
    <t xml:space="preserve">RND 10 </t>
  </si>
  <si>
    <t>RND 9</t>
  </si>
  <si>
    <t>D3 TOTAL</t>
  </si>
  <si>
    <t>RND 8</t>
  </si>
  <si>
    <t>RND 7</t>
  </si>
  <si>
    <t>RND 6</t>
  </si>
  <si>
    <t>1ST 125</t>
  </si>
  <si>
    <t>D2 TOTAL</t>
  </si>
  <si>
    <t>RND 5</t>
  </si>
  <si>
    <t>RND 4</t>
  </si>
  <si>
    <t>D1 TOTAL</t>
  </si>
  <si>
    <t>RND 3</t>
  </si>
  <si>
    <t>RND 2</t>
  </si>
  <si>
    <t>RND 1</t>
  </si>
  <si>
    <t>STATE</t>
  </si>
  <si>
    <t>FIRST NAME</t>
  </si>
  <si>
    <t>LAST NAME</t>
  </si>
  <si>
    <t>COMP #</t>
  </si>
  <si>
    <t>TRAP WOMEN</t>
  </si>
  <si>
    <r>
      <rPr>
        <sz val="10"/>
        <rFont val="Calibri"/>
        <family val="2"/>
      </rPr>
      <t>₃</t>
    </r>
    <r>
      <rPr>
        <sz val="10"/>
        <rFont val="Arial"/>
        <family val="2"/>
      </rPr>
      <t>denotes 3 point deduction on round 3 on Rule 9.16.5.4</t>
    </r>
  </si>
  <si>
    <t>₃denotes 1 point deduction on round 4 on Rule 9.5.6.3</t>
  </si>
  <si>
    <r>
      <rPr>
        <sz val="10"/>
        <rFont val="Calibri"/>
        <family val="2"/>
      </rPr>
      <t>₂</t>
    </r>
    <r>
      <rPr>
        <sz val="10"/>
        <rFont val="Arial"/>
        <family val="2"/>
      </rPr>
      <t>denotes 1 point deduction on round 3 on Rule 9.5.6.3</t>
    </r>
  </si>
  <si>
    <r>
      <rPr>
        <sz val="10"/>
        <rFont val="Calibri"/>
        <family val="2"/>
      </rPr>
      <t>₁</t>
    </r>
    <r>
      <rPr>
        <sz val="10"/>
        <rFont val="Arial"/>
        <family val="2"/>
      </rPr>
      <t>denotes 1 point deduction on round 2 on Rule 9.5.6.3</t>
    </r>
  </si>
  <si>
    <t>David</t>
  </si>
  <si>
    <t>Thomas</t>
  </si>
  <si>
    <t>Baber</t>
  </si>
  <si>
    <t>Joe</t>
  </si>
  <si>
    <t>Harris</t>
  </si>
  <si>
    <t>Dakotah</t>
  </si>
  <si>
    <t>Richardson</t>
  </si>
  <si>
    <t>Jerome</t>
  </si>
  <si>
    <t>DeSalme</t>
  </si>
  <si>
    <t>Prabhpreet</t>
  </si>
  <si>
    <t>Kaila</t>
  </si>
  <si>
    <t>Jason</t>
  </si>
  <si>
    <t>Hendrickson</t>
  </si>
  <si>
    <t>J Randal</t>
  </si>
  <si>
    <t>Reed</t>
  </si>
  <si>
    <t>Jeffrey</t>
  </si>
  <si>
    <t>John</t>
  </si>
  <si>
    <t>Chad</t>
  </si>
  <si>
    <t>Hafer</t>
  </si>
  <si>
    <t>AL</t>
  </si>
  <si>
    <t>Jones</t>
  </si>
  <si>
    <t>Robert</t>
  </si>
  <si>
    <t>Osborne</t>
  </si>
  <si>
    <t>OR</t>
  </si>
  <si>
    <t>Senter</t>
  </si>
  <si>
    <t>Jimmie</t>
  </si>
  <si>
    <t>Cooper</t>
  </si>
  <si>
    <t>Johnny</t>
  </si>
  <si>
    <t>Weger</t>
  </si>
  <si>
    <t>Justin</t>
  </si>
  <si>
    <t>Libay</t>
  </si>
  <si>
    <t>Walter</t>
  </si>
  <si>
    <t>Inman</t>
  </si>
  <si>
    <t>Casper</t>
  </si>
  <si>
    <t>DOM</t>
  </si>
  <si>
    <t>William</t>
  </si>
  <si>
    <t>Escobar</t>
  </si>
  <si>
    <t>Meghreblian</t>
  </si>
  <si>
    <t>Richard</t>
  </si>
  <si>
    <t>Parr</t>
  </si>
  <si>
    <t>Jose</t>
  </si>
  <si>
    <t>Torres</t>
  </si>
  <si>
    <t>Jay</t>
  </si>
  <si>
    <t>Hanaoka</t>
  </si>
  <si>
    <t>Cody</t>
  </si>
  <si>
    <t>Curabba</t>
  </si>
  <si>
    <t>PA</t>
  </si>
  <si>
    <t>Lance</t>
  </si>
  <si>
    <t>Thompson</t>
  </si>
  <si>
    <t>Ricardo</t>
  </si>
  <si>
    <t>Yunes</t>
  </si>
  <si>
    <t>Riley</t>
  </si>
  <si>
    <t>Meyer</t>
  </si>
  <si>
    <t>Craig</t>
  </si>
  <si>
    <t>Scott</t>
  </si>
  <si>
    <t>Wade</t>
  </si>
  <si>
    <t>Shike</t>
  </si>
  <si>
    <t>Christopher</t>
  </si>
  <si>
    <t>Haire</t>
  </si>
  <si>
    <t>Joseph</t>
  </si>
  <si>
    <t>Milone</t>
  </si>
  <si>
    <t>Reid</t>
  </si>
  <si>
    <t>Hawkins</t>
  </si>
  <si>
    <t>Julig</t>
  </si>
  <si>
    <t>Geoffrey</t>
  </si>
  <si>
    <t>Jackson</t>
  </si>
  <si>
    <t>Rickey</t>
  </si>
  <si>
    <t>McCann</t>
  </si>
  <si>
    <t>Cole</t>
  </si>
  <si>
    <t>KS</t>
  </si>
  <si>
    <t>Collier</t>
  </si>
  <si>
    <t>Garrett</t>
  </si>
  <si>
    <t>Beissner</t>
  </si>
  <si>
    <t>George</t>
  </si>
  <si>
    <t>Furman</t>
  </si>
  <si>
    <t>Samuel</t>
  </si>
  <si>
    <t>Leiendecker</t>
  </si>
  <si>
    <t>Michael</t>
  </si>
  <si>
    <t>Flores</t>
  </si>
  <si>
    <t>NV</t>
  </si>
  <si>
    <t>Miller</t>
  </si>
  <si>
    <t>Colman</t>
  </si>
  <si>
    <t>Etelkozi</t>
  </si>
  <si>
    <t>Tyler</t>
  </si>
  <si>
    <t>Froeba</t>
  </si>
  <si>
    <t>Sevin</t>
  </si>
  <si>
    <t>Layer</t>
  </si>
  <si>
    <t>Grant</t>
  </si>
  <si>
    <t>Porter</t>
  </si>
  <si>
    <t>Lane</t>
  </si>
  <si>
    <t>Alligood</t>
  </si>
  <si>
    <t>Parker</t>
  </si>
  <si>
    <t>Guy</t>
  </si>
  <si>
    <t>Avedisian</t>
  </si>
  <si>
    <t>Moerke</t>
  </si>
  <si>
    <t>Eduardo</t>
  </si>
  <si>
    <t>Alvarez</t>
  </si>
  <si>
    <t>Alexander</t>
  </si>
  <si>
    <t>Dupre</t>
  </si>
  <si>
    <t>Conor</t>
  </si>
  <si>
    <t>McCoy</t>
  </si>
  <si>
    <t>Shane</t>
  </si>
  <si>
    <t>Herman</t>
  </si>
  <si>
    <t>Wil</t>
  </si>
  <si>
    <t>Goette</t>
  </si>
  <si>
    <t>Alex</t>
  </si>
  <si>
    <t>Rennert</t>
  </si>
  <si>
    <t>Jarred</t>
  </si>
  <si>
    <t>De Salme</t>
  </si>
  <si>
    <t>MT</t>
  </si>
  <si>
    <t>Dale</t>
  </si>
  <si>
    <t>Royer</t>
  </si>
  <si>
    <t>Lee</t>
  </si>
  <si>
    <t>NE</t>
  </si>
  <si>
    <t>Steven</t>
  </si>
  <si>
    <t>Loschen</t>
  </si>
  <si>
    <t>Noah</t>
  </si>
  <si>
    <t>Stafford</t>
  </si>
  <si>
    <t>Mick</t>
  </si>
  <si>
    <t>Wertz</t>
  </si>
  <si>
    <t>Mike</t>
  </si>
  <si>
    <t>Renfrow</t>
  </si>
  <si>
    <t>Casey</t>
  </si>
  <si>
    <t>Wallace</t>
  </si>
  <si>
    <t>Lirio</t>
  </si>
  <si>
    <t>Jared</t>
  </si>
  <si>
    <t>MI</t>
  </si>
  <si>
    <t>Collin</t>
  </si>
  <si>
    <t>Wietfeldt</t>
  </si>
  <si>
    <t>Jean Pierre</t>
  </si>
  <si>
    <t>Brol Cardenas</t>
  </si>
  <si>
    <t>Seth</t>
  </si>
  <si>
    <t>Ryne</t>
  </si>
  <si>
    <t>Barfield</t>
  </si>
  <si>
    <t>Trey</t>
  </si>
  <si>
    <t>Hill</t>
  </si>
  <si>
    <t>Travis</t>
  </si>
  <si>
    <t>Old</t>
  </si>
  <si>
    <t>Myles</t>
  </si>
  <si>
    <t>Walker</t>
  </si>
  <si>
    <t>Hinton</t>
  </si>
  <si>
    <t>Caleb</t>
  </si>
  <si>
    <t>Lindsey</t>
  </si>
  <si>
    <t>Roe</t>
  </si>
  <si>
    <t>Reynolds</t>
  </si>
  <si>
    <t>NJ</t>
  </si>
  <si>
    <t>Anthony</t>
  </si>
  <si>
    <t>Matarese Jr.</t>
  </si>
  <si>
    <t>Logan</t>
  </si>
  <si>
    <t>Mountain</t>
  </si>
  <si>
    <t>Hadden</t>
  </si>
  <si>
    <t>Brian</t>
  </si>
  <si>
    <t>Burrows</t>
  </si>
  <si>
    <t>Hutto</t>
  </si>
  <si>
    <t>Matthew</t>
  </si>
  <si>
    <t>Gossett</t>
  </si>
  <si>
    <t>Dany Enrique</t>
  </si>
  <si>
    <t>Brol Blanco</t>
  </si>
  <si>
    <t>Austin</t>
  </si>
  <si>
    <t>Odom</t>
  </si>
  <si>
    <t>TRAP MEN</t>
  </si>
  <si>
    <t>3rd Place</t>
  </si>
  <si>
    <t>2nd Place</t>
  </si>
  <si>
    <t>Champion</t>
  </si>
  <si>
    <t>Women's Awards</t>
  </si>
  <si>
    <t>Men's Awards</t>
  </si>
  <si>
    <t>2015 SHOTGUN SPRING SELECTION - TRAP</t>
  </si>
  <si>
    <t>GM = Gold Medal Match</t>
  </si>
  <si>
    <t>Burch</t>
  </si>
  <si>
    <t>BM = Bronze Medal Match</t>
  </si>
  <si>
    <t>SO = Shoot-Off</t>
  </si>
  <si>
    <t>Points</t>
  </si>
  <si>
    <t>GM</t>
  </si>
  <si>
    <t>BM</t>
  </si>
  <si>
    <t>SO</t>
  </si>
  <si>
    <t>2nd 125</t>
  </si>
  <si>
    <t>POINTS</t>
  </si>
  <si>
    <t>1st 125</t>
  </si>
  <si>
    <t>Matarese</t>
  </si>
  <si>
    <t>Jeff</t>
  </si>
  <si>
    <t>J. Andrew</t>
  </si>
  <si>
    <t>SEMI</t>
  </si>
  <si>
    <t>USAMU Black &amp; Gold</t>
  </si>
  <si>
    <t>Ryan Hadden</t>
  </si>
  <si>
    <t>Shane Herman</t>
  </si>
  <si>
    <t>Seth Inman</t>
  </si>
  <si>
    <t>USAMU Army Strong</t>
  </si>
  <si>
    <t>Austin Odom</t>
  </si>
  <si>
    <t>Sea Shipers</t>
  </si>
  <si>
    <t>Jake Wallace</t>
  </si>
  <si>
    <t>Brian Burrows</t>
  </si>
  <si>
    <t>#Flawless</t>
  </si>
  <si>
    <t>Kim Bowers</t>
  </si>
  <si>
    <t>Kayle Browning</t>
  </si>
  <si>
    <t>Sam Smith</t>
  </si>
  <si>
    <t>Portugese ManO'War</t>
  </si>
  <si>
    <t>Collin Wietfeldt</t>
  </si>
  <si>
    <t>OTC Winner Winner Chicken Dinner</t>
  </si>
  <si>
    <t>Corey Cogdell</t>
  </si>
  <si>
    <t>Janessa Beaman</t>
  </si>
  <si>
    <t>Ashley Carroll</t>
  </si>
  <si>
    <t>Arkansas Rebels + Matt</t>
  </si>
  <si>
    <t>Roe Reynolds</t>
  </si>
  <si>
    <t>Matt Gossett</t>
  </si>
  <si>
    <t>1000 Warriors</t>
  </si>
  <si>
    <t>Travis Old</t>
  </si>
  <si>
    <t>Garrett Beissner</t>
  </si>
  <si>
    <t>Hot Shots</t>
  </si>
  <si>
    <t>Katlyn Lawson</t>
  </si>
  <si>
    <t>Stephanie Gutierrez</t>
  </si>
  <si>
    <t>Emily Hampson</t>
  </si>
  <si>
    <t>Fully Committed</t>
  </si>
  <si>
    <t>Tyler Lirio</t>
  </si>
  <si>
    <t>Ryne Barfield</t>
  </si>
  <si>
    <t>Will Hinton</t>
  </si>
  <si>
    <t>2 Guys and a Gal</t>
  </si>
  <si>
    <t>Gayla Gregory</t>
  </si>
  <si>
    <t>Alex Rennert</t>
  </si>
  <si>
    <t>Tyler Froeba</t>
  </si>
  <si>
    <t>Two Dudes and a Chick</t>
  </si>
  <si>
    <t>Logan Mountain</t>
  </si>
  <si>
    <t>Olivia Renner</t>
  </si>
  <si>
    <t>Casper Renner</t>
  </si>
  <si>
    <t>TX Bunch</t>
  </si>
  <si>
    <t>Miranda Wilder</t>
  </si>
  <si>
    <t>Andrew Reed</t>
  </si>
  <si>
    <t>J2 Law Group</t>
  </si>
  <si>
    <t>Jarred De Salme</t>
  </si>
  <si>
    <t>Wild-Reed</t>
  </si>
  <si>
    <t>James Reed</t>
  </si>
  <si>
    <t>OTC..?</t>
  </si>
  <si>
    <t>Cranaynay and Janaynay</t>
  </si>
  <si>
    <t>Team Texas</t>
  </si>
  <si>
    <t>War Pig</t>
  </si>
  <si>
    <t>USAMU Black and Gold</t>
  </si>
  <si>
    <t>Cali-Mo</t>
  </si>
  <si>
    <t>Wouthern Belles</t>
  </si>
  <si>
    <t>Miranada Wilder</t>
  </si>
  <si>
    <t>Tori Burch-Carpenter</t>
  </si>
  <si>
    <t>Cheesy Peachy</t>
  </si>
  <si>
    <t>Kaitlyn Lawson</t>
  </si>
  <si>
    <t>Butch Cassidy and the Sundance Kid</t>
  </si>
  <si>
    <t>Men - 3 - $120</t>
  </si>
  <si>
    <t>Men - 2 - $160</t>
  </si>
  <si>
    <t>Women - 3 - $90</t>
  </si>
  <si>
    <t>Mixed - 3 - $120</t>
  </si>
  <si>
    <t>Mixed - 2 - $20</t>
  </si>
  <si>
    <t>Women - 2 - $80</t>
  </si>
  <si>
    <t>Corey Codgell</t>
  </si>
  <si>
    <t>Myles Walker</t>
  </si>
  <si>
    <t>Anthony Matarese</t>
  </si>
  <si>
    <t>Matthew Gossett</t>
  </si>
  <si>
    <t>2015 SHOTGUN SPRING SELECTION - SKEET</t>
  </si>
  <si>
    <t>Elliott</t>
  </si>
  <si>
    <t>Christian</t>
  </si>
  <si>
    <t>IN</t>
  </si>
  <si>
    <t>Stewart</t>
  </si>
  <si>
    <t>Hayden</t>
  </si>
  <si>
    <t>Rainey</t>
  </si>
  <si>
    <t>Hensley</t>
  </si>
  <si>
    <t>Ellis</t>
  </si>
  <si>
    <t>Ethan</t>
  </si>
  <si>
    <t>Perry</t>
  </si>
  <si>
    <t>Dustin</t>
  </si>
  <si>
    <t>Weeks</t>
  </si>
  <si>
    <t>Mark</t>
  </si>
  <si>
    <t>Elijah</t>
  </si>
  <si>
    <t>Grehan</t>
  </si>
  <si>
    <t>OH</t>
  </si>
  <si>
    <t>Bayo III</t>
  </si>
  <si>
    <t>Fernando</t>
  </si>
  <si>
    <t>Hermida</t>
  </si>
  <si>
    <t>Felix Domingo</t>
  </si>
  <si>
    <t>Hancock</t>
  </si>
  <si>
    <t>Vincent</t>
  </si>
  <si>
    <t>Felix</t>
  </si>
  <si>
    <t>Anderson</t>
  </si>
  <si>
    <t>Schroeder</t>
  </si>
  <si>
    <t>Benjamin</t>
  </si>
  <si>
    <t>Moschetti</t>
  </si>
  <si>
    <t>Nic</t>
  </si>
  <si>
    <t>Staffen</t>
  </si>
  <si>
    <t>Halliday III</t>
  </si>
  <si>
    <t>Edwin</t>
  </si>
  <si>
    <t>Sanchez</t>
  </si>
  <si>
    <t>Angelo</t>
  </si>
  <si>
    <t>McBee</t>
  </si>
  <si>
    <t>Remington</t>
  </si>
  <si>
    <t>Coles</t>
  </si>
  <si>
    <t>Bayo</t>
  </si>
  <si>
    <t>Johnson</t>
  </si>
  <si>
    <t>Kyle</t>
  </si>
  <si>
    <t>AK</t>
  </si>
  <si>
    <t>Duarte</t>
  </si>
  <si>
    <t>Diego</t>
  </si>
  <si>
    <t>Gavin</t>
  </si>
  <si>
    <t>Zachary</t>
  </si>
  <si>
    <t>DeWitt</t>
  </si>
  <si>
    <t>Granger</t>
  </si>
  <si>
    <t>Frederes</t>
  </si>
  <si>
    <t>IA</t>
  </si>
  <si>
    <t>Freiburger</t>
  </si>
  <si>
    <t>NM</t>
  </si>
  <si>
    <t>Powers</t>
  </si>
  <si>
    <t>Weston</t>
  </si>
  <si>
    <t>Jesus</t>
  </si>
  <si>
    <t>Day</t>
  </si>
  <si>
    <t>Devin</t>
  </si>
  <si>
    <t>Schaeffer</t>
  </si>
  <si>
    <t>Juan Ramon</t>
  </si>
  <si>
    <t>Will</t>
  </si>
  <si>
    <t>Taylor</t>
  </si>
  <si>
    <t>Dustan</t>
  </si>
  <si>
    <t>NC</t>
  </si>
  <si>
    <t>Wilson</t>
  </si>
  <si>
    <t>Aaron</t>
  </si>
  <si>
    <t>Franco</t>
  </si>
  <si>
    <t>Edel</t>
  </si>
  <si>
    <t>Dujardic</t>
  </si>
  <si>
    <t>Julio</t>
  </si>
  <si>
    <t>Raley</t>
  </si>
  <si>
    <t>Josh</t>
  </si>
  <si>
    <t>LA</t>
  </si>
  <si>
    <t>Potts</t>
  </si>
  <si>
    <t>Bermudez</t>
  </si>
  <si>
    <t>Luis</t>
  </si>
  <si>
    <t>Bankard</t>
  </si>
  <si>
    <t>Dan</t>
  </si>
  <si>
    <t>Bayer</t>
  </si>
  <si>
    <t>Schumann</t>
  </si>
  <si>
    <t>Charles</t>
  </si>
  <si>
    <t>Hart</t>
  </si>
  <si>
    <t>Clay</t>
  </si>
  <si>
    <t>Schiller</t>
  </si>
  <si>
    <t>Kevin</t>
  </si>
  <si>
    <t>Jungman</t>
  </si>
  <si>
    <t>Phillip</t>
  </si>
  <si>
    <t>Boerboon</t>
  </si>
  <si>
    <t>Nick</t>
  </si>
  <si>
    <t>MN</t>
  </si>
  <si>
    <t>Frank</t>
  </si>
  <si>
    <t>Yunes David</t>
  </si>
  <si>
    <t>Jorge Antonio</t>
  </si>
  <si>
    <t>Wright III</t>
  </si>
  <si>
    <t>Valiente</t>
  </si>
  <si>
    <t>Antonio</t>
  </si>
  <si>
    <t>Scholes</t>
  </si>
  <si>
    <t>Sinclair</t>
  </si>
  <si>
    <t>Nash</t>
  </si>
  <si>
    <t>English</t>
  </si>
  <si>
    <t>Amber</t>
  </si>
  <si>
    <t>Carson</t>
  </si>
  <si>
    <t>Sydney</t>
  </si>
  <si>
    <t>Morgan</t>
  </si>
  <si>
    <t>Craft</t>
  </si>
  <si>
    <t>Vizzi</t>
  </si>
  <si>
    <t>Dania</t>
  </si>
  <si>
    <t>Drozd</t>
  </si>
  <si>
    <t>Brandy</t>
  </si>
  <si>
    <t>Gracin</t>
  </si>
  <si>
    <t>Kimberly</t>
  </si>
  <si>
    <t>Houston</t>
  </si>
  <si>
    <t>Hannah</t>
  </si>
  <si>
    <t>Jacob</t>
  </si>
  <si>
    <t>Katharina</t>
  </si>
  <si>
    <t>Connor</t>
  </si>
  <si>
    <t>Megan</t>
  </si>
  <si>
    <t>Jacenta</t>
  </si>
  <si>
    <t>Simonton</t>
  </si>
  <si>
    <t>Kephart</t>
  </si>
  <si>
    <t>Paige</t>
  </si>
  <si>
    <t>Dunn</t>
  </si>
  <si>
    <t>Haley</t>
  </si>
  <si>
    <t>Leiva</t>
  </si>
  <si>
    <t>Kendall</t>
  </si>
  <si>
    <t xml:space="preserve">Andrea </t>
  </si>
  <si>
    <t xml:space="preserve">Zachrisson </t>
  </si>
  <si>
    <t xml:space="preserve">Rodrigo </t>
  </si>
  <si>
    <t xml:space="preserve">Medero </t>
  </si>
  <si>
    <t>2015 SHOTGUN SPRING SELECTION - DOUBLE TRAP</t>
  </si>
  <si>
    <t>RND6</t>
  </si>
  <si>
    <t>RND7</t>
  </si>
  <si>
    <t>RND8</t>
  </si>
  <si>
    <t>RND9</t>
  </si>
  <si>
    <t>RND10</t>
  </si>
  <si>
    <t>Hebert Danilo</t>
  </si>
  <si>
    <t>Eller  III</t>
  </si>
  <si>
    <t>Walton</t>
  </si>
  <si>
    <t>Haldeman</t>
  </si>
  <si>
    <t>Derek</t>
  </si>
  <si>
    <t>Rupert</t>
  </si>
  <si>
    <t>Ian</t>
  </si>
  <si>
    <t>Webster</t>
  </si>
  <si>
    <t>Meagher</t>
  </si>
  <si>
    <t>James</t>
  </si>
  <si>
    <t>MA</t>
  </si>
  <si>
    <t>Garvey</t>
  </si>
  <si>
    <t>Hank</t>
  </si>
  <si>
    <t>Holguin</t>
  </si>
  <si>
    <t>Simms</t>
  </si>
  <si>
    <t>Alan</t>
  </si>
  <si>
    <t>Tores Laboy</t>
  </si>
  <si>
    <t>Ralls</t>
  </si>
  <si>
    <t>Charlie</t>
  </si>
  <si>
    <t>Wilkoski</t>
  </si>
  <si>
    <t>Lama</t>
  </si>
  <si>
    <t>Bennazar</t>
  </si>
  <si>
    <t>Lucas</t>
  </si>
  <si>
    <t>Bollinger</t>
  </si>
  <si>
    <t>WA</t>
  </si>
  <si>
    <t>Richmond</t>
  </si>
  <si>
    <t>Hochhausler</t>
  </si>
  <si>
    <t>SKEET MEN</t>
  </si>
  <si>
    <t>SKEET WOMEN</t>
  </si>
  <si>
    <t>Rhode</t>
  </si>
  <si>
    <t>Brooks</t>
  </si>
  <si>
    <t>Baylor</t>
  </si>
  <si>
    <t xml:space="preserve">Brol </t>
  </si>
  <si>
    <t>CRAFT</t>
  </si>
  <si>
    <t>MORGAN</t>
  </si>
  <si>
    <t>RHODE</t>
  </si>
  <si>
    <t>KIM</t>
  </si>
  <si>
    <t>CONNOR</t>
  </si>
  <si>
    <t>CAITLIN</t>
  </si>
  <si>
    <t>DROZD</t>
  </si>
  <si>
    <t>BRANDY</t>
  </si>
  <si>
    <t>ENGLISH</t>
  </si>
  <si>
    <t>AMBER</t>
  </si>
  <si>
    <t>JACOB</t>
  </si>
  <si>
    <t>KATHARINA</t>
  </si>
  <si>
    <t>BAYER</t>
  </si>
  <si>
    <t>THOMAS</t>
  </si>
  <si>
    <t>PERRY</t>
  </si>
  <si>
    <t>DUSTIN</t>
  </si>
  <si>
    <t>STAFFEN</t>
  </si>
  <si>
    <t>MARK</t>
  </si>
  <si>
    <t>STEWART</t>
  </si>
  <si>
    <t>HAYDEN</t>
  </si>
  <si>
    <t>ELLIOTT</t>
  </si>
  <si>
    <t>CHRISTIAN</t>
  </si>
  <si>
    <t>HANCOCK</t>
  </si>
  <si>
    <t>VINCENT</t>
  </si>
  <si>
    <t>HOLGUIN</t>
  </si>
  <si>
    <t>JEFF</t>
  </si>
  <si>
    <t>WILKOSKI</t>
  </si>
  <si>
    <t>WEBSTER</t>
  </si>
  <si>
    <t>CHRISTOPHER</t>
  </si>
  <si>
    <t>ELLER</t>
  </si>
  <si>
    <t>GLEN</t>
  </si>
  <si>
    <t>DEREK</t>
  </si>
  <si>
    <t>HALDEMAN</t>
  </si>
  <si>
    <t>RICHMOND</t>
  </si>
  <si>
    <t>JOSH</t>
  </si>
  <si>
    <t>1st 150</t>
  </si>
  <si>
    <t>2nd 150</t>
  </si>
  <si>
    <t>GARVEY</t>
  </si>
  <si>
    <t>HANK</t>
  </si>
  <si>
    <t xml:space="preserve">Walton Eller III </t>
  </si>
  <si>
    <t xml:space="preserve">Josh Richmond </t>
  </si>
  <si>
    <t xml:space="preserve">Derrick Haldeman </t>
  </si>
  <si>
    <t>Everything's Bigger in Texas</t>
  </si>
  <si>
    <t>Charles Schumann</t>
  </si>
  <si>
    <t>Clay Hart</t>
  </si>
  <si>
    <t>Sugar Mamas</t>
  </si>
  <si>
    <t>Morgan Craft</t>
  </si>
  <si>
    <t>Nick Boerboon</t>
  </si>
  <si>
    <t>Vinny Hancock</t>
  </si>
  <si>
    <t>USAF</t>
  </si>
  <si>
    <t>Brian Freiburger</t>
  </si>
  <si>
    <t>Joe Scholes</t>
  </si>
  <si>
    <t>AMU Thunder Chickens</t>
  </si>
  <si>
    <t>Hayden Stewart</t>
  </si>
  <si>
    <t>Dustan Taylor</t>
  </si>
  <si>
    <t>Mark Staffen</t>
  </si>
  <si>
    <t>Guatemala</t>
  </si>
  <si>
    <t>Andrea Romero</t>
  </si>
  <si>
    <t>Rodrigo Zachrisson</t>
  </si>
  <si>
    <t>Juan Ramon Schaeffer</t>
  </si>
  <si>
    <t>Two K-Guns and a Fence Post</t>
  </si>
  <si>
    <t>Kyle Johnson</t>
  </si>
  <si>
    <t>Will Thomas</t>
  </si>
  <si>
    <t>Dustin Perry</t>
  </si>
  <si>
    <t>Team USA</t>
  </si>
  <si>
    <t>Frank Thompson</t>
  </si>
  <si>
    <t>Vincent Hancock</t>
  </si>
  <si>
    <t>Thunder Chicken One and Two</t>
  </si>
  <si>
    <t>AMU-Black</t>
  </si>
  <si>
    <t>Mark Weeks</t>
  </si>
  <si>
    <t>Couldn't Cut it in the NBA</t>
  </si>
  <si>
    <t>Vinny &amp; I</t>
  </si>
  <si>
    <t>Kevin Schiller</t>
  </si>
  <si>
    <t>WEEKS</t>
  </si>
  <si>
    <t>THOMPSON</t>
  </si>
  <si>
    <t>FRANK</t>
  </si>
  <si>
    <t>VIZZI</t>
  </si>
  <si>
    <t>DANIA</t>
  </si>
  <si>
    <t>DUNN</t>
  </si>
  <si>
    <t>HALEY</t>
  </si>
  <si>
    <t>2 MEN TEAMS</t>
  </si>
  <si>
    <t>3 MEN TEAMS</t>
  </si>
  <si>
    <t xml:space="preserve">3 PERSON MIXED </t>
  </si>
  <si>
    <t>TAYLOR</t>
  </si>
  <si>
    <t>DUSTAN</t>
  </si>
  <si>
    <t>Thomas Bayer</t>
  </si>
  <si>
    <t>Kim Rhode</t>
  </si>
  <si>
    <t>Caitlin Connor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</si>
</sst>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</font>
    <font>
      <sz val="9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  <scheme val="minor"/>
    </font>
    <font>
      <b/>
      <sz val="20"/>
      <color rgb="FFF23AE9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name val="Arial"/>
      <family val="2"/>
    </font>
    <font>
      <b/>
      <u/>
      <sz val="12"/>
      <name val="Arial"/>
      <family val="2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</cellStyleXfs>
  <cellXfs count="100">
    <xf numFmtId="0" fontId="0" fillId="0" borderId="0" xfId="0"/>
    <xf numFmtId="0" fontId="1" fillId="0" borderId="0" xfId="0" applyFont="1"/>
    <xf numFmtId="0" fontId="2" fillId="0" borderId="1" xfId="1" applyBorder="1"/>
    <xf numFmtId="0" fontId="2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" fillId="2" borderId="1" xfId="1" applyFont="1" applyFill="1" applyBorder="1" applyAlignment="1">
      <alignment horizontal="center"/>
    </xf>
    <xf numFmtId="0" fontId="1" fillId="0" borderId="1" xfId="1" applyNumberFormat="1" applyFont="1" applyBorder="1" applyAlignment="1" applyProtection="1">
      <alignment horizontal="center" vertical="center"/>
      <protection locked="0"/>
    </xf>
    <xf numFmtId="0" fontId="4" fillId="0" borderId="1" xfId="2" applyNumberFormat="1" applyFont="1" applyFill="1" applyBorder="1" applyAlignment="1">
      <alignment horizontal="center" vertical="top" wrapText="1"/>
    </xf>
    <xf numFmtId="0" fontId="4" fillId="0" borderId="2" xfId="2" applyNumberFormat="1" applyFont="1" applyFill="1" applyBorder="1" applyAlignment="1">
      <alignment vertical="top" wrapText="1"/>
    </xf>
    <xf numFmtId="0" fontId="5" fillId="0" borderId="1" xfId="2" applyFont="1" applyFill="1" applyBorder="1" applyAlignment="1">
      <alignment horizontal="center" vertical="top"/>
    </xf>
    <xf numFmtId="0" fontId="1" fillId="0" borderId="1" xfId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vertical="top" wrapText="1"/>
    </xf>
    <xf numFmtId="0" fontId="6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left" vertical="center"/>
    </xf>
    <xf numFmtId="0" fontId="8" fillId="0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2" fillId="0" borderId="0" xfId="1"/>
    <xf numFmtId="0" fontId="2" fillId="0" borderId="0" xfId="1" applyFont="1"/>
    <xf numFmtId="0" fontId="1" fillId="0" borderId="1" xfId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1" applyFont="1" applyFill="1" applyBorder="1" applyAlignment="1">
      <alignment horizontal="left" vertical="center"/>
    </xf>
    <xf numFmtId="0" fontId="2" fillId="0" borderId="1" xfId="1" applyNumberFormat="1" applyFont="1" applyFill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5" fillId="0" borderId="1" xfId="2" applyFont="1" applyFill="1" applyBorder="1" applyAlignment="1">
      <alignment horizontal="center"/>
    </xf>
    <xf numFmtId="0" fontId="10" fillId="0" borderId="1" xfId="2" applyNumberFormat="1" applyFont="1" applyFill="1" applyBorder="1" applyAlignment="1">
      <alignment horizontal="center" vertical="top" wrapText="1"/>
    </xf>
    <xf numFmtId="0" fontId="4" fillId="0" borderId="2" xfId="2" applyNumberFormat="1" applyFont="1" applyFill="1" applyBorder="1" applyAlignment="1">
      <alignment horizontal="left" vertical="top" wrapText="1"/>
    </xf>
    <xf numFmtId="0" fontId="7" fillId="0" borderId="1" xfId="1" applyFont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/>
    </xf>
    <xf numFmtId="0" fontId="2" fillId="2" borderId="1" xfId="1" applyFill="1" applyBorder="1" applyAlignment="1">
      <alignment horizontal="center"/>
    </xf>
    <xf numFmtId="0" fontId="11" fillId="0" borderId="0" xfId="1" applyFont="1" applyBorder="1"/>
    <xf numFmtId="0" fontId="12" fillId="0" borderId="0" xfId="1" applyFont="1" applyBorder="1" applyAlignment="1">
      <alignment horizontal="center"/>
    </xf>
    <xf numFmtId="0" fontId="12" fillId="0" borderId="0" xfId="1" applyFont="1" applyBorder="1"/>
    <xf numFmtId="0" fontId="12" fillId="0" borderId="0" xfId="1" applyFont="1" applyBorder="1" applyAlignment="1">
      <alignment horizontal="left"/>
    </xf>
    <xf numFmtId="0" fontId="11" fillId="0" borderId="0" xfId="1" applyFont="1" applyBorder="1" applyAlignment="1">
      <alignment horizontal="left"/>
    </xf>
    <xf numFmtId="0" fontId="12" fillId="0" borderId="3" xfId="1" applyFont="1" applyBorder="1" applyAlignment="1">
      <alignment horizontal="left"/>
    </xf>
    <xf numFmtId="0" fontId="11" fillId="0" borderId="4" xfId="1" applyFont="1" applyFill="1" applyBorder="1" applyAlignment="1">
      <alignment horizontal="left"/>
    </xf>
    <xf numFmtId="0" fontId="1" fillId="0" borderId="0" xfId="0" applyFont="1" applyBorder="1"/>
    <xf numFmtId="0" fontId="12" fillId="0" borderId="0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/>
    <xf numFmtId="0" fontId="17" fillId="0" borderId="1" xfId="0" applyFont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top"/>
      <protection locked="0"/>
    </xf>
    <xf numFmtId="0" fontId="17" fillId="0" borderId="1" xfId="0" applyFont="1" applyBorder="1" applyAlignment="1" applyProtection="1">
      <alignment horizontal="center" vertical="top" wrapText="1"/>
      <protection locked="0"/>
    </xf>
    <xf numFmtId="0" fontId="17" fillId="0" borderId="1" xfId="0" applyFont="1" applyFill="1" applyBorder="1" applyAlignment="1" applyProtection="1">
      <alignment horizontal="left" vertical="top"/>
      <protection locked="0"/>
    </xf>
    <xf numFmtId="0" fontId="17" fillId="0" borderId="1" xfId="0" applyFont="1" applyFill="1" applyBorder="1" applyAlignment="1" applyProtection="1">
      <alignment horizontal="left" vertical="top" wrapText="1" readingOrder="1"/>
      <protection locked="0"/>
    </xf>
    <xf numFmtId="0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>
      <alignment horizontal="center"/>
    </xf>
    <xf numFmtId="0" fontId="17" fillId="0" borderId="9" xfId="0" applyFont="1" applyBorder="1"/>
    <xf numFmtId="0" fontId="17" fillId="0" borderId="10" xfId="0" applyFont="1" applyBorder="1"/>
    <xf numFmtId="0" fontId="17" fillId="0" borderId="11" xfId="0" applyFont="1" applyBorder="1"/>
    <xf numFmtId="0" fontId="17" fillId="0" borderId="12" xfId="0" applyFont="1" applyBorder="1"/>
    <xf numFmtId="0" fontId="17" fillId="0" borderId="0" xfId="0" applyFont="1" applyBorder="1"/>
    <xf numFmtId="0" fontId="17" fillId="0" borderId="13" xfId="0" applyFont="1" applyBorder="1"/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/>
    <xf numFmtId="0" fontId="12" fillId="0" borderId="1" xfId="0" applyFont="1" applyBorder="1" applyAlignment="1">
      <alignment horizontal="center"/>
    </xf>
    <xf numFmtId="0" fontId="17" fillId="0" borderId="17" xfId="0" applyNumberFormat="1" applyFont="1" applyBorder="1" applyAlignment="1">
      <alignment horizontal="left" vertical="center"/>
    </xf>
    <xf numFmtId="0" fontId="17" fillId="0" borderId="1" xfId="0" applyFont="1" applyBorder="1"/>
    <xf numFmtId="0" fontId="17" fillId="0" borderId="1" xfId="0" applyFont="1" applyBorder="1" applyAlignment="1" applyProtection="1">
      <alignment horizontal="left" vertical="top"/>
      <protection locked="0"/>
    </xf>
    <xf numFmtId="0" fontId="17" fillId="0" borderId="1" xfId="0" applyFont="1" applyBorder="1" applyAlignment="1" applyProtection="1">
      <alignment horizontal="left" vertical="top" wrapText="1" readingOrder="1"/>
      <protection locked="0"/>
    </xf>
    <xf numFmtId="0" fontId="17" fillId="0" borderId="17" xfId="0" applyFont="1" applyBorder="1" applyAlignment="1" applyProtection="1">
      <alignment horizontal="left" vertical="top" wrapText="1" readingOrder="1"/>
      <protection locked="0"/>
    </xf>
    <xf numFmtId="0" fontId="17" fillId="0" borderId="17" xfId="0" applyFont="1" applyBorder="1" applyAlignment="1" applyProtection="1">
      <alignment horizontal="left" vertical="top"/>
      <protection locked="0"/>
    </xf>
    <xf numFmtId="0" fontId="17" fillId="0" borderId="1" xfId="0" applyNumberFormat="1" applyFont="1" applyBorder="1" applyAlignment="1">
      <alignment horizontal="left" vertical="center"/>
    </xf>
    <xf numFmtId="0" fontId="19" fillId="0" borderId="0" xfId="0" applyFont="1"/>
    <xf numFmtId="0" fontId="0" fillId="0" borderId="19" xfId="0" applyBorder="1"/>
    <xf numFmtId="0" fontId="0" fillId="3" borderId="0" xfId="0" applyFill="1"/>
    <xf numFmtId="0" fontId="0" fillId="3" borderId="19" xfId="0" applyFill="1" applyBorder="1"/>
    <xf numFmtId="0" fontId="19" fillId="3" borderId="0" xfId="0" applyFont="1" applyFill="1"/>
    <xf numFmtId="0" fontId="11" fillId="0" borderId="20" xfId="1" applyFont="1" applyFill="1" applyBorder="1" applyAlignment="1"/>
    <xf numFmtId="0" fontId="11" fillId="0" borderId="15" xfId="1" applyFont="1" applyFill="1" applyBorder="1" applyAlignment="1"/>
    <xf numFmtId="0" fontId="12" fillId="4" borderId="1" xfId="0" applyFont="1" applyFill="1" applyBorder="1" applyAlignment="1">
      <alignment horizontal="center"/>
    </xf>
    <xf numFmtId="0" fontId="12" fillId="4" borderId="17" xfId="0" applyNumberFormat="1" applyFont="1" applyFill="1" applyBorder="1" applyAlignment="1">
      <alignment horizontal="left" vertical="center"/>
    </xf>
    <xf numFmtId="0" fontId="12" fillId="0" borderId="0" xfId="0" applyFont="1" applyBorder="1"/>
    <xf numFmtId="0" fontId="19" fillId="0" borderId="0" xfId="0" applyFont="1" applyFill="1"/>
    <xf numFmtId="0" fontId="0" fillId="0" borderId="0" xfId="0" applyFill="1"/>
    <xf numFmtId="0" fontId="0" fillId="0" borderId="19" xfId="0" applyFill="1" applyBorder="1"/>
    <xf numFmtId="0" fontId="12" fillId="0" borderId="0" xfId="0" applyFont="1"/>
    <xf numFmtId="0" fontId="16" fillId="0" borderId="7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5" fillId="0" borderId="7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0" xfId="0" applyFont="1" applyBorder="1" applyAlignment="1">
      <alignment horizontal="center"/>
    </xf>
  </cellXfs>
  <cellStyles count="5">
    <cellStyle name="Currency 2" xfId="3"/>
    <cellStyle name="Normal" xfId="0" builtinId="0"/>
    <cellStyle name="Normal 2" xfId="4"/>
    <cellStyle name="Normal 3" xfId="1"/>
    <cellStyle name="Normal 4" xfId="2"/>
  </cellStyles>
  <dxfs count="7">
    <dxf>
      <font>
        <strike val="0"/>
        <color rgb="FFFF0000"/>
      </font>
    </dxf>
    <dxf>
      <font>
        <color auto="1"/>
      </font>
    </dxf>
    <dxf>
      <font>
        <strike val="0"/>
        <color auto="1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9"/>
  <sheetViews>
    <sheetView workbookViewId="0">
      <selection activeCell="C9" sqref="C9"/>
    </sheetView>
  </sheetViews>
  <sheetFormatPr defaultRowHeight="15" x14ac:dyDescent="0.25"/>
  <cols>
    <col min="1" max="1" width="8" customWidth="1"/>
    <col min="2" max="2" width="14.5703125" customWidth="1"/>
    <col min="3" max="3" width="12.42578125" customWidth="1"/>
    <col min="4" max="4" width="9.140625" customWidth="1"/>
    <col min="5" max="7" width="6.85546875" style="1" customWidth="1"/>
    <col min="8" max="8" width="9.42578125" customWidth="1"/>
    <col min="9" max="10" width="6.85546875" style="1" customWidth="1"/>
    <col min="11" max="11" width="9.42578125" customWidth="1"/>
    <col min="12" max="12" width="9.140625" customWidth="1"/>
    <col min="13" max="15" width="6.85546875" style="1" customWidth="1"/>
    <col min="16" max="16" width="9.42578125" customWidth="1"/>
    <col min="17" max="18" width="6.85546875" style="1" customWidth="1"/>
    <col min="19" max="19" width="9.5703125" customWidth="1"/>
    <col min="20" max="20" width="9.140625" customWidth="1"/>
    <col min="21" max="21" width="9.140625" style="46" customWidth="1"/>
  </cols>
  <sheetData>
    <row r="1" spans="1:21" ht="27" thickBot="1" x14ac:dyDescent="0.45">
      <c r="A1" s="89" t="s">
        <v>276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1"/>
    </row>
    <row r="2" spans="1:21" ht="27" thickBot="1" x14ac:dyDescent="0.45">
      <c r="A2" s="95" t="s">
        <v>275</v>
      </c>
      <c r="B2" s="96"/>
      <c r="C2" s="96"/>
      <c r="D2" s="96"/>
      <c r="E2" s="96"/>
      <c r="F2" s="96"/>
      <c r="G2" s="96"/>
      <c r="H2" s="96"/>
      <c r="I2" s="96"/>
      <c r="J2" s="97"/>
      <c r="K2" s="92" t="s">
        <v>274</v>
      </c>
      <c r="L2" s="93"/>
      <c r="M2" s="93"/>
      <c r="N2" s="93"/>
      <c r="O2" s="93"/>
      <c r="P2" s="93"/>
      <c r="Q2" s="93"/>
      <c r="R2" s="93"/>
      <c r="S2" s="93"/>
      <c r="T2" s="93"/>
      <c r="U2" s="94"/>
    </row>
    <row r="3" spans="1:21" ht="15.75" x14ac:dyDescent="0.25">
      <c r="A3" s="38"/>
      <c r="B3" s="36"/>
      <c r="C3" s="36"/>
      <c r="D3" s="36"/>
      <c r="E3" s="35"/>
      <c r="F3" s="35"/>
      <c r="G3" s="35"/>
      <c r="H3" s="42"/>
      <c r="I3" s="39"/>
      <c r="J3" s="41"/>
      <c r="K3" s="40"/>
      <c r="L3" s="40"/>
      <c r="M3" s="40"/>
      <c r="N3" s="40"/>
      <c r="O3" s="40"/>
      <c r="P3" s="40"/>
      <c r="Q3" s="40"/>
      <c r="R3" s="40"/>
      <c r="S3" s="40"/>
      <c r="T3" s="40"/>
      <c r="U3" s="43"/>
    </row>
    <row r="4" spans="1:21" ht="15.75" x14ac:dyDescent="0.25">
      <c r="A4" s="38" t="s">
        <v>273</v>
      </c>
      <c r="B4" s="36"/>
      <c r="C4" s="36" t="s">
        <v>360</v>
      </c>
      <c r="D4" s="36"/>
      <c r="E4" s="35"/>
      <c r="F4" s="35">
        <v>234</v>
      </c>
      <c r="G4" s="35"/>
      <c r="H4" s="32"/>
      <c r="I4" s="39"/>
      <c r="J4" s="37"/>
      <c r="K4" s="35" t="s">
        <v>273</v>
      </c>
      <c r="N4" s="35" t="s">
        <v>303</v>
      </c>
      <c r="O4" s="35"/>
      <c r="P4" s="35"/>
      <c r="Q4" s="35"/>
      <c r="R4" s="34">
        <v>243</v>
      </c>
      <c r="U4" s="43"/>
    </row>
    <row r="5" spans="1:21" ht="15.75" x14ac:dyDescent="0.25">
      <c r="A5" s="38" t="s">
        <v>272</v>
      </c>
      <c r="B5" s="36"/>
      <c r="C5" s="36" t="s">
        <v>359</v>
      </c>
      <c r="D5" s="36"/>
      <c r="E5" s="35"/>
      <c r="F5" s="35">
        <v>234</v>
      </c>
      <c r="G5" s="35"/>
      <c r="H5" s="32"/>
      <c r="I5" s="39"/>
      <c r="J5" s="37"/>
      <c r="K5" s="35" t="s">
        <v>272</v>
      </c>
      <c r="N5" s="35" t="s">
        <v>358</v>
      </c>
      <c r="O5" s="35"/>
      <c r="P5" s="35"/>
      <c r="Q5" s="35"/>
      <c r="R5" s="34">
        <v>217</v>
      </c>
      <c r="U5" s="43"/>
    </row>
    <row r="6" spans="1:21" ht="15.75" x14ac:dyDescent="0.25">
      <c r="A6" s="38" t="s">
        <v>271</v>
      </c>
      <c r="B6" s="36"/>
      <c r="C6" s="36" t="s">
        <v>361</v>
      </c>
      <c r="D6" s="36"/>
      <c r="E6" s="35"/>
      <c r="F6" s="35">
        <v>230</v>
      </c>
      <c r="G6" s="35"/>
      <c r="H6" s="32"/>
      <c r="I6" s="39"/>
      <c r="J6" s="37"/>
      <c r="K6" s="35" t="s">
        <v>271</v>
      </c>
      <c r="N6" s="35" t="s">
        <v>334</v>
      </c>
      <c r="O6" s="35"/>
      <c r="P6" s="35"/>
      <c r="Q6" s="35"/>
      <c r="R6" s="34">
        <v>213</v>
      </c>
      <c r="U6" s="43"/>
    </row>
    <row r="7" spans="1:21" ht="15.75" x14ac:dyDescent="0.25">
      <c r="A7" s="38"/>
      <c r="B7" s="36"/>
      <c r="C7" s="36"/>
      <c r="D7" s="36"/>
      <c r="E7" s="35"/>
      <c r="F7" s="35"/>
      <c r="G7" s="35"/>
      <c r="H7" s="32"/>
      <c r="I7" s="35"/>
      <c r="J7" s="37"/>
      <c r="K7" s="36"/>
      <c r="L7" s="36"/>
      <c r="M7" s="35"/>
      <c r="N7" s="35"/>
      <c r="O7" s="35"/>
      <c r="P7" s="32"/>
      <c r="Q7" s="34"/>
      <c r="R7" s="33"/>
      <c r="S7" s="32"/>
      <c r="T7" s="32"/>
      <c r="U7" s="43"/>
    </row>
    <row r="8" spans="1:21" x14ac:dyDescent="0.25">
      <c r="A8" s="2"/>
      <c r="B8" s="31" t="s">
        <v>270</v>
      </c>
      <c r="C8" s="31"/>
      <c r="D8" s="31"/>
      <c r="E8" s="18"/>
      <c r="F8" s="18"/>
      <c r="G8" s="18"/>
      <c r="H8" s="5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5.75" x14ac:dyDescent="0.25">
      <c r="A9" s="17" t="s">
        <v>104</v>
      </c>
      <c r="B9" s="16" t="s">
        <v>103</v>
      </c>
      <c r="C9" s="16" t="s">
        <v>102</v>
      </c>
      <c r="D9" s="30" t="s">
        <v>101</v>
      </c>
      <c r="E9" s="15" t="s">
        <v>100</v>
      </c>
      <c r="F9" s="14" t="s">
        <v>99</v>
      </c>
      <c r="G9" s="14" t="s">
        <v>98</v>
      </c>
      <c r="H9" s="29" t="s">
        <v>97</v>
      </c>
      <c r="I9" s="14" t="s">
        <v>96</v>
      </c>
      <c r="J9" s="14" t="s">
        <v>95</v>
      </c>
      <c r="K9" s="14" t="s">
        <v>94</v>
      </c>
      <c r="L9" s="14" t="s">
        <v>93</v>
      </c>
      <c r="M9" s="14" t="s">
        <v>92</v>
      </c>
      <c r="N9" s="14" t="s">
        <v>91</v>
      </c>
      <c r="O9" s="14" t="s">
        <v>90</v>
      </c>
      <c r="P9" s="14" t="s">
        <v>89</v>
      </c>
      <c r="Q9" s="14" t="s">
        <v>88</v>
      </c>
      <c r="R9" s="14" t="s">
        <v>87</v>
      </c>
      <c r="S9" s="14" t="s">
        <v>86</v>
      </c>
      <c r="T9" s="14" t="s">
        <v>85</v>
      </c>
      <c r="U9" s="13" t="s">
        <v>84</v>
      </c>
    </row>
    <row r="10" spans="1:21" x14ac:dyDescent="0.25">
      <c r="A10" s="9">
        <v>174</v>
      </c>
      <c r="B10" s="12" t="s">
        <v>249</v>
      </c>
      <c r="C10" s="7" t="s">
        <v>248</v>
      </c>
      <c r="D10" s="7" t="s">
        <v>33</v>
      </c>
      <c r="E10" s="6">
        <v>24</v>
      </c>
      <c r="F10" s="10">
        <v>23</v>
      </c>
      <c r="G10" s="10">
        <v>22</v>
      </c>
      <c r="H10" s="5">
        <f t="shared" ref="H10:H73" si="0">SUM(E10:G10)</f>
        <v>69</v>
      </c>
      <c r="I10" s="11">
        <v>24</v>
      </c>
      <c r="J10" s="11">
        <v>21</v>
      </c>
      <c r="K10" s="3">
        <f t="shared" ref="K10:K73" si="1">J10+I10</f>
        <v>45</v>
      </c>
      <c r="L10" s="3">
        <f t="shared" ref="L10:L73" si="2">K10+H10</f>
        <v>114</v>
      </c>
      <c r="M10" s="4">
        <v>24</v>
      </c>
      <c r="N10" s="4">
        <v>24</v>
      </c>
      <c r="O10" s="4">
        <v>21</v>
      </c>
      <c r="P10" s="3">
        <f t="shared" ref="P10:P73" si="3">SUM(M10:O10)</f>
        <v>69</v>
      </c>
      <c r="Q10" s="4">
        <v>25</v>
      </c>
      <c r="R10" s="4">
        <v>24</v>
      </c>
      <c r="S10" s="3">
        <f t="shared" ref="S10:S73" si="4">SUM(Q10:R10)</f>
        <v>49</v>
      </c>
      <c r="T10" s="3">
        <f t="shared" ref="T10:T73" si="5">S10+P10</f>
        <v>118</v>
      </c>
      <c r="U10" s="44">
        <f t="shared" ref="U10:U73" si="6">T10+L10</f>
        <v>232</v>
      </c>
    </row>
    <row r="11" spans="1:21" x14ac:dyDescent="0.25">
      <c r="A11" s="9">
        <v>246</v>
      </c>
      <c r="B11" s="12" t="s">
        <v>257</v>
      </c>
      <c r="C11" s="7" t="s">
        <v>256</v>
      </c>
      <c r="D11" s="7" t="s">
        <v>255</v>
      </c>
      <c r="E11" s="6">
        <v>23</v>
      </c>
      <c r="F11" s="10">
        <v>22</v>
      </c>
      <c r="G11" s="10">
        <v>24</v>
      </c>
      <c r="H11" s="5">
        <f t="shared" si="0"/>
        <v>69</v>
      </c>
      <c r="I11" s="4">
        <v>22</v>
      </c>
      <c r="J11" s="4">
        <v>24</v>
      </c>
      <c r="K11" s="3">
        <f t="shared" si="1"/>
        <v>46</v>
      </c>
      <c r="L11" s="3">
        <f t="shared" si="2"/>
        <v>115</v>
      </c>
      <c r="M11" s="4">
        <v>23</v>
      </c>
      <c r="N11" s="4">
        <v>23</v>
      </c>
      <c r="O11" s="4">
        <v>25</v>
      </c>
      <c r="P11" s="3">
        <f t="shared" si="3"/>
        <v>71</v>
      </c>
      <c r="Q11" s="4">
        <v>22</v>
      </c>
      <c r="R11" s="4">
        <v>22</v>
      </c>
      <c r="S11" s="3">
        <f t="shared" si="4"/>
        <v>44</v>
      </c>
      <c r="T11" s="3">
        <f t="shared" si="5"/>
        <v>115</v>
      </c>
      <c r="U11" s="44">
        <f t="shared" si="6"/>
        <v>230</v>
      </c>
    </row>
    <row r="12" spans="1:21" x14ac:dyDescent="0.25">
      <c r="A12" s="9">
        <v>159</v>
      </c>
      <c r="B12" s="12" t="s">
        <v>240</v>
      </c>
      <c r="C12" s="7" t="s">
        <v>239</v>
      </c>
      <c r="D12" s="7" t="s">
        <v>73</v>
      </c>
      <c r="E12" s="6">
        <v>22</v>
      </c>
      <c r="F12" s="10">
        <v>24</v>
      </c>
      <c r="G12" s="10">
        <v>22</v>
      </c>
      <c r="H12" s="5">
        <f t="shared" si="0"/>
        <v>68</v>
      </c>
      <c r="I12" s="4">
        <v>23</v>
      </c>
      <c r="J12" s="4">
        <v>25</v>
      </c>
      <c r="K12" s="3">
        <f t="shared" si="1"/>
        <v>48</v>
      </c>
      <c r="L12" s="3">
        <f t="shared" si="2"/>
        <v>116</v>
      </c>
      <c r="M12" s="4">
        <v>24</v>
      </c>
      <c r="N12" s="4">
        <v>20</v>
      </c>
      <c r="O12" s="4">
        <v>23</v>
      </c>
      <c r="P12" s="3">
        <f t="shared" si="3"/>
        <v>67</v>
      </c>
      <c r="Q12" s="4">
        <v>23</v>
      </c>
      <c r="R12" s="4">
        <v>23</v>
      </c>
      <c r="S12" s="3">
        <f t="shared" si="4"/>
        <v>46</v>
      </c>
      <c r="T12" s="3">
        <f t="shared" si="5"/>
        <v>113</v>
      </c>
      <c r="U12" s="44">
        <f t="shared" si="6"/>
        <v>229</v>
      </c>
    </row>
    <row r="13" spans="1:21" x14ac:dyDescent="0.25">
      <c r="A13" s="9">
        <v>273</v>
      </c>
      <c r="B13" s="12" t="s">
        <v>245</v>
      </c>
      <c r="C13" s="7" t="s">
        <v>244</v>
      </c>
      <c r="D13" s="7" t="s">
        <v>1</v>
      </c>
      <c r="E13" s="6">
        <v>20</v>
      </c>
      <c r="F13" s="10">
        <v>23</v>
      </c>
      <c r="G13" s="10">
        <v>25</v>
      </c>
      <c r="H13" s="5">
        <f t="shared" si="0"/>
        <v>68</v>
      </c>
      <c r="I13" s="4">
        <v>20</v>
      </c>
      <c r="J13" s="4">
        <v>25</v>
      </c>
      <c r="K13" s="3">
        <f t="shared" si="1"/>
        <v>45</v>
      </c>
      <c r="L13" s="3">
        <f t="shared" si="2"/>
        <v>113</v>
      </c>
      <c r="M13" s="4">
        <v>23</v>
      </c>
      <c r="N13" s="4">
        <v>21</v>
      </c>
      <c r="O13" s="4">
        <v>23</v>
      </c>
      <c r="P13" s="3">
        <f t="shared" si="3"/>
        <v>67</v>
      </c>
      <c r="Q13" s="4">
        <v>24</v>
      </c>
      <c r="R13" s="4">
        <v>24</v>
      </c>
      <c r="S13" s="3">
        <f t="shared" si="4"/>
        <v>48</v>
      </c>
      <c r="T13" s="3">
        <f t="shared" si="5"/>
        <v>115</v>
      </c>
      <c r="U13" s="44">
        <f t="shared" si="6"/>
        <v>228</v>
      </c>
    </row>
    <row r="14" spans="1:21" x14ac:dyDescent="0.25">
      <c r="A14" s="9">
        <v>295</v>
      </c>
      <c r="B14" s="12" t="s">
        <v>265</v>
      </c>
      <c r="C14" s="7" t="s">
        <v>264</v>
      </c>
      <c r="D14" s="7" t="s">
        <v>129</v>
      </c>
      <c r="E14" s="6">
        <v>24</v>
      </c>
      <c r="F14" s="10">
        <v>23</v>
      </c>
      <c r="G14" s="10">
        <v>23</v>
      </c>
      <c r="H14" s="5">
        <f t="shared" si="0"/>
        <v>70</v>
      </c>
      <c r="I14" s="4">
        <v>20</v>
      </c>
      <c r="J14" s="4">
        <v>25</v>
      </c>
      <c r="K14" s="3">
        <f t="shared" si="1"/>
        <v>45</v>
      </c>
      <c r="L14" s="3">
        <f t="shared" si="2"/>
        <v>115</v>
      </c>
      <c r="M14" s="4">
        <v>21</v>
      </c>
      <c r="N14" s="4">
        <v>25</v>
      </c>
      <c r="O14" s="4">
        <v>20</v>
      </c>
      <c r="P14" s="3">
        <f t="shared" si="3"/>
        <v>66</v>
      </c>
      <c r="Q14" s="4">
        <v>23</v>
      </c>
      <c r="R14" s="4">
        <v>23</v>
      </c>
      <c r="S14" s="3">
        <f t="shared" si="4"/>
        <v>46</v>
      </c>
      <c r="T14" s="3">
        <f t="shared" si="5"/>
        <v>112</v>
      </c>
      <c r="U14" s="44">
        <f t="shared" si="6"/>
        <v>227</v>
      </c>
    </row>
    <row r="15" spans="1:21" x14ac:dyDescent="0.25">
      <c r="A15" s="9">
        <v>167</v>
      </c>
      <c r="B15" s="12" t="s">
        <v>238</v>
      </c>
      <c r="C15" s="7" t="s">
        <v>237</v>
      </c>
      <c r="D15" s="7" t="s">
        <v>236</v>
      </c>
      <c r="E15" s="6">
        <v>24</v>
      </c>
      <c r="F15" s="10">
        <v>22</v>
      </c>
      <c r="G15" s="10">
        <v>22</v>
      </c>
      <c r="H15" s="5">
        <f t="shared" si="0"/>
        <v>68</v>
      </c>
      <c r="I15" s="4">
        <v>23</v>
      </c>
      <c r="J15" s="4">
        <v>22</v>
      </c>
      <c r="K15" s="3">
        <f t="shared" si="1"/>
        <v>45</v>
      </c>
      <c r="L15" s="3">
        <f t="shared" si="2"/>
        <v>113</v>
      </c>
      <c r="M15" s="4">
        <v>21</v>
      </c>
      <c r="N15" s="4">
        <v>21</v>
      </c>
      <c r="O15" s="4">
        <v>24</v>
      </c>
      <c r="P15" s="3">
        <f t="shared" si="3"/>
        <v>66</v>
      </c>
      <c r="Q15" s="4">
        <v>22</v>
      </c>
      <c r="R15" s="4">
        <v>25</v>
      </c>
      <c r="S15" s="3">
        <f t="shared" si="4"/>
        <v>47</v>
      </c>
      <c r="T15" s="3">
        <f t="shared" si="5"/>
        <v>113</v>
      </c>
      <c r="U15" s="44">
        <f t="shared" si="6"/>
        <v>226</v>
      </c>
    </row>
    <row r="16" spans="1:21" x14ac:dyDescent="0.25">
      <c r="A16" s="9">
        <v>268</v>
      </c>
      <c r="B16" s="12" t="s">
        <v>263</v>
      </c>
      <c r="C16" s="7" t="s">
        <v>71</v>
      </c>
      <c r="D16" s="7" t="s">
        <v>1</v>
      </c>
      <c r="E16" s="6">
        <v>25</v>
      </c>
      <c r="F16" s="10">
        <v>22</v>
      </c>
      <c r="G16" s="10">
        <v>23</v>
      </c>
      <c r="H16" s="5">
        <f t="shared" si="0"/>
        <v>70</v>
      </c>
      <c r="I16" s="4">
        <v>21</v>
      </c>
      <c r="J16" s="4">
        <v>21</v>
      </c>
      <c r="K16" s="3">
        <f t="shared" si="1"/>
        <v>42</v>
      </c>
      <c r="L16" s="3">
        <f t="shared" si="2"/>
        <v>112</v>
      </c>
      <c r="M16" s="4">
        <v>22</v>
      </c>
      <c r="N16" s="4">
        <v>24</v>
      </c>
      <c r="O16" s="4">
        <v>22</v>
      </c>
      <c r="P16" s="3">
        <f t="shared" si="3"/>
        <v>68</v>
      </c>
      <c r="Q16" s="4">
        <v>21</v>
      </c>
      <c r="R16" s="4">
        <v>25</v>
      </c>
      <c r="S16" s="3">
        <f t="shared" si="4"/>
        <v>46</v>
      </c>
      <c r="T16" s="3">
        <f t="shared" si="5"/>
        <v>114</v>
      </c>
      <c r="U16" s="44">
        <f t="shared" si="6"/>
        <v>226</v>
      </c>
    </row>
    <row r="17" spans="1:21" x14ac:dyDescent="0.25">
      <c r="A17" s="9">
        <v>343</v>
      </c>
      <c r="B17" s="12" t="s">
        <v>243</v>
      </c>
      <c r="C17" s="7" t="s">
        <v>242</v>
      </c>
      <c r="D17" s="7" t="s">
        <v>11</v>
      </c>
      <c r="E17" s="6">
        <v>20</v>
      </c>
      <c r="F17" s="10">
        <v>24</v>
      </c>
      <c r="G17" s="10">
        <v>24</v>
      </c>
      <c r="H17" s="5">
        <f t="shared" si="0"/>
        <v>68</v>
      </c>
      <c r="I17" s="4">
        <v>23</v>
      </c>
      <c r="J17" s="4">
        <v>24</v>
      </c>
      <c r="K17" s="3">
        <f t="shared" si="1"/>
        <v>47</v>
      </c>
      <c r="L17" s="3">
        <f t="shared" si="2"/>
        <v>115</v>
      </c>
      <c r="M17" s="4">
        <v>22</v>
      </c>
      <c r="N17" s="4">
        <v>22</v>
      </c>
      <c r="O17" s="4">
        <v>23</v>
      </c>
      <c r="P17" s="3">
        <f t="shared" si="3"/>
        <v>67</v>
      </c>
      <c r="Q17" s="4">
        <v>19</v>
      </c>
      <c r="R17" s="4">
        <v>25</v>
      </c>
      <c r="S17" s="3">
        <f t="shared" si="4"/>
        <v>44</v>
      </c>
      <c r="T17" s="3">
        <f t="shared" si="5"/>
        <v>111</v>
      </c>
      <c r="U17" s="44">
        <f t="shared" si="6"/>
        <v>226</v>
      </c>
    </row>
    <row r="18" spans="1:21" x14ac:dyDescent="0.25">
      <c r="A18" s="9">
        <v>228</v>
      </c>
      <c r="B18" s="12" t="s">
        <v>247</v>
      </c>
      <c r="C18" s="7" t="s">
        <v>246</v>
      </c>
      <c r="D18" s="7" t="s">
        <v>7</v>
      </c>
      <c r="E18" s="6">
        <v>24</v>
      </c>
      <c r="F18" s="10">
        <v>23</v>
      </c>
      <c r="G18" s="10">
        <v>22</v>
      </c>
      <c r="H18" s="5">
        <f t="shared" si="0"/>
        <v>69</v>
      </c>
      <c r="I18" s="11">
        <v>24</v>
      </c>
      <c r="J18" s="11">
        <v>23</v>
      </c>
      <c r="K18" s="3">
        <f t="shared" si="1"/>
        <v>47</v>
      </c>
      <c r="L18" s="3">
        <f t="shared" si="2"/>
        <v>116</v>
      </c>
      <c r="M18" s="4">
        <v>20</v>
      </c>
      <c r="N18" s="4">
        <v>23</v>
      </c>
      <c r="O18" s="4">
        <v>24</v>
      </c>
      <c r="P18" s="3">
        <f t="shared" si="3"/>
        <v>67</v>
      </c>
      <c r="Q18" s="4">
        <v>22</v>
      </c>
      <c r="R18" s="4">
        <v>20</v>
      </c>
      <c r="S18" s="3">
        <f t="shared" si="4"/>
        <v>42</v>
      </c>
      <c r="T18" s="3">
        <f t="shared" si="5"/>
        <v>109</v>
      </c>
      <c r="U18" s="44">
        <f t="shared" si="6"/>
        <v>225</v>
      </c>
    </row>
    <row r="19" spans="1:21" x14ac:dyDescent="0.25">
      <c r="A19" s="9">
        <v>139</v>
      </c>
      <c r="B19" s="12" t="s">
        <v>262</v>
      </c>
      <c r="C19" s="7" t="s">
        <v>261</v>
      </c>
      <c r="D19" s="7" t="s">
        <v>8</v>
      </c>
      <c r="E19" s="6">
        <v>24</v>
      </c>
      <c r="F19" s="10">
        <v>24</v>
      </c>
      <c r="G19" s="10">
        <v>22</v>
      </c>
      <c r="H19" s="5">
        <f t="shared" si="0"/>
        <v>70</v>
      </c>
      <c r="I19" s="4">
        <v>19</v>
      </c>
      <c r="J19" s="4">
        <v>22</v>
      </c>
      <c r="K19" s="3">
        <f t="shared" si="1"/>
        <v>41</v>
      </c>
      <c r="L19" s="3">
        <f t="shared" si="2"/>
        <v>111</v>
      </c>
      <c r="M19" s="4">
        <v>24</v>
      </c>
      <c r="N19" s="4">
        <v>22</v>
      </c>
      <c r="O19" s="4">
        <v>23</v>
      </c>
      <c r="P19" s="3">
        <f t="shared" si="3"/>
        <v>69</v>
      </c>
      <c r="Q19" s="4">
        <v>22</v>
      </c>
      <c r="R19" s="4">
        <v>22</v>
      </c>
      <c r="S19" s="3">
        <f t="shared" si="4"/>
        <v>44</v>
      </c>
      <c r="T19" s="3">
        <f t="shared" si="5"/>
        <v>113</v>
      </c>
      <c r="U19" s="44">
        <f t="shared" si="6"/>
        <v>224</v>
      </c>
    </row>
    <row r="20" spans="1:21" x14ac:dyDescent="0.25">
      <c r="A20" s="9">
        <v>173</v>
      </c>
      <c r="B20" s="12" t="s">
        <v>233</v>
      </c>
      <c r="C20" s="7" t="s">
        <v>232</v>
      </c>
      <c r="D20" s="7" t="s">
        <v>8</v>
      </c>
      <c r="E20" s="6">
        <v>24</v>
      </c>
      <c r="F20" s="10">
        <v>21</v>
      </c>
      <c r="G20" s="10">
        <v>22</v>
      </c>
      <c r="H20" s="5">
        <f t="shared" si="0"/>
        <v>67</v>
      </c>
      <c r="I20" s="4">
        <v>23</v>
      </c>
      <c r="J20" s="4">
        <v>18</v>
      </c>
      <c r="K20" s="3">
        <f t="shared" si="1"/>
        <v>41</v>
      </c>
      <c r="L20" s="3">
        <f t="shared" si="2"/>
        <v>108</v>
      </c>
      <c r="M20" s="4">
        <v>24</v>
      </c>
      <c r="N20" s="4">
        <v>23</v>
      </c>
      <c r="O20" s="4">
        <v>22</v>
      </c>
      <c r="P20" s="3">
        <f t="shared" si="3"/>
        <v>69</v>
      </c>
      <c r="Q20" s="4">
        <v>23</v>
      </c>
      <c r="R20" s="4">
        <v>23</v>
      </c>
      <c r="S20" s="3">
        <f t="shared" si="4"/>
        <v>46</v>
      </c>
      <c r="T20" s="3">
        <f t="shared" si="5"/>
        <v>115</v>
      </c>
      <c r="U20" s="44">
        <f t="shared" si="6"/>
        <v>223</v>
      </c>
    </row>
    <row r="21" spans="1:21" x14ac:dyDescent="0.25">
      <c r="A21" s="9">
        <v>217</v>
      </c>
      <c r="B21" s="8" t="s">
        <v>124</v>
      </c>
      <c r="C21" s="7" t="s">
        <v>290</v>
      </c>
      <c r="D21" s="7" t="s">
        <v>7</v>
      </c>
      <c r="E21" s="6">
        <v>20</v>
      </c>
      <c r="F21" s="10">
        <v>20</v>
      </c>
      <c r="G21" s="10">
        <v>24</v>
      </c>
      <c r="H21" s="5">
        <f t="shared" si="0"/>
        <v>64</v>
      </c>
      <c r="I21" s="4">
        <v>25</v>
      </c>
      <c r="J21" s="4">
        <v>22</v>
      </c>
      <c r="K21" s="3">
        <f t="shared" si="1"/>
        <v>47</v>
      </c>
      <c r="L21" s="3">
        <f t="shared" si="2"/>
        <v>111</v>
      </c>
      <c r="M21" s="4">
        <v>23</v>
      </c>
      <c r="N21" s="4">
        <v>22</v>
      </c>
      <c r="O21" s="4">
        <v>21</v>
      </c>
      <c r="P21" s="3">
        <f t="shared" si="3"/>
        <v>66</v>
      </c>
      <c r="Q21" s="4">
        <v>22</v>
      </c>
      <c r="R21" s="4">
        <v>22</v>
      </c>
      <c r="S21" s="3">
        <f t="shared" si="4"/>
        <v>44</v>
      </c>
      <c r="T21" s="3">
        <f t="shared" si="5"/>
        <v>110</v>
      </c>
      <c r="U21" s="44">
        <f t="shared" si="6"/>
        <v>221</v>
      </c>
    </row>
    <row r="22" spans="1:21" x14ac:dyDescent="0.25">
      <c r="A22" s="9">
        <v>272</v>
      </c>
      <c r="B22" s="8" t="s">
        <v>250</v>
      </c>
      <c r="C22" s="7" t="s">
        <v>145</v>
      </c>
      <c r="D22" s="7" t="s">
        <v>11</v>
      </c>
      <c r="E22" s="6">
        <v>23</v>
      </c>
      <c r="F22" s="10">
        <v>24</v>
      </c>
      <c r="G22" s="10">
        <v>22</v>
      </c>
      <c r="H22" s="5">
        <f t="shared" si="0"/>
        <v>69</v>
      </c>
      <c r="I22" s="4">
        <v>22</v>
      </c>
      <c r="J22" s="4">
        <v>23</v>
      </c>
      <c r="K22" s="3">
        <f t="shared" si="1"/>
        <v>45</v>
      </c>
      <c r="L22" s="3">
        <f t="shared" si="2"/>
        <v>114</v>
      </c>
      <c r="M22" s="4">
        <v>21</v>
      </c>
      <c r="N22" s="4">
        <v>18</v>
      </c>
      <c r="O22" s="4">
        <v>23</v>
      </c>
      <c r="P22" s="3">
        <f t="shared" si="3"/>
        <v>62</v>
      </c>
      <c r="Q22" s="4">
        <v>21</v>
      </c>
      <c r="R22" s="4">
        <v>23</v>
      </c>
      <c r="S22" s="3">
        <f t="shared" si="4"/>
        <v>44</v>
      </c>
      <c r="T22" s="3">
        <f t="shared" si="5"/>
        <v>106</v>
      </c>
      <c r="U22" s="44">
        <f t="shared" si="6"/>
        <v>220</v>
      </c>
    </row>
    <row r="23" spans="1:21" x14ac:dyDescent="0.25">
      <c r="A23" s="9">
        <v>210</v>
      </c>
      <c r="B23" s="8" t="s">
        <v>254</v>
      </c>
      <c r="C23" s="7" t="s">
        <v>253</v>
      </c>
      <c r="D23" s="7" t="s">
        <v>58</v>
      </c>
      <c r="E23" s="6">
        <v>23</v>
      </c>
      <c r="F23" s="10">
        <v>23</v>
      </c>
      <c r="G23" s="10">
        <v>23</v>
      </c>
      <c r="H23" s="5">
        <f t="shared" si="0"/>
        <v>69</v>
      </c>
      <c r="I23" s="4">
        <v>20</v>
      </c>
      <c r="J23" s="11">
        <v>18</v>
      </c>
      <c r="K23" s="3">
        <f t="shared" si="1"/>
        <v>38</v>
      </c>
      <c r="L23" s="3">
        <f t="shared" si="2"/>
        <v>107</v>
      </c>
      <c r="M23" s="4">
        <v>24</v>
      </c>
      <c r="N23" s="4">
        <v>23</v>
      </c>
      <c r="O23" s="4">
        <v>22</v>
      </c>
      <c r="P23" s="3">
        <f t="shared" si="3"/>
        <v>69</v>
      </c>
      <c r="Q23" s="4">
        <v>23</v>
      </c>
      <c r="R23" s="4">
        <v>21</v>
      </c>
      <c r="S23" s="3">
        <f t="shared" si="4"/>
        <v>44</v>
      </c>
      <c r="T23" s="3">
        <f t="shared" si="5"/>
        <v>113</v>
      </c>
      <c r="U23" s="44">
        <f t="shared" si="6"/>
        <v>220</v>
      </c>
    </row>
    <row r="24" spans="1:21" x14ac:dyDescent="0.25">
      <c r="A24" s="9">
        <v>249</v>
      </c>
      <c r="B24" s="8" t="s">
        <v>234</v>
      </c>
      <c r="C24" s="7" t="s">
        <v>193</v>
      </c>
      <c r="D24" s="7" t="s">
        <v>11</v>
      </c>
      <c r="E24" s="22">
        <v>22</v>
      </c>
      <c r="F24" s="21">
        <v>22</v>
      </c>
      <c r="G24" s="21">
        <v>23</v>
      </c>
      <c r="H24" s="5">
        <f t="shared" si="0"/>
        <v>67</v>
      </c>
      <c r="I24" s="4">
        <v>22</v>
      </c>
      <c r="J24" s="4">
        <v>24</v>
      </c>
      <c r="K24" s="3">
        <f t="shared" si="1"/>
        <v>46</v>
      </c>
      <c r="L24" s="3">
        <f t="shared" si="2"/>
        <v>113</v>
      </c>
      <c r="M24" s="4">
        <v>20</v>
      </c>
      <c r="N24" s="4">
        <v>21</v>
      </c>
      <c r="O24" s="4">
        <v>17</v>
      </c>
      <c r="P24" s="3">
        <f t="shared" si="3"/>
        <v>58</v>
      </c>
      <c r="Q24" s="4">
        <v>23</v>
      </c>
      <c r="R24" s="4">
        <v>25</v>
      </c>
      <c r="S24" s="3">
        <f t="shared" si="4"/>
        <v>48</v>
      </c>
      <c r="T24" s="3">
        <f t="shared" si="5"/>
        <v>106</v>
      </c>
      <c r="U24" s="44">
        <f t="shared" si="6"/>
        <v>219</v>
      </c>
    </row>
    <row r="25" spans="1:21" x14ac:dyDescent="0.25">
      <c r="A25" s="9">
        <v>267</v>
      </c>
      <c r="B25" s="8" t="s">
        <v>142</v>
      </c>
      <c r="C25" s="7" t="s">
        <v>241</v>
      </c>
      <c r="D25" s="7" t="s">
        <v>78</v>
      </c>
      <c r="E25" s="6">
        <v>21</v>
      </c>
      <c r="F25" s="10">
        <v>24</v>
      </c>
      <c r="G25" s="10">
        <v>23</v>
      </c>
      <c r="H25" s="5">
        <f t="shared" si="0"/>
        <v>68</v>
      </c>
      <c r="I25" s="4">
        <v>25</v>
      </c>
      <c r="J25" s="4">
        <v>22</v>
      </c>
      <c r="K25" s="3">
        <f t="shared" si="1"/>
        <v>47</v>
      </c>
      <c r="L25" s="3">
        <f t="shared" si="2"/>
        <v>115</v>
      </c>
      <c r="M25" s="4">
        <v>23</v>
      </c>
      <c r="N25" s="4">
        <v>16</v>
      </c>
      <c r="O25" s="4">
        <v>21</v>
      </c>
      <c r="P25" s="3">
        <f t="shared" si="3"/>
        <v>60</v>
      </c>
      <c r="Q25" s="4">
        <v>23</v>
      </c>
      <c r="R25" s="4">
        <v>21</v>
      </c>
      <c r="S25" s="3">
        <f t="shared" si="4"/>
        <v>44</v>
      </c>
      <c r="T25" s="3">
        <f t="shared" si="5"/>
        <v>104</v>
      </c>
      <c r="U25" s="44">
        <f t="shared" si="6"/>
        <v>219</v>
      </c>
    </row>
    <row r="26" spans="1:21" x14ac:dyDescent="0.25">
      <c r="A26" s="9">
        <v>289</v>
      </c>
      <c r="B26" s="8" t="s">
        <v>260</v>
      </c>
      <c r="C26" s="7" t="s">
        <v>148</v>
      </c>
      <c r="D26" s="7" t="s">
        <v>129</v>
      </c>
      <c r="E26" s="6">
        <v>24</v>
      </c>
      <c r="F26" s="10">
        <v>24</v>
      </c>
      <c r="G26" s="10">
        <v>22</v>
      </c>
      <c r="H26" s="5">
        <f t="shared" si="0"/>
        <v>70</v>
      </c>
      <c r="I26" s="4">
        <v>22</v>
      </c>
      <c r="J26" s="4">
        <v>22</v>
      </c>
      <c r="K26" s="3">
        <f t="shared" si="1"/>
        <v>44</v>
      </c>
      <c r="L26" s="3">
        <f t="shared" si="2"/>
        <v>114</v>
      </c>
      <c r="M26" s="4">
        <v>21</v>
      </c>
      <c r="N26" s="4">
        <v>19</v>
      </c>
      <c r="O26" s="4">
        <v>22</v>
      </c>
      <c r="P26" s="3">
        <f t="shared" si="3"/>
        <v>62</v>
      </c>
      <c r="Q26" s="4">
        <v>21</v>
      </c>
      <c r="R26" s="4">
        <v>21</v>
      </c>
      <c r="S26" s="3">
        <f t="shared" si="4"/>
        <v>42</v>
      </c>
      <c r="T26" s="3">
        <f t="shared" si="5"/>
        <v>104</v>
      </c>
      <c r="U26" s="44">
        <f t="shared" si="6"/>
        <v>218</v>
      </c>
    </row>
    <row r="27" spans="1:21" x14ac:dyDescent="0.25">
      <c r="A27" s="9">
        <v>229</v>
      </c>
      <c r="B27" s="8" t="s">
        <v>269</v>
      </c>
      <c r="C27" s="7" t="s">
        <v>268</v>
      </c>
      <c r="D27" s="7" t="s">
        <v>58</v>
      </c>
      <c r="E27" s="6">
        <v>25</v>
      </c>
      <c r="F27" s="10">
        <v>24</v>
      </c>
      <c r="G27" s="10">
        <v>23</v>
      </c>
      <c r="H27" s="5">
        <f t="shared" si="0"/>
        <v>72</v>
      </c>
      <c r="I27" s="4">
        <v>22</v>
      </c>
      <c r="J27" s="4">
        <v>22</v>
      </c>
      <c r="K27" s="3">
        <f t="shared" si="1"/>
        <v>44</v>
      </c>
      <c r="L27" s="3">
        <f t="shared" si="2"/>
        <v>116</v>
      </c>
      <c r="M27" s="4">
        <v>20</v>
      </c>
      <c r="N27" s="4">
        <v>20</v>
      </c>
      <c r="O27" s="4">
        <v>20</v>
      </c>
      <c r="P27" s="3">
        <f t="shared" si="3"/>
        <v>60</v>
      </c>
      <c r="Q27" s="4">
        <v>23</v>
      </c>
      <c r="R27" s="4">
        <v>19</v>
      </c>
      <c r="S27" s="3">
        <f t="shared" si="4"/>
        <v>42</v>
      </c>
      <c r="T27" s="3">
        <f t="shared" si="5"/>
        <v>102</v>
      </c>
      <c r="U27" s="44">
        <f t="shared" si="6"/>
        <v>218</v>
      </c>
    </row>
    <row r="28" spans="1:21" x14ac:dyDescent="0.25">
      <c r="A28" s="9">
        <v>250</v>
      </c>
      <c r="B28" s="8" t="s">
        <v>252</v>
      </c>
      <c r="C28" s="7" t="s">
        <v>251</v>
      </c>
      <c r="D28" s="7" t="s">
        <v>1</v>
      </c>
      <c r="E28" s="6">
        <v>23</v>
      </c>
      <c r="F28" s="10">
        <v>23</v>
      </c>
      <c r="G28" s="10">
        <v>23</v>
      </c>
      <c r="H28" s="5">
        <f t="shared" si="0"/>
        <v>69</v>
      </c>
      <c r="I28" s="4">
        <v>18</v>
      </c>
      <c r="J28" s="4">
        <v>22</v>
      </c>
      <c r="K28" s="3">
        <f t="shared" si="1"/>
        <v>40</v>
      </c>
      <c r="L28" s="3">
        <f t="shared" si="2"/>
        <v>109</v>
      </c>
      <c r="M28" s="4">
        <v>19</v>
      </c>
      <c r="N28" s="4">
        <v>20</v>
      </c>
      <c r="O28" s="4">
        <v>22</v>
      </c>
      <c r="P28" s="3">
        <f t="shared" si="3"/>
        <v>61</v>
      </c>
      <c r="Q28" s="4">
        <v>24</v>
      </c>
      <c r="R28" s="4">
        <v>23</v>
      </c>
      <c r="S28" s="3">
        <f t="shared" si="4"/>
        <v>47</v>
      </c>
      <c r="T28" s="3">
        <f t="shared" si="5"/>
        <v>108</v>
      </c>
      <c r="U28" s="44">
        <f t="shared" si="6"/>
        <v>217</v>
      </c>
    </row>
    <row r="29" spans="1:21" x14ac:dyDescent="0.25">
      <c r="A29" s="9">
        <v>232</v>
      </c>
      <c r="B29" s="8" t="s">
        <v>259</v>
      </c>
      <c r="C29" s="7" t="s">
        <v>258</v>
      </c>
      <c r="D29" s="7" t="s">
        <v>8</v>
      </c>
      <c r="E29" s="21">
        <v>21</v>
      </c>
      <c r="F29" s="21">
        <v>24</v>
      </c>
      <c r="G29" s="21">
        <v>24</v>
      </c>
      <c r="H29" s="5">
        <f t="shared" si="0"/>
        <v>69</v>
      </c>
      <c r="I29" s="4">
        <v>22</v>
      </c>
      <c r="J29" s="4">
        <v>22</v>
      </c>
      <c r="K29" s="3">
        <f t="shared" si="1"/>
        <v>44</v>
      </c>
      <c r="L29" s="3">
        <f t="shared" si="2"/>
        <v>113</v>
      </c>
      <c r="M29" s="4">
        <v>22</v>
      </c>
      <c r="N29" s="4">
        <v>21</v>
      </c>
      <c r="O29" s="4">
        <v>20</v>
      </c>
      <c r="P29" s="3">
        <f t="shared" si="3"/>
        <v>63</v>
      </c>
      <c r="Q29" s="4">
        <v>21</v>
      </c>
      <c r="R29" s="4">
        <v>20</v>
      </c>
      <c r="S29" s="3">
        <f t="shared" si="4"/>
        <v>41</v>
      </c>
      <c r="T29" s="3">
        <f t="shared" si="5"/>
        <v>104</v>
      </c>
      <c r="U29" s="44">
        <f t="shared" si="6"/>
        <v>217</v>
      </c>
    </row>
    <row r="30" spans="1:21" x14ac:dyDescent="0.25">
      <c r="A30" s="9">
        <v>316</v>
      </c>
      <c r="B30" s="8" t="s">
        <v>218</v>
      </c>
      <c r="C30" s="7" t="s">
        <v>217</v>
      </c>
      <c r="D30" s="7" t="s">
        <v>7</v>
      </c>
      <c r="E30" s="6">
        <v>20</v>
      </c>
      <c r="F30" s="10">
        <v>23</v>
      </c>
      <c r="G30" s="10">
        <v>22</v>
      </c>
      <c r="H30" s="5">
        <f t="shared" si="0"/>
        <v>65</v>
      </c>
      <c r="I30" s="4">
        <v>20</v>
      </c>
      <c r="J30" s="4">
        <v>22</v>
      </c>
      <c r="K30" s="3">
        <f t="shared" si="1"/>
        <v>42</v>
      </c>
      <c r="L30" s="3">
        <f t="shared" si="2"/>
        <v>107</v>
      </c>
      <c r="M30" s="4">
        <v>21</v>
      </c>
      <c r="N30" s="4">
        <v>22</v>
      </c>
      <c r="O30" s="4">
        <v>21</v>
      </c>
      <c r="P30" s="3">
        <f t="shared" si="3"/>
        <v>64</v>
      </c>
      <c r="Q30" s="4">
        <v>23</v>
      </c>
      <c r="R30" s="4">
        <v>22</v>
      </c>
      <c r="S30" s="3">
        <f t="shared" si="4"/>
        <v>45</v>
      </c>
      <c r="T30" s="3">
        <f t="shared" si="5"/>
        <v>109</v>
      </c>
      <c r="U30" s="44">
        <f t="shared" si="6"/>
        <v>216</v>
      </c>
    </row>
    <row r="31" spans="1:21" x14ac:dyDescent="0.25">
      <c r="A31" s="9">
        <v>203</v>
      </c>
      <c r="B31" s="8" t="s">
        <v>221</v>
      </c>
      <c r="C31" s="7" t="s">
        <v>220</v>
      </c>
      <c r="D31" s="7" t="s">
        <v>219</v>
      </c>
      <c r="E31" s="6">
        <v>23</v>
      </c>
      <c r="F31" s="10">
        <v>19</v>
      </c>
      <c r="G31" s="10">
        <v>23</v>
      </c>
      <c r="H31" s="5">
        <f t="shared" si="0"/>
        <v>65</v>
      </c>
      <c r="I31" s="4">
        <v>23</v>
      </c>
      <c r="J31" s="11">
        <v>24</v>
      </c>
      <c r="K31" s="3">
        <f t="shared" si="1"/>
        <v>47</v>
      </c>
      <c r="L31" s="3">
        <f t="shared" si="2"/>
        <v>112</v>
      </c>
      <c r="M31" s="4">
        <v>23</v>
      </c>
      <c r="N31" s="4">
        <v>20</v>
      </c>
      <c r="O31" s="4">
        <v>25</v>
      </c>
      <c r="P31" s="3">
        <f t="shared" si="3"/>
        <v>68</v>
      </c>
      <c r="Q31" s="4">
        <v>18</v>
      </c>
      <c r="R31" s="4">
        <v>18</v>
      </c>
      <c r="S31" s="3">
        <f t="shared" si="4"/>
        <v>36</v>
      </c>
      <c r="T31" s="3">
        <f t="shared" si="5"/>
        <v>104</v>
      </c>
      <c r="U31" s="44">
        <f t="shared" si="6"/>
        <v>216</v>
      </c>
    </row>
    <row r="32" spans="1:21" x14ac:dyDescent="0.25">
      <c r="A32" s="9">
        <v>158</v>
      </c>
      <c r="B32" s="8" t="s">
        <v>267</v>
      </c>
      <c r="C32" s="7" t="s">
        <v>266</v>
      </c>
      <c r="D32" s="7" t="s">
        <v>73</v>
      </c>
      <c r="E32" s="6">
        <v>23</v>
      </c>
      <c r="F32" s="10">
        <v>23</v>
      </c>
      <c r="G32" s="10">
        <v>24</v>
      </c>
      <c r="H32" s="5">
        <f t="shared" si="0"/>
        <v>70</v>
      </c>
      <c r="I32" s="4">
        <v>22</v>
      </c>
      <c r="J32" s="4">
        <v>20</v>
      </c>
      <c r="K32" s="3">
        <f t="shared" si="1"/>
        <v>42</v>
      </c>
      <c r="L32" s="3">
        <f t="shared" si="2"/>
        <v>112</v>
      </c>
      <c r="M32" s="4">
        <v>22</v>
      </c>
      <c r="N32" s="4">
        <v>17</v>
      </c>
      <c r="O32" s="4">
        <v>22</v>
      </c>
      <c r="P32" s="3">
        <f t="shared" si="3"/>
        <v>61</v>
      </c>
      <c r="Q32" s="4">
        <v>19</v>
      </c>
      <c r="R32" s="4">
        <v>21</v>
      </c>
      <c r="S32" s="3">
        <f t="shared" si="4"/>
        <v>40</v>
      </c>
      <c r="T32" s="3">
        <f t="shared" si="5"/>
        <v>101</v>
      </c>
      <c r="U32" s="44">
        <f t="shared" si="6"/>
        <v>213</v>
      </c>
    </row>
    <row r="33" spans="1:21" x14ac:dyDescent="0.25">
      <c r="A33" s="9">
        <v>192</v>
      </c>
      <c r="B33" s="8" t="s">
        <v>166</v>
      </c>
      <c r="C33" s="7" t="s">
        <v>165</v>
      </c>
      <c r="D33" s="7" t="s">
        <v>7</v>
      </c>
      <c r="E33" s="6">
        <v>19</v>
      </c>
      <c r="F33" s="10">
        <v>21</v>
      </c>
      <c r="G33" s="10">
        <v>19</v>
      </c>
      <c r="H33" s="5">
        <f t="shared" si="0"/>
        <v>59</v>
      </c>
      <c r="I33" s="4">
        <v>21</v>
      </c>
      <c r="J33" s="4">
        <v>19</v>
      </c>
      <c r="K33" s="3">
        <f t="shared" si="1"/>
        <v>40</v>
      </c>
      <c r="L33" s="3">
        <f t="shared" si="2"/>
        <v>99</v>
      </c>
      <c r="M33" s="4">
        <v>19</v>
      </c>
      <c r="N33" s="4">
        <v>23</v>
      </c>
      <c r="O33" s="4">
        <v>24</v>
      </c>
      <c r="P33" s="3">
        <f t="shared" si="3"/>
        <v>66</v>
      </c>
      <c r="Q33" s="4">
        <v>25</v>
      </c>
      <c r="R33" s="4">
        <v>22</v>
      </c>
      <c r="S33" s="3">
        <f t="shared" si="4"/>
        <v>47</v>
      </c>
      <c r="T33" s="3">
        <f t="shared" si="5"/>
        <v>113</v>
      </c>
      <c r="U33" s="44">
        <f t="shared" si="6"/>
        <v>212</v>
      </c>
    </row>
    <row r="34" spans="1:21" x14ac:dyDescent="0.25">
      <c r="A34" s="9">
        <v>211</v>
      </c>
      <c r="B34" s="8" t="s">
        <v>216</v>
      </c>
      <c r="C34" s="7" t="s">
        <v>215</v>
      </c>
      <c r="D34" s="7" t="s">
        <v>20</v>
      </c>
      <c r="E34" s="6">
        <v>22</v>
      </c>
      <c r="F34" s="10">
        <v>22</v>
      </c>
      <c r="G34" s="10">
        <v>21</v>
      </c>
      <c r="H34" s="5">
        <f t="shared" si="0"/>
        <v>65</v>
      </c>
      <c r="I34" s="4">
        <v>20</v>
      </c>
      <c r="J34" s="4">
        <v>20</v>
      </c>
      <c r="K34" s="3">
        <f t="shared" si="1"/>
        <v>40</v>
      </c>
      <c r="L34" s="3">
        <f t="shared" si="2"/>
        <v>105</v>
      </c>
      <c r="M34" s="4">
        <v>17</v>
      </c>
      <c r="N34" s="4">
        <v>23</v>
      </c>
      <c r="O34" s="4">
        <v>25</v>
      </c>
      <c r="P34" s="3">
        <f t="shared" si="3"/>
        <v>65</v>
      </c>
      <c r="Q34" s="4">
        <v>21</v>
      </c>
      <c r="R34" s="4">
        <v>21</v>
      </c>
      <c r="S34" s="3">
        <f t="shared" si="4"/>
        <v>42</v>
      </c>
      <c r="T34" s="3">
        <f t="shared" si="5"/>
        <v>107</v>
      </c>
      <c r="U34" s="44">
        <f t="shared" si="6"/>
        <v>212</v>
      </c>
    </row>
    <row r="35" spans="1:21" x14ac:dyDescent="0.25">
      <c r="A35" s="9">
        <v>338</v>
      </c>
      <c r="B35" s="8" t="s">
        <v>182</v>
      </c>
      <c r="C35" s="7" t="s">
        <v>181</v>
      </c>
      <c r="D35" s="7" t="s">
        <v>7</v>
      </c>
      <c r="E35" s="6">
        <v>21</v>
      </c>
      <c r="F35" s="10">
        <v>21</v>
      </c>
      <c r="G35" s="10">
        <v>19</v>
      </c>
      <c r="H35" s="5">
        <f t="shared" si="0"/>
        <v>61</v>
      </c>
      <c r="I35" s="4">
        <v>23</v>
      </c>
      <c r="J35" s="4">
        <v>22</v>
      </c>
      <c r="K35" s="3">
        <f t="shared" si="1"/>
        <v>45</v>
      </c>
      <c r="L35" s="3">
        <f t="shared" si="2"/>
        <v>106</v>
      </c>
      <c r="M35" s="4">
        <v>21</v>
      </c>
      <c r="N35" s="4">
        <v>21</v>
      </c>
      <c r="O35" s="4">
        <v>21</v>
      </c>
      <c r="P35" s="3">
        <f t="shared" si="3"/>
        <v>63</v>
      </c>
      <c r="Q35" s="4">
        <v>21</v>
      </c>
      <c r="R35" s="4">
        <v>21</v>
      </c>
      <c r="S35" s="3">
        <f t="shared" si="4"/>
        <v>42</v>
      </c>
      <c r="T35" s="3">
        <f t="shared" si="5"/>
        <v>105</v>
      </c>
      <c r="U35" s="44">
        <f t="shared" si="6"/>
        <v>211</v>
      </c>
    </row>
    <row r="36" spans="1:21" x14ac:dyDescent="0.25">
      <c r="A36" s="9">
        <v>135</v>
      </c>
      <c r="B36" s="8" t="s">
        <v>206</v>
      </c>
      <c r="C36" s="7" t="s">
        <v>205</v>
      </c>
      <c r="D36" s="7" t="s">
        <v>144</v>
      </c>
      <c r="E36" s="6">
        <v>23</v>
      </c>
      <c r="F36" s="10">
        <v>19</v>
      </c>
      <c r="G36" s="10">
        <v>21</v>
      </c>
      <c r="H36" s="5">
        <f t="shared" si="0"/>
        <v>63</v>
      </c>
      <c r="I36" s="4">
        <v>22</v>
      </c>
      <c r="J36" s="4">
        <v>22</v>
      </c>
      <c r="K36" s="3">
        <f t="shared" si="1"/>
        <v>44</v>
      </c>
      <c r="L36" s="3">
        <f t="shared" si="2"/>
        <v>107</v>
      </c>
      <c r="M36" s="4">
        <v>20</v>
      </c>
      <c r="N36" s="4">
        <v>20</v>
      </c>
      <c r="O36" s="4">
        <v>23</v>
      </c>
      <c r="P36" s="3">
        <f t="shared" si="3"/>
        <v>63</v>
      </c>
      <c r="Q36" s="4">
        <v>20</v>
      </c>
      <c r="R36" s="4">
        <v>21</v>
      </c>
      <c r="S36" s="3">
        <f t="shared" si="4"/>
        <v>41</v>
      </c>
      <c r="T36" s="3">
        <f t="shared" si="5"/>
        <v>104</v>
      </c>
      <c r="U36" s="44">
        <f t="shared" si="6"/>
        <v>211</v>
      </c>
    </row>
    <row r="37" spans="1:21" x14ac:dyDescent="0.25">
      <c r="A37" s="9">
        <v>254</v>
      </c>
      <c r="B37" s="8" t="s">
        <v>196</v>
      </c>
      <c r="C37" s="7" t="s">
        <v>195</v>
      </c>
      <c r="D37" s="7" t="s">
        <v>20</v>
      </c>
      <c r="E37" s="6">
        <v>19</v>
      </c>
      <c r="F37" s="10">
        <v>19</v>
      </c>
      <c r="G37" s="10">
        <v>23</v>
      </c>
      <c r="H37" s="5">
        <f t="shared" si="0"/>
        <v>61</v>
      </c>
      <c r="I37" s="4">
        <v>21</v>
      </c>
      <c r="J37" s="4">
        <v>24</v>
      </c>
      <c r="K37" s="3">
        <f t="shared" si="1"/>
        <v>45</v>
      </c>
      <c r="L37" s="3">
        <f t="shared" si="2"/>
        <v>106</v>
      </c>
      <c r="M37" s="4">
        <v>23</v>
      </c>
      <c r="N37" s="4">
        <v>23</v>
      </c>
      <c r="O37" s="4">
        <v>20</v>
      </c>
      <c r="P37" s="3">
        <f t="shared" si="3"/>
        <v>66</v>
      </c>
      <c r="Q37" s="4">
        <v>19</v>
      </c>
      <c r="R37" s="4">
        <v>20</v>
      </c>
      <c r="S37" s="3">
        <f t="shared" si="4"/>
        <v>39</v>
      </c>
      <c r="T37" s="3">
        <f t="shared" si="5"/>
        <v>105</v>
      </c>
      <c r="U37" s="44">
        <f t="shared" si="6"/>
        <v>211</v>
      </c>
    </row>
    <row r="38" spans="1:21" x14ac:dyDescent="0.25">
      <c r="A38" s="9">
        <v>214</v>
      </c>
      <c r="B38" s="8" t="s">
        <v>231</v>
      </c>
      <c r="C38" s="7" t="s">
        <v>230</v>
      </c>
      <c r="D38" s="7" t="s">
        <v>78</v>
      </c>
      <c r="E38" s="6">
        <v>23</v>
      </c>
      <c r="F38" s="10">
        <v>19</v>
      </c>
      <c r="G38" s="10">
        <v>24</v>
      </c>
      <c r="H38" s="5">
        <f t="shared" si="0"/>
        <v>66</v>
      </c>
      <c r="I38" s="4">
        <v>23</v>
      </c>
      <c r="J38" s="4">
        <v>19</v>
      </c>
      <c r="K38" s="3">
        <f t="shared" si="1"/>
        <v>42</v>
      </c>
      <c r="L38" s="3">
        <f t="shared" si="2"/>
        <v>108</v>
      </c>
      <c r="M38" s="4">
        <v>25</v>
      </c>
      <c r="N38" s="4">
        <v>21</v>
      </c>
      <c r="O38" s="4">
        <v>19</v>
      </c>
      <c r="P38" s="3">
        <f t="shared" si="3"/>
        <v>65</v>
      </c>
      <c r="Q38" s="4">
        <v>18</v>
      </c>
      <c r="R38" s="4">
        <v>20</v>
      </c>
      <c r="S38" s="3">
        <f t="shared" si="4"/>
        <v>38</v>
      </c>
      <c r="T38" s="3">
        <f t="shared" si="5"/>
        <v>103</v>
      </c>
      <c r="U38" s="44">
        <f t="shared" si="6"/>
        <v>211</v>
      </c>
    </row>
    <row r="39" spans="1:21" x14ac:dyDescent="0.25">
      <c r="A39" s="9">
        <v>224</v>
      </c>
      <c r="B39" s="8" t="s">
        <v>198</v>
      </c>
      <c r="C39" s="7" t="s">
        <v>197</v>
      </c>
      <c r="D39" s="7" t="s">
        <v>1</v>
      </c>
      <c r="E39" s="22">
        <v>22</v>
      </c>
      <c r="F39" s="21">
        <v>22</v>
      </c>
      <c r="G39" s="21">
        <v>18</v>
      </c>
      <c r="H39" s="5">
        <f t="shared" si="0"/>
        <v>62</v>
      </c>
      <c r="I39" s="4">
        <v>23</v>
      </c>
      <c r="J39" s="4">
        <v>20</v>
      </c>
      <c r="K39" s="3">
        <f t="shared" si="1"/>
        <v>43</v>
      </c>
      <c r="L39" s="3">
        <f t="shared" si="2"/>
        <v>105</v>
      </c>
      <c r="M39" s="4">
        <v>15</v>
      </c>
      <c r="N39" s="4">
        <v>23</v>
      </c>
      <c r="O39" s="4">
        <v>23</v>
      </c>
      <c r="P39" s="3">
        <f t="shared" si="3"/>
        <v>61</v>
      </c>
      <c r="Q39" s="4">
        <v>21</v>
      </c>
      <c r="R39" s="4">
        <v>21</v>
      </c>
      <c r="S39" s="3">
        <f t="shared" si="4"/>
        <v>42</v>
      </c>
      <c r="T39" s="3">
        <f t="shared" si="5"/>
        <v>103</v>
      </c>
      <c r="U39" s="44">
        <f t="shared" si="6"/>
        <v>208</v>
      </c>
    </row>
    <row r="40" spans="1:21" x14ac:dyDescent="0.25">
      <c r="A40" s="9">
        <v>304</v>
      </c>
      <c r="B40" s="8" t="s">
        <v>188</v>
      </c>
      <c r="C40" s="7" t="s">
        <v>187</v>
      </c>
      <c r="D40" s="7" t="s">
        <v>8</v>
      </c>
      <c r="E40" s="6">
        <v>21</v>
      </c>
      <c r="F40" s="10">
        <v>19</v>
      </c>
      <c r="G40" s="10">
        <v>21</v>
      </c>
      <c r="H40" s="5">
        <f t="shared" si="0"/>
        <v>61</v>
      </c>
      <c r="I40" s="4">
        <v>21</v>
      </c>
      <c r="J40" s="4">
        <v>19</v>
      </c>
      <c r="K40" s="3">
        <f t="shared" si="1"/>
        <v>40</v>
      </c>
      <c r="L40" s="3">
        <f t="shared" si="2"/>
        <v>101</v>
      </c>
      <c r="M40" s="4">
        <v>22</v>
      </c>
      <c r="N40" s="4">
        <v>21</v>
      </c>
      <c r="O40" s="4">
        <v>23</v>
      </c>
      <c r="P40" s="3">
        <f t="shared" si="3"/>
        <v>66</v>
      </c>
      <c r="Q40" s="4">
        <v>20</v>
      </c>
      <c r="R40" s="4">
        <v>21</v>
      </c>
      <c r="S40" s="3">
        <f t="shared" si="4"/>
        <v>41</v>
      </c>
      <c r="T40" s="3">
        <f t="shared" si="5"/>
        <v>107</v>
      </c>
      <c r="U40" s="44">
        <f t="shared" si="6"/>
        <v>208</v>
      </c>
    </row>
    <row r="41" spans="1:21" x14ac:dyDescent="0.25">
      <c r="A41" s="9">
        <v>287</v>
      </c>
      <c r="B41" s="8" t="s">
        <v>168</v>
      </c>
      <c r="C41" s="7" t="s">
        <v>167</v>
      </c>
      <c r="D41" s="7" t="s">
        <v>17</v>
      </c>
      <c r="E41" s="6">
        <v>21</v>
      </c>
      <c r="F41" s="10">
        <v>18</v>
      </c>
      <c r="G41" s="10">
        <v>20</v>
      </c>
      <c r="H41" s="5">
        <f t="shared" si="0"/>
        <v>59</v>
      </c>
      <c r="I41" s="4">
        <v>21</v>
      </c>
      <c r="J41" s="4">
        <v>23</v>
      </c>
      <c r="K41" s="3">
        <f t="shared" si="1"/>
        <v>44</v>
      </c>
      <c r="L41" s="3">
        <f t="shared" si="2"/>
        <v>103</v>
      </c>
      <c r="M41" s="4">
        <v>20</v>
      </c>
      <c r="N41" s="4">
        <v>23</v>
      </c>
      <c r="O41" s="4">
        <v>21</v>
      </c>
      <c r="P41" s="3">
        <f t="shared" si="3"/>
        <v>64</v>
      </c>
      <c r="Q41" s="4">
        <v>21</v>
      </c>
      <c r="R41" s="4">
        <v>19</v>
      </c>
      <c r="S41" s="3">
        <f t="shared" si="4"/>
        <v>40</v>
      </c>
      <c r="T41" s="3">
        <f t="shared" si="5"/>
        <v>104</v>
      </c>
      <c r="U41" s="44">
        <f t="shared" si="6"/>
        <v>207</v>
      </c>
    </row>
    <row r="42" spans="1:21" x14ac:dyDescent="0.25">
      <c r="A42" s="9">
        <v>234</v>
      </c>
      <c r="B42" s="8" t="s">
        <v>204</v>
      </c>
      <c r="C42" s="7" t="s">
        <v>126</v>
      </c>
      <c r="D42" s="7" t="s">
        <v>7</v>
      </c>
      <c r="E42" s="6">
        <v>21</v>
      </c>
      <c r="F42" s="10">
        <v>22</v>
      </c>
      <c r="G42" s="10">
        <v>20</v>
      </c>
      <c r="H42" s="5">
        <f t="shared" si="0"/>
        <v>63</v>
      </c>
      <c r="I42" s="4">
        <v>23</v>
      </c>
      <c r="J42" s="4">
        <v>21</v>
      </c>
      <c r="K42" s="3">
        <f t="shared" si="1"/>
        <v>44</v>
      </c>
      <c r="L42" s="3">
        <f t="shared" si="2"/>
        <v>107</v>
      </c>
      <c r="M42" s="4">
        <v>22</v>
      </c>
      <c r="N42" s="4">
        <v>22</v>
      </c>
      <c r="O42" s="4">
        <v>19</v>
      </c>
      <c r="P42" s="3">
        <f t="shared" si="3"/>
        <v>63</v>
      </c>
      <c r="Q42" s="4">
        <v>19</v>
      </c>
      <c r="R42" s="4">
        <v>18</v>
      </c>
      <c r="S42" s="3">
        <f t="shared" si="4"/>
        <v>37</v>
      </c>
      <c r="T42" s="3">
        <f t="shared" si="5"/>
        <v>100</v>
      </c>
      <c r="U42" s="44">
        <f t="shared" si="6"/>
        <v>207</v>
      </c>
    </row>
    <row r="43" spans="1:21" x14ac:dyDescent="0.25">
      <c r="A43" s="9">
        <v>275</v>
      </c>
      <c r="B43" s="8" t="s">
        <v>212</v>
      </c>
      <c r="C43" s="7" t="s">
        <v>211</v>
      </c>
      <c r="D43" s="7" t="s">
        <v>45</v>
      </c>
      <c r="E43" s="6">
        <v>19</v>
      </c>
      <c r="F43" s="10">
        <v>21</v>
      </c>
      <c r="G43" s="10">
        <v>24</v>
      </c>
      <c r="H43" s="5">
        <f t="shared" si="0"/>
        <v>64</v>
      </c>
      <c r="I43" s="4">
        <v>21</v>
      </c>
      <c r="J43" s="4">
        <v>22</v>
      </c>
      <c r="K43" s="3">
        <f t="shared" si="1"/>
        <v>43</v>
      </c>
      <c r="L43" s="3">
        <f t="shared" si="2"/>
        <v>107</v>
      </c>
      <c r="M43" s="4">
        <v>18</v>
      </c>
      <c r="N43" s="4">
        <v>20</v>
      </c>
      <c r="O43" s="4">
        <v>18</v>
      </c>
      <c r="P43" s="3">
        <f t="shared" si="3"/>
        <v>56</v>
      </c>
      <c r="Q43" s="4">
        <v>21</v>
      </c>
      <c r="R43" s="4">
        <v>22</v>
      </c>
      <c r="S43" s="3">
        <f t="shared" si="4"/>
        <v>43</v>
      </c>
      <c r="T43" s="3">
        <f t="shared" si="5"/>
        <v>99</v>
      </c>
      <c r="U43" s="44">
        <f t="shared" si="6"/>
        <v>206</v>
      </c>
    </row>
    <row r="44" spans="1:21" x14ac:dyDescent="0.25">
      <c r="A44" s="9">
        <v>300</v>
      </c>
      <c r="B44" s="8" t="s">
        <v>194</v>
      </c>
      <c r="C44" s="7" t="s">
        <v>193</v>
      </c>
      <c r="D44" s="7" t="s">
        <v>20</v>
      </c>
      <c r="E44" s="6">
        <v>21</v>
      </c>
      <c r="F44" s="10">
        <v>18</v>
      </c>
      <c r="G44" s="10">
        <v>22</v>
      </c>
      <c r="H44" s="5">
        <f t="shared" si="0"/>
        <v>61</v>
      </c>
      <c r="I44" s="4">
        <v>23</v>
      </c>
      <c r="J44" s="4">
        <v>22</v>
      </c>
      <c r="K44" s="3">
        <f t="shared" si="1"/>
        <v>45</v>
      </c>
      <c r="L44" s="3">
        <f t="shared" si="2"/>
        <v>106</v>
      </c>
      <c r="M44" s="4">
        <v>18</v>
      </c>
      <c r="N44" s="4">
        <v>21</v>
      </c>
      <c r="O44" s="4">
        <v>20</v>
      </c>
      <c r="P44" s="3">
        <f t="shared" si="3"/>
        <v>59</v>
      </c>
      <c r="Q44" s="11">
        <v>18</v>
      </c>
      <c r="R44" s="11">
        <v>21</v>
      </c>
      <c r="S44" s="3">
        <f t="shared" si="4"/>
        <v>39</v>
      </c>
      <c r="T44" s="3">
        <f t="shared" si="5"/>
        <v>98</v>
      </c>
      <c r="U44" s="44">
        <f t="shared" si="6"/>
        <v>204</v>
      </c>
    </row>
    <row r="45" spans="1:21" x14ac:dyDescent="0.25">
      <c r="A45" s="9">
        <v>242</v>
      </c>
      <c r="B45" s="8" t="s">
        <v>210</v>
      </c>
      <c r="C45" s="7" t="s">
        <v>209</v>
      </c>
      <c r="D45" s="7" t="s">
        <v>1</v>
      </c>
      <c r="E45" s="6">
        <v>22</v>
      </c>
      <c r="F45" s="10">
        <v>20</v>
      </c>
      <c r="G45" s="10">
        <v>22</v>
      </c>
      <c r="H45" s="5">
        <f t="shared" si="0"/>
        <v>64</v>
      </c>
      <c r="I45" s="4">
        <v>20</v>
      </c>
      <c r="J45" s="4">
        <v>18</v>
      </c>
      <c r="K45" s="3">
        <f t="shared" si="1"/>
        <v>38</v>
      </c>
      <c r="L45" s="3">
        <f t="shared" si="2"/>
        <v>102</v>
      </c>
      <c r="M45" s="4">
        <v>15</v>
      </c>
      <c r="N45" s="4">
        <v>22</v>
      </c>
      <c r="O45" s="4">
        <v>22</v>
      </c>
      <c r="P45" s="3">
        <f t="shared" si="3"/>
        <v>59</v>
      </c>
      <c r="Q45" s="4">
        <v>24</v>
      </c>
      <c r="R45" s="4">
        <v>19</v>
      </c>
      <c r="S45" s="3">
        <f t="shared" si="4"/>
        <v>43</v>
      </c>
      <c r="T45" s="3">
        <f t="shared" si="5"/>
        <v>102</v>
      </c>
      <c r="U45" s="44">
        <f t="shared" si="6"/>
        <v>204</v>
      </c>
    </row>
    <row r="46" spans="1:21" x14ac:dyDescent="0.25">
      <c r="A46" s="9">
        <v>253</v>
      </c>
      <c r="B46" s="8" t="s">
        <v>222</v>
      </c>
      <c r="C46" s="7" t="s">
        <v>41</v>
      </c>
      <c r="D46" s="7" t="s">
        <v>20</v>
      </c>
      <c r="E46" s="6">
        <v>22</v>
      </c>
      <c r="F46" s="10">
        <v>20</v>
      </c>
      <c r="G46" s="10">
        <v>23</v>
      </c>
      <c r="H46" s="5">
        <f t="shared" si="0"/>
        <v>65</v>
      </c>
      <c r="I46" s="4">
        <v>20</v>
      </c>
      <c r="J46" s="4">
        <v>20</v>
      </c>
      <c r="K46" s="3">
        <f t="shared" si="1"/>
        <v>40</v>
      </c>
      <c r="L46" s="3">
        <f t="shared" si="2"/>
        <v>105</v>
      </c>
      <c r="M46" s="4">
        <v>21</v>
      </c>
      <c r="N46" s="4">
        <v>19</v>
      </c>
      <c r="O46" s="4">
        <v>21</v>
      </c>
      <c r="P46" s="3">
        <f t="shared" si="3"/>
        <v>61</v>
      </c>
      <c r="Q46" s="4">
        <v>19</v>
      </c>
      <c r="R46" s="4">
        <v>19</v>
      </c>
      <c r="S46" s="3">
        <f t="shared" si="4"/>
        <v>38</v>
      </c>
      <c r="T46" s="3">
        <f t="shared" si="5"/>
        <v>99</v>
      </c>
      <c r="U46" s="44">
        <f t="shared" si="6"/>
        <v>204</v>
      </c>
    </row>
    <row r="47" spans="1:21" x14ac:dyDescent="0.25">
      <c r="A47" s="9">
        <v>163</v>
      </c>
      <c r="B47" s="8" t="s">
        <v>24</v>
      </c>
      <c r="C47" s="7" t="s">
        <v>235</v>
      </c>
      <c r="D47" s="7" t="s">
        <v>1</v>
      </c>
      <c r="E47" s="6">
        <v>23</v>
      </c>
      <c r="F47" s="10">
        <v>20</v>
      </c>
      <c r="G47" s="10">
        <v>24</v>
      </c>
      <c r="H47" s="5">
        <f t="shared" si="0"/>
        <v>67</v>
      </c>
      <c r="I47" s="4">
        <v>19</v>
      </c>
      <c r="J47" s="4">
        <v>18</v>
      </c>
      <c r="K47" s="3">
        <f t="shared" si="1"/>
        <v>37</v>
      </c>
      <c r="L47" s="3">
        <f t="shared" si="2"/>
        <v>104</v>
      </c>
      <c r="M47" s="4">
        <v>20</v>
      </c>
      <c r="N47" s="4">
        <v>22</v>
      </c>
      <c r="O47" s="4">
        <v>20</v>
      </c>
      <c r="P47" s="3">
        <f t="shared" si="3"/>
        <v>62</v>
      </c>
      <c r="Q47" s="4">
        <v>19</v>
      </c>
      <c r="R47" s="4">
        <v>19</v>
      </c>
      <c r="S47" s="3">
        <f t="shared" si="4"/>
        <v>38</v>
      </c>
      <c r="T47" s="3">
        <f t="shared" si="5"/>
        <v>100</v>
      </c>
      <c r="U47" s="44">
        <f t="shared" si="6"/>
        <v>204</v>
      </c>
    </row>
    <row r="48" spans="1:21" x14ac:dyDescent="0.25">
      <c r="A48" s="9">
        <v>324</v>
      </c>
      <c r="B48" s="8" t="s">
        <v>178</v>
      </c>
      <c r="C48" s="7" t="s">
        <v>126</v>
      </c>
      <c r="D48" s="7" t="s">
        <v>7</v>
      </c>
      <c r="E48" s="6">
        <v>23</v>
      </c>
      <c r="F48" s="10">
        <v>19</v>
      </c>
      <c r="G48" s="10">
        <v>19</v>
      </c>
      <c r="H48" s="5">
        <f t="shared" si="0"/>
        <v>61</v>
      </c>
      <c r="I48" s="4">
        <v>23</v>
      </c>
      <c r="J48" s="4">
        <v>18</v>
      </c>
      <c r="K48" s="3">
        <f t="shared" si="1"/>
        <v>41</v>
      </c>
      <c r="L48" s="3">
        <f t="shared" si="2"/>
        <v>102</v>
      </c>
      <c r="M48" s="4">
        <v>20</v>
      </c>
      <c r="N48" s="4">
        <v>20</v>
      </c>
      <c r="O48" s="4">
        <v>20</v>
      </c>
      <c r="P48" s="3">
        <f t="shared" si="3"/>
        <v>60</v>
      </c>
      <c r="Q48" s="4">
        <v>19</v>
      </c>
      <c r="R48" s="4">
        <v>20</v>
      </c>
      <c r="S48" s="3">
        <f t="shared" si="4"/>
        <v>39</v>
      </c>
      <c r="T48" s="3">
        <f t="shared" si="5"/>
        <v>99</v>
      </c>
      <c r="U48" s="44">
        <f t="shared" si="6"/>
        <v>201</v>
      </c>
    </row>
    <row r="49" spans="1:21" x14ac:dyDescent="0.25">
      <c r="A49" s="9">
        <v>168</v>
      </c>
      <c r="B49" s="8" t="s">
        <v>229</v>
      </c>
      <c r="C49" s="7" t="s">
        <v>228</v>
      </c>
      <c r="D49" s="7" t="s">
        <v>156</v>
      </c>
      <c r="E49" s="6">
        <v>21</v>
      </c>
      <c r="F49" s="10">
        <v>22</v>
      </c>
      <c r="G49" s="10">
        <v>23</v>
      </c>
      <c r="H49" s="5">
        <f t="shared" si="0"/>
        <v>66</v>
      </c>
      <c r="I49" s="4">
        <v>21</v>
      </c>
      <c r="J49" s="4">
        <v>24</v>
      </c>
      <c r="K49" s="3">
        <f t="shared" si="1"/>
        <v>45</v>
      </c>
      <c r="L49" s="3">
        <f t="shared" si="2"/>
        <v>111</v>
      </c>
      <c r="M49" s="4">
        <v>20</v>
      </c>
      <c r="N49" s="4">
        <v>17</v>
      </c>
      <c r="O49" s="4">
        <v>17</v>
      </c>
      <c r="P49" s="3">
        <f t="shared" si="3"/>
        <v>54</v>
      </c>
      <c r="Q49" s="4">
        <v>19</v>
      </c>
      <c r="R49" s="4">
        <v>17</v>
      </c>
      <c r="S49" s="3">
        <f t="shared" si="4"/>
        <v>36</v>
      </c>
      <c r="T49" s="3">
        <f t="shared" si="5"/>
        <v>90</v>
      </c>
      <c r="U49" s="44">
        <f t="shared" si="6"/>
        <v>201</v>
      </c>
    </row>
    <row r="50" spans="1:21" x14ac:dyDescent="0.25">
      <c r="A50" s="9">
        <v>305</v>
      </c>
      <c r="B50" s="8" t="s">
        <v>192</v>
      </c>
      <c r="C50" s="7" t="s">
        <v>191</v>
      </c>
      <c r="D50" s="7" t="s">
        <v>20</v>
      </c>
      <c r="E50" s="6">
        <v>20</v>
      </c>
      <c r="F50" s="10">
        <v>20</v>
      </c>
      <c r="G50" s="10">
        <v>21</v>
      </c>
      <c r="H50" s="5">
        <f t="shared" si="0"/>
        <v>61</v>
      </c>
      <c r="I50" s="4">
        <v>20</v>
      </c>
      <c r="J50" s="4">
        <v>23</v>
      </c>
      <c r="K50" s="3">
        <f t="shared" si="1"/>
        <v>43</v>
      </c>
      <c r="L50" s="3">
        <f t="shared" si="2"/>
        <v>104</v>
      </c>
      <c r="M50" s="4">
        <v>17</v>
      </c>
      <c r="N50" s="4">
        <v>19</v>
      </c>
      <c r="O50" s="4">
        <v>22</v>
      </c>
      <c r="P50" s="3">
        <f t="shared" si="3"/>
        <v>58</v>
      </c>
      <c r="Q50" s="4">
        <v>18</v>
      </c>
      <c r="R50" s="4">
        <v>20</v>
      </c>
      <c r="S50" s="3">
        <f t="shared" si="4"/>
        <v>38</v>
      </c>
      <c r="T50" s="3">
        <f t="shared" si="5"/>
        <v>96</v>
      </c>
      <c r="U50" s="44">
        <f t="shared" si="6"/>
        <v>200</v>
      </c>
    </row>
    <row r="51" spans="1:21" x14ac:dyDescent="0.25">
      <c r="A51" s="9">
        <v>311</v>
      </c>
      <c r="B51" s="8" t="s">
        <v>208</v>
      </c>
      <c r="C51" s="7" t="s">
        <v>207</v>
      </c>
      <c r="D51" s="7" t="s">
        <v>156</v>
      </c>
      <c r="E51" s="6">
        <v>21</v>
      </c>
      <c r="F51" s="10">
        <v>21</v>
      </c>
      <c r="G51" s="10">
        <v>21</v>
      </c>
      <c r="H51" s="5">
        <f t="shared" si="0"/>
        <v>63</v>
      </c>
      <c r="I51" s="4">
        <v>21</v>
      </c>
      <c r="J51" s="11">
        <v>21</v>
      </c>
      <c r="K51" s="3">
        <f t="shared" si="1"/>
        <v>42</v>
      </c>
      <c r="L51" s="3">
        <f t="shared" si="2"/>
        <v>105</v>
      </c>
      <c r="M51" s="4">
        <v>20</v>
      </c>
      <c r="N51" s="4">
        <v>21</v>
      </c>
      <c r="O51" s="4">
        <v>21</v>
      </c>
      <c r="P51" s="3">
        <f t="shared" si="3"/>
        <v>62</v>
      </c>
      <c r="Q51" s="4">
        <v>16</v>
      </c>
      <c r="R51" s="4">
        <v>17</v>
      </c>
      <c r="S51" s="3">
        <f t="shared" si="4"/>
        <v>33</v>
      </c>
      <c r="T51" s="3">
        <f t="shared" si="5"/>
        <v>95</v>
      </c>
      <c r="U51" s="44">
        <f t="shared" si="6"/>
        <v>200</v>
      </c>
    </row>
    <row r="52" spans="1:21" x14ac:dyDescent="0.25">
      <c r="A52" s="9">
        <v>266</v>
      </c>
      <c r="B52" s="8" t="s">
        <v>175</v>
      </c>
      <c r="C52" s="7" t="s">
        <v>174</v>
      </c>
      <c r="D52" s="7" t="s">
        <v>78</v>
      </c>
      <c r="E52" s="6">
        <v>18</v>
      </c>
      <c r="F52" s="10">
        <v>20</v>
      </c>
      <c r="G52" s="10">
        <v>22</v>
      </c>
      <c r="H52" s="5">
        <f t="shared" si="0"/>
        <v>60</v>
      </c>
      <c r="I52" s="4">
        <v>20</v>
      </c>
      <c r="J52" s="4">
        <v>20</v>
      </c>
      <c r="K52" s="3">
        <f t="shared" si="1"/>
        <v>40</v>
      </c>
      <c r="L52" s="3">
        <f t="shared" si="2"/>
        <v>100</v>
      </c>
      <c r="M52" s="4">
        <v>14</v>
      </c>
      <c r="N52" s="4">
        <v>21</v>
      </c>
      <c r="O52" s="4">
        <v>18</v>
      </c>
      <c r="P52" s="3">
        <f t="shared" si="3"/>
        <v>53</v>
      </c>
      <c r="Q52" s="4">
        <v>21</v>
      </c>
      <c r="R52" s="4">
        <v>22</v>
      </c>
      <c r="S52" s="3">
        <f t="shared" si="4"/>
        <v>43</v>
      </c>
      <c r="T52" s="3">
        <f t="shared" si="5"/>
        <v>96</v>
      </c>
      <c r="U52" s="44">
        <f t="shared" si="6"/>
        <v>196</v>
      </c>
    </row>
    <row r="53" spans="1:21" x14ac:dyDescent="0.25">
      <c r="A53" s="9">
        <v>200</v>
      </c>
      <c r="B53" s="8" t="s">
        <v>177</v>
      </c>
      <c r="C53" s="7" t="s">
        <v>176</v>
      </c>
      <c r="D53" s="7" t="s">
        <v>45</v>
      </c>
      <c r="E53" s="6">
        <v>23</v>
      </c>
      <c r="F53" s="10">
        <v>20</v>
      </c>
      <c r="G53" s="10">
        <v>18</v>
      </c>
      <c r="H53" s="5">
        <f t="shared" si="0"/>
        <v>61</v>
      </c>
      <c r="I53" s="4">
        <v>16</v>
      </c>
      <c r="J53" s="4">
        <v>18</v>
      </c>
      <c r="K53" s="3">
        <f t="shared" si="1"/>
        <v>34</v>
      </c>
      <c r="L53" s="3">
        <f t="shared" si="2"/>
        <v>95</v>
      </c>
      <c r="M53" s="4">
        <v>22</v>
      </c>
      <c r="N53" s="4">
        <v>20</v>
      </c>
      <c r="O53" s="4">
        <v>18</v>
      </c>
      <c r="P53" s="3">
        <f t="shared" si="3"/>
        <v>60</v>
      </c>
      <c r="Q53" s="4">
        <v>21</v>
      </c>
      <c r="R53" s="4">
        <v>20</v>
      </c>
      <c r="S53" s="3">
        <f t="shared" si="4"/>
        <v>41</v>
      </c>
      <c r="T53" s="3">
        <f t="shared" si="5"/>
        <v>101</v>
      </c>
      <c r="U53" s="44">
        <f t="shared" si="6"/>
        <v>196</v>
      </c>
    </row>
    <row r="54" spans="1:21" x14ac:dyDescent="0.25">
      <c r="A54" s="9">
        <v>147</v>
      </c>
      <c r="B54" s="8" t="s">
        <v>160</v>
      </c>
      <c r="C54" s="7" t="s">
        <v>159</v>
      </c>
      <c r="D54" s="7" t="s">
        <v>144</v>
      </c>
      <c r="E54" s="6">
        <v>19</v>
      </c>
      <c r="F54" s="10">
        <v>19</v>
      </c>
      <c r="G54" s="10">
        <v>20</v>
      </c>
      <c r="H54" s="5">
        <f t="shared" si="0"/>
        <v>58</v>
      </c>
      <c r="I54" s="4">
        <v>21</v>
      </c>
      <c r="J54" s="4">
        <v>18</v>
      </c>
      <c r="K54" s="3">
        <f t="shared" si="1"/>
        <v>39</v>
      </c>
      <c r="L54" s="3">
        <f t="shared" si="2"/>
        <v>97</v>
      </c>
      <c r="M54" s="4">
        <v>19</v>
      </c>
      <c r="N54" s="4">
        <v>20</v>
      </c>
      <c r="O54" s="4">
        <v>22</v>
      </c>
      <c r="P54" s="3">
        <f t="shared" si="3"/>
        <v>61</v>
      </c>
      <c r="Q54" s="4">
        <v>19</v>
      </c>
      <c r="R54" s="4">
        <v>18</v>
      </c>
      <c r="S54" s="3">
        <f t="shared" si="4"/>
        <v>37</v>
      </c>
      <c r="T54" s="3">
        <f t="shared" si="5"/>
        <v>98</v>
      </c>
      <c r="U54" s="44">
        <f t="shared" si="6"/>
        <v>195</v>
      </c>
    </row>
    <row r="55" spans="1:21" x14ac:dyDescent="0.25">
      <c r="A55" s="9">
        <v>180</v>
      </c>
      <c r="B55" s="8" t="s">
        <v>158</v>
      </c>
      <c r="C55" s="7" t="s">
        <v>157</v>
      </c>
      <c r="D55" s="7" t="s">
        <v>156</v>
      </c>
      <c r="E55" s="6">
        <v>20</v>
      </c>
      <c r="F55" s="10">
        <v>19</v>
      </c>
      <c r="G55" s="10">
        <v>18</v>
      </c>
      <c r="H55" s="5">
        <f t="shared" si="0"/>
        <v>57</v>
      </c>
      <c r="I55" s="11">
        <v>20</v>
      </c>
      <c r="J55" s="11">
        <v>16</v>
      </c>
      <c r="K55" s="3">
        <f t="shared" si="1"/>
        <v>36</v>
      </c>
      <c r="L55" s="3">
        <f t="shared" si="2"/>
        <v>93</v>
      </c>
      <c r="M55" s="4">
        <v>16</v>
      </c>
      <c r="N55" s="4">
        <v>21</v>
      </c>
      <c r="O55" s="4">
        <v>20</v>
      </c>
      <c r="P55" s="3">
        <f t="shared" si="3"/>
        <v>57</v>
      </c>
      <c r="Q55" s="4">
        <v>22</v>
      </c>
      <c r="R55" s="4">
        <v>22</v>
      </c>
      <c r="S55" s="3">
        <f t="shared" si="4"/>
        <v>44</v>
      </c>
      <c r="T55" s="3">
        <f t="shared" si="5"/>
        <v>101</v>
      </c>
      <c r="U55" s="44">
        <f t="shared" si="6"/>
        <v>194</v>
      </c>
    </row>
    <row r="56" spans="1:21" x14ac:dyDescent="0.25">
      <c r="A56" s="9">
        <v>194</v>
      </c>
      <c r="B56" s="8" t="s">
        <v>134</v>
      </c>
      <c r="C56" s="7" t="s">
        <v>110</v>
      </c>
      <c r="D56" s="7" t="s">
        <v>133</v>
      </c>
      <c r="E56" s="6">
        <v>16</v>
      </c>
      <c r="F56" s="10">
        <v>17</v>
      </c>
      <c r="G56" s="10">
        <v>19</v>
      </c>
      <c r="H56" s="5">
        <f t="shared" si="0"/>
        <v>52</v>
      </c>
      <c r="I56" s="4">
        <v>24</v>
      </c>
      <c r="J56" s="4">
        <v>20</v>
      </c>
      <c r="K56" s="3">
        <f t="shared" si="1"/>
        <v>44</v>
      </c>
      <c r="L56" s="3">
        <f t="shared" si="2"/>
        <v>96</v>
      </c>
      <c r="M56" s="4">
        <v>20</v>
      </c>
      <c r="N56" s="4">
        <v>19</v>
      </c>
      <c r="O56" s="4">
        <v>17</v>
      </c>
      <c r="P56" s="3">
        <f t="shared" si="3"/>
        <v>56</v>
      </c>
      <c r="Q56" s="4">
        <v>24</v>
      </c>
      <c r="R56" s="4">
        <v>18</v>
      </c>
      <c r="S56" s="3">
        <f t="shared" si="4"/>
        <v>42</v>
      </c>
      <c r="T56" s="3">
        <f t="shared" si="5"/>
        <v>98</v>
      </c>
      <c r="U56" s="44">
        <f t="shared" si="6"/>
        <v>194</v>
      </c>
    </row>
    <row r="57" spans="1:21" x14ac:dyDescent="0.25">
      <c r="A57" s="9">
        <v>226</v>
      </c>
      <c r="B57" s="8" t="s">
        <v>201</v>
      </c>
      <c r="C57" s="7" t="s">
        <v>110</v>
      </c>
      <c r="D57" s="7" t="s">
        <v>8</v>
      </c>
      <c r="E57" s="6">
        <v>22</v>
      </c>
      <c r="F57" s="10">
        <v>18</v>
      </c>
      <c r="G57" s="10">
        <v>22</v>
      </c>
      <c r="H57" s="5">
        <f t="shared" si="0"/>
        <v>62</v>
      </c>
      <c r="I57" s="4">
        <v>24</v>
      </c>
      <c r="J57" s="4">
        <v>17</v>
      </c>
      <c r="K57" s="3">
        <f t="shared" si="1"/>
        <v>41</v>
      </c>
      <c r="L57" s="3">
        <f t="shared" si="2"/>
        <v>103</v>
      </c>
      <c r="M57" s="4">
        <v>18</v>
      </c>
      <c r="N57" s="4">
        <v>19</v>
      </c>
      <c r="O57" s="4">
        <v>21</v>
      </c>
      <c r="P57" s="3">
        <f t="shared" si="3"/>
        <v>58</v>
      </c>
      <c r="Q57" s="4">
        <v>20</v>
      </c>
      <c r="R57" s="4">
        <v>13</v>
      </c>
      <c r="S57" s="3">
        <f t="shared" si="4"/>
        <v>33</v>
      </c>
      <c r="T57" s="3">
        <f t="shared" si="5"/>
        <v>91</v>
      </c>
      <c r="U57" s="44">
        <f t="shared" si="6"/>
        <v>194</v>
      </c>
    </row>
    <row r="58" spans="1:21" x14ac:dyDescent="0.25">
      <c r="A58" s="9">
        <v>237</v>
      </c>
      <c r="B58" s="8" t="s">
        <v>190</v>
      </c>
      <c r="C58" s="7" t="s">
        <v>164</v>
      </c>
      <c r="D58" s="7" t="s">
        <v>189</v>
      </c>
      <c r="E58" s="21">
        <v>21</v>
      </c>
      <c r="F58" s="21">
        <v>19</v>
      </c>
      <c r="G58" s="21">
        <v>21</v>
      </c>
      <c r="H58" s="5">
        <f t="shared" si="0"/>
        <v>61</v>
      </c>
      <c r="I58" s="11">
        <v>18</v>
      </c>
      <c r="J58" s="11">
        <v>20</v>
      </c>
      <c r="K58" s="3">
        <f t="shared" si="1"/>
        <v>38</v>
      </c>
      <c r="L58" s="3">
        <f t="shared" si="2"/>
        <v>99</v>
      </c>
      <c r="M58" s="4">
        <v>16</v>
      </c>
      <c r="N58" s="4">
        <v>19</v>
      </c>
      <c r="O58" s="4">
        <v>19</v>
      </c>
      <c r="P58" s="3">
        <f t="shared" si="3"/>
        <v>54</v>
      </c>
      <c r="Q58" s="4">
        <v>17</v>
      </c>
      <c r="R58" s="4">
        <v>23</v>
      </c>
      <c r="S58" s="3">
        <f t="shared" si="4"/>
        <v>40</v>
      </c>
      <c r="T58" s="3">
        <f t="shared" si="5"/>
        <v>94</v>
      </c>
      <c r="U58" s="44">
        <f t="shared" si="6"/>
        <v>193</v>
      </c>
    </row>
    <row r="59" spans="1:21" x14ac:dyDescent="0.25">
      <c r="A59" s="9">
        <v>238</v>
      </c>
      <c r="B59" s="8" t="s">
        <v>162</v>
      </c>
      <c r="C59" s="7" t="s">
        <v>161</v>
      </c>
      <c r="D59" s="7" t="s">
        <v>33</v>
      </c>
      <c r="E59" s="6">
        <v>19</v>
      </c>
      <c r="F59" s="10">
        <v>19</v>
      </c>
      <c r="G59" s="10">
        <v>20</v>
      </c>
      <c r="H59" s="5">
        <f t="shared" si="0"/>
        <v>58</v>
      </c>
      <c r="I59" s="4">
        <v>20</v>
      </c>
      <c r="J59" s="4">
        <v>20</v>
      </c>
      <c r="K59" s="3">
        <f t="shared" si="1"/>
        <v>40</v>
      </c>
      <c r="L59" s="3">
        <f t="shared" si="2"/>
        <v>98</v>
      </c>
      <c r="M59" s="11">
        <v>19</v>
      </c>
      <c r="N59" s="11">
        <v>17</v>
      </c>
      <c r="O59" s="11">
        <v>19</v>
      </c>
      <c r="P59" s="3">
        <f t="shared" si="3"/>
        <v>55</v>
      </c>
      <c r="Q59" s="4">
        <v>16</v>
      </c>
      <c r="R59" s="4">
        <v>23</v>
      </c>
      <c r="S59" s="3">
        <f t="shared" si="4"/>
        <v>39</v>
      </c>
      <c r="T59" s="3">
        <f t="shared" si="5"/>
        <v>94</v>
      </c>
      <c r="U59" s="44">
        <f t="shared" si="6"/>
        <v>192</v>
      </c>
    </row>
    <row r="60" spans="1:21" x14ac:dyDescent="0.25">
      <c r="A60" s="9">
        <v>347</v>
      </c>
      <c r="B60" s="8" t="s">
        <v>203</v>
      </c>
      <c r="C60" s="7" t="s">
        <v>202</v>
      </c>
      <c r="D60" s="7" t="s">
        <v>20</v>
      </c>
      <c r="E60" s="6">
        <v>19</v>
      </c>
      <c r="F60" s="10">
        <v>19</v>
      </c>
      <c r="G60" s="10">
        <v>24</v>
      </c>
      <c r="H60" s="5">
        <f t="shared" si="0"/>
        <v>62</v>
      </c>
      <c r="I60" s="4">
        <v>18</v>
      </c>
      <c r="J60" s="4">
        <v>18</v>
      </c>
      <c r="K60" s="3">
        <f t="shared" si="1"/>
        <v>36</v>
      </c>
      <c r="L60" s="3">
        <f t="shared" si="2"/>
        <v>98</v>
      </c>
      <c r="M60" s="4">
        <v>20</v>
      </c>
      <c r="N60" s="4">
        <v>17</v>
      </c>
      <c r="O60" s="4">
        <v>18</v>
      </c>
      <c r="P60" s="3">
        <f t="shared" si="3"/>
        <v>55</v>
      </c>
      <c r="Q60" s="4">
        <v>16</v>
      </c>
      <c r="R60" s="4">
        <v>22</v>
      </c>
      <c r="S60" s="3">
        <f t="shared" si="4"/>
        <v>38</v>
      </c>
      <c r="T60" s="3">
        <f t="shared" si="5"/>
        <v>93</v>
      </c>
      <c r="U60" s="44">
        <f t="shared" si="6"/>
        <v>191</v>
      </c>
    </row>
    <row r="61" spans="1:21" x14ac:dyDescent="0.25">
      <c r="A61" s="9">
        <v>195</v>
      </c>
      <c r="B61" s="8" t="s">
        <v>164</v>
      </c>
      <c r="C61" s="7" t="s">
        <v>163</v>
      </c>
      <c r="D61" s="7" t="s">
        <v>7</v>
      </c>
      <c r="E61" s="6">
        <v>21</v>
      </c>
      <c r="F61" s="10">
        <v>21</v>
      </c>
      <c r="G61" s="10">
        <v>17</v>
      </c>
      <c r="H61" s="5">
        <f t="shared" si="0"/>
        <v>59</v>
      </c>
      <c r="I61" s="4">
        <v>17</v>
      </c>
      <c r="J61" s="4">
        <v>15</v>
      </c>
      <c r="K61" s="3">
        <f t="shared" si="1"/>
        <v>32</v>
      </c>
      <c r="L61" s="3">
        <f t="shared" si="2"/>
        <v>91</v>
      </c>
      <c r="M61" s="4">
        <v>19</v>
      </c>
      <c r="N61" s="4">
        <v>19</v>
      </c>
      <c r="O61" s="4">
        <v>20</v>
      </c>
      <c r="P61" s="3">
        <f t="shared" si="3"/>
        <v>58</v>
      </c>
      <c r="Q61" s="4">
        <v>22</v>
      </c>
      <c r="R61" s="4">
        <v>20</v>
      </c>
      <c r="S61" s="3">
        <f t="shared" si="4"/>
        <v>42</v>
      </c>
      <c r="T61" s="3">
        <f t="shared" si="5"/>
        <v>100</v>
      </c>
      <c r="U61" s="44">
        <f t="shared" si="6"/>
        <v>191</v>
      </c>
    </row>
    <row r="62" spans="1:21" x14ac:dyDescent="0.25">
      <c r="A62" s="9">
        <v>252</v>
      </c>
      <c r="B62" s="8" t="s">
        <v>186</v>
      </c>
      <c r="C62" s="7" t="s">
        <v>185</v>
      </c>
      <c r="D62" s="7" t="s">
        <v>14</v>
      </c>
      <c r="E62" s="6">
        <v>23</v>
      </c>
      <c r="F62" s="10">
        <v>18</v>
      </c>
      <c r="G62" s="10">
        <v>20</v>
      </c>
      <c r="H62" s="5">
        <f t="shared" si="0"/>
        <v>61</v>
      </c>
      <c r="I62" s="11">
        <v>15</v>
      </c>
      <c r="J62" s="11">
        <v>21</v>
      </c>
      <c r="K62" s="3">
        <f t="shared" si="1"/>
        <v>36</v>
      </c>
      <c r="L62" s="3">
        <f t="shared" si="2"/>
        <v>97</v>
      </c>
      <c r="M62" s="4">
        <v>19</v>
      </c>
      <c r="N62" s="4">
        <v>19</v>
      </c>
      <c r="O62" s="4">
        <v>20</v>
      </c>
      <c r="P62" s="3">
        <f t="shared" si="3"/>
        <v>58</v>
      </c>
      <c r="Q62" s="4">
        <v>18</v>
      </c>
      <c r="R62" s="4">
        <v>18</v>
      </c>
      <c r="S62" s="3">
        <f t="shared" si="4"/>
        <v>36</v>
      </c>
      <c r="T62" s="3">
        <f t="shared" si="5"/>
        <v>94</v>
      </c>
      <c r="U62" s="44">
        <f t="shared" si="6"/>
        <v>191</v>
      </c>
    </row>
    <row r="63" spans="1:21" x14ac:dyDescent="0.25">
      <c r="A63" s="9">
        <v>322</v>
      </c>
      <c r="B63" s="8" t="s">
        <v>180</v>
      </c>
      <c r="C63" s="7" t="s">
        <v>178</v>
      </c>
      <c r="D63" s="7" t="s">
        <v>179</v>
      </c>
      <c r="E63" s="6">
        <v>22</v>
      </c>
      <c r="F63" s="10">
        <v>20</v>
      </c>
      <c r="G63" s="10">
        <v>19</v>
      </c>
      <c r="H63" s="5">
        <f t="shared" si="0"/>
        <v>61</v>
      </c>
      <c r="I63" s="4">
        <v>22</v>
      </c>
      <c r="J63" s="4">
        <v>13</v>
      </c>
      <c r="K63" s="3">
        <f t="shared" si="1"/>
        <v>35</v>
      </c>
      <c r="L63" s="3">
        <f t="shared" si="2"/>
        <v>96</v>
      </c>
      <c r="M63" s="4">
        <v>15</v>
      </c>
      <c r="N63" s="4">
        <v>16</v>
      </c>
      <c r="O63" s="4">
        <v>21</v>
      </c>
      <c r="P63" s="3">
        <f t="shared" si="3"/>
        <v>52</v>
      </c>
      <c r="Q63" s="4">
        <v>19</v>
      </c>
      <c r="R63" s="4">
        <v>23</v>
      </c>
      <c r="S63" s="3">
        <f t="shared" si="4"/>
        <v>42</v>
      </c>
      <c r="T63" s="3">
        <f t="shared" si="5"/>
        <v>94</v>
      </c>
      <c r="U63" s="44">
        <f t="shared" si="6"/>
        <v>190</v>
      </c>
    </row>
    <row r="64" spans="1:21" x14ac:dyDescent="0.25">
      <c r="A64" s="9">
        <v>146</v>
      </c>
      <c r="B64" s="8" t="s">
        <v>146</v>
      </c>
      <c r="C64" s="7" t="s">
        <v>145</v>
      </c>
      <c r="D64" s="7" t="s">
        <v>144</v>
      </c>
      <c r="E64" s="6">
        <v>14</v>
      </c>
      <c r="F64" s="10">
        <v>22</v>
      </c>
      <c r="G64" s="10">
        <v>18</v>
      </c>
      <c r="H64" s="5">
        <f t="shared" si="0"/>
        <v>54</v>
      </c>
      <c r="I64" s="4">
        <v>18</v>
      </c>
      <c r="J64" s="4">
        <v>22</v>
      </c>
      <c r="K64" s="3">
        <f t="shared" si="1"/>
        <v>40</v>
      </c>
      <c r="L64" s="3">
        <f t="shared" si="2"/>
        <v>94</v>
      </c>
      <c r="M64" s="4">
        <v>20</v>
      </c>
      <c r="N64" s="4">
        <v>22</v>
      </c>
      <c r="O64" s="4">
        <v>17</v>
      </c>
      <c r="P64" s="3">
        <f t="shared" si="3"/>
        <v>59</v>
      </c>
      <c r="Q64" s="4">
        <v>18</v>
      </c>
      <c r="R64" s="4">
        <v>19</v>
      </c>
      <c r="S64" s="3">
        <f t="shared" si="4"/>
        <v>37</v>
      </c>
      <c r="T64" s="3">
        <f t="shared" si="5"/>
        <v>96</v>
      </c>
      <c r="U64" s="44">
        <f t="shared" si="6"/>
        <v>190</v>
      </c>
    </row>
    <row r="65" spans="1:21" x14ac:dyDescent="0.25">
      <c r="A65" s="9">
        <v>296</v>
      </c>
      <c r="B65" s="8" t="s">
        <v>214</v>
      </c>
      <c r="C65" s="7" t="s">
        <v>213</v>
      </c>
      <c r="D65" s="7" t="s">
        <v>11</v>
      </c>
      <c r="E65" s="6">
        <v>23</v>
      </c>
      <c r="F65" s="10">
        <v>22</v>
      </c>
      <c r="G65" s="10">
        <v>20</v>
      </c>
      <c r="H65" s="5">
        <f t="shared" si="0"/>
        <v>65</v>
      </c>
      <c r="I65" s="4">
        <v>16</v>
      </c>
      <c r="J65" s="4">
        <v>19</v>
      </c>
      <c r="K65" s="3">
        <f t="shared" si="1"/>
        <v>35</v>
      </c>
      <c r="L65" s="3">
        <f t="shared" si="2"/>
        <v>100</v>
      </c>
      <c r="M65" s="4">
        <v>16</v>
      </c>
      <c r="N65" s="4">
        <v>20</v>
      </c>
      <c r="O65" s="4">
        <v>20</v>
      </c>
      <c r="P65" s="3">
        <f t="shared" si="3"/>
        <v>56</v>
      </c>
      <c r="Q65" s="4">
        <v>15</v>
      </c>
      <c r="R65" s="4">
        <v>19</v>
      </c>
      <c r="S65" s="3">
        <f t="shared" si="4"/>
        <v>34</v>
      </c>
      <c r="T65" s="3">
        <f t="shared" si="5"/>
        <v>90</v>
      </c>
      <c r="U65" s="44">
        <f t="shared" si="6"/>
        <v>190</v>
      </c>
    </row>
    <row r="66" spans="1:21" ht="15" customHeight="1" x14ac:dyDescent="0.25">
      <c r="A66" s="9">
        <v>184</v>
      </c>
      <c r="B66" s="8" t="s">
        <v>227</v>
      </c>
      <c r="C66" s="7" t="s">
        <v>226</v>
      </c>
      <c r="D66" s="7" t="s">
        <v>1</v>
      </c>
      <c r="E66" s="6">
        <v>23</v>
      </c>
      <c r="F66" s="10">
        <v>22</v>
      </c>
      <c r="G66" s="10">
        <v>21</v>
      </c>
      <c r="H66" s="5">
        <f t="shared" si="0"/>
        <v>66</v>
      </c>
      <c r="I66" s="4">
        <v>17</v>
      </c>
      <c r="J66" s="4">
        <v>18</v>
      </c>
      <c r="K66" s="3">
        <f t="shared" si="1"/>
        <v>35</v>
      </c>
      <c r="L66" s="3">
        <f t="shared" si="2"/>
        <v>101</v>
      </c>
      <c r="M66" s="4">
        <v>14</v>
      </c>
      <c r="N66" s="4">
        <v>22</v>
      </c>
      <c r="O66" s="4">
        <v>20</v>
      </c>
      <c r="P66" s="3">
        <f t="shared" si="3"/>
        <v>56</v>
      </c>
      <c r="Q66" s="4">
        <v>15</v>
      </c>
      <c r="R66" s="4">
        <v>18</v>
      </c>
      <c r="S66" s="3">
        <f t="shared" si="4"/>
        <v>33</v>
      </c>
      <c r="T66" s="3">
        <f t="shared" si="5"/>
        <v>89</v>
      </c>
      <c r="U66" s="44">
        <f t="shared" si="6"/>
        <v>190</v>
      </c>
    </row>
    <row r="67" spans="1:21" x14ac:dyDescent="0.25">
      <c r="A67" s="9">
        <v>248</v>
      </c>
      <c r="B67" s="8" t="s">
        <v>225</v>
      </c>
      <c r="C67" s="7" t="s">
        <v>224</v>
      </c>
      <c r="D67" s="7" t="s">
        <v>223</v>
      </c>
      <c r="E67" s="22">
        <v>19</v>
      </c>
      <c r="F67" s="21">
        <v>23</v>
      </c>
      <c r="G67" s="21">
        <v>23</v>
      </c>
      <c r="H67" s="5">
        <f t="shared" si="0"/>
        <v>65</v>
      </c>
      <c r="I67" s="4">
        <v>18</v>
      </c>
      <c r="J67" s="4">
        <v>18</v>
      </c>
      <c r="K67" s="3">
        <f t="shared" si="1"/>
        <v>36</v>
      </c>
      <c r="L67" s="3">
        <f t="shared" si="2"/>
        <v>101</v>
      </c>
      <c r="M67" s="4">
        <v>18</v>
      </c>
      <c r="N67" s="4">
        <v>17</v>
      </c>
      <c r="O67" s="4">
        <v>17</v>
      </c>
      <c r="P67" s="3">
        <f t="shared" si="3"/>
        <v>52</v>
      </c>
      <c r="Q67" s="11">
        <v>19</v>
      </c>
      <c r="R67" s="11">
        <v>17</v>
      </c>
      <c r="S67" s="3">
        <f t="shared" si="4"/>
        <v>36</v>
      </c>
      <c r="T67" s="3">
        <f t="shared" si="5"/>
        <v>88</v>
      </c>
      <c r="U67" s="44">
        <f t="shared" si="6"/>
        <v>189</v>
      </c>
    </row>
    <row r="68" spans="1:21" x14ac:dyDescent="0.25">
      <c r="A68" s="9">
        <v>260</v>
      </c>
      <c r="B68" s="8" t="s">
        <v>173</v>
      </c>
      <c r="C68" s="7" t="s">
        <v>125</v>
      </c>
      <c r="D68" s="7" t="s">
        <v>7</v>
      </c>
      <c r="E68" s="6">
        <v>21</v>
      </c>
      <c r="F68" s="10">
        <v>19</v>
      </c>
      <c r="G68" s="10">
        <v>20</v>
      </c>
      <c r="H68" s="5">
        <f t="shared" si="0"/>
        <v>60</v>
      </c>
      <c r="I68" s="4">
        <v>18</v>
      </c>
      <c r="J68" s="4">
        <v>17</v>
      </c>
      <c r="K68" s="3">
        <f t="shared" si="1"/>
        <v>35</v>
      </c>
      <c r="L68" s="3">
        <f t="shared" si="2"/>
        <v>95</v>
      </c>
      <c r="M68" s="4">
        <v>20</v>
      </c>
      <c r="N68" s="4">
        <v>17</v>
      </c>
      <c r="O68" s="4">
        <v>18</v>
      </c>
      <c r="P68" s="3">
        <f t="shared" si="3"/>
        <v>55</v>
      </c>
      <c r="Q68" s="4">
        <v>23</v>
      </c>
      <c r="R68" s="4">
        <v>16</v>
      </c>
      <c r="S68" s="3">
        <f t="shared" si="4"/>
        <v>39</v>
      </c>
      <c r="T68" s="3">
        <f t="shared" si="5"/>
        <v>94</v>
      </c>
      <c r="U68" s="44">
        <f t="shared" si="6"/>
        <v>189</v>
      </c>
    </row>
    <row r="69" spans="1:21" x14ac:dyDescent="0.25">
      <c r="A69" s="9">
        <v>350</v>
      </c>
      <c r="B69" s="8" t="s">
        <v>200</v>
      </c>
      <c r="C69" s="7" t="s">
        <v>199</v>
      </c>
      <c r="D69" s="7" t="s">
        <v>20</v>
      </c>
      <c r="E69" s="21">
        <v>22</v>
      </c>
      <c r="F69" s="21">
        <v>22</v>
      </c>
      <c r="G69" s="21">
        <v>18</v>
      </c>
      <c r="H69" s="5">
        <f t="shared" si="0"/>
        <v>62</v>
      </c>
      <c r="I69" s="4">
        <v>20</v>
      </c>
      <c r="J69" s="4">
        <v>17</v>
      </c>
      <c r="K69" s="3">
        <f t="shared" si="1"/>
        <v>37</v>
      </c>
      <c r="L69" s="3">
        <f t="shared" si="2"/>
        <v>99</v>
      </c>
      <c r="M69" s="11">
        <v>12</v>
      </c>
      <c r="N69" s="11">
        <v>19</v>
      </c>
      <c r="O69" s="11">
        <v>20</v>
      </c>
      <c r="P69" s="3">
        <f t="shared" si="3"/>
        <v>51</v>
      </c>
      <c r="Q69" s="4">
        <v>19</v>
      </c>
      <c r="R69" s="4">
        <v>19</v>
      </c>
      <c r="S69" s="3">
        <f t="shared" si="4"/>
        <v>38</v>
      </c>
      <c r="T69" s="3">
        <f t="shared" si="5"/>
        <v>89</v>
      </c>
      <c r="U69" s="44">
        <f t="shared" si="6"/>
        <v>188</v>
      </c>
    </row>
    <row r="70" spans="1:21" x14ac:dyDescent="0.25">
      <c r="A70" s="9">
        <v>278</v>
      </c>
      <c r="B70" s="8" t="s">
        <v>172</v>
      </c>
      <c r="C70" s="7" t="s">
        <v>171</v>
      </c>
      <c r="D70" s="7" t="s">
        <v>14</v>
      </c>
      <c r="E70" s="6">
        <v>19</v>
      </c>
      <c r="F70" s="10">
        <v>19</v>
      </c>
      <c r="G70" s="10">
        <v>21</v>
      </c>
      <c r="H70" s="5">
        <f t="shared" si="0"/>
        <v>59</v>
      </c>
      <c r="I70" s="4">
        <v>22</v>
      </c>
      <c r="J70" s="4">
        <v>21</v>
      </c>
      <c r="K70" s="3">
        <f t="shared" si="1"/>
        <v>43</v>
      </c>
      <c r="L70" s="3">
        <f t="shared" si="2"/>
        <v>102</v>
      </c>
      <c r="M70" s="4">
        <v>16</v>
      </c>
      <c r="N70" s="4">
        <v>19</v>
      </c>
      <c r="O70" s="4">
        <v>17</v>
      </c>
      <c r="P70" s="3">
        <f t="shared" si="3"/>
        <v>52</v>
      </c>
      <c r="Q70" s="4">
        <v>16</v>
      </c>
      <c r="R70" s="4">
        <v>16</v>
      </c>
      <c r="S70" s="3">
        <f t="shared" si="4"/>
        <v>32</v>
      </c>
      <c r="T70" s="3">
        <f t="shared" si="5"/>
        <v>84</v>
      </c>
      <c r="U70" s="44">
        <f t="shared" si="6"/>
        <v>186</v>
      </c>
    </row>
    <row r="71" spans="1:21" x14ac:dyDescent="0.25">
      <c r="A71" s="9">
        <v>236</v>
      </c>
      <c r="B71" s="8" t="s">
        <v>170</v>
      </c>
      <c r="C71" s="7" t="s">
        <v>169</v>
      </c>
      <c r="D71" s="7" t="s">
        <v>20</v>
      </c>
      <c r="E71" s="6">
        <v>20</v>
      </c>
      <c r="F71" s="10">
        <v>18</v>
      </c>
      <c r="G71" s="10">
        <v>21</v>
      </c>
      <c r="H71" s="5">
        <f t="shared" si="0"/>
        <v>59</v>
      </c>
      <c r="I71" s="4">
        <v>14</v>
      </c>
      <c r="J71" s="4">
        <v>20</v>
      </c>
      <c r="K71" s="3">
        <f t="shared" si="1"/>
        <v>34</v>
      </c>
      <c r="L71" s="3">
        <f t="shared" si="2"/>
        <v>93</v>
      </c>
      <c r="M71" s="4">
        <v>16</v>
      </c>
      <c r="N71" s="4">
        <v>18</v>
      </c>
      <c r="O71" s="4">
        <v>21</v>
      </c>
      <c r="P71" s="3">
        <f t="shared" si="3"/>
        <v>55</v>
      </c>
      <c r="Q71" s="4">
        <v>18</v>
      </c>
      <c r="R71" s="4">
        <v>18</v>
      </c>
      <c r="S71" s="3">
        <f t="shared" si="4"/>
        <v>36</v>
      </c>
      <c r="T71" s="3">
        <f t="shared" si="5"/>
        <v>91</v>
      </c>
      <c r="U71" s="44">
        <f t="shared" si="6"/>
        <v>184</v>
      </c>
    </row>
    <row r="72" spans="1:21" x14ac:dyDescent="0.25">
      <c r="A72" s="9">
        <v>299</v>
      </c>
      <c r="B72" s="8" t="s">
        <v>184</v>
      </c>
      <c r="C72" s="7" t="s">
        <v>183</v>
      </c>
      <c r="D72" s="7" t="s">
        <v>8</v>
      </c>
      <c r="E72" s="6">
        <v>23</v>
      </c>
      <c r="F72" s="10">
        <v>18</v>
      </c>
      <c r="G72" s="10">
        <v>20</v>
      </c>
      <c r="H72" s="5">
        <f t="shared" si="0"/>
        <v>61</v>
      </c>
      <c r="I72" s="4">
        <v>15</v>
      </c>
      <c r="J72" s="4">
        <v>22</v>
      </c>
      <c r="K72" s="3">
        <f t="shared" si="1"/>
        <v>37</v>
      </c>
      <c r="L72" s="3">
        <f t="shared" si="2"/>
        <v>98</v>
      </c>
      <c r="M72" s="4">
        <v>15</v>
      </c>
      <c r="N72" s="4">
        <v>15</v>
      </c>
      <c r="O72" s="4">
        <v>18</v>
      </c>
      <c r="P72" s="3">
        <f t="shared" si="3"/>
        <v>48</v>
      </c>
      <c r="Q72" s="4">
        <v>19</v>
      </c>
      <c r="R72" s="4">
        <v>18</v>
      </c>
      <c r="S72" s="3">
        <f t="shared" si="4"/>
        <v>37</v>
      </c>
      <c r="T72" s="3">
        <f t="shared" si="5"/>
        <v>85</v>
      </c>
      <c r="U72" s="44">
        <f t="shared" si="6"/>
        <v>183</v>
      </c>
    </row>
    <row r="73" spans="1:21" x14ac:dyDescent="0.25">
      <c r="A73" s="9">
        <v>213</v>
      </c>
      <c r="B73" s="8" t="s">
        <v>35</v>
      </c>
      <c r="C73" s="7" t="s">
        <v>143</v>
      </c>
      <c r="D73" s="7" t="s">
        <v>33</v>
      </c>
      <c r="E73" s="6">
        <v>20</v>
      </c>
      <c r="F73" s="10">
        <v>16</v>
      </c>
      <c r="G73" s="10">
        <v>17</v>
      </c>
      <c r="H73" s="5">
        <f t="shared" si="0"/>
        <v>53</v>
      </c>
      <c r="I73" s="4">
        <v>22</v>
      </c>
      <c r="J73" s="4">
        <v>20</v>
      </c>
      <c r="K73" s="3">
        <f t="shared" si="1"/>
        <v>42</v>
      </c>
      <c r="L73" s="3">
        <f t="shared" si="2"/>
        <v>95</v>
      </c>
      <c r="M73" s="4">
        <v>15</v>
      </c>
      <c r="N73" s="4">
        <v>14</v>
      </c>
      <c r="O73" s="4">
        <v>18</v>
      </c>
      <c r="P73" s="3">
        <f t="shared" si="3"/>
        <v>47</v>
      </c>
      <c r="Q73" s="4">
        <v>19</v>
      </c>
      <c r="R73" s="4">
        <v>20</v>
      </c>
      <c r="S73" s="3">
        <f t="shared" si="4"/>
        <v>39</v>
      </c>
      <c r="T73" s="3">
        <f t="shared" si="5"/>
        <v>86</v>
      </c>
      <c r="U73" s="44">
        <f t="shared" si="6"/>
        <v>181</v>
      </c>
    </row>
    <row r="74" spans="1:21" x14ac:dyDescent="0.25">
      <c r="A74" s="9">
        <v>320</v>
      </c>
      <c r="B74" s="8" t="s">
        <v>136</v>
      </c>
      <c r="C74" s="7" t="s">
        <v>135</v>
      </c>
      <c r="D74" s="7" t="s">
        <v>20</v>
      </c>
      <c r="E74" s="6">
        <v>14</v>
      </c>
      <c r="F74" s="10">
        <v>17</v>
      </c>
      <c r="G74" s="10">
        <v>21</v>
      </c>
      <c r="H74" s="5">
        <f t="shared" ref="H74:H95" si="7">SUM(E74:G74)</f>
        <v>52</v>
      </c>
      <c r="I74" s="4">
        <v>17</v>
      </c>
      <c r="J74" s="4">
        <v>20</v>
      </c>
      <c r="K74" s="3">
        <f t="shared" ref="K74:K95" si="8">J74+I74</f>
        <v>37</v>
      </c>
      <c r="L74" s="3">
        <f t="shared" ref="L74:L95" si="9">K74+H74</f>
        <v>89</v>
      </c>
      <c r="M74" s="4">
        <v>21</v>
      </c>
      <c r="N74" s="4">
        <v>20</v>
      </c>
      <c r="O74" s="4">
        <v>13</v>
      </c>
      <c r="P74" s="3">
        <f t="shared" ref="P74:P95" si="10">SUM(M74:O74)</f>
        <v>54</v>
      </c>
      <c r="Q74" s="4">
        <v>18</v>
      </c>
      <c r="R74" s="4">
        <v>18</v>
      </c>
      <c r="S74" s="3">
        <f t="shared" ref="S74:S95" si="11">SUM(Q74:R74)</f>
        <v>36</v>
      </c>
      <c r="T74" s="3">
        <f t="shared" ref="T74:T95" si="12">S74+P74</f>
        <v>90</v>
      </c>
      <c r="U74" s="44">
        <f t="shared" ref="U74:U95" si="13">T74+L74</f>
        <v>179</v>
      </c>
    </row>
    <row r="75" spans="1:21" x14ac:dyDescent="0.25">
      <c r="A75" s="9">
        <v>318</v>
      </c>
      <c r="B75" s="8" t="s">
        <v>155</v>
      </c>
      <c r="C75" s="7" t="s">
        <v>154</v>
      </c>
      <c r="D75" s="7" t="s">
        <v>20</v>
      </c>
      <c r="E75" s="6">
        <v>23</v>
      </c>
      <c r="F75" s="10">
        <v>17</v>
      </c>
      <c r="G75" s="10">
        <v>17</v>
      </c>
      <c r="H75" s="5">
        <f t="shared" si="7"/>
        <v>57</v>
      </c>
      <c r="I75" s="4">
        <v>21</v>
      </c>
      <c r="J75" s="4">
        <v>19</v>
      </c>
      <c r="K75" s="3">
        <f t="shared" si="8"/>
        <v>40</v>
      </c>
      <c r="L75" s="3">
        <f t="shared" si="9"/>
        <v>97</v>
      </c>
      <c r="M75" s="4">
        <v>10</v>
      </c>
      <c r="N75" s="4">
        <v>20</v>
      </c>
      <c r="O75" s="4">
        <v>16</v>
      </c>
      <c r="P75" s="3">
        <f t="shared" si="10"/>
        <v>46</v>
      </c>
      <c r="Q75" s="4">
        <v>16</v>
      </c>
      <c r="R75" s="4">
        <v>18</v>
      </c>
      <c r="S75" s="3">
        <f t="shared" si="11"/>
        <v>34</v>
      </c>
      <c r="T75" s="3">
        <f t="shared" si="12"/>
        <v>80</v>
      </c>
      <c r="U75" s="44">
        <f t="shared" si="13"/>
        <v>177</v>
      </c>
    </row>
    <row r="76" spans="1:21" x14ac:dyDescent="0.25">
      <c r="A76" s="9">
        <v>239</v>
      </c>
      <c r="B76" s="8" t="s">
        <v>147</v>
      </c>
      <c r="C76" s="7" t="s">
        <v>126</v>
      </c>
      <c r="D76" s="7" t="s">
        <v>1</v>
      </c>
      <c r="E76" s="6">
        <v>17</v>
      </c>
      <c r="F76" s="10">
        <v>17</v>
      </c>
      <c r="G76" s="10">
        <v>21</v>
      </c>
      <c r="H76" s="5">
        <f t="shared" si="7"/>
        <v>55</v>
      </c>
      <c r="I76" s="4">
        <v>19</v>
      </c>
      <c r="J76" s="4">
        <v>17</v>
      </c>
      <c r="K76" s="3">
        <f t="shared" si="8"/>
        <v>36</v>
      </c>
      <c r="L76" s="3">
        <f t="shared" si="9"/>
        <v>91</v>
      </c>
      <c r="M76" s="4">
        <v>16</v>
      </c>
      <c r="N76" s="4">
        <v>19</v>
      </c>
      <c r="O76" s="4">
        <v>19</v>
      </c>
      <c r="P76" s="3">
        <f t="shared" si="10"/>
        <v>54</v>
      </c>
      <c r="Q76" s="4">
        <v>16</v>
      </c>
      <c r="R76" s="4">
        <v>16</v>
      </c>
      <c r="S76" s="3">
        <f t="shared" si="11"/>
        <v>32</v>
      </c>
      <c r="T76" s="3">
        <f t="shared" si="12"/>
        <v>86</v>
      </c>
      <c r="U76" s="44">
        <f t="shared" si="13"/>
        <v>177</v>
      </c>
    </row>
    <row r="77" spans="1:21" x14ac:dyDescent="0.25">
      <c r="A77" s="9">
        <v>208</v>
      </c>
      <c r="B77" s="8" t="s">
        <v>116</v>
      </c>
      <c r="C77" s="7" t="s">
        <v>115</v>
      </c>
      <c r="D77" s="7" t="s">
        <v>7</v>
      </c>
      <c r="E77" s="6">
        <v>12</v>
      </c>
      <c r="F77" s="10">
        <v>14</v>
      </c>
      <c r="G77" s="10">
        <v>16</v>
      </c>
      <c r="H77" s="5">
        <f t="shared" si="7"/>
        <v>42</v>
      </c>
      <c r="I77" s="4">
        <v>21</v>
      </c>
      <c r="J77" s="4">
        <v>22</v>
      </c>
      <c r="K77" s="3">
        <f t="shared" si="8"/>
        <v>43</v>
      </c>
      <c r="L77" s="3">
        <f t="shared" si="9"/>
        <v>85</v>
      </c>
      <c r="M77" s="11">
        <v>19</v>
      </c>
      <c r="N77" s="11">
        <v>24</v>
      </c>
      <c r="O77" s="11">
        <v>16</v>
      </c>
      <c r="P77" s="3">
        <f t="shared" si="10"/>
        <v>59</v>
      </c>
      <c r="Q77" s="4">
        <v>20</v>
      </c>
      <c r="R77" s="4">
        <v>12</v>
      </c>
      <c r="S77" s="3">
        <f t="shared" si="11"/>
        <v>32</v>
      </c>
      <c r="T77" s="3">
        <f t="shared" si="12"/>
        <v>91</v>
      </c>
      <c r="U77" s="44">
        <f t="shared" si="13"/>
        <v>176</v>
      </c>
    </row>
    <row r="78" spans="1:21" x14ac:dyDescent="0.25">
      <c r="A78" s="9">
        <v>288</v>
      </c>
      <c r="B78" s="8" t="s">
        <v>128</v>
      </c>
      <c r="C78" s="7" t="s">
        <v>127</v>
      </c>
      <c r="D78" s="7" t="s">
        <v>1</v>
      </c>
      <c r="E78" s="6">
        <v>14</v>
      </c>
      <c r="F78" s="10">
        <v>17</v>
      </c>
      <c r="G78" s="10">
        <v>18</v>
      </c>
      <c r="H78" s="5">
        <f t="shared" si="7"/>
        <v>49</v>
      </c>
      <c r="I78" s="4">
        <v>13</v>
      </c>
      <c r="J78" s="4">
        <v>14</v>
      </c>
      <c r="K78" s="3">
        <f t="shared" si="8"/>
        <v>27</v>
      </c>
      <c r="L78" s="3">
        <f t="shared" si="9"/>
        <v>76</v>
      </c>
      <c r="M78" s="4">
        <v>18</v>
      </c>
      <c r="N78" s="4">
        <v>21</v>
      </c>
      <c r="O78" s="4">
        <v>19</v>
      </c>
      <c r="P78" s="3">
        <f t="shared" si="10"/>
        <v>58</v>
      </c>
      <c r="Q78" s="4">
        <v>20</v>
      </c>
      <c r="R78" s="4">
        <v>20</v>
      </c>
      <c r="S78" s="3">
        <f t="shared" si="11"/>
        <v>40</v>
      </c>
      <c r="T78" s="3">
        <f t="shared" si="12"/>
        <v>98</v>
      </c>
      <c r="U78" s="44">
        <f t="shared" si="13"/>
        <v>174</v>
      </c>
    </row>
    <row r="79" spans="1:21" x14ac:dyDescent="0.25">
      <c r="A79" s="9">
        <v>282</v>
      </c>
      <c r="B79" s="8" t="s">
        <v>153</v>
      </c>
      <c r="C79" s="7" t="s">
        <v>152</v>
      </c>
      <c r="D79" s="7" t="s">
        <v>14</v>
      </c>
      <c r="E79" s="6">
        <v>20</v>
      </c>
      <c r="F79" s="10">
        <v>15</v>
      </c>
      <c r="G79" s="10">
        <v>21</v>
      </c>
      <c r="H79" s="5">
        <f t="shared" si="7"/>
        <v>56</v>
      </c>
      <c r="I79" s="4">
        <v>12</v>
      </c>
      <c r="J79" s="4">
        <v>21</v>
      </c>
      <c r="K79" s="3">
        <f t="shared" si="8"/>
        <v>33</v>
      </c>
      <c r="L79" s="3">
        <f t="shared" si="9"/>
        <v>89</v>
      </c>
      <c r="M79" s="4">
        <v>16</v>
      </c>
      <c r="N79" s="4">
        <v>17</v>
      </c>
      <c r="O79" s="4">
        <v>18</v>
      </c>
      <c r="P79" s="3">
        <f t="shared" si="10"/>
        <v>51</v>
      </c>
      <c r="Q79" s="4">
        <v>19</v>
      </c>
      <c r="R79" s="4">
        <v>14</v>
      </c>
      <c r="S79" s="3">
        <f t="shared" si="11"/>
        <v>33</v>
      </c>
      <c r="T79" s="3">
        <f t="shared" si="12"/>
        <v>84</v>
      </c>
      <c r="U79" s="44">
        <f t="shared" si="13"/>
        <v>173</v>
      </c>
    </row>
    <row r="80" spans="1:21" x14ac:dyDescent="0.25">
      <c r="A80" s="9">
        <v>251</v>
      </c>
      <c r="B80" s="8" t="s">
        <v>140</v>
      </c>
      <c r="C80" s="7" t="s">
        <v>139</v>
      </c>
      <c r="D80" s="7" t="s">
        <v>8</v>
      </c>
      <c r="E80" s="6">
        <v>21</v>
      </c>
      <c r="F80" s="10">
        <v>16</v>
      </c>
      <c r="G80" s="10">
        <v>16</v>
      </c>
      <c r="H80" s="5">
        <f t="shared" si="7"/>
        <v>53</v>
      </c>
      <c r="I80" s="4">
        <v>19</v>
      </c>
      <c r="J80" s="11">
        <v>19</v>
      </c>
      <c r="K80" s="3">
        <f t="shared" si="8"/>
        <v>38</v>
      </c>
      <c r="L80" s="3">
        <f t="shared" si="9"/>
        <v>91</v>
      </c>
      <c r="M80" s="4">
        <v>16</v>
      </c>
      <c r="N80" s="4">
        <v>16</v>
      </c>
      <c r="O80" s="4">
        <v>14</v>
      </c>
      <c r="P80" s="3">
        <f t="shared" si="10"/>
        <v>46</v>
      </c>
      <c r="Q80" s="4">
        <v>18</v>
      </c>
      <c r="R80" s="4">
        <v>17</v>
      </c>
      <c r="S80" s="3">
        <f t="shared" si="11"/>
        <v>35</v>
      </c>
      <c r="T80" s="3">
        <f t="shared" si="12"/>
        <v>81</v>
      </c>
      <c r="U80" s="44">
        <f t="shared" si="13"/>
        <v>172</v>
      </c>
    </row>
    <row r="81" spans="1:21" x14ac:dyDescent="0.25">
      <c r="A81" s="9">
        <v>261</v>
      </c>
      <c r="B81" s="28" t="s">
        <v>130</v>
      </c>
      <c r="C81" s="7" t="s">
        <v>44</v>
      </c>
      <c r="D81" s="7" t="s">
        <v>129</v>
      </c>
      <c r="E81" s="6">
        <v>13</v>
      </c>
      <c r="F81" s="10">
        <v>20</v>
      </c>
      <c r="G81" s="10">
        <v>17</v>
      </c>
      <c r="H81" s="5">
        <f t="shared" si="7"/>
        <v>50</v>
      </c>
      <c r="I81" s="4">
        <v>20</v>
      </c>
      <c r="J81" s="4">
        <v>20</v>
      </c>
      <c r="K81" s="3">
        <f t="shared" si="8"/>
        <v>40</v>
      </c>
      <c r="L81" s="3">
        <f t="shared" si="9"/>
        <v>90</v>
      </c>
      <c r="M81" s="4">
        <v>15</v>
      </c>
      <c r="N81" s="4">
        <v>15</v>
      </c>
      <c r="O81" s="4">
        <v>14</v>
      </c>
      <c r="P81" s="3">
        <f t="shared" si="10"/>
        <v>44</v>
      </c>
      <c r="Q81" s="4">
        <v>14</v>
      </c>
      <c r="R81" s="4">
        <v>21</v>
      </c>
      <c r="S81" s="3">
        <f t="shared" si="11"/>
        <v>35</v>
      </c>
      <c r="T81" s="3">
        <f t="shared" si="12"/>
        <v>79</v>
      </c>
      <c r="U81" s="44">
        <f t="shared" si="13"/>
        <v>169</v>
      </c>
    </row>
    <row r="82" spans="1:21" x14ac:dyDescent="0.25">
      <c r="A82" s="9">
        <v>225</v>
      </c>
      <c r="B82" s="8" t="s">
        <v>149</v>
      </c>
      <c r="C82" s="7" t="s">
        <v>148</v>
      </c>
      <c r="D82" s="7" t="s">
        <v>7</v>
      </c>
      <c r="E82" s="6">
        <v>20</v>
      </c>
      <c r="F82" s="10">
        <v>19</v>
      </c>
      <c r="G82" s="10">
        <v>17</v>
      </c>
      <c r="H82" s="5">
        <f t="shared" si="7"/>
        <v>56</v>
      </c>
      <c r="I82" s="11">
        <v>17</v>
      </c>
      <c r="J82" s="11">
        <v>16</v>
      </c>
      <c r="K82" s="3">
        <f t="shared" si="8"/>
        <v>33</v>
      </c>
      <c r="L82" s="3">
        <f t="shared" si="9"/>
        <v>89</v>
      </c>
      <c r="M82" s="4">
        <v>16</v>
      </c>
      <c r="N82" s="4">
        <v>20</v>
      </c>
      <c r="O82" s="4">
        <v>14</v>
      </c>
      <c r="P82" s="3">
        <f t="shared" si="10"/>
        <v>50</v>
      </c>
      <c r="Q82" s="4">
        <v>16</v>
      </c>
      <c r="R82" s="4">
        <v>14</v>
      </c>
      <c r="S82" s="3">
        <f t="shared" si="11"/>
        <v>30</v>
      </c>
      <c r="T82" s="3">
        <f t="shared" si="12"/>
        <v>80</v>
      </c>
      <c r="U82" s="44">
        <f t="shared" si="13"/>
        <v>169</v>
      </c>
    </row>
    <row r="83" spans="1:21" x14ac:dyDescent="0.25">
      <c r="A83" s="9">
        <v>169</v>
      </c>
      <c r="B83" s="8" t="s">
        <v>138</v>
      </c>
      <c r="C83" s="7" t="s">
        <v>137</v>
      </c>
      <c r="D83" s="7" t="s">
        <v>7</v>
      </c>
      <c r="E83" s="6">
        <v>17</v>
      </c>
      <c r="F83" s="10">
        <v>21</v>
      </c>
      <c r="G83" s="10">
        <v>15</v>
      </c>
      <c r="H83" s="5">
        <f t="shared" si="7"/>
        <v>53</v>
      </c>
      <c r="I83" s="11">
        <v>17</v>
      </c>
      <c r="J83" s="11">
        <v>18</v>
      </c>
      <c r="K83" s="3">
        <f t="shared" si="8"/>
        <v>35</v>
      </c>
      <c r="L83" s="3">
        <f t="shared" si="9"/>
        <v>88</v>
      </c>
      <c r="M83" s="4">
        <v>16</v>
      </c>
      <c r="N83" s="4">
        <v>15</v>
      </c>
      <c r="O83" s="4">
        <v>15</v>
      </c>
      <c r="P83" s="3">
        <f t="shared" si="10"/>
        <v>46</v>
      </c>
      <c r="Q83" s="4">
        <v>16</v>
      </c>
      <c r="R83" s="4">
        <v>18</v>
      </c>
      <c r="S83" s="3">
        <f t="shared" si="11"/>
        <v>34</v>
      </c>
      <c r="T83" s="3">
        <f t="shared" si="12"/>
        <v>80</v>
      </c>
      <c r="U83" s="44">
        <f t="shared" si="13"/>
        <v>168</v>
      </c>
    </row>
    <row r="84" spans="1:21" x14ac:dyDescent="0.25">
      <c r="A84" s="9">
        <v>227</v>
      </c>
      <c r="B84" s="8" t="s">
        <v>132</v>
      </c>
      <c r="C84" s="7" t="s">
        <v>131</v>
      </c>
      <c r="D84" s="7" t="s">
        <v>78</v>
      </c>
      <c r="E84" s="6">
        <v>19</v>
      </c>
      <c r="F84" s="10">
        <v>16</v>
      </c>
      <c r="G84" s="10">
        <v>17</v>
      </c>
      <c r="H84" s="5">
        <f t="shared" si="7"/>
        <v>52</v>
      </c>
      <c r="I84" s="4">
        <v>14</v>
      </c>
      <c r="J84" s="11">
        <v>16</v>
      </c>
      <c r="K84" s="3">
        <f t="shared" si="8"/>
        <v>30</v>
      </c>
      <c r="L84" s="3">
        <f t="shared" si="9"/>
        <v>82</v>
      </c>
      <c r="M84" s="4">
        <v>15</v>
      </c>
      <c r="N84" s="4">
        <v>15</v>
      </c>
      <c r="O84" s="4">
        <v>16</v>
      </c>
      <c r="P84" s="3">
        <f t="shared" si="10"/>
        <v>46</v>
      </c>
      <c r="Q84" s="11">
        <v>16</v>
      </c>
      <c r="R84" s="11">
        <v>19</v>
      </c>
      <c r="S84" s="3">
        <f t="shared" si="11"/>
        <v>35</v>
      </c>
      <c r="T84" s="3">
        <f t="shared" si="12"/>
        <v>81</v>
      </c>
      <c r="U84" s="44">
        <f t="shared" si="13"/>
        <v>163</v>
      </c>
    </row>
    <row r="85" spans="1:21" x14ac:dyDescent="0.25">
      <c r="A85" s="9">
        <v>207</v>
      </c>
      <c r="B85" s="8" t="s">
        <v>116</v>
      </c>
      <c r="C85" s="7" t="s">
        <v>126</v>
      </c>
      <c r="D85" s="7" t="s">
        <v>7</v>
      </c>
      <c r="E85" s="6">
        <v>14</v>
      </c>
      <c r="F85" s="6">
        <v>18</v>
      </c>
      <c r="G85" s="6">
        <v>15</v>
      </c>
      <c r="H85" s="5">
        <f t="shared" si="7"/>
        <v>47</v>
      </c>
      <c r="I85" s="4">
        <v>18</v>
      </c>
      <c r="J85" s="4">
        <v>19</v>
      </c>
      <c r="K85" s="3">
        <f t="shared" si="8"/>
        <v>37</v>
      </c>
      <c r="L85" s="3">
        <f t="shared" si="9"/>
        <v>84</v>
      </c>
      <c r="M85" s="4">
        <v>16</v>
      </c>
      <c r="N85" s="4">
        <v>16</v>
      </c>
      <c r="O85" s="4">
        <v>14</v>
      </c>
      <c r="P85" s="3">
        <f t="shared" si="10"/>
        <v>46</v>
      </c>
      <c r="Q85" s="4">
        <v>18</v>
      </c>
      <c r="R85" s="4">
        <v>15</v>
      </c>
      <c r="S85" s="3">
        <f t="shared" si="11"/>
        <v>33</v>
      </c>
      <c r="T85" s="3">
        <f t="shared" si="12"/>
        <v>79</v>
      </c>
      <c r="U85" s="44">
        <f t="shared" si="13"/>
        <v>163</v>
      </c>
    </row>
    <row r="86" spans="1:21" x14ac:dyDescent="0.25">
      <c r="A86" s="9">
        <v>136</v>
      </c>
      <c r="B86" s="8" t="s">
        <v>151</v>
      </c>
      <c r="C86" s="7" t="s">
        <v>150</v>
      </c>
      <c r="D86" s="7" t="s">
        <v>48</v>
      </c>
      <c r="E86" s="6">
        <v>20</v>
      </c>
      <c r="F86" s="10">
        <v>17</v>
      </c>
      <c r="G86" s="10">
        <v>19</v>
      </c>
      <c r="H86" s="5">
        <f t="shared" si="7"/>
        <v>56</v>
      </c>
      <c r="I86" s="4">
        <v>19</v>
      </c>
      <c r="J86" s="4">
        <v>16</v>
      </c>
      <c r="K86" s="3">
        <f t="shared" si="8"/>
        <v>35</v>
      </c>
      <c r="L86" s="3">
        <f t="shared" si="9"/>
        <v>91</v>
      </c>
      <c r="M86" s="4">
        <v>17</v>
      </c>
      <c r="N86" s="4">
        <v>14</v>
      </c>
      <c r="O86" s="4">
        <v>10</v>
      </c>
      <c r="P86" s="3">
        <f t="shared" si="10"/>
        <v>41</v>
      </c>
      <c r="Q86" s="4">
        <v>14</v>
      </c>
      <c r="R86" s="4">
        <v>16</v>
      </c>
      <c r="S86" s="3">
        <f t="shared" si="11"/>
        <v>30</v>
      </c>
      <c r="T86" s="3">
        <f t="shared" si="12"/>
        <v>71</v>
      </c>
      <c r="U86" s="44">
        <f t="shared" si="13"/>
        <v>162</v>
      </c>
    </row>
    <row r="87" spans="1:21" x14ac:dyDescent="0.25">
      <c r="A87" s="9">
        <v>277</v>
      </c>
      <c r="B87" s="8" t="s">
        <v>122</v>
      </c>
      <c r="C87" s="7" t="s">
        <v>121</v>
      </c>
      <c r="D87" s="7" t="s">
        <v>8</v>
      </c>
      <c r="E87" s="6">
        <v>14</v>
      </c>
      <c r="F87" s="10">
        <v>12</v>
      </c>
      <c r="G87" s="10">
        <v>17</v>
      </c>
      <c r="H87" s="5">
        <f t="shared" si="7"/>
        <v>43</v>
      </c>
      <c r="I87" s="4">
        <v>17</v>
      </c>
      <c r="J87" s="4">
        <v>17</v>
      </c>
      <c r="K87" s="3">
        <f t="shared" si="8"/>
        <v>34</v>
      </c>
      <c r="L87" s="3">
        <f t="shared" si="9"/>
        <v>77</v>
      </c>
      <c r="M87" s="4">
        <v>16</v>
      </c>
      <c r="N87" s="4">
        <v>14</v>
      </c>
      <c r="O87" s="4">
        <v>18</v>
      </c>
      <c r="P87" s="3">
        <f t="shared" si="10"/>
        <v>48</v>
      </c>
      <c r="Q87" s="4">
        <v>11</v>
      </c>
      <c r="R87" s="4">
        <v>16</v>
      </c>
      <c r="S87" s="3">
        <f t="shared" si="11"/>
        <v>27</v>
      </c>
      <c r="T87" s="3">
        <f t="shared" si="12"/>
        <v>75</v>
      </c>
      <c r="U87" s="44">
        <f t="shared" si="13"/>
        <v>152</v>
      </c>
    </row>
    <row r="88" spans="1:21" x14ac:dyDescent="0.25">
      <c r="A88" s="9">
        <v>315</v>
      </c>
      <c r="B88" s="8" t="s">
        <v>118</v>
      </c>
      <c r="C88" s="7" t="s">
        <v>117</v>
      </c>
      <c r="D88" s="26" t="s">
        <v>7</v>
      </c>
      <c r="E88" s="6">
        <v>12</v>
      </c>
      <c r="F88" s="10">
        <v>13</v>
      </c>
      <c r="G88" s="10">
        <v>17</v>
      </c>
      <c r="H88" s="5">
        <f t="shared" si="7"/>
        <v>42</v>
      </c>
      <c r="I88" s="4">
        <v>16</v>
      </c>
      <c r="J88" s="4">
        <v>17</v>
      </c>
      <c r="K88" s="3">
        <f t="shared" si="8"/>
        <v>33</v>
      </c>
      <c r="L88" s="3">
        <f t="shared" si="9"/>
        <v>75</v>
      </c>
      <c r="M88" s="4">
        <v>14</v>
      </c>
      <c r="N88" s="4">
        <v>14</v>
      </c>
      <c r="O88" s="4">
        <v>14</v>
      </c>
      <c r="P88" s="3">
        <f t="shared" si="10"/>
        <v>42</v>
      </c>
      <c r="Q88" s="4">
        <v>17</v>
      </c>
      <c r="R88" s="4">
        <v>17</v>
      </c>
      <c r="S88" s="3">
        <f t="shared" si="11"/>
        <v>34</v>
      </c>
      <c r="T88" s="3">
        <f t="shared" si="12"/>
        <v>76</v>
      </c>
      <c r="U88" s="44">
        <f t="shared" si="13"/>
        <v>151</v>
      </c>
    </row>
    <row r="89" spans="1:21" x14ac:dyDescent="0.25">
      <c r="A89" s="9">
        <v>132</v>
      </c>
      <c r="B89" s="8" t="s">
        <v>142</v>
      </c>
      <c r="C89" s="7" t="s">
        <v>141</v>
      </c>
      <c r="D89" s="7" t="s">
        <v>20</v>
      </c>
      <c r="E89" s="6">
        <v>16</v>
      </c>
      <c r="F89" s="10">
        <v>21</v>
      </c>
      <c r="G89" s="10">
        <v>16</v>
      </c>
      <c r="H89" s="5">
        <f t="shared" si="7"/>
        <v>53</v>
      </c>
      <c r="I89" s="4">
        <v>18</v>
      </c>
      <c r="J89" s="4">
        <v>11</v>
      </c>
      <c r="K89" s="3">
        <f t="shared" si="8"/>
        <v>29</v>
      </c>
      <c r="L89" s="3">
        <f t="shared" si="9"/>
        <v>82</v>
      </c>
      <c r="M89" s="4">
        <v>11</v>
      </c>
      <c r="N89" s="4">
        <v>13</v>
      </c>
      <c r="O89" s="4">
        <v>16</v>
      </c>
      <c r="P89" s="3">
        <f t="shared" si="10"/>
        <v>40</v>
      </c>
      <c r="Q89" s="4">
        <v>15</v>
      </c>
      <c r="R89" s="4">
        <v>14</v>
      </c>
      <c r="S89" s="3">
        <f t="shared" si="11"/>
        <v>29</v>
      </c>
      <c r="T89" s="3">
        <f t="shared" si="12"/>
        <v>69</v>
      </c>
      <c r="U89" s="44">
        <f t="shared" si="13"/>
        <v>151</v>
      </c>
    </row>
    <row r="90" spans="1:21" x14ac:dyDescent="0.25">
      <c r="A90" s="9">
        <v>293</v>
      </c>
      <c r="B90" s="8" t="s">
        <v>41</v>
      </c>
      <c r="C90" s="7" t="s">
        <v>289</v>
      </c>
      <c r="D90" s="7" t="s">
        <v>7</v>
      </c>
      <c r="E90" s="6">
        <v>11</v>
      </c>
      <c r="F90" s="10">
        <v>18</v>
      </c>
      <c r="G90" s="10">
        <v>16</v>
      </c>
      <c r="H90" s="5">
        <f t="shared" si="7"/>
        <v>45</v>
      </c>
      <c r="I90" s="4">
        <v>11</v>
      </c>
      <c r="J90" s="4">
        <v>15</v>
      </c>
      <c r="K90" s="3">
        <f t="shared" si="8"/>
        <v>26</v>
      </c>
      <c r="L90" s="3">
        <f t="shared" si="9"/>
        <v>71</v>
      </c>
      <c r="M90" s="4">
        <v>12</v>
      </c>
      <c r="N90" s="4">
        <v>14</v>
      </c>
      <c r="O90" s="4">
        <v>15</v>
      </c>
      <c r="P90" s="3">
        <f t="shared" si="10"/>
        <v>41</v>
      </c>
      <c r="Q90" s="4">
        <v>12</v>
      </c>
      <c r="R90" s="4">
        <v>15</v>
      </c>
      <c r="S90" s="3">
        <f t="shared" si="11"/>
        <v>27</v>
      </c>
      <c r="T90" s="3">
        <f t="shared" si="12"/>
        <v>68</v>
      </c>
      <c r="U90" s="44">
        <f t="shared" si="13"/>
        <v>139</v>
      </c>
    </row>
    <row r="91" spans="1:21" x14ac:dyDescent="0.25">
      <c r="A91" s="9">
        <v>215</v>
      </c>
      <c r="B91" s="8" t="s">
        <v>124</v>
      </c>
      <c r="C91" s="7" t="s">
        <v>123</v>
      </c>
      <c r="D91" s="7" t="s">
        <v>7</v>
      </c>
      <c r="E91" s="6">
        <v>11</v>
      </c>
      <c r="F91" s="10">
        <v>18</v>
      </c>
      <c r="G91" s="10">
        <v>15</v>
      </c>
      <c r="H91" s="5">
        <f t="shared" si="7"/>
        <v>44</v>
      </c>
      <c r="I91" s="4">
        <v>9</v>
      </c>
      <c r="J91" s="4">
        <v>9</v>
      </c>
      <c r="K91" s="3">
        <f t="shared" si="8"/>
        <v>18</v>
      </c>
      <c r="L91" s="3">
        <f t="shared" si="9"/>
        <v>62</v>
      </c>
      <c r="M91" s="4">
        <v>15</v>
      </c>
      <c r="N91" s="4">
        <v>10</v>
      </c>
      <c r="O91" s="4">
        <v>15</v>
      </c>
      <c r="P91" s="3">
        <f t="shared" si="10"/>
        <v>40</v>
      </c>
      <c r="Q91" s="4">
        <v>18</v>
      </c>
      <c r="R91" s="4">
        <v>15</v>
      </c>
      <c r="S91" s="3">
        <f t="shared" si="11"/>
        <v>33</v>
      </c>
      <c r="T91" s="3">
        <f t="shared" si="12"/>
        <v>73</v>
      </c>
      <c r="U91" s="44">
        <f t="shared" si="13"/>
        <v>135</v>
      </c>
    </row>
    <row r="92" spans="1:21" x14ac:dyDescent="0.25">
      <c r="A92" s="9">
        <v>259</v>
      </c>
      <c r="B92" s="8" t="s">
        <v>120</v>
      </c>
      <c r="C92" s="7" t="s">
        <v>119</v>
      </c>
      <c r="D92" s="7" t="s">
        <v>8</v>
      </c>
      <c r="E92" s="27">
        <v>14</v>
      </c>
      <c r="F92" s="10">
        <v>15</v>
      </c>
      <c r="G92" s="10">
        <v>14</v>
      </c>
      <c r="H92" s="5">
        <f t="shared" si="7"/>
        <v>43</v>
      </c>
      <c r="I92" s="4">
        <v>16</v>
      </c>
      <c r="J92" s="4">
        <v>15</v>
      </c>
      <c r="K92" s="3">
        <f t="shared" si="8"/>
        <v>31</v>
      </c>
      <c r="L92" s="3">
        <f t="shared" si="9"/>
        <v>74</v>
      </c>
      <c r="M92" s="4">
        <v>9</v>
      </c>
      <c r="N92" s="4">
        <v>11</v>
      </c>
      <c r="O92" s="4">
        <v>8</v>
      </c>
      <c r="P92" s="3">
        <f t="shared" si="10"/>
        <v>28</v>
      </c>
      <c r="Q92" s="4">
        <v>14</v>
      </c>
      <c r="R92" s="4">
        <v>17</v>
      </c>
      <c r="S92" s="3">
        <f t="shared" si="11"/>
        <v>31</v>
      </c>
      <c r="T92" s="3">
        <f t="shared" si="12"/>
        <v>59</v>
      </c>
      <c r="U92" s="44">
        <f t="shared" si="13"/>
        <v>133</v>
      </c>
    </row>
    <row r="93" spans="1:21" x14ac:dyDescent="0.25">
      <c r="A93" s="9">
        <v>280</v>
      </c>
      <c r="B93" s="8" t="s">
        <v>114</v>
      </c>
      <c r="C93" s="7" t="s">
        <v>113</v>
      </c>
      <c r="D93" s="7" t="s">
        <v>7</v>
      </c>
      <c r="E93" s="6">
        <v>13</v>
      </c>
      <c r="F93" s="10">
        <v>11</v>
      </c>
      <c r="G93" s="10">
        <v>11</v>
      </c>
      <c r="H93" s="5">
        <f t="shared" si="7"/>
        <v>35</v>
      </c>
      <c r="I93" s="4">
        <v>14</v>
      </c>
      <c r="J93" s="4">
        <v>13</v>
      </c>
      <c r="K93" s="3">
        <f t="shared" si="8"/>
        <v>27</v>
      </c>
      <c r="L93" s="3">
        <f t="shared" si="9"/>
        <v>62</v>
      </c>
      <c r="M93" s="4">
        <v>14</v>
      </c>
      <c r="N93" s="4">
        <v>10</v>
      </c>
      <c r="O93" s="4">
        <v>10</v>
      </c>
      <c r="P93" s="3">
        <f t="shared" si="10"/>
        <v>34</v>
      </c>
      <c r="Q93" s="4">
        <v>9</v>
      </c>
      <c r="R93" s="4">
        <v>12</v>
      </c>
      <c r="S93" s="3">
        <f t="shared" si="11"/>
        <v>21</v>
      </c>
      <c r="T93" s="3">
        <f t="shared" si="12"/>
        <v>55</v>
      </c>
      <c r="U93" s="44">
        <f t="shared" si="13"/>
        <v>117</v>
      </c>
    </row>
    <row r="94" spans="1:21" x14ac:dyDescent="0.25">
      <c r="A94" s="9">
        <v>346</v>
      </c>
      <c r="B94" s="8" t="s">
        <v>112</v>
      </c>
      <c r="C94" s="7" t="s">
        <v>111</v>
      </c>
      <c r="D94" s="7" t="s">
        <v>20</v>
      </c>
      <c r="E94" s="6">
        <v>10</v>
      </c>
      <c r="F94" s="10">
        <v>13</v>
      </c>
      <c r="G94" s="10">
        <v>8</v>
      </c>
      <c r="H94" s="5">
        <f t="shared" si="7"/>
        <v>31</v>
      </c>
      <c r="I94" s="4">
        <v>9</v>
      </c>
      <c r="J94" s="4">
        <v>10</v>
      </c>
      <c r="K94" s="3">
        <f t="shared" si="8"/>
        <v>19</v>
      </c>
      <c r="L94" s="3">
        <f t="shared" si="9"/>
        <v>50</v>
      </c>
      <c r="M94" s="4">
        <v>12</v>
      </c>
      <c r="N94" s="4">
        <v>4</v>
      </c>
      <c r="O94" s="4">
        <v>17</v>
      </c>
      <c r="P94" s="3">
        <f t="shared" si="10"/>
        <v>33</v>
      </c>
      <c r="Q94" s="4">
        <v>11</v>
      </c>
      <c r="R94" s="4">
        <v>11</v>
      </c>
      <c r="S94" s="3">
        <f t="shared" si="11"/>
        <v>22</v>
      </c>
      <c r="T94" s="3">
        <f t="shared" si="12"/>
        <v>55</v>
      </c>
      <c r="U94" s="44">
        <f t="shared" si="13"/>
        <v>105</v>
      </c>
    </row>
    <row r="95" spans="1:21" x14ac:dyDescent="0.25">
      <c r="A95" s="9">
        <v>133</v>
      </c>
      <c r="B95" s="8" t="s">
        <v>30</v>
      </c>
      <c r="C95" s="7" t="s">
        <v>110</v>
      </c>
      <c r="D95" s="7" t="s">
        <v>7</v>
      </c>
      <c r="E95" s="6">
        <v>8</v>
      </c>
      <c r="F95" s="10">
        <v>6</v>
      </c>
      <c r="G95" s="10">
        <v>12</v>
      </c>
      <c r="H95" s="5">
        <f t="shared" si="7"/>
        <v>26</v>
      </c>
      <c r="I95" s="4">
        <v>9</v>
      </c>
      <c r="J95" s="4">
        <v>10</v>
      </c>
      <c r="K95" s="3">
        <f t="shared" si="8"/>
        <v>19</v>
      </c>
      <c r="L95" s="3">
        <f t="shared" si="9"/>
        <v>45</v>
      </c>
      <c r="M95" s="4">
        <v>9</v>
      </c>
      <c r="N95" s="4">
        <v>9</v>
      </c>
      <c r="O95" s="4">
        <v>13</v>
      </c>
      <c r="P95" s="3">
        <f t="shared" si="10"/>
        <v>31</v>
      </c>
      <c r="Q95" s="4">
        <v>9</v>
      </c>
      <c r="R95" s="4">
        <v>12</v>
      </c>
      <c r="S95" s="3">
        <f t="shared" si="11"/>
        <v>21</v>
      </c>
      <c r="T95" s="3">
        <f t="shared" si="12"/>
        <v>52</v>
      </c>
      <c r="U95" s="44">
        <f t="shared" si="13"/>
        <v>97</v>
      </c>
    </row>
    <row r="96" spans="1:21" x14ac:dyDescent="0.25">
      <c r="A96" s="19"/>
      <c r="B96" s="19"/>
      <c r="C96" s="19"/>
      <c r="D96" s="19"/>
      <c r="E96" s="20"/>
      <c r="F96" s="20"/>
      <c r="G96" s="20"/>
      <c r="H96" s="19"/>
      <c r="I96" s="20"/>
      <c r="J96" s="20"/>
      <c r="K96" s="19"/>
      <c r="L96" s="19"/>
      <c r="M96" s="20"/>
      <c r="N96" s="20"/>
      <c r="O96" s="20"/>
      <c r="P96" s="19"/>
      <c r="Q96" s="20"/>
      <c r="R96" s="20"/>
      <c r="S96" s="19"/>
      <c r="T96" s="19"/>
      <c r="U96" s="45"/>
    </row>
    <row r="97" spans="1:21" hidden="1" x14ac:dyDescent="0.25">
      <c r="A97" s="19"/>
      <c r="B97" s="24" t="s">
        <v>109</v>
      </c>
      <c r="C97" s="25"/>
      <c r="D97" s="25"/>
      <c r="E97" s="6"/>
      <c r="F97" s="10"/>
      <c r="G97" s="20"/>
      <c r="H97" s="19"/>
      <c r="I97" s="20"/>
      <c r="J97" s="20"/>
      <c r="K97" s="19"/>
      <c r="L97" s="19"/>
      <c r="M97" s="20"/>
      <c r="N97" s="20"/>
      <c r="O97" s="20"/>
      <c r="P97" s="19"/>
      <c r="Q97" s="20"/>
      <c r="R97" s="20"/>
      <c r="S97" s="19"/>
      <c r="T97" s="19"/>
      <c r="U97" s="45"/>
    </row>
    <row r="98" spans="1:21" hidden="1" x14ac:dyDescent="0.25">
      <c r="A98" s="19"/>
      <c r="B98" s="24" t="s">
        <v>108</v>
      </c>
      <c r="C98" s="23"/>
      <c r="D98" s="23"/>
      <c r="E98" s="22"/>
      <c r="F98" s="21"/>
      <c r="G98" s="20"/>
      <c r="H98" s="19"/>
      <c r="I98" s="20"/>
      <c r="J98" s="20"/>
      <c r="K98" s="19"/>
      <c r="L98" s="19"/>
      <c r="M98" s="20"/>
      <c r="N98" s="20"/>
      <c r="O98" s="20"/>
      <c r="P98" s="19"/>
      <c r="Q98" s="20"/>
      <c r="R98" s="20"/>
      <c r="S98" s="19"/>
      <c r="T98" s="19"/>
      <c r="U98" s="45"/>
    </row>
    <row r="99" spans="1:21" hidden="1" x14ac:dyDescent="0.25">
      <c r="A99" s="19"/>
      <c r="B99" s="24" t="s">
        <v>107</v>
      </c>
      <c r="C99" s="23"/>
      <c r="D99" s="23"/>
      <c r="E99" s="22"/>
      <c r="F99" s="21"/>
      <c r="G99" s="20"/>
      <c r="H99" s="19"/>
      <c r="I99" s="20"/>
      <c r="J99" s="20"/>
      <c r="K99" s="19"/>
      <c r="L99" s="19"/>
      <c r="M99" s="20"/>
      <c r="N99" s="20"/>
      <c r="O99" s="20"/>
      <c r="P99" s="19"/>
      <c r="Q99" s="20"/>
      <c r="R99" s="20"/>
      <c r="S99" s="19"/>
      <c r="T99" s="19"/>
      <c r="U99" s="45"/>
    </row>
    <row r="100" spans="1:21" hidden="1" x14ac:dyDescent="0.25">
      <c r="A100" s="19"/>
      <c r="B100" s="24" t="s">
        <v>106</v>
      </c>
      <c r="C100" s="23"/>
      <c r="D100" s="23"/>
      <c r="E100" s="22"/>
      <c r="F100" s="21"/>
      <c r="G100" s="20"/>
      <c r="H100" s="19"/>
      <c r="I100" s="20"/>
      <c r="J100" s="20"/>
      <c r="K100" s="19"/>
      <c r="L100" s="19"/>
      <c r="M100" s="20"/>
      <c r="N100" s="20"/>
      <c r="O100" s="20"/>
      <c r="P100" s="19"/>
      <c r="Q100" s="20"/>
      <c r="R100" s="20"/>
      <c r="S100" s="19"/>
      <c r="T100" s="19"/>
      <c r="U100" s="45"/>
    </row>
    <row r="101" spans="1:21" hidden="1" x14ac:dyDescent="0.25">
      <c r="A101" s="19"/>
      <c r="B101" s="23"/>
      <c r="C101" s="23"/>
      <c r="D101" s="23"/>
      <c r="E101" s="22"/>
      <c r="F101" s="21"/>
      <c r="G101" s="20"/>
      <c r="H101" s="19"/>
      <c r="I101" s="20"/>
      <c r="J101" s="20"/>
      <c r="K101" s="19"/>
      <c r="L101" s="19"/>
      <c r="M101" s="20"/>
      <c r="N101" s="20"/>
      <c r="O101" s="20"/>
      <c r="P101" s="19"/>
      <c r="Q101" s="20"/>
      <c r="R101" s="20"/>
      <c r="S101" s="19"/>
      <c r="T101" s="19"/>
      <c r="U101" s="45"/>
    </row>
    <row r="102" spans="1:21" x14ac:dyDescent="0.25">
      <c r="A102" s="19"/>
      <c r="B102" s="19"/>
      <c r="C102" s="19"/>
      <c r="D102" s="19"/>
      <c r="E102" s="20"/>
      <c r="F102" s="20"/>
      <c r="G102" s="20"/>
      <c r="H102" s="19"/>
      <c r="I102" s="20"/>
      <c r="J102" s="20"/>
      <c r="K102" s="19"/>
      <c r="L102" s="19"/>
      <c r="M102" s="20"/>
      <c r="N102" s="20"/>
      <c r="O102" s="20"/>
      <c r="P102" s="19"/>
      <c r="Q102" s="20"/>
      <c r="R102" s="20"/>
      <c r="S102" s="19"/>
      <c r="T102" s="19"/>
      <c r="U102" s="45"/>
    </row>
    <row r="103" spans="1:21" x14ac:dyDescent="0.25">
      <c r="A103" s="11"/>
      <c r="B103" s="18" t="s">
        <v>105</v>
      </c>
      <c r="C103" s="18"/>
      <c r="D103" s="18"/>
      <c r="E103" s="18"/>
      <c r="F103" s="18"/>
      <c r="G103" s="18"/>
      <c r="H103" s="5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15.75" x14ac:dyDescent="0.25">
      <c r="A104" s="17" t="s">
        <v>104</v>
      </c>
      <c r="B104" s="16" t="s">
        <v>103</v>
      </c>
      <c r="C104" s="16" t="s">
        <v>102</v>
      </c>
      <c r="D104" s="16" t="s">
        <v>101</v>
      </c>
      <c r="E104" s="15" t="s">
        <v>100</v>
      </c>
      <c r="F104" s="14" t="s">
        <v>99</v>
      </c>
      <c r="G104" s="14" t="s">
        <v>98</v>
      </c>
      <c r="H104" s="14" t="s">
        <v>97</v>
      </c>
      <c r="I104" s="14" t="s">
        <v>96</v>
      </c>
      <c r="J104" s="14" t="s">
        <v>95</v>
      </c>
      <c r="K104" s="14" t="s">
        <v>94</v>
      </c>
      <c r="L104" s="14" t="s">
        <v>93</v>
      </c>
      <c r="M104" s="14" t="s">
        <v>92</v>
      </c>
      <c r="N104" s="14" t="s">
        <v>91</v>
      </c>
      <c r="O104" s="14" t="s">
        <v>90</v>
      </c>
      <c r="P104" s="14" t="s">
        <v>89</v>
      </c>
      <c r="Q104" s="14" t="s">
        <v>88</v>
      </c>
      <c r="R104" s="14" t="s">
        <v>87</v>
      </c>
      <c r="S104" s="14" t="s">
        <v>86</v>
      </c>
      <c r="T104" s="14" t="s">
        <v>85</v>
      </c>
      <c r="U104" s="13" t="s">
        <v>84</v>
      </c>
    </row>
    <row r="105" spans="1:21" x14ac:dyDescent="0.25">
      <c r="A105" s="9">
        <v>331</v>
      </c>
      <c r="B105" s="8" t="s">
        <v>81</v>
      </c>
      <c r="C105" s="7" t="s">
        <v>80</v>
      </c>
      <c r="D105" s="7" t="s">
        <v>58</v>
      </c>
      <c r="E105" s="6">
        <v>24</v>
      </c>
      <c r="F105" s="10">
        <v>22</v>
      </c>
      <c r="G105" s="10">
        <v>24</v>
      </c>
      <c r="H105" s="5">
        <f t="shared" ref="H105:H139" si="14">SUM(E105:G105)</f>
        <v>70</v>
      </c>
      <c r="I105" s="4">
        <v>23</v>
      </c>
      <c r="J105" s="4">
        <v>24</v>
      </c>
      <c r="K105" s="3">
        <f t="shared" ref="K105:K139" si="15">J105+I105</f>
        <v>47</v>
      </c>
      <c r="L105" s="3">
        <f t="shared" ref="L105:L139" si="16">K105+H105</f>
        <v>117</v>
      </c>
      <c r="M105" s="4">
        <v>23</v>
      </c>
      <c r="N105" s="4">
        <v>23</v>
      </c>
      <c r="O105" s="4">
        <v>23</v>
      </c>
      <c r="P105" s="3">
        <f t="shared" ref="P105:P139" si="17">SUM(M105:O105)</f>
        <v>69</v>
      </c>
      <c r="Q105" s="4">
        <v>23</v>
      </c>
      <c r="R105" s="4">
        <v>25</v>
      </c>
      <c r="S105" s="3">
        <f t="shared" ref="S105:S139" si="18">SUM(Q105:R105)</f>
        <v>48</v>
      </c>
      <c r="T105" s="3">
        <f t="shared" ref="T105:T139" si="19">S105+P105</f>
        <v>117</v>
      </c>
      <c r="U105" s="44">
        <f t="shared" ref="U105:U139" si="20">T105+L105</f>
        <v>234</v>
      </c>
    </row>
    <row r="106" spans="1:21" x14ac:dyDescent="0.25">
      <c r="A106" s="9">
        <v>326</v>
      </c>
      <c r="B106" s="8" t="s">
        <v>72</v>
      </c>
      <c r="C106" s="7" t="s">
        <v>71</v>
      </c>
      <c r="D106" s="7" t="s">
        <v>45</v>
      </c>
      <c r="E106" s="6">
        <v>23</v>
      </c>
      <c r="F106" s="10">
        <v>22</v>
      </c>
      <c r="G106" s="10">
        <v>20</v>
      </c>
      <c r="H106" s="5">
        <f t="shared" si="14"/>
        <v>65</v>
      </c>
      <c r="I106" s="4">
        <v>19</v>
      </c>
      <c r="J106" s="11">
        <v>20</v>
      </c>
      <c r="K106" s="3">
        <f t="shared" si="15"/>
        <v>39</v>
      </c>
      <c r="L106" s="3">
        <f t="shared" si="16"/>
        <v>104</v>
      </c>
      <c r="M106" s="4">
        <v>18</v>
      </c>
      <c r="N106" s="4">
        <v>22</v>
      </c>
      <c r="O106" s="4">
        <v>22</v>
      </c>
      <c r="P106" s="3">
        <f t="shared" si="17"/>
        <v>62</v>
      </c>
      <c r="Q106" s="4">
        <v>23</v>
      </c>
      <c r="R106" s="4">
        <v>25</v>
      </c>
      <c r="S106" s="3">
        <f t="shared" si="18"/>
        <v>48</v>
      </c>
      <c r="T106" s="3">
        <f t="shared" si="19"/>
        <v>110</v>
      </c>
      <c r="U106" s="44">
        <f t="shared" si="20"/>
        <v>214</v>
      </c>
    </row>
    <row r="107" spans="1:21" x14ac:dyDescent="0.25">
      <c r="A107" s="9">
        <v>166</v>
      </c>
      <c r="B107" s="8" t="s">
        <v>83</v>
      </c>
      <c r="C107" s="7" t="s">
        <v>82</v>
      </c>
      <c r="D107" s="7" t="s">
        <v>7</v>
      </c>
      <c r="E107" s="6">
        <v>24</v>
      </c>
      <c r="F107" s="10">
        <v>24</v>
      </c>
      <c r="G107" s="10">
        <v>23</v>
      </c>
      <c r="H107" s="5">
        <f t="shared" si="14"/>
        <v>71</v>
      </c>
      <c r="I107" s="4">
        <v>21</v>
      </c>
      <c r="J107" s="4">
        <v>21</v>
      </c>
      <c r="K107" s="3">
        <f t="shared" si="15"/>
        <v>42</v>
      </c>
      <c r="L107" s="3">
        <f t="shared" si="16"/>
        <v>113</v>
      </c>
      <c r="M107" s="4">
        <v>20</v>
      </c>
      <c r="N107" s="4">
        <v>22</v>
      </c>
      <c r="O107" s="4">
        <v>17</v>
      </c>
      <c r="P107" s="3">
        <f t="shared" si="17"/>
        <v>59</v>
      </c>
      <c r="Q107" s="4">
        <v>19</v>
      </c>
      <c r="R107" s="4">
        <v>19</v>
      </c>
      <c r="S107" s="3">
        <f t="shared" si="18"/>
        <v>38</v>
      </c>
      <c r="T107" s="3">
        <f t="shared" si="19"/>
        <v>97</v>
      </c>
      <c r="U107" s="44">
        <f t="shared" si="20"/>
        <v>210</v>
      </c>
    </row>
    <row r="108" spans="1:21" x14ac:dyDescent="0.25">
      <c r="A108" s="9">
        <v>175</v>
      </c>
      <c r="B108" s="8" t="s">
        <v>39</v>
      </c>
      <c r="C108" s="7" t="s">
        <v>38</v>
      </c>
      <c r="D108" s="7" t="s">
        <v>8</v>
      </c>
      <c r="E108" s="6">
        <v>20</v>
      </c>
      <c r="F108" s="10">
        <v>18</v>
      </c>
      <c r="G108" s="10">
        <v>18</v>
      </c>
      <c r="H108" s="5">
        <f t="shared" si="14"/>
        <v>56</v>
      </c>
      <c r="I108" s="4">
        <v>21</v>
      </c>
      <c r="J108" s="4">
        <v>23</v>
      </c>
      <c r="K108" s="3">
        <f t="shared" si="15"/>
        <v>44</v>
      </c>
      <c r="L108" s="3">
        <f t="shared" si="16"/>
        <v>100</v>
      </c>
      <c r="M108" s="4">
        <v>23</v>
      </c>
      <c r="N108" s="4">
        <v>23</v>
      </c>
      <c r="O108" s="4">
        <v>20</v>
      </c>
      <c r="P108" s="3">
        <f t="shared" si="17"/>
        <v>66</v>
      </c>
      <c r="Q108" s="4">
        <v>20</v>
      </c>
      <c r="R108" s="4">
        <v>22</v>
      </c>
      <c r="S108" s="3">
        <f t="shared" si="18"/>
        <v>42</v>
      </c>
      <c r="T108" s="3">
        <f t="shared" si="19"/>
        <v>108</v>
      </c>
      <c r="U108" s="44">
        <f t="shared" si="20"/>
        <v>208</v>
      </c>
    </row>
    <row r="109" spans="1:21" x14ac:dyDescent="0.25">
      <c r="A109" s="9">
        <v>329</v>
      </c>
      <c r="B109" s="12" t="s">
        <v>47</v>
      </c>
      <c r="C109" s="7" t="s">
        <v>46</v>
      </c>
      <c r="D109" s="7" t="s">
        <v>45</v>
      </c>
      <c r="E109" s="6">
        <v>20</v>
      </c>
      <c r="F109" s="10">
        <v>18</v>
      </c>
      <c r="G109" s="10">
        <v>21</v>
      </c>
      <c r="H109" s="5">
        <f t="shared" si="14"/>
        <v>59</v>
      </c>
      <c r="I109" s="4">
        <v>18</v>
      </c>
      <c r="J109" s="4">
        <v>20</v>
      </c>
      <c r="K109" s="3">
        <f t="shared" si="15"/>
        <v>38</v>
      </c>
      <c r="L109" s="3">
        <f t="shared" si="16"/>
        <v>97</v>
      </c>
      <c r="M109" s="4">
        <v>22</v>
      </c>
      <c r="N109" s="4">
        <v>20</v>
      </c>
      <c r="O109" s="4">
        <v>21</v>
      </c>
      <c r="P109" s="3">
        <f t="shared" si="17"/>
        <v>63</v>
      </c>
      <c r="Q109" s="4">
        <v>22</v>
      </c>
      <c r="R109" s="4">
        <v>23</v>
      </c>
      <c r="S109" s="3">
        <f t="shared" si="18"/>
        <v>45</v>
      </c>
      <c r="T109" s="3">
        <f t="shared" si="19"/>
        <v>108</v>
      </c>
      <c r="U109" s="44">
        <f t="shared" si="20"/>
        <v>205</v>
      </c>
    </row>
    <row r="110" spans="1:21" x14ac:dyDescent="0.25">
      <c r="A110" s="9">
        <v>334</v>
      </c>
      <c r="B110" s="12" t="s">
        <v>69</v>
      </c>
      <c r="C110" s="7" t="s">
        <v>68</v>
      </c>
      <c r="D110" s="7" t="s">
        <v>8</v>
      </c>
      <c r="E110" s="6">
        <v>20</v>
      </c>
      <c r="F110" s="10">
        <v>22</v>
      </c>
      <c r="G110" s="10">
        <v>22</v>
      </c>
      <c r="H110" s="5">
        <f t="shared" si="14"/>
        <v>64</v>
      </c>
      <c r="I110" s="4">
        <v>18</v>
      </c>
      <c r="J110" s="4">
        <v>21</v>
      </c>
      <c r="K110" s="3">
        <f t="shared" si="15"/>
        <v>39</v>
      </c>
      <c r="L110" s="3">
        <f t="shared" si="16"/>
        <v>103</v>
      </c>
      <c r="M110" s="4">
        <v>21</v>
      </c>
      <c r="N110" s="4">
        <v>19</v>
      </c>
      <c r="O110" s="4">
        <v>19</v>
      </c>
      <c r="P110" s="3">
        <f t="shared" si="17"/>
        <v>59</v>
      </c>
      <c r="Q110" s="4">
        <v>23</v>
      </c>
      <c r="R110" s="4">
        <v>20</v>
      </c>
      <c r="S110" s="3">
        <f t="shared" si="18"/>
        <v>43</v>
      </c>
      <c r="T110" s="3">
        <f t="shared" si="19"/>
        <v>102</v>
      </c>
      <c r="U110" s="44">
        <f t="shared" si="20"/>
        <v>205</v>
      </c>
    </row>
    <row r="111" spans="1:21" x14ac:dyDescent="0.25">
      <c r="A111" s="9">
        <v>283</v>
      </c>
      <c r="B111" s="12" t="s">
        <v>79</v>
      </c>
      <c r="C111" s="7" t="s">
        <v>59</v>
      </c>
      <c r="D111" s="7" t="s">
        <v>78</v>
      </c>
      <c r="E111" s="6">
        <v>24</v>
      </c>
      <c r="F111" s="10">
        <v>22</v>
      </c>
      <c r="G111" s="10">
        <v>22</v>
      </c>
      <c r="H111" s="5">
        <f t="shared" si="14"/>
        <v>68</v>
      </c>
      <c r="I111" s="4">
        <v>18</v>
      </c>
      <c r="J111" s="4">
        <v>23</v>
      </c>
      <c r="K111" s="3">
        <f t="shared" si="15"/>
        <v>41</v>
      </c>
      <c r="L111" s="3">
        <f t="shared" si="16"/>
        <v>109</v>
      </c>
      <c r="M111" s="4">
        <v>22</v>
      </c>
      <c r="N111" s="4">
        <v>19</v>
      </c>
      <c r="O111" s="4">
        <v>19</v>
      </c>
      <c r="P111" s="3">
        <f t="shared" si="17"/>
        <v>60</v>
      </c>
      <c r="Q111" s="4">
        <v>19</v>
      </c>
      <c r="R111" s="4">
        <v>17</v>
      </c>
      <c r="S111" s="3">
        <f t="shared" si="18"/>
        <v>36</v>
      </c>
      <c r="T111" s="3">
        <f t="shared" si="19"/>
        <v>96</v>
      </c>
      <c r="U111" s="44">
        <f t="shared" si="20"/>
        <v>205</v>
      </c>
    </row>
    <row r="112" spans="1:21" x14ac:dyDescent="0.25">
      <c r="A112" s="9">
        <v>186</v>
      </c>
      <c r="B112" s="12" t="s">
        <v>77</v>
      </c>
      <c r="C112" s="7" t="s">
        <v>76</v>
      </c>
      <c r="D112" s="7" t="s">
        <v>1</v>
      </c>
      <c r="E112" s="6">
        <v>24</v>
      </c>
      <c r="F112" s="10">
        <v>22</v>
      </c>
      <c r="G112" s="10">
        <v>21</v>
      </c>
      <c r="H112" s="5">
        <f t="shared" si="14"/>
        <v>67</v>
      </c>
      <c r="I112" s="4">
        <v>20</v>
      </c>
      <c r="J112" s="4">
        <v>21</v>
      </c>
      <c r="K112" s="3">
        <f t="shared" si="15"/>
        <v>41</v>
      </c>
      <c r="L112" s="3">
        <f t="shared" si="16"/>
        <v>108</v>
      </c>
      <c r="M112" s="4">
        <v>16</v>
      </c>
      <c r="N112" s="4">
        <v>19</v>
      </c>
      <c r="O112" s="4">
        <v>20</v>
      </c>
      <c r="P112" s="3">
        <f t="shared" si="17"/>
        <v>55</v>
      </c>
      <c r="Q112" s="4">
        <v>18</v>
      </c>
      <c r="R112" s="4">
        <v>22</v>
      </c>
      <c r="S112" s="3">
        <f t="shared" si="18"/>
        <v>40</v>
      </c>
      <c r="T112" s="3">
        <f t="shared" si="19"/>
        <v>95</v>
      </c>
      <c r="U112" s="44">
        <f t="shared" si="20"/>
        <v>203</v>
      </c>
    </row>
    <row r="113" spans="1:21" x14ac:dyDescent="0.25">
      <c r="A113" s="9">
        <v>330</v>
      </c>
      <c r="B113" s="12" t="s">
        <v>52</v>
      </c>
      <c r="C113" s="7" t="s">
        <v>51</v>
      </c>
      <c r="D113" s="7" t="s">
        <v>7</v>
      </c>
      <c r="E113" s="6">
        <v>17</v>
      </c>
      <c r="F113" s="10">
        <v>21</v>
      </c>
      <c r="G113" s="10">
        <v>22</v>
      </c>
      <c r="H113" s="5">
        <f t="shared" si="14"/>
        <v>60</v>
      </c>
      <c r="I113" s="4">
        <v>23</v>
      </c>
      <c r="J113" s="4">
        <v>21</v>
      </c>
      <c r="K113" s="3">
        <f t="shared" si="15"/>
        <v>44</v>
      </c>
      <c r="L113" s="3">
        <f t="shared" si="16"/>
        <v>104</v>
      </c>
      <c r="M113" s="4">
        <v>21</v>
      </c>
      <c r="N113" s="4">
        <v>21</v>
      </c>
      <c r="O113" s="4">
        <v>19</v>
      </c>
      <c r="P113" s="3">
        <f t="shared" si="17"/>
        <v>61</v>
      </c>
      <c r="Q113" s="4">
        <v>19</v>
      </c>
      <c r="R113" s="4">
        <v>19</v>
      </c>
      <c r="S113" s="3">
        <f t="shared" si="18"/>
        <v>38</v>
      </c>
      <c r="T113" s="3">
        <f t="shared" si="19"/>
        <v>99</v>
      </c>
      <c r="U113" s="44">
        <f t="shared" si="20"/>
        <v>203</v>
      </c>
    </row>
    <row r="114" spans="1:21" x14ac:dyDescent="0.25">
      <c r="A114" s="9">
        <v>131</v>
      </c>
      <c r="B114" s="12" t="s">
        <v>54</v>
      </c>
      <c r="C114" s="7" t="s">
        <v>53</v>
      </c>
      <c r="D114" s="7" t="s">
        <v>48</v>
      </c>
      <c r="E114" s="6">
        <v>19</v>
      </c>
      <c r="F114" s="10">
        <v>22</v>
      </c>
      <c r="G114" s="10">
        <v>20</v>
      </c>
      <c r="H114" s="5">
        <f t="shared" si="14"/>
        <v>61</v>
      </c>
      <c r="I114" s="4">
        <v>21</v>
      </c>
      <c r="J114" s="4">
        <v>18</v>
      </c>
      <c r="K114" s="3">
        <f t="shared" si="15"/>
        <v>39</v>
      </c>
      <c r="L114" s="3">
        <f t="shared" si="16"/>
        <v>100</v>
      </c>
      <c r="M114" s="4">
        <v>20</v>
      </c>
      <c r="N114" s="4">
        <v>19</v>
      </c>
      <c r="O114" s="4">
        <v>17</v>
      </c>
      <c r="P114" s="3">
        <f t="shared" si="17"/>
        <v>56</v>
      </c>
      <c r="Q114" s="4">
        <v>21</v>
      </c>
      <c r="R114" s="4">
        <v>23</v>
      </c>
      <c r="S114" s="3">
        <f t="shared" si="18"/>
        <v>44</v>
      </c>
      <c r="T114" s="3">
        <f t="shared" si="19"/>
        <v>100</v>
      </c>
      <c r="U114" s="44">
        <f t="shared" si="20"/>
        <v>200</v>
      </c>
    </row>
    <row r="115" spans="1:21" x14ac:dyDescent="0.25">
      <c r="A115" s="9">
        <v>178</v>
      </c>
      <c r="B115" s="8" t="s">
        <v>60</v>
      </c>
      <c r="C115" s="7" t="s">
        <v>59</v>
      </c>
      <c r="D115" s="7" t="s">
        <v>58</v>
      </c>
      <c r="E115" s="6">
        <v>22</v>
      </c>
      <c r="F115" s="10">
        <v>22</v>
      </c>
      <c r="G115" s="10">
        <v>18</v>
      </c>
      <c r="H115" s="5">
        <f t="shared" si="14"/>
        <v>62</v>
      </c>
      <c r="I115" s="4">
        <v>22</v>
      </c>
      <c r="J115" s="4">
        <v>18</v>
      </c>
      <c r="K115" s="3">
        <f t="shared" si="15"/>
        <v>40</v>
      </c>
      <c r="L115" s="3">
        <f t="shared" si="16"/>
        <v>102</v>
      </c>
      <c r="M115" s="4">
        <v>21</v>
      </c>
      <c r="N115" s="4">
        <v>19</v>
      </c>
      <c r="O115" s="4">
        <v>19</v>
      </c>
      <c r="P115" s="3">
        <f t="shared" si="17"/>
        <v>59</v>
      </c>
      <c r="Q115" s="4">
        <v>20</v>
      </c>
      <c r="R115" s="4">
        <v>17</v>
      </c>
      <c r="S115" s="3">
        <f t="shared" si="18"/>
        <v>37</v>
      </c>
      <c r="T115" s="3">
        <f t="shared" si="19"/>
        <v>96</v>
      </c>
      <c r="U115" s="44">
        <f t="shared" si="20"/>
        <v>198</v>
      </c>
    </row>
    <row r="116" spans="1:21" x14ac:dyDescent="0.25">
      <c r="A116" s="9">
        <v>290</v>
      </c>
      <c r="B116" s="8" t="s">
        <v>42</v>
      </c>
      <c r="C116" s="7" t="s">
        <v>27</v>
      </c>
      <c r="D116" s="7" t="s">
        <v>8</v>
      </c>
      <c r="E116" s="6">
        <v>19</v>
      </c>
      <c r="F116" s="10">
        <v>20</v>
      </c>
      <c r="G116" s="10">
        <v>19</v>
      </c>
      <c r="H116" s="5">
        <f t="shared" si="14"/>
        <v>58</v>
      </c>
      <c r="I116" s="4">
        <v>21</v>
      </c>
      <c r="J116" s="4">
        <v>18</v>
      </c>
      <c r="K116" s="3">
        <f t="shared" si="15"/>
        <v>39</v>
      </c>
      <c r="L116" s="3">
        <f t="shared" si="16"/>
        <v>97</v>
      </c>
      <c r="M116" s="4">
        <v>22</v>
      </c>
      <c r="N116" s="4">
        <v>20</v>
      </c>
      <c r="O116" s="4">
        <v>17</v>
      </c>
      <c r="P116" s="3">
        <f t="shared" si="17"/>
        <v>59</v>
      </c>
      <c r="Q116" s="4">
        <v>20</v>
      </c>
      <c r="R116" s="4">
        <v>21</v>
      </c>
      <c r="S116" s="3">
        <f t="shared" si="18"/>
        <v>41</v>
      </c>
      <c r="T116" s="3">
        <f t="shared" si="19"/>
        <v>100</v>
      </c>
      <c r="U116" s="44">
        <f t="shared" si="20"/>
        <v>197</v>
      </c>
    </row>
    <row r="117" spans="1:21" x14ac:dyDescent="0.25">
      <c r="A117" s="9">
        <v>187</v>
      </c>
      <c r="B117" s="8" t="s">
        <v>70</v>
      </c>
      <c r="C117" s="7" t="s">
        <v>62</v>
      </c>
      <c r="D117" s="7" t="s">
        <v>8</v>
      </c>
      <c r="E117" s="6">
        <v>20</v>
      </c>
      <c r="F117" s="10">
        <v>21</v>
      </c>
      <c r="G117" s="10">
        <v>23</v>
      </c>
      <c r="H117" s="5">
        <f t="shared" si="14"/>
        <v>64</v>
      </c>
      <c r="I117" s="4">
        <v>18</v>
      </c>
      <c r="J117" s="4">
        <v>22</v>
      </c>
      <c r="K117" s="3">
        <f t="shared" si="15"/>
        <v>40</v>
      </c>
      <c r="L117" s="3">
        <f t="shared" si="16"/>
        <v>104</v>
      </c>
      <c r="M117" s="4">
        <v>16</v>
      </c>
      <c r="N117" s="4">
        <v>20</v>
      </c>
      <c r="O117" s="4">
        <v>17</v>
      </c>
      <c r="P117" s="3">
        <f t="shared" si="17"/>
        <v>53</v>
      </c>
      <c r="Q117" s="4">
        <v>20</v>
      </c>
      <c r="R117" s="4">
        <v>19</v>
      </c>
      <c r="S117" s="3">
        <f t="shared" si="18"/>
        <v>39</v>
      </c>
      <c r="T117" s="3">
        <f t="shared" si="19"/>
        <v>92</v>
      </c>
      <c r="U117" s="44">
        <f t="shared" si="20"/>
        <v>196</v>
      </c>
    </row>
    <row r="118" spans="1:21" x14ac:dyDescent="0.25">
      <c r="A118" s="9">
        <v>284</v>
      </c>
      <c r="B118" s="8" t="s">
        <v>67</v>
      </c>
      <c r="C118" s="7" t="s">
        <v>66</v>
      </c>
      <c r="D118" s="7" t="s">
        <v>58</v>
      </c>
      <c r="E118" s="6">
        <v>20</v>
      </c>
      <c r="F118" s="10">
        <v>22</v>
      </c>
      <c r="G118" s="10">
        <v>21</v>
      </c>
      <c r="H118" s="5">
        <f t="shared" si="14"/>
        <v>63</v>
      </c>
      <c r="I118" s="4">
        <v>19</v>
      </c>
      <c r="J118" s="11">
        <v>19</v>
      </c>
      <c r="K118" s="3">
        <f t="shared" si="15"/>
        <v>38</v>
      </c>
      <c r="L118" s="3">
        <f t="shared" si="16"/>
        <v>101</v>
      </c>
      <c r="M118" s="4">
        <v>19</v>
      </c>
      <c r="N118" s="4">
        <v>13</v>
      </c>
      <c r="O118" s="4">
        <v>22</v>
      </c>
      <c r="P118" s="3">
        <f t="shared" si="17"/>
        <v>54</v>
      </c>
      <c r="Q118" s="4">
        <v>19</v>
      </c>
      <c r="R118" s="4">
        <v>21</v>
      </c>
      <c r="S118" s="3">
        <f t="shared" si="18"/>
        <v>40</v>
      </c>
      <c r="T118" s="3">
        <f t="shared" si="19"/>
        <v>94</v>
      </c>
      <c r="U118" s="44">
        <f t="shared" si="20"/>
        <v>195</v>
      </c>
    </row>
    <row r="119" spans="1:21" x14ac:dyDescent="0.25">
      <c r="A119" s="9">
        <v>160</v>
      </c>
      <c r="B119" s="8" t="s">
        <v>75</v>
      </c>
      <c r="C119" s="7" t="s">
        <v>74</v>
      </c>
      <c r="D119" s="7" t="s">
        <v>73</v>
      </c>
      <c r="E119" s="6">
        <v>20</v>
      </c>
      <c r="F119" s="10">
        <v>23</v>
      </c>
      <c r="G119" s="10">
        <v>22</v>
      </c>
      <c r="H119" s="5">
        <f t="shared" si="14"/>
        <v>65</v>
      </c>
      <c r="I119" s="4">
        <v>22</v>
      </c>
      <c r="J119" s="4">
        <v>20</v>
      </c>
      <c r="K119" s="3">
        <f t="shared" si="15"/>
        <v>42</v>
      </c>
      <c r="L119" s="3">
        <f t="shared" si="16"/>
        <v>107</v>
      </c>
      <c r="M119" s="4">
        <v>20</v>
      </c>
      <c r="N119" s="4">
        <v>14</v>
      </c>
      <c r="O119" s="4">
        <v>20</v>
      </c>
      <c r="P119" s="3">
        <f t="shared" si="17"/>
        <v>54</v>
      </c>
      <c r="Q119" s="4">
        <v>17</v>
      </c>
      <c r="R119" s="4">
        <v>17</v>
      </c>
      <c r="S119" s="3">
        <f t="shared" si="18"/>
        <v>34</v>
      </c>
      <c r="T119" s="3">
        <f t="shared" si="19"/>
        <v>88</v>
      </c>
      <c r="U119" s="44">
        <f t="shared" si="20"/>
        <v>195</v>
      </c>
    </row>
    <row r="120" spans="1:21" x14ac:dyDescent="0.25">
      <c r="A120" s="9">
        <v>231</v>
      </c>
      <c r="B120" s="8" t="s">
        <v>63</v>
      </c>
      <c r="C120" s="7" t="s">
        <v>62</v>
      </c>
      <c r="D120" s="7" t="s">
        <v>61</v>
      </c>
      <c r="E120" s="6">
        <v>21</v>
      </c>
      <c r="F120" s="10">
        <v>20</v>
      </c>
      <c r="G120" s="10">
        <v>21</v>
      </c>
      <c r="H120" s="5">
        <f t="shared" si="14"/>
        <v>62</v>
      </c>
      <c r="I120" s="4">
        <v>19</v>
      </c>
      <c r="J120" s="4">
        <v>19</v>
      </c>
      <c r="K120" s="3">
        <f t="shared" si="15"/>
        <v>38</v>
      </c>
      <c r="L120" s="3">
        <f t="shared" si="16"/>
        <v>100</v>
      </c>
      <c r="M120" s="4">
        <v>20</v>
      </c>
      <c r="N120" s="4">
        <v>19</v>
      </c>
      <c r="O120" s="4">
        <v>20</v>
      </c>
      <c r="P120" s="3">
        <f t="shared" si="17"/>
        <v>59</v>
      </c>
      <c r="Q120" s="4">
        <v>18</v>
      </c>
      <c r="R120" s="4">
        <v>17</v>
      </c>
      <c r="S120" s="3">
        <f t="shared" si="18"/>
        <v>35</v>
      </c>
      <c r="T120" s="3">
        <f t="shared" si="19"/>
        <v>94</v>
      </c>
      <c r="U120" s="44">
        <f t="shared" si="20"/>
        <v>194</v>
      </c>
    </row>
    <row r="121" spans="1:21" x14ac:dyDescent="0.25">
      <c r="A121" s="9">
        <v>263</v>
      </c>
      <c r="B121" s="8" t="s">
        <v>57</v>
      </c>
      <c r="C121" s="7" t="s">
        <v>56</v>
      </c>
      <c r="D121" s="7" t="s">
        <v>55</v>
      </c>
      <c r="E121" s="6">
        <v>19</v>
      </c>
      <c r="F121" s="10">
        <v>20</v>
      </c>
      <c r="G121" s="10">
        <v>22</v>
      </c>
      <c r="H121" s="5">
        <f t="shared" si="14"/>
        <v>61</v>
      </c>
      <c r="I121" s="4">
        <v>23</v>
      </c>
      <c r="J121" s="11">
        <v>22</v>
      </c>
      <c r="K121" s="3">
        <f t="shared" si="15"/>
        <v>45</v>
      </c>
      <c r="L121" s="3">
        <f t="shared" si="16"/>
        <v>106</v>
      </c>
      <c r="M121" s="4">
        <v>16</v>
      </c>
      <c r="N121" s="4">
        <v>17</v>
      </c>
      <c r="O121" s="4">
        <v>18</v>
      </c>
      <c r="P121" s="3">
        <f t="shared" si="17"/>
        <v>51</v>
      </c>
      <c r="Q121" s="4">
        <v>16</v>
      </c>
      <c r="R121" s="4">
        <v>18</v>
      </c>
      <c r="S121" s="3">
        <f t="shared" si="18"/>
        <v>34</v>
      </c>
      <c r="T121" s="3">
        <f t="shared" si="19"/>
        <v>85</v>
      </c>
      <c r="U121" s="44">
        <f t="shared" si="20"/>
        <v>191</v>
      </c>
    </row>
    <row r="122" spans="1:21" x14ac:dyDescent="0.25">
      <c r="A122" s="9">
        <v>339</v>
      </c>
      <c r="B122" s="8" t="s">
        <v>65</v>
      </c>
      <c r="C122" s="7" t="s">
        <v>64</v>
      </c>
      <c r="D122" s="7" t="s">
        <v>45</v>
      </c>
      <c r="E122" s="6">
        <v>21</v>
      </c>
      <c r="F122" s="10">
        <v>21</v>
      </c>
      <c r="G122" s="10">
        <v>21</v>
      </c>
      <c r="H122" s="5">
        <f t="shared" si="14"/>
        <v>63</v>
      </c>
      <c r="I122" s="4">
        <v>22</v>
      </c>
      <c r="J122" s="4">
        <v>18</v>
      </c>
      <c r="K122" s="3">
        <f t="shared" si="15"/>
        <v>40</v>
      </c>
      <c r="L122" s="3">
        <f t="shared" si="16"/>
        <v>103</v>
      </c>
      <c r="M122" s="4">
        <v>15</v>
      </c>
      <c r="N122" s="4">
        <v>20</v>
      </c>
      <c r="O122" s="4">
        <v>17</v>
      </c>
      <c r="P122" s="3">
        <f t="shared" si="17"/>
        <v>52</v>
      </c>
      <c r="Q122" s="4">
        <v>15</v>
      </c>
      <c r="R122" s="4">
        <v>20</v>
      </c>
      <c r="S122" s="3">
        <f t="shared" si="18"/>
        <v>35</v>
      </c>
      <c r="T122" s="3">
        <f t="shared" si="19"/>
        <v>87</v>
      </c>
      <c r="U122" s="44">
        <f t="shared" si="20"/>
        <v>190</v>
      </c>
    </row>
    <row r="123" spans="1:21" x14ac:dyDescent="0.25">
      <c r="A123" s="9">
        <v>230</v>
      </c>
      <c r="B123" s="8" t="s">
        <v>44</v>
      </c>
      <c r="C123" s="7" t="s">
        <v>43</v>
      </c>
      <c r="D123" s="7" t="s">
        <v>20</v>
      </c>
      <c r="E123" s="6">
        <v>21</v>
      </c>
      <c r="F123" s="10">
        <v>17</v>
      </c>
      <c r="G123" s="10">
        <v>21</v>
      </c>
      <c r="H123" s="5">
        <f t="shared" si="14"/>
        <v>59</v>
      </c>
      <c r="I123" s="4">
        <v>14</v>
      </c>
      <c r="J123" s="4">
        <v>24</v>
      </c>
      <c r="K123" s="3">
        <f t="shared" si="15"/>
        <v>38</v>
      </c>
      <c r="L123" s="3">
        <f t="shared" si="16"/>
        <v>97</v>
      </c>
      <c r="M123" s="4">
        <v>16</v>
      </c>
      <c r="N123" s="4">
        <v>17</v>
      </c>
      <c r="O123" s="4">
        <v>17</v>
      </c>
      <c r="P123" s="3">
        <f t="shared" si="17"/>
        <v>50</v>
      </c>
      <c r="Q123" s="4">
        <v>19</v>
      </c>
      <c r="R123" s="4">
        <v>19</v>
      </c>
      <c r="S123" s="3">
        <f t="shared" si="18"/>
        <v>38</v>
      </c>
      <c r="T123" s="3">
        <f t="shared" si="19"/>
        <v>88</v>
      </c>
      <c r="U123" s="44">
        <f t="shared" si="20"/>
        <v>185</v>
      </c>
    </row>
    <row r="124" spans="1:21" x14ac:dyDescent="0.25">
      <c r="A124" s="9">
        <v>294</v>
      </c>
      <c r="B124" s="8" t="s">
        <v>41</v>
      </c>
      <c r="C124" s="7" t="s">
        <v>40</v>
      </c>
      <c r="D124" s="7" t="s">
        <v>7</v>
      </c>
      <c r="E124" s="6">
        <v>18</v>
      </c>
      <c r="F124" s="10">
        <v>20</v>
      </c>
      <c r="G124" s="10">
        <v>18</v>
      </c>
      <c r="H124" s="5">
        <f t="shared" si="14"/>
        <v>56</v>
      </c>
      <c r="I124" s="4">
        <v>18</v>
      </c>
      <c r="J124" s="4">
        <v>19</v>
      </c>
      <c r="K124" s="3">
        <f t="shared" si="15"/>
        <v>37</v>
      </c>
      <c r="L124" s="3">
        <f t="shared" si="16"/>
        <v>93</v>
      </c>
      <c r="M124" s="4">
        <v>20</v>
      </c>
      <c r="N124" s="4">
        <v>19</v>
      </c>
      <c r="O124" s="4">
        <v>18</v>
      </c>
      <c r="P124" s="3">
        <f t="shared" si="17"/>
        <v>57</v>
      </c>
      <c r="Q124" s="4">
        <v>16</v>
      </c>
      <c r="R124" s="4">
        <v>16</v>
      </c>
      <c r="S124" s="3">
        <f t="shared" si="18"/>
        <v>32</v>
      </c>
      <c r="T124" s="3">
        <f t="shared" si="19"/>
        <v>89</v>
      </c>
      <c r="U124" s="44">
        <f t="shared" si="20"/>
        <v>182</v>
      </c>
    </row>
    <row r="125" spans="1:21" x14ac:dyDescent="0.25">
      <c r="A125" s="9">
        <v>212</v>
      </c>
      <c r="B125" s="8" t="s">
        <v>35</v>
      </c>
      <c r="C125" s="7" t="s">
        <v>34</v>
      </c>
      <c r="D125" s="7" t="s">
        <v>33</v>
      </c>
      <c r="E125" s="6">
        <v>19</v>
      </c>
      <c r="F125" s="10">
        <v>18</v>
      </c>
      <c r="G125" s="10">
        <v>18</v>
      </c>
      <c r="H125" s="5">
        <f t="shared" si="14"/>
        <v>55</v>
      </c>
      <c r="I125" s="4">
        <v>22</v>
      </c>
      <c r="J125" s="4">
        <v>17</v>
      </c>
      <c r="K125" s="3">
        <f t="shared" si="15"/>
        <v>39</v>
      </c>
      <c r="L125" s="3">
        <f t="shared" si="16"/>
        <v>94</v>
      </c>
      <c r="M125" s="4">
        <v>18</v>
      </c>
      <c r="N125" s="4">
        <v>16</v>
      </c>
      <c r="O125" s="4">
        <v>19</v>
      </c>
      <c r="P125" s="3">
        <f t="shared" si="17"/>
        <v>53</v>
      </c>
      <c r="Q125" s="4">
        <v>15</v>
      </c>
      <c r="R125" s="4">
        <v>18</v>
      </c>
      <c r="S125" s="3">
        <f t="shared" si="18"/>
        <v>33</v>
      </c>
      <c r="T125" s="3">
        <f t="shared" si="19"/>
        <v>86</v>
      </c>
      <c r="U125" s="44">
        <f t="shared" si="20"/>
        <v>180</v>
      </c>
    </row>
    <row r="126" spans="1:21" x14ac:dyDescent="0.25">
      <c r="A126" s="9">
        <v>247</v>
      </c>
      <c r="B126" s="8" t="s">
        <v>28</v>
      </c>
      <c r="C126" s="7" t="s">
        <v>27</v>
      </c>
      <c r="D126" s="7" t="s">
        <v>8</v>
      </c>
      <c r="E126" s="6">
        <v>18</v>
      </c>
      <c r="F126" s="10">
        <v>18</v>
      </c>
      <c r="G126" s="10">
        <v>18</v>
      </c>
      <c r="H126" s="5">
        <f t="shared" si="14"/>
        <v>54</v>
      </c>
      <c r="I126" s="4">
        <v>16</v>
      </c>
      <c r="J126" s="4">
        <v>18</v>
      </c>
      <c r="K126" s="3">
        <f t="shared" si="15"/>
        <v>34</v>
      </c>
      <c r="L126" s="3">
        <f t="shared" si="16"/>
        <v>88</v>
      </c>
      <c r="M126" s="4">
        <v>14</v>
      </c>
      <c r="N126" s="4">
        <v>17</v>
      </c>
      <c r="O126" s="4">
        <v>24</v>
      </c>
      <c r="P126" s="3">
        <f t="shared" si="17"/>
        <v>55</v>
      </c>
      <c r="Q126" s="4">
        <v>21</v>
      </c>
      <c r="R126" s="4">
        <v>16</v>
      </c>
      <c r="S126" s="3">
        <f t="shared" si="18"/>
        <v>37</v>
      </c>
      <c r="T126" s="3">
        <f t="shared" si="19"/>
        <v>92</v>
      </c>
      <c r="U126" s="44">
        <f t="shared" si="20"/>
        <v>180</v>
      </c>
    </row>
    <row r="127" spans="1:21" x14ac:dyDescent="0.25">
      <c r="A127" s="9">
        <v>164</v>
      </c>
      <c r="B127" s="8" t="s">
        <v>24</v>
      </c>
      <c r="C127" s="7" t="s">
        <v>23</v>
      </c>
      <c r="D127" s="7" t="s">
        <v>1</v>
      </c>
      <c r="E127" s="6">
        <v>13</v>
      </c>
      <c r="F127" s="10">
        <v>21</v>
      </c>
      <c r="G127" s="10">
        <v>17</v>
      </c>
      <c r="H127" s="5">
        <f t="shared" si="14"/>
        <v>51</v>
      </c>
      <c r="I127" s="4">
        <v>12</v>
      </c>
      <c r="J127" s="4">
        <v>20</v>
      </c>
      <c r="K127" s="3">
        <f t="shared" si="15"/>
        <v>32</v>
      </c>
      <c r="L127" s="3">
        <f t="shared" si="16"/>
        <v>83</v>
      </c>
      <c r="M127" s="4">
        <v>15</v>
      </c>
      <c r="N127" s="4">
        <v>21</v>
      </c>
      <c r="O127" s="4">
        <v>18</v>
      </c>
      <c r="P127" s="3">
        <f t="shared" si="17"/>
        <v>54</v>
      </c>
      <c r="Q127" s="4">
        <v>20</v>
      </c>
      <c r="R127" s="4">
        <v>21</v>
      </c>
      <c r="S127" s="3">
        <f t="shared" si="18"/>
        <v>41</v>
      </c>
      <c r="T127" s="3">
        <f t="shared" si="19"/>
        <v>95</v>
      </c>
      <c r="U127" s="44">
        <f t="shared" si="20"/>
        <v>178</v>
      </c>
    </row>
    <row r="128" spans="1:21" x14ac:dyDescent="0.25">
      <c r="A128" s="9">
        <v>204</v>
      </c>
      <c r="B128" s="8" t="s">
        <v>30</v>
      </c>
      <c r="C128" s="7" t="s">
        <v>29</v>
      </c>
      <c r="D128" s="7" t="s">
        <v>7</v>
      </c>
      <c r="E128" s="6">
        <v>19</v>
      </c>
      <c r="F128" s="10">
        <v>19</v>
      </c>
      <c r="G128" s="10">
        <v>17</v>
      </c>
      <c r="H128" s="5">
        <f t="shared" si="14"/>
        <v>55</v>
      </c>
      <c r="I128" s="4">
        <v>18</v>
      </c>
      <c r="J128" s="4">
        <v>14</v>
      </c>
      <c r="K128" s="3">
        <f t="shared" si="15"/>
        <v>32</v>
      </c>
      <c r="L128" s="3">
        <f t="shared" si="16"/>
        <v>87</v>
      </c>
      <c r="M128" s="4">
        <v>17</v>
      </c>
      <c r="N128" s="4">
        <v>13</v>
      </c>
      <c r="O128" s="4">
        <v>19</v>
      </c>
      <c r="P128" s="3">
        <f t="shared" si="17"/>
        <v>49</v>
      </c>
      <c r="Q128" s="4">
        <v>17</v>
      </c>
      <c r="R128" s="4">
        <v>21</v>
      </c>
      <c r="S128" s="3">
        <f t="shared" si="18"/>
        <v>38</v>
      </c>
      <c r="T128" s="3">
        <f t="shared" si="19"/>
        <v>87</v>
      </c>
      <c r="U128" s="44">
        <f t="shared" si="20"/>
        <v>174</v>
      </c>
    </row>
    <row r="129" spans="1:21" x14ac:dyDescent="0.25">
      <c r="A129" s="9">
        <v>337</v>
      </c>
      <c r="B129" s="8" t="s">
        <v>22</v>
      </c>
      <c r="C129" s="7" t="s">
        <v>21</v>
      </c>
      <c r="D129" s="7" t="s">
        <v>20</v>
      </c>
      <c r="E129" s="6">
        <v>16</v>
      </c>
      <c r="F129" s="10">
        <v>19</v>
      </c>
      <c r="G129" s="10">
        <v>16</v>
      </c>
      <c r="H129" s="5">
        <f t="shared" si="14"/>
        <v>51</v>
      </c>
      <c r="I129" s="4">
        <v>17</v>
      </c>
      <c r="J129" s="4">
        <v>17</v>
      </c>
      <c r="K129" s="3">
        <f t="shared" si="15"/>
        <v>34</v>
      </c>
      <c r="L129" s="3">
        <f t="shared" si="16"/>
        <v>85</v>
      </c>
      <c r="M129" s="4">
        <v>17</v>
      </c>
      <c r="N129" s="4">
        <v>17</v>
      </c>
      <c r="O129" s="4">
        <v>16</v>
      </c>
      <c r="P129" s="3">
        <f t="shared" si="17"/>
        <v>50</v>
      </c>
      <c r="Q129" s="4">
        <v>16</v>
      </c>
      <c r="R129" s="4">
        <v>19</v>
      </c>
      <c r="S129" s="3">
        <f t="shared" si="18"/>
        <v>35</v>
      </c>
      <c r="T129" s="3">
        <f t="shared" si="19"/>
        <v>85</v>
      </c>
      <c r="U129" s="44">
        <f t="shared" si="20"/>
        <v>170</v>
      </c>
    </row>
    <row r="130" spans="1:21" x14ac:dyDescent="0.25">
      <c r="A130" s="9">
        <v>188</v>
      </c>
      <c r="B130" s="8" t="s">
        <v>32</v>
      </c>
      <c r="C130" s="7" t="s">
        <v>31</v>
      </c>
      <c r="D130" s="7" t="s">
        <v>8</v>
      </c>
      <c r="E130" s="6">
        <v>18</v>
      </c>
      <c r="F130" s="10">
        <v>20</v>
      </c>
      <c r="G130" s="10">
        <v>17</v>
      </c>
      <c r="H130" s="5">
        <f t="shared" si="14"/>
        <v>55</v>
      </c>
      <c r="I130" s="4">
        <v>20</v>
      </c>
      <c r="J130" s="4">
        <v>16</v>
      </c>
      <c r="K130" s="3">
        <f t="shared" si="15"/>
        <v>36</v>
      </c>
      <c r="L130" s="3">
        <f t="shared" si="16"/>
        <v>91</v>
      </c>
      <c r="M130" s="4">
        <v>12</v>
      </c>
      <c r="N130" s="4">
        <v>18</v>
      </c>
      <c r="O130" s="4">
        <v>17</v>
      </c>
      <c r="P130" s="3">
        <f t="shared" si="17"/>
        <v>47</v>
      </c>
      <c r="Q130" s="4">
        <v>14</v>
      </c>
      <c r="R130" s="4">
        <v>16</v>
      </c>
      <c r="S130" s="3">
        <f t="shared" si="18"/>
        <v>30</v>
      </c>
      <c r="T130" s="3">
        <f t="shared" si="19"/>
        <v>77</v>
      </c>
      <c r="U130" s="44">
        <f t="shared" si="20"/>
        <v>168</v>
      </c>
    </row>
    <row r="131" spans="1:21" x14ac:dyDescent="0.25">
      <c r="A131" s="9">
        <v>291</v>
      </c>
      <c r="B131" s="8" t="s">
        <v>19</v>
      </c>
      <c r="C131" s="7" t="s">
        <v>18</v>
      </c>
      <c r="D131" s="7" t="s">
        <v>17</v>
      </c>
      <c r="E131" s="6">
        <v>15</v>
      </c>
      <c r="F131" s="10">
        <v>16</v>
      </c>
      <c r="G131" s="10">
        <v>19</v>
      </c>
      <c r="H131" s="5">
        <f t="shared" si="14"/>
        <v>50</v>
      </c>
      <c r="I131" s="4">
        <v>16</v>
      </c>
      <c r="J131" s="11">
        <v>12</v>
      </c>
      <c r="K131" s="3">
        <f t="shared" si="15"/>
        <v>28</v>
      </c>
      <c r="L131" s="3">
        <f t="shared" si="16"/>
        <v>78</v>
      </c>
      <c r="M131" s="4">
        <v>12</v>
      </c>
      <c r="N131" s="4">
        <v>22</v>
      </c>
      <c r="O131" s="4">
        <v>17</v>
      </c>
      <c r="P131" s="3">
        <f t="shared" si="17"/>
        <v>51</v>
      </c>
      <c r="Q131" s="4">
        <v>20</v>
      </c>
      <c r="R131" s="4">
        <v>17</v>
      </c>
      <c r="S131" s="3">
        <f t="shared" si="18"/>
        <v>37</v>
      </c>
      <c r="T131" s="3">
        <f t="shared" si="19"/>
        <v>88</v>
      </c>
      <c r="U131" s="44">
        <f t="shared" si="20"/>
        <v>166</v>
      </c>
    </row>
    <row r="132" spans="1:21" x14ac:dyDescent="0.25">
      <c r="A132" s="9">
        <v>332</v>
      </c>
      <c r="B132" s="8" t="s">
        <v>26</v>
      </c>
      <c r="C132" s="7" t="s">
        <v>25</v>
      </c>
      <c r="D132" s="7" t="s">
        <v>1</v>
      </c>
      <c r="E132" s="6">
        <v>13</v>
      </c>
      <c r="F132" s="10">
        <v>22</v>
      </c>
      <c r="G132" s="10">
        <v>18</v>
      </c>
      <c r="H132" s="5">
        <f t="shared" si="14"/>
        <v>53</v>
      </c>
      <c r="I132" s="4">
        <v>17</v>
      </c>
      <c r="J132" s="11">
        <v>20</v>
      </c>
      <c r="K132" s="3">
        <f t="shared" si="15"/>
        <v>37</v>
      </c>
      <c r="L132" s="3">
        <f t="shared" si="16"/>
        <v>90</v>
      </c>
      <c r="M132" s="4">
        <v>13</v>
      </c>
      <c r="N132" s="4">
        <v>17</v>
      </c>
      <c r="O132" s="4">
        <v>17</v>
      </c>
      <c r="P132" s="3">
        <f t="shared" si="17"/>
        <v>47</v>
      </c>
      <c r="Q132" s="4">
        <v>17</v>
      </c>
      <c r="R132" s="4">
        <v>11</v>
      </c>
      <c r="S132" s="3">
        <f t="shared" si="18"/>
        <v>28</v>
      </c>
      <c r="T132" s="3">
        <f t="shared" si="19"/>
        <v>75</v>
      </c>
      <c r="U132" s="44">
        <f t="shared" si="20"/>
        <v>165</v>
      </c>
    </row>
    <row r="133" spans="1:21" x14ac:dyDescent="0.25">
      <c r="A133" s="9">
        <v>205</v>
      </c>
      <c r="B133" s="8" t="s">
        <v>37</v>
      </c>
      <c r="C133" s="7" t="s">
        <v>36</v>
      </c>
      <c r="D133" s="7" t="s">
        <v>1</v>
      </c>
      <c r="E133" s="6">
        <v>20</v>
      </c>
      <c r="F133" s="10">
        <v>16</v>
      </c>
      <c r="G133" s="10">
        <v>19</v>
      </c>
      <c r="H133" s="5">
        <f t="shared" si="14"/>
        <v>55</v>
      </c>
      <c r="I133" s="4">
        <v>15</v>
      </c>
      <c r="J133" s="4">
        <v>15</v>
      </c>
      <c r="K133" s="3">
        <f t="shared" si="15"/>
        <v>30</v>
      </c>
      <c r="L133" s="3">
        <f t="shared" si="16"/>
        <v>85</v>
      </c>
      <c r="M133" s="4">
        <v>13</v>
      </c>
      <c r="N133" s="4">
        <v>19</v>
      </c>
      <c r="O133" s="4">
        <v>15</v>
      </c>
      <c r="P133" s="3">
        <f t="shared" si="17"/>
        <v>47</v>
      </c>
      <c r="Q133" s="4">
        <v>17</v>
      </c>
      <c r="R133" s="4">
        <v>15</v>
      </c>
      <c r="S133" s="3">
        <f t="shared" si="18"/>
        <v>32</v>
      </c>
      <c r="T133" s="3">
        <f t="shared" si="19"/>
        <v>79</v>
      </c>
      <c r="U133" s="44">
        <f t="shared" si="20"/>
        <v>164</v>
      </c>
    </row>
    <row r="134" spans="1:21" x14ac:dyDescent="0.25">
      <c r="A134" s="9">
        <v>130</v>
      </c>
      <c r="B134" s="8" t="s">
        <v>50</v>
      </c>
      <c r="C134" s="7" t="s">
        <v>49</v>
      </c>
      <c r="D134" s="7" t="s">
        <v>48</v>
      </c>
      <c r="E134" s="6">
        <v>20</v>
      </c>
      <c r="F134" s="10">
        <v>20</v>
      </c>
      <c r="G134" s="10">
        <v>20</v>
      </c>
      <c r="H134" s="5">
        <f t="shared" si="14"/>
        <v>60</v>
      </c>
      <c r="I134" s="4">
        <v>13</v>
      </c>
      <c r="J134" s="4">
        <v>16</v>
      </c>
      <c r="K134" s="3">
        <f t="shared" si="15"/>
        <v>29</v>
      </c>
      <c r="L134" s="3">
        <f t="shared" si="16"/>
        <v>89</v>
      </c>
      <c r="M134" s="4">
        <v>14</v>
      </c>
      <c r="N134" s="4">
        <v>16</v>
      </c>
      <c r="O134" s="4">
        <v>13</v>
      </c>
      <c r="P134" s="3">
        <f t="shared" si="17"/>
        <v>43</v>
      </c>
      <c r="Q134" s="4">
        <v>17</v>
      </c>
      <c r="R134" s="4">
        <v>15</v>
      </c>
      <c r="S134" s="3">
        <f t="shared" si="18"/>
        <v>32</v>
      </c>
      <c r="T134" s="3">
        <f t="shared" si="19"/>
        <v>75</v>
      </c>
      <c r="U134" s="44">
        <f t="shared" si="20"/>
        <v>164</v>
      </c>
    </row>
    <row r="135" spans="1:21" x14ac:dyDescent="0.25">
      <c r="A135" s="9">
        <v>255</v>
      </c>
      <c r="B135" s="8" t="s">
        <v>13</v>
      </c>
      <c r="C135" s="7" t="s">
        <v>12</v>
      </c>
      <c r="D135" s="7" t="s">
        <v>11</v>
      </c>
      <c r="E135" s="6">
        <v>19</v>
      </c>
      <c r="F135" s="10">
        <v>15</v>
      </c>
      <c r="G135" s="10">
        <v>16</v>
      </c>
      <c r="H135" s="5">
        <f t="shared" si="14"/>
        <v>50</v>
      </c>
      <c r="I135" s="4">
        <v>15</v>
      </c>
      <c r="J135" s="11">
        <v>17</v>
      </c>
      <c r="K135" s="3">
        <f t="shared" si="15"/>
        <v>32</v>
      </c>
      <c r="L135" s="3">
        <f t="shared" si="16"/>
        <v>82</v>
      </c>
      <c r="M135" s="4">
        <v>13</v>
      </c>
      <c r="N135" s="4">
        <v>17</v>
      </c>
      <c r="O135" s="4">
        <v>14</v>
      </c>
      <c r="P135" s="3">
        <f t="shared" si="17"/>
        <v>44</v>
      </c>
      <c r="Q135" s="4">
        <v>19</v>
      </c>
      <c r="R135" s="4">
        <v>18</v>
      </c>
      <c r="S135" s="3">
        <f t="shared" si="18"/>
        <v>37</v>
      </c>
      <c r="T135" s="3">
        <f t="shared" si="19"/>
        <v>81</v>
      </c>
      <c r="U135" s="44">
        <f t="shared" si="20"/>
        <v>163</v>
      </c>
    </row>
    <row r="136" spans="1:21" x14ac:dyDescent="0.25">
      <c r="A136" s="9">
        <v>235</v>
      </c>
      <c r="B136" s="8" t="s">
        <v>10</v>
      </c>
      <c r="C136" s="7" t="s">
        <v>9</v>
      </c>
      <c r="D136" s="7" t="s">
        <v>8</v>
      </c>
      <c r="E136" s="6">
        <v>12</v>
      </c>
      <c r="F136" s="10">
        <v>17</v>
      </c>
      <c r="G136" s="10">
        <v>14</v>
      </c>
      <c r="H136" s="5">
        <f t="shared" si="14"/>
        <v>43</v>
      </c>
      <c r="I136" s="4">
        <v>16</v>
      </c>
      <c r="J136" s="4">
        <v>18</v>
      </c>
      <c r="K136" s="3">
        <f t="shared" si="15"/>
        <v>34</v>
      </c>
      <c r="L136" s="3">
        <f t="shared" si="16"/>
        <v>77</v>
      </c>
      <c r="M136" s="4">
        <v>11</v>
      </c>
      <c r="N136" s="4">
        <v>19</v>
      </c>
      <c r="O136" s="4">
        <v>16</v>
      </c>
      <c r="P136" s="3">
        <f t="shared" si="17"/>
        <v>46</v>
      </c>
      <c r="Q136" s="4">
        <v>20</v>
      </c>
      <c r="R136" s="4">
        <v>19</v>
      </c>
      <c r="S136" s="3">
        <f t="shared" si="18"/>
        <v>39</v>
      </c>
      <c r="T136" s="3">
        <f t="shared" si="19"/>
        <v>85</v>
      </c>
      <c r="U136" s="44">
        <f t="shared" si="20"/>
        <v>162</v>
      </c>
    </row>
    <row r="137" spans="1:21" x14ac:dyDescent="0.25">
      <c r="A137" s="9">
        <v>241</v>
      </c>
      <c r="B137" s="8" t="s">
        <v>16</v>
      </c>
      <c r="C137" s="7" t="s">
        <v>15</v>
      </c>
      <c r="D137" s="7" t="s">
        <v>14</v>
      </c>
      <c r="E137" s="6">
        <v>13</v>
      </c>
      <c r="F137" s="10">
        <v>20</v>
      </c>
      <c r="G137" s="10">
        <v>17</v>
      </c>
      <c r="H137" s="5">
        <f t="shared" si="14"/>
        <v>50</v>
      </c>
      <c r="I137" s="4">
        <v>9</v>
      </c>
      <c r="J137" s="4">
        <v>19</v>
      </c>
      <c r="K137" s="3">
        <f t="shared" si="15"/>
        <v>28</v>
      </c>
      <c r="L137" s="3">
        <f t="shared" si="16"/>
        <v>78</v>
      </c>
      <c r="M137" s="4">
        <v>16</v>
      </c>
      <c r="N137" s="4">
        <v>12</v>
      </c>
      <c r="O137" s="4">
        <v>16</v>
      </c>
      <c r="P137" s="3">
        <f t="shared" si="17"/>
        <v>44</v>
      </c>
      <c r="Q137" s="4">
        <v>17</v>
      </c>
      <c r="R137" s="4">
        <v>22</v>
      </c>
      <c r="S137" s="3">
        <f t="shared" si="18"/>
        <v>39</v>
      </c>
      <c r="T137" s="3">
        <f t="shared" si="19"/>
        <v>83</v>
      </c>
      <c r="U137" s="44">
        <f t="shared" si="20"/>
        <v>161</v>
      </c>
    </row>
    <row r="138" spans="1:21" hidden="1" x14ac:dyDescent="0.25">
      <c r="A138" s="9">
        <v>113</v>
      </c>
      <c r="B138" s="8" t="s">
        <v>6</v>
      </c>
      <c r="C138" s="7" t="s">
        <v>5</v>
      </c>
      <c r="D138" s="7" t="s">
        <v>4</v>
      </c>
      <c r="E138" s="6">
        <v>20</v>
      </c>
      <c r="F138" s="10">
        <v>23</v>
      </c>
      <c r="G138" s="10">
        <v>17</v>
      </c>
      <c r="H138" s="5">
        <f t="shared" si="14"/>
        <v>60</v>
      </c>
      <c r="I138" s="4">
        <v>18</v>
      </c>
      <c r="J138" s="4">
        <v>17</v>
      </c>
      <c r="K138" s="3">
        <f t="shared" si="15"/>
        <v>35</v>
      </c>
      <c r="L138" s="3">
        <f t="shared" si="16"/>
        <v>95</v>
      </c>
      <c r="M138" s="4">
        <v>0</v>
      </c>
      <c r="N138" s="4">
        <v>0</v>
      </c>
      <c r="O138" s="4">
        <v>0</v>
      </c>
      <c r="P138" s="3">
        <f t="shared" si="17"/>
        <v>0</v>
      </c>
      <c r="Q138" s="4"/>
      <c r="R138" s="4"/>
      <c r="S138" s="3">
        <f t="shared" si="18"/>
        <v>0</v>
      </c>
      <c r="T138" s="3">
        <f t="shared" si="19"/>
        <v>0</v>
      </c>
      <c r="U138" s="44">
        <f t="shared" si="20"/>
        <v>95</v>
      </c>
    </row>
    <row r="139" spans="1:21" hidden="1" x14ac:dyDescent="0.25">
      <c r="A139" s="9">
        <v>210</v>
      </c>
      <c r="B139" s="8" t="s">
        <v>3</v>
      </c>
      <c r="C139" s="7" t="s">
        <v>2</v>
      </c>
      <c r="D139" s="7" t="s">
        <v>1</v>
      </c>
      <c r="E139" s="6" t="s">
        <v>0</v>
      </c>
      <c r="F139" s="6" t="s">
        <v>0</v>
      </c>
      <c r="G139" s="6" t="s">
        <v>0</v>
      </c>
      <c r="H139" s="5">
        <f t="shared" si="14"/>
        <v>0</v>
      </c>
      <c r="I139" s="4">
        <v>0</v>
      </c>
      <c r="J139" s="4">
        <v>0</v>
      </c>
      <c r="K139" s="3">
        <f t="shared" si="15"/>
        <v>0</v>
      </c>
      <c r="L139" s="3">
        <f t="shared" si="16"/>
        <v>0</v>
      </c>
      <c r="M139" s="4">
        <v>0</v>
      </c>
      <c r="N139" s="4">
        <v>0</v>
      </c>
      <c r="O139" s="4">
        <v>0</v>
      </c>
      <c r="P139" s="3">
        <f t="shared" si="17"/>
        <v>0</v>
      </c>
      <c r="Q139" s="4"/>
      <c r="R139" s="4"/>
      <c r="S139" s="3">
        <f t="shared" si="18"/>
        <v>0</v>
      </c>
      <c r="T139" s="3">
        <f t="shared" si="19"/>
        <v>0</v>
      </c>
      <c r="U139" s="44">
        <f t="shared" si="20"/>
        <v>0</v>
      </c>
    </row>
  </sheetData>
  <sortState ref="A11:U95">
    <sortCondition descending="1" ref="U10:U95"/>
    <sortCondition descending="1" ref="R10:R95"/>
    <sortCondition descending="1" ref="Q10:Q95"/>
    <sortCondition descending="1" ref="O10:O95"/>
    <sortCondition descending="1" ref="N10:N95"/>
    <sortCondition descending="1" ref="M10:M95"/>
    <sortCondition descending="1" ref="J10:J95"/>
    <sortCondition descending="1" ref="I10:I95"/>
    <sortCondition descending="1" ref="G10:G95"/>
    <sortCondition descending="1" ref="F10:F95"/>
    <sortCondition descending="1" ref="E10:E95"/>
  </sortState>
  <mergeCells count="3">
    <mergeCell ref="A1:U1"/>
    <mergeCell ref="K2:U2"/>
    <mergeCell ref="A2:J2"/>
  </mergeCells>
  <conditionalFormatting sqref="E1:G1 Q1:R1 I1:J1 J3:K6 M1:O1 O4:Q6 M3:O3 Q3:R3 K2 E97:F101 F66:G66 E67:G95 I7:J95 Q7:R95 M7:O95 E3:G65 Q103:R1048576 E103:G1048576 M103:O1048576 I103:J1048576">
    <cfRule type="cellIs" dxfId="6" priority="2" operator="equal">
      <formula>25</formula>
    </cfRule>
  </conditionalFormatting>
  <conditionalFormatting sqref="E1:G1048576">
    <cfRule type="cellIs" dxfId="5" priority="1" operator="equal">
      <formula>25</formula>
    </cfRule>
  </conditionalFormatting>
  <printOptions horizontalCentered="1" verticalCentered="1"/>
  <pageMargins left="0.7" right="0.7" top="0.2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zoomScale="85" zoomScaleNormal="85" workbookViewId="0">
      <selection activeCell="F13" sqref="F13"/>
    </sheetView>
  </sheetViews>
  <sheetFormatPr defaultRowHeight="15" x14ac:dyDescent="0.2"/>
  <cols>
    <col min="1" max="1" width="14.28515625" style="47" customWidth="1"/>
    <col min="2" max="2" width="14.85546875" style="47" bestFit="1" customWidth="1"/>
    <col min="3" max="8" width="9.140625" style="47" customWidth="1"/>
    <col min="9" max="9" width="9.140625" style="47"/>
    <col min="10" max="15" width="9.140625" style="47" customWidth="1"/>
    <col min="16" max="16384" width="9.140625" style="47"/>
  </cols>
  <sheetData>
    <row r="1" spans="1:17" ht="15.75" x14ac:dyDescent="0.25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1:17" s="62" customFormat="1" ht="15.75" x14ac:dyDescent="0.25">
      <c r="A2" s="68" t="s">
        <v>103</v>
      </c>
      <c r="B2" s="68" t="s">
        <v>102</v>
      </c>
      <c r="C2" s="48" t="s">
        <v>287</v>
      </c>
      <c r="D2" s="48" t="s">
        <v>291</v>
      </c>
      <c r="E2" s="48" t="s">
        <v>284</v>
      </c>
      <c r="F2" s="48" t="s">
        <v>283</v>
      </c>
      <c r="G2" s="48" t="s">
        <v>282</v>
      </c>
      <c r="H2" s="48" t="s">
        <v>286</v>
      </c>
      <c r="I2" s="48" t="s">
        <v>285</v>
      </c>
      <c r="J2" s="48" t="s">
        <v>291</v>
      </c>
      <c r="K2" s="48" t="s">
        <v>284</v>
      </c>
      <c r="L2" s="48" t="s">
        <v>283</v>
      </c>
      <c r="M2" s="48" t="s">
        <v>284</v>
      </c>
      <c r="N2" s="48" t="s">
        <v>282</v>
      </c>
      <c r="O2" s="48" t="s">
        <v>286</v>
      </c>
      <c r="P2" s="67" t="s">
        <v>84</v>
      </c>
      <c r="Q2" s="48" t="s">
        <v>284</v>
      </c>
    </row>
    <row r="3" spans="1:17" s="62" customFormat="1" x14ac:dyDescent="0.2">
      <c r="A3" s="71" t="s">
        <v>249</v>
      </c>
      <c r="B3" s="70" t="s">
        <v>248</v>
      </c>
      <c r="C3" s="48">
        <v>114</v>
      </c>
      <c r="D3" s="48"/>
      <c r="E3" s="48"/>
      <c r="F3" s="48"/>
      <c r="G3" s="48"/>
      <c r="H3" s="48"/>
      <c r="I3" s="48">
        <v>118</v>
      </c>
      <c r="J3" s="48">
        <v>13</v>
      </c>
      <c r="K3" s="48"/>
      <c r="L3" s="48">
        <v>12</v>
      </c>
      <c r="M3" s="48">
        <v>1</v>
      </c>
      <c r="N3" s="48"/>
      <c r="O3" s="48">
        <v>2</v>
      </c>
      <c r="P3" s="48">
        <f t="shared" ref="P3:P13" si="0">C3+I3+H3+O3</f>
        <v>234</v>
      </c>
      <c r="Q3" s="48">
        <v>2</v>
      </c>
    </row>
    <row r="4" spans="1:17" s="62" customFormat="1" x14ac:dyDescent="0.2">
      <c r="A4" s="72" t="s">
        <v>288</v>
      </c>
      <c r="B4" s="73" t="s">
        <v>256</v>
      </c>
      <c r="C4" s="48">
        <v>115</v>
      </c>
      <c r="D4" s="48">
        <v>11</v>
      </c>
      <c r="E4" s="69"/>
      <c r="F4" s="69"/>
      <c r="G4" s="69"/>
      <c r="H4" s="48">
        <v>1</v>
      </c>
      <c r="I4" s="48">
        <v>115</v>
      </c>
      <c r="J4" s="48">
        <v>11</v>
      </c>
      <c r="K4" s="48">
        <v>2</v>
      </c>
      <c r="L4" s="48">
        <v>12</v>
      </c>
      <c r="M4" s="48">
        <v>2</v>
      </c>
      <c r="N4" s="48"/>
      <c r="O4" s="48">
        <v>3</v>
      </c>
      <c r="P4" s="48">
        <f t="shared" si="0"/>
        <v>234</v>
      </c>
      <c r="Q4" s="48">
        <v>1</v>
      </c>
    </row>
    <row r="5" spans="1:17" s="62" customFormat="1" x14ac:dyDescent="0.2">
      <c r="A5" s="71" t="s">
        <v>265</v>
      </c>
      <c r="B5" s="70" t="s">
        <v>264</v>
      </c>
      <c r="C5" s="48">
        <v>115</v>
      </c>
      <c r="D5" s="48">
        <v>13</v>
      </c>
      <c r="E5" s="48">
        <v>4</v>
      </c>
      <c r="F5" s="48">
        <v>14</v>
      </c>
      <c r="G5" s="69"/>
      <c r="H5" s="48">
        <v>3</v>
      </c>
      <c r="I5" s="48">
        <v>112</v>
      </c>
      <c r="J5" s="48"/>
      <c r="K5" s="48"/>
      <c r="L5" s="48"/>
      <c r="M5" s="48"/>
      <c r="N5" s="48"/>
      <c r="O5" s="48"/>
      <c r="P5" s="48">
        <f t="shared" si="0"/>
        <v>230</v>
      </c>
      <c r="Q5" s="48">
        <v>2</v>
      </c>
    </row>
    <row r="6" spans="1:17" s="62" customFormat="1" x14ac:dyDescent="0.2">
      <c r="A6" s="71" t="s">
        <v>263</v>
      </c>
      <c r="B6" s="70" t="s">
        <v>71</v>
      </c>
      <c r="C6" s="48">
        <v>112</v>
      </c>
      <c r="D6" s="48"/>
      <c r="E6" s="69"/>
      <c r="F6" s="69"/>
      <c r="G6" s="69"/>
      <c r="H6" s="48"/>
      <c r="I6" s="48">
        <v>114</v>
      </c>
      <c r="J6" s="48">
        <v>14</v>
      </c>
      <c r="K6" s="48"/>
      <c r="L6" s="48"/>
      <c r="M6" s="48"/>
      <c r="N6" s="48">
        <v>8</v>
      </c>
      <c r="O6" s="48">
        <v>4</v>
      </c>
      <c r="P6" s="48">
        <f t="shared" si="0"/>
        <v>230</v>
      </c>
      <c r="Q6" s="48">
        <v>1</v>
      </c>
    </row>
    <row r="7" spans="1:17" s="62" customFormat="1" x14ac:dyDescent="0.2">
      <c r="A7" s="71" t="s">
        <v>245</v>
      </c>
      <c r="B7" s="70" t="s">
        <v>244</v>
      </c>
      <c r="C7" s="48">
        <v>113</v>
      </c>
      <c r="D7" s="48"/>
      <c r="E7" s="48"/>
      <c r="F7" s="69"/>
      <c r="G7" s="69"/>
      <c r="H7" s="69"/>
      <c r="I7" s="48">
        <v>115</v>
      </c>
      <c r="J7" s="48">
        <v>11</v>
      </c>
      <c r="K7" s="48">
        <v>1</v>
      </c>
      <c r="L7" s="48"/>
      <c r="M7" s="48"/>
      <c r="N7" s="48"/>
      <c r="O7" s="48">
        <v>1</v>
      </c>
      <c r="P7" s="48">
        <f t="shared" si="0"/>
        <v>229</v>
      </c>
    </row>
    <row r="8" spans="1:17" s="62" customFormat="1" ht="15.75" thickBot="1" x14ac:dyDescent="0.25">
      <c r="A8" s="71" t="s">
        <v>233</v>
      </c>
      <c r="B8" s="70" t="s">
        <v>232</v>
      </c>
      <c r="C8" s="48">
        <v>108</v>
      </c>
      <c r="D8" s="48"/>
      <c r="E8" s="48"/>
      <c r="F8" s="48"/>
      <c r="G8" s="48"/>
      <c r="H8" s="48"/>
      <c r="I8" s="48">
        <v>115</v>
      </c>
      <c r="J8" s="48">
        <v>14</v>
      </c>
      <c r="K8" s="48"/>
      <c r="L8" s="48"/>
      <c r="M8" s="48"/>
      <c r="N8" s="48">
        <v>10</v>
      </c>
      <c r="O8" s="48">
        <v>5</v>
      </c>
      <c r="P8" s="48">
        <f t="shared" si="0"/>
        <v>228</v>
      </c>
    </row>
    <row r="9" spans="1:17" s="62" customFormat="1" x14ac:dyDescent="0.2">
      <c r="A9" s="74" t="s">
        <v>243</v>
      </c>
      <c r="B9" s="74" t="s">
        <v>242</v>
      </c>
      <c r="C9" s="48">
        <v>115</v>
      </c>
      <c r="D9" s="48">
        <v>13</v>
      </c>
      <c r="E9" s="48">
        <v>1</v>
      </c>
      <c r="F9" s="48"/>
      <c r="G9" s="48"/>
      <c r="H9" s="48">
        <v>1</v>
      </c>
      <c r="I9" s="48">
        <v>111</v>
      </c>
      <c r="J9" s="48"/>
      <c r="K9" s="66" t="s">
        <v>280</v>
      </c>
      <c r="L9" s="65"/>
      <c r="M9" s="64"/>
      <c r="N9" s="48"/>
      <c r="O9" s="48"/>
      <c r="P9" s="48">
        <f t="shared" si="0"/>
        <v>227</v>
      </c>
    </row>
    <row r="10" spans="1:17" s="62" customFormat="1" x14ac:dyDescent="0.2">
      <c r="A10" s="71" t="s">
        <v>247</v>
      </c>
      <c r="B10" s="70" t="s">
        <v>246</v>
      </c>
      <c r="C10" s="48">
        <v>116</v>
      </c>
      <c r="D10" s="48">
        <v>13</v>
      </c>
      <c r="E10" s="48">
        <v>4</v>
      </c>
      <c r="F10" s="48">
        <v>12</v>
      </c>
      <c r="G10" s="48"/>
      <c r="H10" s="48">
        <v>2</v>
      </c>
      <c r="I10" s="48">
        <v>109</v>
      </c>
      <c r="J10" s="48"/>
      <c r="K10" s="63" t="s">
        <v>279</v>
      </c>
      <c r="M10" s="61"/>
      <c r="N10" s="48"/>
      <c r="O10" s="48"/>
      <c r="P10" s="48">
        <f t="shared" si="0"/>
        <v>227</v>
      </c>
    </row>
    <row r="11" spans="1:17" s="62" customFormat="1" ht="15.75" thickBot="1" x14ac:dyDescent="0.25">
      <c r="A11" s="71" t="s">
        <v>262</v>
      </c>
      <c r="B11" s="70" t="s">
        <v>261</v>
      </c>
      <c r="C11" s="48">
        <v>111</v>
      </c>
      <c r="D11" s="48"/>
      <c r="E11" s="69"/>
      <c r="F11" s="69"/>
      <c r="G11" s="69"/>
      <c r="H11" s="48"/>
      <c r="I11" s="48">
        <v>113</v>
      </c>
      <c r="J11" s="48">
        <v>10</v>
      </c>
      <c r="K11" s="60" t="s">
        <v>277</v>
      </c>
      <c r="L11" s="59"/>
      <c r="M11" s="58"/>
      <c r="N11" s="48"/>
      <c r="O11" s="48">
        <v>1</v>
      </c>
      <c r="P11" s="48">
        <f t="shared" si="0"/>
        <v>225</v>
      </c>
    </row>
    <row r="12" spans="1:17" s="62" customFormat="1" ht="16.5" customHeight="1" x14ac:dyDescent="0.2">
      <c r="A12" s="71" t="s">
        <v>142</v>
      </c>
      <c r="B12" s="70" t="s">
        <v>241</v>
      </c>
      <c r="C12" s="48">
        <v>115</v>
      </c>
      <c r="D12" s="48">
        <v>13</v>
      </c>
      <c r="E12" s="48">
        <v>5</v>
      </c>
      <c r="F12" s="48"/>
      <c r="G12" s="48">
        <v>11</v>
      </c>
      <c r="H12" s="48">
        <v>4</v>
      </c>
      <c r="I12" s="48">
        <v>104</v>
      </c>
      <c r="J12" s="48"/>
      <c r="K12" s="48"/>
      <c r="L12" s="48"/>
      <c r="M12" s="48"/>
      <c r="N12" s="48"/>
      <c r="O12" s="48"/>
      <c r="P12" s="48">
        <f t="shared" si="0"/>
        <v>223</v>
      </c>
    </row>
    <row r="13" spans="1:17" s="62" customFormat="1" x14ac:dyDescent="0.2">
      <c r="A13" s="71" t="s">
        <v>269</v>
      </c>
      <c r="B13" s="70" t="s">
        <v>268</v>
      </c>
      <c r="C13" s="48">
        <v>116</v>
      </c>
      <c r="D13" s="48">
        <v>13</v>
      </c>
      <c r="E13" s="48">
        <v>5</v>
      </c>
      <c r="F13" s="48"/>
      <c r="G13" s="48">
        <v>15</v>
      </c>
      <c r="H13" s="48">
        <v>5</v>
      </c>
      <c r="I13" s="48">
        <v>102</v>
      </c>
      <c r="J13" s="69"/>
      <c r="K13" s="69"/>
      <c r="L13" s="69"/>
      <c r="M13" s="48"/>
      <c r="N13" s="48"/>
      <c r="O13" s="48"/>
      <c r="P13" s="48">
        <f t="shared" si="0"/>
        <v>223</v>
      </c>
    </row>
    <row r="15" spans="1:17" ht="15.75" x14ac:dyDescent="0.25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</row>
    <row r="16" spans="1:17" ht="15.75" x14ac:dyDescent="0.25">
      <c r="A16" s="74" t="s">
        <v>103</v>
      </c>
      <c r="B16" s="74" t="s">
        <v>102</v>
      </c>
      <c r="C16" s="48" t="s">
        <v>287</v>
      </c>
      <c r="D16" s="48" t="s">
        <v>284</v>
      </c>
      <c r="E16" s="48" t="s">
        <v>291</v>
      </c>
      <c r="F16" s="48" t="s">
        <v>284</v>
      </c>
      <c r="G16" s="48" t="s">
        <v>283</v>
      </c>
      <c r="H16" s="48" t="s">
        <v>282</v>
      </c>
      <c r="I16" s="48" t="s">
        <v>281</v>
      </c>
      <c r="J16" s="48" t="s">
        <v>285</v>
      </c>
      <c r="K16" s="48" t="s">
        <v>291</v>
      </c>
      <c r="L16" s="48" t="s">
        <v>284</v>
      </c>
      <c r="M16" s="57" t="s">
        <v>283</v>
      </c>
      <c r="N16" s="57" t="s">
        <v>282</v>
      </c>
      <c r="O16" s="57" t="s">
        <v>281</v>
      </c>
      <c r="P16" s="67" t="s">
        <v>84</v>
      </c>
    </row>
    <row r="17" spans="1:16" x14ac:dyDescent="0.2">
      <c r="A17" s="55" t="s">
        <v>81</v>
      </c>
      <c r="B17" s="54" t="s">
        <v>80</v>
      </c>
      <c r="C17" s="53">
        <v>117</v>
      </c>
      <c r="D17" s="48"/>
      <c r="E17" s="52">
        <v>14</v>
      </c>
      <c r="F17" s="56"/>
      <c r="G17" s="50"/>
      <c r="H17" s="50">
        <v>12</v>
      </c>
      <c r="I17" s="48">
        <v>4</v>
      </c>
      <c r="J17" s="48">
        <v>117</v>
      </c>
      <c r="K17" s="48">
        <v>13</v>
      </c>
      <c r="L17" s="48"/>
      <c r="M17" s="49"/>
      <c r="N17" s="49">
        <v>15</v>
      </c>
      <c r="O17" s="49">
        <v>5</v>
      </c>
      <c r="P17" s="48">
        <f>C17+I17+J17+O17</f>
        <v>243</v>
      </c>
    </row>
    <row r="18" spans="1:16" x14ac:dyDescent="0.2">
      <c r="A18" s="55" t="s">
        <v>72</v>
      </c>
      <c r="B18" s="54" t="s">
        <v>71</v>
      </c>
      <c r="C18" s="53">
        <v>104</v>
      </c>
      <c r="D18" s="48">
        <v>0</v>
      </c>
      <c r="E18" s="52"/>
      <c r="F18" s="56"/>
      <c r="G18" s="50"/>
      <c r="H18" s="50"/>
      <c r="I18" s="48"/>
      <c r="J18" s="48">
        <v>110</v>
      </c>
      <c r="K18" s="48">
        <v>12</v>
      </c>
      <c r="L18" s="48">
        <v>3</v>
      </c>
      <c r="M18" s="49">
        <v>15</v>
      </c>
      <c r="N18" s="49"/>
      <c r="O18" s="49">
        <v>3</v>
      </c>
      <c r="P18" s="48">
        <f t="shared" ref="P18:P28" si="1">C18+I18+J18+O18</f>
        <v>217</v>
      </c>
    </row>
    <row r="19" spans="1:16" x14ac:dyDescent="0.2">
      <c r="A19" s="55" t="s">
        <v>83</v>
      </c>
      <c r="B19" s="54" t="s">
        <v>82</v>
      </c>
      <c r="C19" s="53">
        <v>113</v>
      </c>
      <c r="D19" s="48"/>
      <c r="E19" s="52">
        <v>12</v>
      </c>
      <c r="F19" s="56">
        <v>2</v>
      </c>
      <c r="G19" s="50">
        <v>13</v>
      </c>
      <c r="H19" s="50"/>
      <c r="I19" s="48">
        <v>3</v>
      </c>
      <c r="J19" s="48">
        <v>97</v>
      </c>
      <c r="K19" s="48"/>
      <c r="L19" s="48"/>
      <c r="M19" s="49"/>
      <c r="N19" s="49"/>
      <c r="O19" s="49"/>
      <c r="P19" s="48">
        <f t="shared" si="1"/>
        <v>213</v>
      </c>
    </row>
    <row r="20" spans="1:16" x14ac:dyDescent="0.2">
      <c r="A20" s="55" t="s">
        <v>39</v>
      </c>
      <c r="B20" s="54" t="s">
        <v>38</v>
      </c>
      <c r="C20" s="53">
        <v>100</v>
      </c>
      <c r="D20" s="48"/>
      <c r="E20" s="52"/>
      <c r="F20" s="56"/>
      <c r="G20" s="50"/>
      <c r="H20" s="50"/>
      <c r="I20" s="48"/>
      <c r="J20" s="48">
        <v>108</v>
      </c>
      <c r="K20" s="48">
        <v>12</v>
      </c>
      <c r="L20" s="48">
        <v>2</v>
      </c>
      <c r="M20" s="49"/>
      <c r="N20" s="49"/>
      <c r="O20" s="49">
        <v>1</v>
      </c>
      <c r="P20" s="48">
        <f t="shared" si="1"/>
        <v>209</v>
      </c>
    </row>
    <row r="21" spans="1:16" x14ac:dyDescent="0.2">
      <c r="A21" s="55" t="s">
        <v>77</v>
      </c>
      <c r="B21" s="54" t="s">
        <v>76</v>
      </c>
      <c r="C21" s="53">
        <v>108</v>
      </c>
      <c r="D21" s="48"/>
      <c r="E21" s="48">
        <v>12</v>
      </c>
      <c r="F21" s="48">
        <v>3</v>
      </c>
      <c r="G21" s="48"/>
      <c r="H21" s="48">
        <v>13</v>
      </c>
      <c r="I21" s="48">
        <v>5</v>
      </c>
      <c r="J21" s="48">
        <v>95</v>
      </c>
      <c r="K21" s="48"/>
      <c r="L21" s="48"/>
      <c r="M21" s="57"/>
      <c r="N21" s="57"/>
      <c r="O21" s="57"/>
      <c r="P21" s="48">
        <f t="shared" si="1"/>
        <v>208</v>
      </c>
    </row>
    <row r="22" spans="1:16" x14ac:dyDescent="0.2">
      <c r="A22" s="55" t="s">
        <v>79</v>
      </c>
      <c r="B22" s="54" t="s">
        <v>59</v>
      </c>
      <c r="C22" s="53">
        <v>109</v>
      </c>
      <c r="D22" s="48"/>
      <c r="E22" s="48">
        <v>8</v>
      </c>
      <c r="F22" s="48"/>
      <c r="G22" s="50"/>
      <c r="H22" s="50"/>
      <c r="I22" s="48">
        <v>1</v>
      </c>
      <c r="J22" s="48">
        <v>96</v>
      </c>
      <c r="K22" s="48"/>
      <c r="L22" s="48"/>
      <c r="M22" s="49"/>
      <c r="N22" s="49"/>
      <c r="O22" s="49"/>
      <c r="P22" s="48">
        <f t="shared" si="1"/>
        <v>206</v>
      </c>
    </row>
    <row r="23" spans="1:16" x14ac:dyDescent="0.2">
      <c r="A23" s="55" t="s">
        <v>69</v>
      </c>
      <c r="B23" s="54" t="s">
        <v>68</v>
      </c>
      <c r="C23" s="53">
        <v>103</v>
      </c>
      <c r="D23" s="48"/>
      <c r="E23" s="48"/>
      <c r="F23" s="48"/>
      <c r="G23" s="49"/>
      <c r="H23" s="49"/>
      <c r="I23" s="48"/>
      <c r="J23" s="48">
        <v>102</v>
      </c>
      <c r="K23" s="48">
        <v>12</v>
      </c>
      <c r="L23" s="48">
        <v>0</v>
      </c>
      <c r="M23" s="49"/>
      <c r="N23" s="49"/>
      <c r="O23" s="49">
        <v>1</v>
      </c>
      <c r="P23" s="48">
        <f t="shared" si="1"/>
        <v>206</v>
      </c>
    </row>
    <row r="24" spans="1:16" x14ac:dyDescent="0.2">
      <c r="A24" s="55" t="s">
        <v>47</v>
      </c>
      <c r="B24" s="54" t="s">
        <v>46</v>
      </c>
      <c r="C24" s="53">
        <v>97</v>
      </c>
      <c r="D24" s="48"/>
      <c r="E24" s="52"/>
      <c r="F24" s="56"/>
      <c r="G24" s="49"/>
      <c r="H24" s="49"/>
      <c r="I24" s="48"/>
      <c r="J24" s="48">
        <v>108</v>
      </c>
      <c r="K24" s="48">
        <v>13</v>
      </c>
      <c r="L24" s="48"/>
      <c r="M24" s="49"/>
      <c r="N24" s="49">
        <v>13</v>
      </c>
      <c r="O24" s="49">
        <v>4</v>
      </c>
      <c r="P24" s="48">
        <f t="shared" si="1"/>
        <v>209</v>
      </c>
    </row>
    <row r="25" spans="1:16" x14ac:dyDescent="0.2">
      <c r="A25" s="55" t="s">
        <v>278</v>
      </c>
      <c r="B25" s="54" t="s">
        <v>51</v>
      </c>
      <c r="C25" s="53">
        <v>104</v>
      </c>
      <c r="D25" s="48">
        <v>2</v>
      </c>
      <c r="E25" s="52"/>
      <c r="F25" s="51"/>
      <c r="G25" s="50"/>
      <c r="H25" s="50"/>
      <c r="I25" s="48"/>
      <c r="J25" s="48">
        <v>99</v>
      </c>
      <c r="K25" s="48"/>
      <c r="L25" s="48"/>
      <c r="M25" s="49"/>
      <c r="N25" s="49"/>
      <c r="O25" s="49"/>
      <c r="P25" s="48">
        <f t="shared" si="1"/>
        <v>203</v>
      </c>
    </row>
    <row r="26" spans="1:16" x14ac:dyDescent="0.2">
      <c r="A26" s="55" t="s">
        <v>42</v>
      </c>
      <c r="B26" s="54" t="s">
        <v>27</v>
      </c>
      <c r="C26" s="53">
        <v>97</v>
      </c>
      <c r="D26" s="48"/>
      <c r="E26" s="52"/>
      <c r="F26" s="51"/>
      <c r="G26" s="50"/>
      <c r="H26" s="50"/>
      <c r="I26" s="48"/>
      <c r="J26" s="48">
        <v>100</v>
      </c>
      <c r="K26" s="48">
        <v>12</v>
      </c>
      <c r="L26" s="48">
        <v>3</v>
      </c>
      <c r="M26" s="49">
        <v>10</v>
      </c>
      <c r="N26" s="49"/>
      <c r="O26" s="49">
        <v>2</v>
      </c>
      <c r="P26" s="48">
        <f>C26+I26+J26+O26</f>
        <v>199</v>
      </c>
    </row>
    <row r="27" spans="1:16" x14ac:dyDescent="0.2">
      <c r="A27" s="55" t="s">
        <v>70</v>
      </c>
      <c r="B27" s="54" t="s">
        <v>62</v>
      </c>
      <c r="C27" s="53">
        <v>104</v>
      </c>
      <c r="D27" s="48">
        <v>3</v>
      </c>
      <c r="E27" s="52">
        <v>10</v>
      </c>
      <c r="F27" s="51"/>
      <c r="G27" s="50">
        <v>12</v>
      </c>
      <c r="H27" s="50"/>
      <c r="I27" s="48">
        <v>2</v>
      </c>
      <c r="J27" s="48">
        <v>92</v>
      </c>
      <c r="K27" s="48"/>
      <c r="L27" s="48"/>
      <c r="M27" s="49"/>
      <c r="N27" s="49"/>
      <c r="O27" s="49"/>
      <c r="P27" s="48">
        <f t="shared" si="1"/>
        <v>198</v>
      </c>
    </row>
    <row r="28" spans="1:16" x14ac:dyDescent="0.2">
      <c r="A28" s="55" t="s">
        <v>57</v>
      </c>
      <c r="B28" s="54" t="s">
        <v>56</v>
      </c>
      <c r="C28" s="53">
        <v>106</v>
      </c>
      <c r="D28" s="48"/>
      <c r="E28" s="52">
        <v>8</v>
      </c>
      <c r="F28" s="51"/>
      <c r="G28" s="50"/>
      <c r="H28" s="50"/>
      <c r="I28" s="48">
        <v>1</v>
      </c>
      <c r="J28" s="48">
        <v>85</v>
      </c>
      <c r="K28" s="48"/>
      <c r="L28" s="48"/>
      <c r="M28" s="49"/>
      <c r="N28" s="49"/>
      <c r="O28" s="49"/>
      <c r="P28" s="48">
        <f t="shared" si="1"/>
        <v>192</v>
      </c>
    </row>
  </sheetData>
  <sortState ref="A16:P27">
    <sortCondition descending="1" ref="P16:P27"/>
  </sortState>
  <mergeCells count="2">
    <mergeCell ref="A1:P1"/>
    <mergeCell ref="A15:P15"/>
  </mergeCells>
  <printOptions gridLines="1"/>
  <pageMargins left="0.7" right="0.7" top="0.75" bottom="0.75" header="0.3" footer="0.3"/>
  <pageSetup scale="6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workbookViewId="0">
      <selection sqref="A1:XFD1048576"/>
    </sheetView>
  </sheetViews>
  <sheetFormatPr defaultRowHeight="15" x14ac:dyDescent="0.25"/>
  <cols>
    <col min="1" max="1" width="20" bestFit="1" customWidth="1"/>
    <col min="2" max="2" width="7.42578125" customWidth="1"/>
    <col min="3" max="3" width="2" customWidth="1"/>
    <col min="4" max="4" width="20.42578125" customWidth="1"/>
    <col min="6" max="6" width="3.42578125" customWidth="1"/>
    <col min="7" max="7" width="16.5703125" customWidth="1"/>
    <col min="9" max="9" width="7.140625" customWidth="1"/>
    <col min="10" max="10" width="19.7109375" customWidth="1"/>
    <col min="11" max="11" width="6.7109375" customWidth="1"/>
    <col min="12" max="12" width="3.42578125" customWidth="1"/>
    <col min="13" max="13" width="14.85546875" bestFit="1" customWidth="1"/>
    <col min="14" max="14" width="8.140625" customWidth="1"/>
    <col min="15" max="15" width="3.42578125" customWidth="1"/>
    <col min="16" max="16" width="22.7109375" bestFit="1" customWidth="1"/>
    <col min="17" max="17" width="6.42578125" customWidth="1"/>
  </cols>
  <sheetData>
    <row r="1" spans="1:17" x14ac:dyDescent="0.25">
      <c r="A1" t="s">
        <v>352</v>
      </c>
      <c r="D1" t="s">
        <v>353</v>
      </c>
      <c r="G1" t="s">
        <v>354</v>
      </c>
      <c r="J1" t="s">
        <v>355</v>
      </c>
      <c r="M1" t="s">
        <v>356</v>
      </c>
      <c r="P1" t="s">
        <v>357</v>
      </c>
    </row>
    <row r="3" spans="1:17" x14ac:dyDescent="0.25">
      <c r="A3" s="75" t="s">
        <v>292</v>
      </c>
      <c r="D3" s="75" t="s">
        <v>296</v>
      </c>
      <c r="G3" s="79" t="s">
        <v>301</v>
      </c>
      <c r="H3" s="77"/>
      <c r="J3" s="79" t="s">
        <v>311</v>
      </c>
      <c r="K3" s="77"/>
      <c r="M3" s="79" t="s">
        <v>338</v>
      </c>
      <c r="N3" s="77"/>
      <c r="P3" s="75" t="s">
        <v>341</v>
      </c>
    </row>
    <row r="4" spans="1:17" x14ac:dyDescent="0.25">
      <c r="A4" t="s">
        <v>293</v>
      </c>
      <c r="B4">
        <v>218</v>
      </c>
      <c r="D4" t="s">
        <v>294</v>
      </c>
      <c r="E4">
        <v>206</v>
      </c>
      <c r="G4" s="77" t="s">
        <v>302</v>
      </c>
      <c r="H4" s="77">
        <v>205</v>
      </c>
      <c r="J4" s="77" t="s">
        <v>312</v>
      </c>
      <c r="K4" s="77">
        <v>220</v>
      </c>
      <c r="M4" s="77" t="s">
        <v>339</v>
      </c>
      <c r="N4" s="77">
        <v>221</v>
      </c>
      <c r="P4" t="s">
        <v>308</v>
      </c>
      <c r="Q4">
        <v>214</v>
      </c>
    </row>
    <row r="5" spans="1:17" ht="15.75" thickBot="1" x14ac:dyDescent="0.3">
      <c r="A5" t="s">
        <v>294</v>
      </c>
      <c r="B5">
        <v>206</v>
      </c>
      <c r="D5" t="s">
        <v>297</v>
      </c>
      <c r="E5" s="76">
        <v>218</v>
      </c>
      <c r="G5" s="77" t="s">
        <v>303</v>
      </c>
      <c r="H5" s="77">
        <v>234</v>
      </c>
      <c r="J5" s="77" t="s">
        <v>303</v>
      </c>
      <c r="K5" s="77">
        <v>234</v>
      </c>
      <c r="M5" s="77" t="s">
        <v>334</v>
      </c>
      <c r="N5" s="78">
        <v>210</v>
      </c>
      <c r="P5" t="s">
        <v>309</v>
      </c>
      <c r="Q5" s="76">
        <v>190</v>
      </c>
    </row>
    <row r="6" spans="1:17" ht="16.5" thickTop="1" thickBot="1" x14ac:dyDescent="0.3">
      <c r="A6" t="s">
        <v>295</v>
      </c>
      <c r="B6" s="76">
        <v>219</v>
      </c>
      <c r="E6">
        <f>SUM(E4:E5)</f>
        <v>424</v>
      </c>
      <c r="G6" s="77" t="s">
        <v>304</v>
      </c>
      <c r="H6" s="78">
        <v>203</v>
      </c>
      <c r="J6" s="77" t="s">
        <v>313</v>
      </c>
      <c r="K6" s="78">
        <v>227</v>
      </c>
      <c r="M6" s="77"/>
      <c r="N6" s="77">
        <f>SUM(N4:N5)</f>
        <v>431</v>
      </c>
      <c r="Q6">
        <f>SUM(Q4:Q5)</f>
        <v>404</v>
      </c>
    </row>
    <row r="7" spans="1:17" ht="15.75" thickTop="1" x14ac:dyDescent="0.25">
      <c r="B7">
        <f>SUM(B4:B6)</f>
        <v>643</v>
      </c>
      <c r="G7" s="77"/>
      <c r="H7" s="77">
        <f>SUM(H5:H6)</f>
        <v>437</v>
      </c>
      <c r="J7" s="77"/>
      <c r="K7" s="77">
        <f>SUM(K4:K6)</f>
        <v>681</v>
      </c>
    </row>
    <row r="8" spans="1:17" x14ac:dyDescent="0.25">
      <c r="D8" s="75" t="s">
        <v>298</v>
      </c>
      <c r="P8" s="75" t="s">
        <v>345</v>
      </c>
    </row>
    <row r="9" spans="1:17" x14ac:dyDescent="0.25">
      <c r="A9" s="79" t="s">
        <v>305</v>
      </c>
      <c r="B9" s="77"/>
      <c r="D9" t="s">
        <v>299</v>
      </c>
      <c r="E9">
        <v>223</v>
      </c>
      <c r="G9" s="75" t="s">
        <v>307</v>
      </c>
      <c r="J9" s="75" t="s">
        <v>325</v>
      </c>
      <c r="P9" t="s">
        <v>320</v>
      </c>
      <c r="Q9">
        <v>205</v>
      </c>
    </row>
    <row r="10" spans="1:17" ht="15.75" thickBot="1" x14ac:dyDescent="0.3">
      <c r="A10" s="77" t="s">
        <v>299</v>
      </c>
      <c r="B10" s="77">
        <v>223</v>
      </c>
      <c r="D10" t="s">
        <v>300</v>
      </c>
      <c r="E10" s="76">
        <v>224</v>
      </c>
      <c r="G10" t="s">
        <v>308</v>
      </c>
      <c r="H10">
        <v>214</v>
      </c>
      <c r="J10" t="s">
        <v>326</v>
      </c>
      <c r="K10">
        <v>182</v>
      </c>
      <c r="P10" t="s">
        <v>319</v>
      </c>
      <c r="Q10" s="76">
        <v>197</v>
      </c>
    </row>
    <row r="11" spans="1:17" ht="15.75" thickTop="1" x14ac:dyDescent="0.25">
      <c r="A11" s="77" t="s">
        <v>306</v>
      </c>
      <c r="B11" s="77">
        <v>226</v>
      </c>
      <c r="E11">
        <f>SUM(E9:E10)</f>
        <v>447</v>
      </c>
      <c r="G11" t="s">
        <v>309</v>
      </c>
      <c r="H11">
        <v>190</v>
      </c>
      <c r="J11" t="s">
        <v>327</v>
      </c>
      <c r="K11">
        <v>212</v>
      </c>
      <c r="Q11">
        <f>SUM(Q9:Q10)</f>
        <v>402</v>
      </c>
    </row>
    <row r="12" spans="1:17" ht="15.75" thickBot="1" x14ac:dyDescent="0.3">
      <c r="A12" s="77" t="s">
        <v>300</v>
      </c>
      <c r="B12" s="78">
        <v>224</v>
      </c>
      <c r="G12" t="s">
        <v>310</v>
      </c>
      <c r="H12" s="76">
        <v>205</v>
      </c>
      <c r="J12" t="s">
        <v>328</v>
      </c>
      <c r="K12" s="76">
        <v>204</v>
      </c>
    </row>
    <row r="13" spans="1:17" ht="15.75" thickTop="1" x14ac:dyDescent="0.25">
      <c r="A13" s="77"/>
      <c r="B13" s="77">
        <f>SUM(B10:B12)</f>
        <v>673</v>
      </c>
      <c r="D13" s="75" t="s">
        <v>336</v>
      </c>
      <c r="H13">
        <f>SUM(H11:H12)</f>
        <v>395</v>
      </c>
      <c r="K13">
        <f>SUM(K10:K12)</f>
        <v>598</v>
      </c>
      <c r="P13" s="79" t="s">
        <v>346</v>
      </c>
      <c r="Q13" s="77"/>
    </row>
    <row r="14" spans="1:17" x14ac:dyDescent="0.25">
      <c r="D14" t="s">
        <v>335</v>
      </c>
      <c r="E14">
        <v>221</v>
      </c>
      <c r="P14" s="77" t="s">
        <v>347</v>
      </c>
      <c r="Q14" s="77">
        <v>210</v>
      </c>
    </row>
    <row r="15" spans="1:17" ht="15.75" thickBot="1" x14ac:dyDescent="0.3">
      <c r="A15" s="75" t="s">
        <v>314</v>
      </c>
      <c r="D15" t="s">
        <v>337</v>
      </c>
      <c r="E15" s="76">
        <v>216</v>
      </c>
      <c r="G15" s="75" t="s">
        <v>317</v>
      </c>
      <c r="J15" s="75" t="s">
        <v>329</v>
      </c>
      <c r="P15" s="77" t="s">
        <v>348</v>
      </c>
      <c r="Q15" s="78">
        <v>203</v>
      </c>
    </row>
    <row r="16" spans="1:17" ht="15.75" thickTop="1" x14ac:dyDescent="0.25">
      <c r="A16" t="s">
        <v>315</v>
      </c>
      <c r="B16">
        <v>225</v>
      </c>
      <c r="E16">
        <f>SUM(E14:E15)</f>
        <v>437</v>
      </c>
      <c r="G16" t="s">
        <v>318</v>
      </c>
      <c r="H16">
        <v>163</v>
      </c>
      <c r="J16" t="s">
        <v>330</v>
      </c>
      <c r="K16">
        <v>217</v>
      </c>
      <c r="P16" s="77"/>
      <c r="Q16" s="77">
        <f>SUM(Q14:Q15)</f>
        <v>413</v>
      </c>
    </row>
    <row r="17" spans="1:17" x14ac:dyDescent="0.25">
      <c r="A17" t="s">
        <v>312</v>
      </c>
      <c r="B17">
        <v>220</v>
      </c>
      <c r="G17" t="s">
        <v>319</v>
      </c>
      <c r="H17">
        <v>197</v>
      </c>
      <c r="J17" t="s">
        <v>331</v>
      </c>
      <c r="K17">
        <v>180</v>
      </c>
    </row>
    <row r="18" spans="1:17" ht="15.75" thickBot="1" x14ac:dyDescent="0.3">
      <c r="A18" t="s">
        <v>316</v>
      </c>
      <c r="B18" s="76">
        <v>211</v>
      </c>
      <c r="D18" s="79" t="s">
        <v>340</v>
      </c>
      <c r="E18" s="77"/>
      <c r="G18" t="s">
        <v>320</v>
      </c>
      <c r="H18" s="76">
        <v>205</v>
      </c>
      <c r="J18" t="s">
        <v>332</v>
      </c>
      <c r="K18" s="76">
        <v>181</v>
      </c>
      <c r="P18" s="75" t="s">
        <v>349</v>
      </c>
    </row>
    <row r="19" spans="1:17" ht="15.75" thickTop="1" x14ac:dyDescent="0.25">
      <c r="B19">
        <f>SUM(B16:B18)</f>
        <v>656</v>
      </c>
      <c r="D19" s="77" t="s">
        <v>299</v>
      </c>
      <c r="E19" s="77">
        <v>223</v>
      </c>
      <c r="H19">
        <f>SUM(H17:H18)</f>
        <v>402</v>
      </c>
      <c r="K19">
        <f>SUM(K16:K18)</f>
        <v>578</v>
      </c>
      <c r="P19" t="s">
        <v>350</v>
      </c>
      <c r="Q19">
        <v>163</v>
      </c>
    </row>
    <row r="20" spans="1:17" ht="15.75" thickBot="1" x14ac:dyDescent="0.3">
      <c r="D20" s="77" t="s">
        <v>306</v>
      </c>
      <c r="E20" s="78">
        <v>226</v>
      </c>
      <c r="P20" t="s">
        <v>331</v>
      </c>
      <c r="Q20" s="76">
        <v>180</v>
      </c>
    </row>
    <row r="21" spans="1:17" ht="15.75" thickTop="1" x14ac:dyDescent="0.25">
      <c r="A21" s="75" t="s">
        <v>321</v>
      </c>
      <c r="D21" s="77"/>
      <c r="E21" s="77">
        <f>SUM(E19:E20)</f>
        <v>449</v>
      </c>
      <c r="J21" s="75" t="s">
        <v>333</v>
      </c>
      <c r="Q21">
        <f>SUM(Q19:Q20)</f>
        <v>343</v>
      </c>
    </row>
    <row r="22" spans="1:17" x14ac:dyDescent="0.25">
      <c r="A22" t="s">
        <v>322</v>
      </c>
      <c r="B22">
        <v>219</v>
      </c>
      <c r="J22" t="s">
        <v>334</v>
      </c>
      <c r="K22">
        <v>210</v>
      </c>
    </row>
    <row r="23" spans="1:17" x14ac:dyDescent="0.25">
      <c r="A23" t="s">
        <v>323</v>
      </c>
      <c r="B23">
        <v>226</v>
      </c>
      <c r="D23" s="75" t="s">
        <v>342</v>
      </c>
      <c r="J23" t="s">
        <v>348</v>
      </c>
      <c r="K23">
        <v>203</v>
      </c>
    </row>
    <row r="24" spans="1:17" ht="15.75" thickBot="1" x14ac:dyDescent="0.3">
      <c r="A24" t="s">
        <v>324</v>
      </c>
      <c r="B24" s="76">
        <v>220</v>
      </c>
      <c r="D24" t="s">
        <v>315</v>
      </c>
      <c r="E24">
        <v>225</v>
      </c>
      <c r="J24" t="s">
        <v>335</v>
      </c>
      <c r="K24" s="76">
        <v>221</v>
      </c>
    </row>
    <row r="25" spans="1:17" ht="16.5" thickTop="1" thickBot="1" x14ac:dyDescent="0.3">
      <c r="B25">
        <f>SUM(B22:B24)</f>
        <v>665</v>
      </c>
      <c r="D25" t="s">
        <v>316</v>
      </c>
      <c r="E25" s="76">
        <v>211</v>
      </c>
      <c r="K25">
        <f>SUM(K22:K24)</f>
        <v>634</v>
      </c>
    </row>
    <row r="26" spans="1:17" ht="15.75" thickTop="1" x14ac:dyDescent="0.25">
      <c r="E26">
        <f>SUM(E24:E25)</f>
        <v>436</v>
      </c>
    </row>
    <row r="28" spans="1:17" x14ac:dyDescent="0.25">
      <c r="D28" s="75" t="s">
        <v>343</v>
      </c>
    </row>
    <row r="29" spans="1:17" x14ac:dyDescent="0.25">
      <c r="D29" t="s">
        <v>313</v>
      </c>
      <c r="E29">
        <v>227</v>
      </c>
    </row>
    <row r="30" spans="1:17" ht="15.75" thickBot="1" x14ac:dyDescent="0.3">
      <c r="D30" t="s">
        <v>312</v>
      </c>
      <c r="E30" s="76">
        <v>220</v>
      </c>
    </row>
    <row r="31" spans="1:17" ht="15.75" thickTop="1" x14ac:dyDescent="0.25">
      <c r="E31">
        <f>SUM(E29:E30)</f>
        <v>447</v>
      </c>
    </row>
    <row r="33" spans="4:5" x14ac:dyDescent="0.25">
      <c r="D33" s="75" t="s">
        <v>344</v>
      </c>
    </row>
    <row r="34" spans="4:5" x14ac:dyDescent="0.25">
      <c r="D34" t="s">
        <v>293</v>
      </c>
      <c r="E34">
        <v>218</v>
      </c>
    </row>
    <row r="35" spans="4:5" ht="15.75" thickBot="1" x14ac:dyDescent="0.3">
      <c r="D35" t="s">
        <v>295</v>
      </c>
      <c r="E35" s="76">
        <v>219</v>
      </c>
    </row>
    <row r="36" spans="4:5" ht="15.75" thickTop="1" x14ac:dyDescent="0.25">
      <c r="E36">
        <f>SUM(E34:E35)</f>
        <v>437</v>
      </c>
    </row>
    <row r="38" spans="4:5" x14ac:dyDescent="0.25">
      <c r="D38" s="75" t="s">
        <v>351</v>
      </c>
    </row>
    <row r="39" spans="4:5" x14ac:dyDescent="0.25">
      <c r="D39" t="s">
        <v>330</v>
      </c>
      <c r="E39">
        <v>217</v>
      </c>
    </row>
    <row r="40" spans="4:5" ht="15.75" thickBot="1" x14ac:dyDescent="0.3">
      <c r="D40" t="s">
        <v>332</v>
      </c>
      <c r="E40" s="76">
        <v>181</v>
      </c>
    </row>
    <row r="41" spans="4:5" ht="15.75" thickTop="1" x14ac:dyDescent="0.25">
      <c r="E41">
        <f>SUM(E39:E40)</f>
        <v>398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5"/>
  <sheetViews>
    <sheetView tabSelected="1" workbookViewId="0">
      <selection activeCell="Q55" sqref="Q55"/>
    </sheetView>
  </sheetViews>
  <sheetFormatPr defaultRowHeight="15" x14ac:dyDescent="0.25"/>
  <cols>
    <col min="1" max="1" width="8" customWidth="1"/>
    <col min="2" max="2" width="14.5703125" customWidth="1"/>
    <col min="3" max="3" width="12.42578125" customWidth="1"/>
    <col min="4" max="4" width="9.140625" customWidth="1"/>
    <col min="5" max="7" width="6.85546875" style="1" customWidth="1"/>
    <col min="8" max="8" width="9.42578125" customWidth="1"/>
    <col min="9" max="10" width="6.85546875" style="1" customWidth="1"/>
    <col min="11" max="11" width="9.42578125" customWidth="1"/>
    <col min="12" max="12" width="9.140625" customWidth="1"/>
    <col min="13" max="15" width="6.85546875" style="1" customWidth="1"/>
    <col min="16" max="16" width="9.42578125" customWidth="1"/>
    <col min="17" max="18" width="6.85546875" style="1" customWidth="1"/>
    <col min="19" max="19" width="9.5703125" customWidth="1"/>
    <col min="20" max="20" width="9.140625" customWidth="1"/>
    <col min="21" max="21" width="9.140625" style="46" customWidth="1"/>
  </cols>
  <sheetData>
    <row r="1" spans="1:21" ht="27" thickBot="1" x14ac:dyDescent="0.45">
      <c r="A1" s="89" t="s">
        <v>362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1"/>
    </row>
    <row r="2" spans="1:21" ht="27" thickBot="1" x14ac:dyDescent="0.45">
      <c r="A2" s="95" t="s">
        <v>275</v>
      </c>
      <c r="B2" s="96"/>
      <c r="C2" s="96"/>
      <c r="D2" s="96"/>
      <c r="E2" s="96"/>
      <c r="F2" s="96"/>
      <c r="G2" s="96"/>
      <c r="H2" s="96"/>
      <c r="I2" s="96"/>
      <c r="J2" s="97"/>
      <c r="K2" s="92" t="s">
        <v>274</v>
      </c>
      <c r="L2" s="93"/>
      <c r="M2" s="93"/>
      <c r="N2" s="93"/>
      <c r="O2" s="93"/>
      <c r="P2" s="93"/>
      <c r="Q2" s="93"/>
      <c r="R2" s="93"/>
      <c r="S2" s="93"/>
      <c r="T2" s="93"/>
      <c r="U2" s="94"/>
    </row>
    <row r="3" spans="1:21" ht="15.75" x14ac:dyDescent="0.25">
      <c r="A3" s="38"/>
      <c r="B3" s="36"/>
      <c r="C3" s="36"/>
      <c r="D3" s="36"/>
      <c r="E3" s="35"/>
      <c r="F3" s="35"/>
      <c r="G3" s="35"/>
      <c r="H3" s="42"/>
      <c r="I3" s="39"/>
      <c r="J3" s="41"/>
      <c r="K3" s="40"/>
      <c r="L3" s="40"/>
      <c r="M3" s="40"/>
      <c r="N3" s="40"/>
      <c r="O3" s="40"/>
      <c r="P3" s="40"/>
      <c r="Q3" s="40"/>
      <c r="R3" s="40"/>
      <c r="S3" s="40"/>
      <c r="T3" s="40"/>
      <c r="U3" s="43"/>
    </row>
    <row r="4" spans="1:21" ht="15.75" x14ac:dyDescent="0.25">
      <c r="A4" s="38" t="s">
        <v>273</v>
      </c>
      <c r="B4" s="36"/>
      <c r="C4" s="36" t="s">
        <v>594</v>
      </c>
      <c r="D4" s="36"/>
      <c r="E4" s="35"/>
      <c r="F4" s="35">
        <v>255</v>
      </c>
      <c r="G4" s="35"/>
      <c r="H4" s="32"/>
      <c r="I4" s="39"/>
      <c r="J4" s="37"/>
      <c r="K4" s="35" t="s">
        <v>273</v>
      </c>
      <c r="M4" s="88" t="s">
        <v>614</v>
      </c>
      <c r="N4" s="35"/>
      <c r="O4" s="35"/>
      <c r="P4" s="35">
        <v>249</v>
      </c>
      <c r="Q4" s="35"/>
      <c r="R4" s="34"/>
      <c r="U4" s="43"/>
    </row>
    <row r="5" spans="1:21" ht="15.75" x14ac:dyDescent="0.25">
      <c r="A5" s="38" t="s">
        <v>272</v>
      </c>
      <c r="B5" s="36"/>
      <c r="C5" s="36" t="s">
        <v>581</v>
      </c>
      <c r="D5" s="36"/>
      <c r="E5" s="35"/>
      <c r="F5" s="35">
        <v>252</v>
      </c>
      <c r="G5" s="35"/>
      <c r="H5" s="32"/>
      <c r="I5" s="39"/>
      <c r="J5" s="37"/>
      <c r="K5" s="35" t="s">
        <v>272</v>
      </c>
      <c r="M5" s="88" t="s">
        <v>615</v>
      </c>
      <c r="N5" s="35"/>
      <c r="O5" s="35"/>
      <c r="P5" s="35">
        <v>243</v>
      </c>
      <c r="Q5" s="35"/>
      <c r="R5" s="34"/>
      <c r="U5" s="43"/>
    </row>
    <row r="6" spans="1:21" ht="15.75" x14ac:dyDescent="0.25">
      <c r="A6" s="38" t="s">
        <v>271</v>
      </c>
      <c r="B6" s="36"/>
      <c r="C6" s="36" t="s">
        <v>613</v>
      </c>
      <c r="D6" s="36"/>
      <c r="E6" s="35"/>
      <c r="F6" s="35">
        <v>247</v>
      </c>
      <c r="G6" s="35"/>
      <c r="H6" s="32"/>
      <c r="I6" s="39"/>
      <c r="J6" s="37"/>
      <c r="K6" s="35" t="s">
        <v>271</v>
      </c>
      <c r="M6" s="88" t="s">
        <v>574</v>
      </c>
      <c r="N6" s="35"/>
      <c r="O6" s="35"/>
      <c r="P6" s="35">
        <v>242</v>
      </c>
      <c r="Q6" s="35"/>
      <c r="R6" s="34"/>
      <c r="U6" s="43"/>
    </row>
    <row r="7" spans="1:21" ht="15.75" x14ac:dyDescent="0.25">
      <c r="A7" s="38"/>
      <c r="B7" s="36"/>
      <c r="C7" s="36"/>
      <c r="D7" s="36"/>
      <c r="E7" s="35"/>
      <c r="F7" s="35"/>
      <c r="G7" s="35"/>
      <c r="H7" s="32"/>
      <c r="I7" s="35"/>
      <c r="J7" s="37"/>
      <c r="K7" s="36"/>
      <c r="L7" s="36"/>
      <c r="M7" s="35"/>
      <c r="N7" s="35"/>
      <c r="O7" s="35"/>
      <c r="P7" s="32"/>
      <c r="Q7" s="34"/>
      <c r="R7" s="33"/>
      <c r="S7" s="32"/>
      <c r="T7" s="32"/>
      <c r="U7" s="43"/>
    </row>
    <row r="8" spans="1:21" x14ac:dyDescent="0.25">
      <c r="A8" s="2"/>
      <c r="B8" s="31" t="s">
        <v>522</v>
      </c>
      <c r="C8" s="31"/>
      <c r="D8" s="31"/>
      <c r="E8" s="18"/>
      <c r="F8" s="18"/>
      <c r="G8" s="18"/>
      <c r="H8" s="5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5.75" x14ac:dyDescent="0.25">
      <c r="A9" s="17" t="s">
        <v>104</v>
      </c>
      <c r="B9" s="16" t="s">
        <v>103</v>
      </c>
      <c r="C9" s="16" t="s">
        <v>102</v>
      </c>
      <c r="D9" s="30" t="s">
        <v>101</v>
      </c>
      <c r="E9" s="15" t="s">
        <v>100</v>
      </c>
      <c r="F9" s="14" t="s">
        <v>99</v>
      </c>
      <c r="G9" s="14" t="s">
        <v>98</v>
      </c>
      <c r="H9" s="29" t="s">
        <v>97</v>
      </c>
      <c r="I9" s="14" t="s">
        <v>96</v>
      </c>
      <c r="J9" s="14" t="s">
        <v>95</v>
      </c>
      <c r="K9" s="14" t="s">
        <v>94</v>
      </c>
      <c r="L9" s="14" t="s">
        <v>93</v>
      </c>
      <c r="M9" s="14" t="s">
        <v>92</v>
      </c>
      <c r="N9" s="14" t="s">
        <v>91</v>
      </c>
      <c r="O9" s="14" t="s">
        <v>90</v>
      </c>
      <c r="P9" s="14" t="s">
        <v>89</v>
      </c>
      <c r="Q9" s="14" t="s">
        <v>88</v>
      </c>
      <c r="R9" s="14" t="s">
        <v>87</v>
      </c>
      <c r="S9" s="14" t="s">
        <v>86</v>
      </c>
      <c r="T9" s="14" t="s">
        <v>85</v>
      </c>
      <c r="U9" s="13" t="s">
        <v>84</v>
      </c>
    </row>
    <row r="10" spans="1:21" x14ac:dyDescent="0.25">
      <c r="A10" s="9">
        <v>171</v>
      </c>
      <c r="B10" s="12" t="s">
        <v>374</v>
      </c>
      <c r="C10" s="7" t="s">
        <v>375</v>
      </c>
      <c r="D10" s="7" t="s">
        <v>129</v>
      </c>
      <c r="E10" s="6">
        <v>25</v>
      </c>
      <c r="F10" s="10">
        <v>23</v>
      </c>
      <c r="G10" s="10">
        <v>24</v>
      </c>
      <c r="H10" s="5">
        <f t="shared" ref="H10:H41" si="0">SUM(E10:G10)</f>
        <v>72</v>
      </c>
      <c r="I10" s="4">
        <v>23</v>
      </c>
      <c r="J10" s="4">
        <v>22</v>
      </c>
      <c r="K10" s="3">
        <f t="shared" ref="K10:K41" si="1">J10+I10</f>
        <v>45</v>
      </c>
      <c r="L10" s="3">
        <f t="shared" ref="L10:L41" si="2">K10+H10</f>
        <v>117</v>
      </c>
      <c r="M10" s="4">
        <v>25</v>
      </c>
      <c r="N10" s="4">
        <v>25</v>
      </c>
      <c r="O10" s="4">
        <v>25</v>
      </c>
      <c r="P10" s="3">
        <f t="shared" ref="P10:P41" si="3">SUM(M10:O10)</f>
        <v>75</v>
      </c>
      <c r="Q10" s="4">
        <v>25</v>
      </c>
      <c r="R10" s="4">
        <v>24</v>
      </c>
      <c r="S10" s="3">
        <f t="shared" ref="S10:S41" si="4">SUM(Q10:R10)</f>
        <v>49</v>
      </c>
      <c r="T10" s="3">
        <f t="shared" ref="T10:T41" si="5">S10+P10</f>
        <v>124</v>
      </c>
      <c r="U10" s="44">
        <f t="shared" ref="U10:U41" si="6">T10+L10</f>
        <v>241</v>
      </c>
    </row>
    <row r="11" spans="1:21" x14ac:dyDescent="0.25">
      <c r="A11" s="9">
        <v>183</v>
      </c>
      <c r="B11" s="12" t="s">
        <v>366</v>
      </c>
      <c r="C11" s="7" t="s">
        <v>367</v>
      </c>
      <c r="D11" s="7" t="s">
        <v>1</v>
      </c>
      <c r="E11" s="6">
        <v>25</v>
      </c>
      <c r="F11" s="10">
        <v>23</v>
      </c>
      <c r="G11" s="10">
        <v>25</v>
      </c>
      <c r="H11" s="5">
        <f t="shared" si="0"/>
        <v>73</v>
      </c>
      <c r="I11" s="4">
        <v>25</v>
      </c>
      <c r="J11" s="4">
        <v>25</v>
      </c>
      <c r="K11" s="3">
        <f t="shared" si="1"/>
        <v>50</v>
      </c>
      <c r="L11" s="3">
        <f t="shared" si="2"/>
        <v>123</v>
      </c>
      <c r="M11" s="4">
        <v>24</v>
      </c>
      <c r="N11" s="4">
        <v>25</v>
      </c>
      <c r="O11" s="4">
        <v>25</v>
      </c>
      <c r="P11" s="3">
        <f t="shared" si="3"/>
        <v>74</v>
      </c>
      <c r="Q11" s="4">
        <v>24</v>
      </c>
      <c r="R11" s="4">
        <v>25</v>
      </c>
      <c r="S11" s="3">
        <f t="shared" si="4"/>
        <v>49</v>
      </c>
      <c r="T11" s="3">
        <f t="shared" si="5"/>
        <v>123</v>
      </c>
      <c r="U11" s="44">
        <f t="shared" si="6"/>
        <v>246</v>
      </c>
    </row>
    <row r="12" spans="1:21" x14ac:dyDescent="0.25">
      <c r="A12" s="9">
        <v>140</v>
      </c>
      <c r="B12" s="12" t="s">
        <v>383</v>
      </c>
      <c r="C12" s="7" t="s">
        <v>384</v>
      </c>
      <c r="D12" s="7" t="s">
        <v>7</v>
      </c>
      <c r="E12" s="6">
        <v>24</v>
      </c>
      <c r="F12" s="10">
        <v>25</v>
      </c>
      <c r="G12" s="10">
        <v>25</v>
      </c>
      <c r="H12" s="5">
        <f t="shared" si="0"/>
        <v>74</v>
      </c>
      <c r="I12" s="4">
        <v>25</v>
      </c>
      <c r="J12" s="4">
        <v>25</v>
      </c>
      <c r="K12" s="3">
        <f t="shared" si="1"/>
        <v>50</v>
      </c>
      <c r="L12" s="3">
        <f t="shared" si="2"/>
        <v>124</v>
      </c>
      <c r="M12" s="4">
        <v>24</v>
      </c>
      <c r="N12" s="4">
        <v>24</v>
      </c>
      <c r="O12" s="4">
        <v>25</v>
      </c>
      <c r="P12" s="3">
        <f t="shared" si="3"/>
        <v>73</v>
      </c>
      <c r="Q12" s="4">
        <v>25</v>
      </c>
      <c r="R12" s="4">
        <v>25</v>
      </c>
      <c r="S12" s="3">
        <f t="shared" si="4"/>
        <v>50</v>
      </c>
      <c r="T12" s="3">
        <f t="shared" si="5"/>
        <v>123</v>
      </c>
      <c r="U12" s="44">
        <f t="shared" si="6"/>
        <v>247</v>
      </c>
    </row>
    <row r="13" spans="1:21" x14ac:dyDescent="0.25">
      <c r="A13" s="9">
        <v>125</v>
      </c>
      <c r="B13" s="12" t="s">
        <v>158</v>
      </c>
      <c r="C13" s="7" t="s">
        <v>450</v>
      </c>
      <c r="D13" s="7" t="s">
        <v>223</v>
      </c>
      <c r="E13" s="6">
        <v>22</v>
      </c>
      <c r="F13" s="10">
        <v>25</v>
      </c>
      <c r="G13" s="10">
        <v>25</v>
      </c>
      <c r="H13" s="5">
        <f t="shared" si="0"/>
        <v>72</v>
      </c>
      <c r="I13" s="4">
        <v>23</v>
      </c>
      <c r="J13" s="4">
        <v>23</v>
      </c>
      <c r="K13" s="3">
        <f t="shared" si="1"/>
        <v>46</v>
      </c>
      <c r="L13" s="3">
        <f t="shared" si="2"/>
        <v>118</v>
      </c>
      <c r="M13" s="4">
        <v>24</v>
      </c>
      <c r="N13" s="4">
        <v>24</v>
      </c>
      <c r="O13" s="4">
        <v>25</v>
      </c>
      <c r="P13" s="3">
        <f t="shared" si="3"/>
        <v>73</v>
      </c>
      <c r="Q13" s="4">
        <v>25</v>
      </c>
      <c r="R13" s="4">
        <v>25</v>
      </c>
      <c r="S13" s="3">
        <f t="shared" si="4"/>
        <v>50</v>
      </c>
      <c r="T13" s="3">
        <f t="shared" si="5"/>
        <v>123</v>
      </c>
      <c r="U13" s="44">
        <f t="shared" si="6"/>
        <v>241</v>
      </c>
    </row>
    <row r="14" spans="1:21" x14ac:dyDescent="0.25">
      <c r="A14" s="9">
        <v>342</v>
      </c>
      <c r="B14" s="12" t="s">
        <v>438</v>
      </c>
      <c r="C14" s="7" t="s">
        <v>111</v>
      </c>
      <c r="D14" s="7" t="s">
        <v>7</v>
      </c>
      <c r="E14" s="6">
        <v>25</v>
      </c>
      <c r="F14" s="10">
        <v>25</v>
      </c>
      <c r="G14" s="10">
        <v>24</v>
      </c>
      <c r="H14" s="5">
        <f t="shared" si="0"/>
        <v>74</v>
      </c>
      <c r="I14" s="4">
        <v>24</v>
      </c>
      <c r="J14" s="4">
        <v>25</v>
      </c>
      <c r="K14" s="3">
        <f t="shared" si="1"/>
        <v>49</v>
      </c>
      <c r="L14" s="3">
        <f t="shared" si="2"/>
        <v>123</v>
      </c>
      <c r="M14" s="4">
        <v>25</v>
      </c>
      <c r="N14" s="4">
        <v>24</v>
      </c>
      <c r="O14" s="4">
        <v>25</v>
      </c>
      <c r="P14" s="3">
        <f t="shared" si="3"/>
        <v>74</v>
      </c>
      <c r="Q14" s="4">
        <v>23</v>
      </c>
      <c r="R14" s="4">
        <v>24</v>
      </c>
      <c r="S14" s="3">
        <f t="shared" si="4"/>
        <v>47</v>
      </c>
      <c r="T14" s="3">
        <f t="shared" si="5"/>
        <v>121</v>
      </c>
      <c r="U14" s="44">
        <f t="shared" si="6"/>
        <v>244</v>
      </c>
    </row>
    <row r="15" spans="1:21" x14ac:dyDescent="0.25">
      <c r="A15" s="9">
        <v>309</v>
      </c>
      <c r="B15" s="12" t="s">
        <v>363</v>
      </c>
      <c r="C15" s="7" t="s">
        <v>364</v>
      </c>
      <c r="D15" s="7" t="s">
        <v>365</v>
      </c>
      <c r="E15" s="6">
        <v>24</v>
      </c>
      <c r="F15" s="10">
        <v>25</v>
      </c>
      <c r="G15" s="10">
        <v>25</v>
      </c>
      <c r="H15" s="5">
        <f t="shared" si="0"/>
        <v>74</v>
      </c>
      <c r="I15" s="4">
        <v>23</v>
      </c>
      <c r="J15" s="4">
        <v>23</v>
      </c>
      <c r="K15" s="3">
        <f t="shared" si="1"/>
        <v>46</v>
      </c>
      <c r="L15" s="3">
        <f t="shared" si="2"/>
        <v>120</v>
      </c>
      <c r="M15" s="4">
        <v>24</v>
      </c>
      <c r="N15" s="4">
        <v>24</v>
      </c>
      <c r="O15" s="4">
        <v>24</v>
      </c>
      <c r="P15" s="3">
        <f t="shared" si="3"/>
        <v>72</v>
      </c>
      <c r="Q15" s="4">
        <v>23</v>
      </c>
      <c r="R15" s="4">
        <v>25</v>
      </c>
      <c r="S15" s="3">
        <f t="shared" si="4"/>
        <v>48</v>
      </c>
      <c r="T15" s="3">
        <f t="shared" si="5"/>
        <v>120</v>
      </c>
      <c r="U15" s="44">
        <f t="shared" si="6"/>
        <v>240</v>
      </c>
    </row>
    <row r="16" spans="1:21" x14ac:dyDescent="0.25">
      <c r="A16" s="9">
        <v>245</v>
      </c>
      <c r="B16" s="12" t="s">
        <v>396</v>
      </c>
      <c r="C16" s="7" t="s">
        <v>397</v>
      </c>
      <c r="D16" s="7" t="s">
        <v>7</v>
      </c>
      <c r="E16" s="6">
        <v>23</v>
      </c>
      <c r="F16" s="10">
        <v>24</v>
      </c>
      <c r="G16" s="10">
        <v>23</v>
      </c>
      <c r="H16" s="5">
        <f t="shared" si="0"/>
        <v>70</v>
      </c>
      <c r="I16" s="4">
        <v>25</v>
      </c>
      <c r="J16" s="4">
        <v>23</v>
      </c>
      <c r="K16" s="3">
        <f t="shared" si="1"/>
        <v>48</v>
      </c>
      <c r="L16" s="3">
        <f t="shared" si="2"/>
        <v>118</v>
      </c>
      <c r="M16" s="4">
        <v>25</v>
      </c>
      <c r="N16" s="4">
        <v>24</v>
      </c>
      <c r="O16" s="4">
        <v>23</v>
      </c>
      <c r="P16" s="3">
        <f t="shared" si="3"/>
        <v>72</v>
      </c>
      <c r="Q16" s="4">
        <v>24</v>
      </c>
      <c r="R16" s="4">
        <v>24</v>
      </c>
      <c r="S16" s="3">
        <f t="shared" si="4"/>
        <v>48</v>
      </c>
      <c r="T16" s="3">
        <f t="shared" si="5"/>
        <v>120</v>
      </c>
      <c r="U16" s="44">
        <f t="shared" si="6"/>
        <v>238</v>
      </c>
    </row>
    <row r="17" spans="1:21" x14ac:dyDescent="0.25">
      <c r="A17" s="9">
        <v>182</v>
      </c>
      <c r="B17" s="12" t="s">
        <v>421</v>
      </c>
      <c r="C17" s="7" t="s">
        <v>422</v>
      </c>
      <c r="D17" s="7" t="s">
        <v>423</v>
      </c>
      <c r="E17" s="6">
        <v>24</v>
      </c>
      <c r="F17" s="10">
        <v>24</v>
      </c>
      <c r="G17" s="10">
        <v>24</v>
      </c>
      <c r="H17" s="5">
        <f t="shared" si="0"/>
        <v>72</v>
      </c>
      <c r="I17" s="11">
        <v>24</v>
      </c>
      <c r="J17" s="11">
        <v>23</v>
      </c>
      <c r="K17" s="3">
        <f t="shared" si="1"/>
        <v>47</v>
      </c>
      <c r="L17" s="3">
        <f t="shared" si="2"/>
        <v>119</v>
      </c>
      <c r="M17" s="4">
        <v>24</v>
      </c>
      <c r="N17" s="4">
        <v>22</v>
      </c>
      <c r="O17" s="4">
        <v>25</v>
      </c>
      <c r="P17" s="3">
        <f t="shared" si="3"/>
        <v>71</v>
      </c>
      <c r="Q17" s="4">
        <v>25</v>
      </c>
      <c r="R17" s="4">
        <v>24</v>
      </c>
      <c r="S17" s="3">
        <f t="shared" si="4"/>
        <v>49</v>
      </c>
      <c r="T17" s="3">
        <f t="shared" si="5"/>
        <v>120</v>
      </c>
      <c r="U17" s="44">
        <f t="shared" si="6"/>
        <v>239</v>
      </c>
    </row>
    <row r="18" spans="1:21" x14ac:dyDescent="0.25">
      <c r="A18" s="9">
        <v>262</v>
      </c>
      <c r="B18" s="12" t="s">
        <v>400</v>
      </c>
      <c r="C18" s="7" t="s">
        <v>401</v>
      </c>
      <c r="D18" s="7" t="s">
        <v>402</v>
      </c>
      <c r="E18" s="6">
        <v>25</v>
      </c>
      <c r="F18" s="10">
        <v>23</v>
      </c>
      <c r="G18" s="10">
        <v>25</v>
      </c>
      <c r="H18" s="5">
        <f t="shared" si="0"/>
        <v>73</v>
      </c>
      <c r="I18" s="4">
        <v>23</v>
      </c>
      <c r="J18" s="4">
        <v>22</v>
      </c>
      <c r="K18" s="3">
        <f t="shared" si="1"/>
        <v>45</v>
      </c>
      <c r="L18" s="3">
        <f t="shared" si="2"/>
        <v>118</v>
      </c>
      <c r="M18" s="4">
        <v>24</v>
      </c>
      <c r="N18" s="4">
        <v>25</v>
      </c>
      <c r="O18" s="4">
        <v>23</v>
      </c>
      <c r="P18" s="3">
        <f t="shared" si="3"/>
        <v>72</v>
      </c>
      <c r="Q18" s="4">
        <v>25</v>
      </c>
      <c r="R18" s="4">
        <v>22</v>
      </c>
      <c r="S18" s="3">
        <f t="shared" si="4"/>
        <v>47</v>
      </c>
      <c r="T18" s="3">
        <f t="shared" si="5"/>
        <v>119</v>
      </c>
      <c r="U18" s="44">
        <f t="shared" si="6"/>
        <v>237</v>
      </c>
    </row>
    <row r="19" spans="1:21" x14ac:dyDescent="0.25">
      <c r="A19" s="9">
        <v>141</v>
      </c>
      <c r="B19" s="12" t="s">
        <v>488</v>
      </c>
      <c r="C19" s="7" t="s">
        <v>415</v>
      </c>
      <c r="D19" s="7" t="s">
        <v>48</v>
      </c>
      <c r="E19" s="6">
        <v>22</v>
      </c>
      <c r="F19" s="10">
        <v>24</v>
      </c>
      <c r="G19" s="10">
        <v>21</v>
      </c>
      <c r="H19" s="5">
        <f t="shared" si="0"/>
        <v>67</v>
      </c>
      <c r="I19" s="4">
        <v>24</v>
      </c>
      <c r="J19" s="4">
        <v>24</v>
      </c>
      <c r="K19" s="3">
        <f t="shared" si="1"/>
        <v>48</v>
      </c>
      <c r="L19" s="3">
        <f t="shared" si="2"/>
        <v>115</v>
      </c>
      <c r="M19" s="4">
        <v>23</v>
      </c>
      <c r="N19" s="4">
        <v>25</v>
      </c>
      <c r="O19" s="4">
        <v>24</v>
      </c>
      <c r="P19" s="3">
        <f t="shared" si="3"/>
        <v>72</v>
      </c>
      <c r="Q19" s="4">
        <v>23</v>
      </c>
      <c r="R19" s="4">
        <v>23</v>
      </c>
      <c r="S19" s="3">
        <f t="shared" si="4"/>
        <v>46</v>
      </c>
      <c r="T19" s="3">
        <f t="shared" si="5"/>
        <v>118</v>
      </c>
      <c r="U19" s="44">
        <f t="shared" si="6"/>
        <v>233</v>
      </c>
    </row>
    <row r="20" spans="1:21" x14ac:dyDescent="0.25">
      <c r="A20" s="9">
        <v>336</v>
      </c>
      <c r="B20" s="12" t="s">
        <v>447</v>
      </c>
      <c r="C20" s="7" t="s">
        <v>448</v>
      </c>
      <c r="D20" s="7" t="s">
        <v>449</v>
      </c>
      <c r="E20" s="6">
        <v>25</v>
      </c>
      <c r="F20" s="10">
        <v>23</v>
      </c>
      <c r="G20" s="10">
        <v>22</v>
      </c>
      <c r="H20" s="5">
        <f t="shared" si="0"/>
        <v>70</v>
      </c>
      <c r="I20" s="4">
        <v>23</v>
      </c>
      <c r="J20" s="4">
        <v>23</v>
      </c>
      <c r="K20" s="3">
        <f t="shared" si="1"/>
        <v>46</v>
      </c>
      <c r="L20" s="3">
        <f t="shared" si="2"/>
        <v>116</v>
      </c>
      <c r="M20" s="4">
        <v>25</v>
      </c>
      <c r="N20" s="4">
        <v>24</v>
      </c>
      <c r="O20" s="4">
        <v>23</v>
      </c>
      <c r="P20" s="3">
        <f t="shared" si="3"/>
        <v>72</v>
      </c>
      <c r="Q20" s="4">
        <v>23</v>
      </c>
      <c r="R20" s="4">
        <v>23</v>
      </c>
      <c r="S20" s="3">
        <f t="shared" si="4"/>
        <v>46</v>
      </c>
      <c r="T20" s="3">
        <f t="shared" si="5"/>
        <v>118</v>
      </c>
      <c r="U20" s="44">
        <f t="shared" si="6"/>
        <v>234</v>
      </c>
    </row>
    <row r="21" spans="1:21" x14ac:dyDescent="0.25">
      <c r="A21" s="9">
        <v>285</v>
      </c>
      <c r="B21" s="8" t="s">
        <v>392</v>
      </c>
      <c r="C21" s="7" t="s">
        <v>393</v>
      </c>
      <c r="D21" s="7" t="s">
        <v>1</v>
      </c>
      <c r="E21" s="6">
        <v>19</v>
      </c>
      <c r="F21" s="10">
        <v>24</v>
      </c>
      <c r="G21" s="10">
        <v>20</v>
      </c>
      <c r="H21" s="5">
        <f t="shared" si="0"/>
        <v>63</v>
      </c>
      <c r="I21" s="4">
        <v>25</v>
      </c>
      <c r="J21" s="4">
        <v>18</v>
      </c>
      <c r="K21" s="3">
        <f t="shared" si="1"/>
        <v>43</v>
      </c>
      <c r="L21" s="3">
        <f t="shared" si="2"/>
        <v>106</v>
      </c>
      <c r="M21" s="4">
        <v>25</v>
      </c>
      <c r="N21" s="4">
        <v>22</v>
      </c>
      <c r="O21" s="4">
        <v>24</v>
      </c>
      <c r="P21" s="3">
        <f t="shared" si="3"/>
        <v>71</v>
      </c>
      <c r="Q21" s="4">
        <v>24</v>
      </c>
      <c r="R21" s="4">
        <v>23</v>
      </c>
      <c r="S21" s="3">
        <f t="shared" si="4"/>
        <v>47</v>
      </c>
      <c r="T21" s="3">
        <f t="shared" si="5"/>
        <v>118</v>
      </c>
      <c r="U21" s="44">
        <f t="shared" si="6"/>
        <v>224</v>
      </c>
    </row>
    <row r="22" spans="1:21" x14ac:dyDescent="0.25">
      <c r="A22" s="9">
        <v>220</v>
      </c>
      <c r="B22" s="8" t="s">
        <v>430</v>
      </c>
      <c r="C22" s="7" t="s">
        <v>431</v>
      </c>
      <c r="D22" s="7" t="s">
        <v>432</v>
      </c>
      <c r="E22" s="6">
        <v>21</v>
      </c>
      <c r="F22" s="10">
        <v>23</v>
      </c>
      <c r="G22" s="10">
        <v>23</v>
      </c>
      <c r="H22" s="5">
        <f t="shared" si="0"/>
        <v>67</v>
      </c>
      <c r="I22" s="4">
        <v>21</v>
      </c>
      <c r="J22" s="4">
        <v>23</v>
      </c>
      <c r="K22" s="3">
        <f t="shared" si="1"/>
        <v>44</v>
      </c>
      <c r="L22" s="3">
        <f t="shared" si="2"/>
        <v>111</v>
      </c>
      <c r="M22" s="4">
        <v>23</v>
      </c>
      <c r="N22" s="4">
        <v>25</v>
      </c>
      <c r="O22" s="4">
        <v>23</v>
      </c>
      <c r="P22" s="3">
        <f t="shared" si="3"/>
        <v>71</v>
      </c>
      <c r="Q22" s="4">
        <v>22</v>
      </c>
      <c r="R22" s="4">
        <v>25</v>
      </c>
      <c r="S22" s="3">
        <f t="shared" si="4"/>
        <v>47</v>
      </c>
      <c r="T22" s="3">
        <f t="shared" si="5"/>
        <v>118</v>
      </c>
      <c r="U22" s="44">
        <f t="shared" si="6"/>
        <v>229</v>
      </c>
    </row>
    <row r="23" spans="1:21" x14ac:dyDescent="0.25">
      <c r="A23" s="9">
        <v>148</v>
      </c>
      <c r="B23" s="8" t="s">
        <v>372</v>
      </c>
      <c r="C23" s="7" t="s">
        <v>373</v>
      </c>
      <c r="D23" s="7" t="s">
        <v>7</v>
      </c>
      <c r="E23" s="6">
        <v>25</v>
      </c>
      <c r="F23" s="10">
        <v>23</v>
      </c>
      <c r="G23" s="10">
        <v>24</v>
      </c>
      <c r="H23" s="5">
        <f t="shared" si="0"/>
        <v>72</v>
      </c>
      <c r="I23" s="4">
        <v>25</v>
      </c>
      <c r="J23" s="4">
        <v>24</v>
      </c>
      <c r="K23" s="3">
        <f t="shared" si="1"/>
        <v>49</v>
      </c>
      <c r="L23" s="3">
        <f t="shared" si="2"/>
        <v>121</v>
      </c>
      <c r="M23" s="4">
        <v>22</v>
      </c>
      <c r="N23" s="4">
        <v>23</v>
      </c>
      <c r="O23" s="4">
        <v>24</v>
      </c>
      <c r="P23" s="3">
        <f t="shared" si="3"/>
        <v>69</v>
      </c>
      <c r="Q23" s="4">
        <v>24</v>
      </c>
      <c r="R23" s="4">
        <v>25</v>
      </c>
      <c r="S23" s="3">
        <f t="shared" si="4"/>
        <v>49</v>
      </c>
      <c r="T23" s="3">
        <f t="shared" si="5"/>
        <v>118</v>
      </c>
      <c r="U23" s="44">
        <f t="shared" si="6"/>
        <v>239</v>
      </c>
    </row>
    <row r="24" spans="1:21" x14ac:dyDescent="0.25">
      <c r="A24" s="9">
        <v>244</v>
      </c>
      <c r="B24" s="8" t="s">
        <v>396</v>
      </c>
      <c r="C24" s="7" t="s">
        <v>406</v>
      </c>
      <c r="D24" s="7" t="s">
        <v>14</v>
      </c>
      <c r="E24" s="6">
        <v>25</v>
      </c>
      <c r="F24" s="10">
        <v>23</v>
      </c>
      <c r="G24" s="10">
        <v>22</v>
      </c>
      <c r="H24" s="5">
        <f t="shared" si="0"/>
        <v>70</v>
      </c>
      <c r="I24" s="4">
        <v>23</v>
      </c>
      <c r="J24" s="4">
        <v>25</v>
      </c>
      <c r="K24" s="3">
        <f t="shared" si="1"/>
        <v>48</v>
      </c>
      <c r="L24" s="3">
        <f t="shared" si="2"/>
        <v>118</v>
      </c>
      <c r="M24" s="4">
        <v>22</v>
      </c>
      <c r="N24" s="4">
        <v>24</v>
      </c>
      <c r="O24" s="4">
        <v>24</v>
      </c>
      <c r="P24" s="3">
        <f t="shared" si="3"/>
        <v>70</v>
      </c>
      <c r="Q24" s="4">
        <v>24</v>
      </c>
      <c r="R24" s="4">
        <v>23</v>
      </c>
      <c r="S24" s="3">
        <f t="shared" si="4"/>
        <v>47</v>
      </c>
      <c r="T24" s="3">
        <f t="shared" si="5"/>
        <v>117</v>
      </c>
      <c r="U24" s="44">
        <f t="shared" si="6"/>
        <v>235</v>
      </c>
    </row>
    <row r="25" spans="1:21" x14ac:dyDescent="0.25">
      <c r="A25" s="9">
        <v>129</v>
      </c>
      <c r="B25" s="8" t="s">
        <v>445</v>
      </c>
      <c r="C25" s="7" t="s">
        <v>446</v>
      </c>
      <c r="D25" s="7" t="s">
        <v>7</v>
      </c>
      <c r="E25" s="21">
        <v>25</v>
      </c>
      <c r="F25" s="21">
        <v>21</v>
      </c>
      <c r="G25" s="21">
        <v>22</v>
      </c>
      <c r="H25" s="5">
        <f t="shared" si="0"/>
        <v>68</v>
      </c>
      <c r="I25" s="4">
        <v>24</v>
      </c>
      <c r="J25" s="4">
        <v>24</v>
      </c>
      <c r="K25" s="3">
        <f t="shared" si="1"/>
        <v>48</v>
      </c>
      <c r="L25" s="3">
        <f t="shared" si="2"/>
        <v>116</v>
      </c>
      <c r="M25" s="4">
        <v>25</v>
      </c>
      <c r="N25" s="4">
        <v>25</v>
      </c>
      <c r="O25" s="4">
        <v>21</v>
      </c>
      <c r="P25" s="3">
        <f t="shared" si="3"/>
        <v>71</v>
      </c>
      <c r="Q25" s="4">
        <v>21</v>
      </c>
      <c r="R25" s="4">
        <v>24</v>
      </c>
      <c r="S25" s="3">
        <f t="shared" si="4"/>
        <v>45</v>
      </c>
      <c r="T25" s="3">
        <f t="shared" si="5"/>
        <v>116</v>
      </c>
      <c r="U25" s="44">
        <f t="shared" si="6"/>
        <v>232</v>
      </c>
    </row>
    <row r="26" spans="1:21" x14ac:dyDescent="0.25">
      <c r="A26" s="9">
        <v>185</v>
      </c>
      <c r="B26" s="8" t="s">
        <v>391</v>
      </c>
      <c r="C26" s="7" t="s">
        <v>375</v>
      </c>
      <c r="D26" s="7" t="s">
        <v>378</v>
      </c>
      <c r="E26" s="6">
        <v>25</v>
      </c>
      <c r="F26" s="10">
        <v>25</v>
      </c>
      <c r="G26" s="10">
        <v>25</v>
      </c>
      <c r="H26" s="5">
        <f t="shared" si="0"/>
        <v>75</v>
      </c>
      <c r="I26" s="11">
        <v>24</v>
      </c>
      <c r="J26" s="11">
        <v>24</v>
      </c>
      <c r="K26" s="3">
        <f t="shared" si="1"/>
        <v>48</v>
      </c>
      <c r="L26" s="3">
        <f t="shared" si="2"/>
        <v>123</v>
      </c>
      <c r="M26" s="4">
        <v>21</v>
      </c>
      <c r="N26" s="4">
        <v>24</v>
      </c>
      <c r="O26" s="4">
        <v>24</v>
      </c>
      <c r="P26" s="3">
        <f t="shared" si="3"/>
        <v>69</v>
      </c>
      <c r="Q26" s="4">
        <v>23</v>
      </c>
      <c r="R26" s="4">
        <v>23</v>
      </c>
      <c r="S26" s="3">
        <f t="shared" si="4"/>
        <v>46</v>
      </c>
      <c r="T26" s="3">
        <f t="shared" si="5"/>
        <v>115</v>
      </c>
      <c r="U26" s="44">
        <f t="shared" si="6"/>
        <v>238</v>
      </c>
    </row>
    <row r="27" spans="1:21" x14ac:dyDescent="0.25">
      <c r="A27" s="9">
        <v>138</v>
      </c>
      <c r="B27" s="8" t="s">
        <v>434</v>
      </c>
      <c r="C27" s="7" t="s">
        <v>435</v>
      </c>
      <c r="D27" s="7" t="s">
        <v>48</v>
      </c>
      <c r="E27" s="6">
        <v>23</v>
      </c>
      <c r="F27" s="10">
        <v>24</v>
      </c>
      <c r="G27" s="10">
        <v>24</v>
      </c>
      <c r="H27" s="5">
        <f t="shared" si="0"/>
        <v>71</v>
      </c>
      <c r="I27" s="4">
        <v>22</v>
      </c>
      <c r="J27" s="4">
        <v>21</v>
      </c>
      <c r="K27" s="3">
        <f t="shared" si="1"/>
        <v>43</v>
      </c>
      <c r="L27" s="3">
        <f t="shared" si="2"/>
        <v>114</v>
      </c>
      <c r="M27" s="4">
        <v>24</v>
      </c>
      <c r="N27" s="4">
        <v>23</v>
      </c>
      <c r="O27" s="4">
        <v>23</v>
      </c>
      <c r="P27" s="3">
        <f t="shared" si="3"/>
        <v>70</v>
      </c>
      <c r="Q27" s="4">
        <v>24</v>
      </c>
      <c r="R27" s="4">
        <v>20</v>
      </c>
      <c r="S27" s="3">
        <f t="shared" si="4"/>
        <v>44</v>
      </c>
      <c r="T27" s="3">
        <f t="shared" si="5"/>
        <v>114</v>
      </c>
      <c r="U27" s="44">
        <f t="shared" si="6"/>
        <v>228</v>
      </c>
    </row>
    <row r="28" spans="1:21" x14ac:dyDescent="0.25">
      <c r="A28" s="9">
        <v>154</v>
      </c>
      <c r="B28" s="8" t="s">
        <v>418</v>
      </c>
      <c r="C28" s="7" t="s">
        <v>419</v>
      </c>
      <c r="D28" s="7" t="s">
        <v>73</v>
      </c>
      <c r="E28" s="6">
        <v>24</v>
      </c>
      <c r="F28" s="10">
        <v>24</v>
      </c>
      <c r="G28" s="10">
        <v>23</v>
      </c>
      <c r="H28" s="5">
        <f t="shared" si="0"/>
        <v>71</v>
      </c>
      <c r="I28" s="4">
        <v>25</v>
      </c>
      <c r="J28" s="4">
        <v>23</v>
      </c>
      <c r="K28" s="3">
        <f t="shared" si="1"/>
        <v>48</v>
      </c>
      <c r="L28" s="3">
        <f t="shared" si="2"/>
        <v>119</v>
      </c>
      <c r="M28" s="4">
        <v>20</v>
      </c>
      <c r="N28" s="4">
        <v>24</v>
      </c>
      <c r="O28" s="4">
        <v>24</v>
      </c>
      <c r="P28" s="3">
        <f t="shared" si="3"/>
        <v>68</v>
      </c>
      <c r="Q28" s="11">
        <v>24</v>
      </c>
      <c r="R28" s="11">
        <v>22</v>
      </c>
      <c r="S28" s="3">
        <f t="shared" si="4"/>
        <v>46</v>
      </c>
      <c r="T28" s="3">
        <f t="shared" si="5"/>
        <v>114</v>
      </c>
      <c r="U28" s="44">
        <f t="shared" si="6"/>
        <v>233</v>
      </c>
    </row>
    <row r="29" spans="1:21" x14ac:dyDescent="0.25">
      <c r="A29" s="9">
        <v>233</v>
      </c>
      <c r="B29" s="8" t="s">
        <v>389</v>
      </c>
      <c r="C29" s="7" t="s">
        <v>390</v>
      </c>
      <c r="D29" s="7" t="s">
        <v>45</v>
      </c>
      <c r="E29" s="6">
        <v>24</v>
      </c>
      <c r="F29" s="10">
        <v>22</v>
      </c>
      <c r="G29" s="10">
        <v>24</v>
      </c>
      <c r="H29" s="5">
        <f t="shared" si="0"/>
        <v>70</v>
      </c>
      <c r="I29" s="4">
        <v>23</v>
      </c>
      <c r="J29" s="4">
        <v>24</v>
      </c>
      <c r="K29" s="3">
        <f t="shared" si="1"/>
        <v>47</v>
      </c>
      <c r="L29" s="3">
        <f t="shared" si="2"/>
        <v>117</v>
      </c>
      <c r="M29" s="4">
        <v>23</v>
      </c>
      <c r="N29" s="4">
        <v>23</v>
      </c>
      <c r="O29" s="4">
        <v>22</v>
      </c>
      <c r="P29" s="3">
        <f t="shared" si="3"/>
        <v>68</v>
      </c>
      <c r="Q29" s="4">
        <v>24</v>
      </c>
      <c r="R29" s="4">
        <v>22</v>
      </c>
      <c r="S29" s="3">
        <f t="shared" si="4"/>
        <v>46</v>
      </c>
      <c r="T29" s="3">
        <f t="shared" si="5"/>
        <v>114</v>
      </c>
      <c r="U29" s="44">
        <f t="shared" si="6"/>
        <v>231</v>
      </c>
    </row>
    <row r="30" spans="1:21" x14ac:dyDescent="0.25">
      <c r="A30" s="9">
        <v>181</v>
      </c>
      <c r="B30" s="8" t="s">
        <v>111</v>
      </c>
      <c r="C30" s="7" t="s">
        <v>420</v>
      </c>
      <c r="D30" s="7" t="s">
        <v>410</v>
      </c>
      <c r="E30" s="6">
        <v>22</v>
      </c>
      <c r="F30" s="10">
        <v>23</v>
      </c>
      <c r="G30" s="10">
        <v>23</v>
      </c>
      <c r="H30" s="5">
        <f t="shared" si="0"/>
        <v>68</v>
      </c>
      <c r="I30" s="4">
        <v>23</v>
      </c>
      <c r="J30" s="4">
        <v>22</v>
      </c>
      <c r="K30" s="3">
        <f t="shared" si="1"/>
        <v>45</v>
      </c>
      <c r="L30" s="3">
        <f t="shared" si="2"/>
        <v>113</v>
      </c>
      <c r="M30" s="4">
        <v>25</v>
      </c>
      <c r="N30" s="4">
        <v>22</v>
      </c>
      <c r="O30" s="4">
        <v>25</v>
      </c>
      <c r="P30" s="3">
        <f t="shared" si="3"/>
        <v>72</v>
      </c>
      <c r="Q30" s="4">
        <v>21</v>
      </c>
      <c r="R30" s="4">
        <v>20</v>
      </c>
      <c r="S30" s="3">
        <f t="shared" si="4"/>
        <v>41</v>
      </c>
      <c r="T30" s="3">
        <f t="shared" si="5"/>
        <v>113</v>
      </c>
      <c r="U30" s="44">
        <f t="shared" si="6"/>
        <v>226</v>
      </c>
    </row>
    <row r="31" spans="1:21" x14ac:dyDescent="0.25">
      <c r="A31" s="9">
        <v>162</v>
      </c>
      <c r="B31" s="8" t="s">
        <v>424</v>
      </c>
      <c r="C31" s="7" t="s">
        <v>425</v>
      </c>
      <c r="D31" s="7" t="s">
        <v>179</v>
      </c>
      <c r="E31" s="6">
        <v>21</v>
      </c>
      <c r="F31" s="10">
        <v>20</v>
      </c>
      <c r="G31" s="10">
        <v>22</v>
      </c>
      <c r="H31" s="5">
        <f t="shared" si="0"/>
        <v>63</v>
      </c>
      <c r="I31" s="4">
        <v>24</v>
      </c>
      <c r="J31" s="4">
        <v>22</v>
      </c>
      <c r="K31" s="3">
        <f t="shared" si="1"/>
        <v>46</v>
      </c>
      <c r="L31" s="3">
        <f t="shared" si="2"/>
        <v>109</v>
      </c>
      <c r="M31" s="4">
        <v>22</v>
      </c>
      <c r="N31" s="4">
        <v>22</v>
      </c>
      <c r="O31" s="4">
        <v>22</v>
      </c>
      <c r="P31" s="3">
        <f t="shared" si="3"/>
        <v>66</v>
      </c>
      <c r="Q31" s="4">
        <v>25</v>
      </c>
      <c r="R31" s="4">
        <v>22</v>
      </c>
      <c r="S31" s="3">
        <f t="shared" si="4"/>
        <v>47</v>
      </c>
      <c r="T31" s="3">
        <f t="shared" si="5"/>
        <v>113</v>
      </c>
      <c r="U31" s="44">
        <f t="shared" si="6"/>
        <v>222</v>
      </c>
    </row>
    <row r="32" spans="1:21" x14ac:dyDescent="0.25">
      <c r="A32" s="9">
        <v>199</v>
      </c>
      <c r="B32" s="8" t="s">
        <v>443</v>
      </c>
      <c r="C32" s="7" t="s">
        <v>444</v>
      </c>
      <c r="D32" s="7" t="s">
        <v>45</v>
      </c>
      <c r="E32" s="6">
        <v>23</v>
      </c>
      <c r="F32" s="10">
        <v>24</v>
      </c>
      <c r="G32" s="10">
        <v>24</v>
      </c>
      <c r="H32" s="5">
        <f t="shared" si="0"/>
        <v>71</v>
      </c>
      <c r="I32" s="4">
        <v>21</v>
      </c>
      <c r="J32" s="11">
        <v>23</v>
      </c>
      <c r="K32" s="3">
        <f t="shared" si="1"/>
        <v>44</v>
      </c>
      <c r="L32" s="3">
        <f t="shared" si="2"/>
        <v>115</v>
      </c>
      <c r="M32" s="4">
        <v>23</v>
      </c>
      <c r="N32" s="4">
        <v>21</v>
      </c>
      <c r="O32" s="4">
        <v>22</v>
      </c>
      <c r="P32" s="3">
        <f t="shared" si="3"/>
        <v>66</v>
      </c>
      <c r="Q32" s="4">
        <v>22</v>
      </c>
      <c r="R32" s="4">
        <v>25</v>
      </c>
      <c r="S32" s="3">
        <f t="shared" si="4"/>
        <v>47</v>
      </c>
      <c r="T32" s="3">
        <f t="shared" si="5"/>
        <v>113</v>
      </c>
      <c r="U32" s="44">
        <f t="shared" si="6"/>
        <v>228</v>
      </c>
    </row>
    <row r="33" spans="1:21" x14ac:dyDescent="0.25">
      <c r="A33" s="9">
        <v>221</v>
      </c>
      <c r="B33" s="8" t="s">
        <v>368</v>
      </c>
      <c r="C33" s="7" t="s">
        <v>44</v>
      </c>
      <c r="D33" s="7" t="s">
        <v>1</v>
      </c>
      <c r="E33" s="6">
        <v>23</v>
      </c>
      <c r="F33" s="10">
        <v>23</v>
      </c>
      <c r="G33" s="10">
        <v>21</v>
      </c>
      <c r="H33" s="5">
        <f t="shared" si="0"/>
        <v>67</v>
      </c>
      <c r="I33" s="4">
        <v>25</v>
      </c>
      <c r="J33" s="4">
        <v>22</v>
      </c>
      <c r="K33" s="3">
        <f t="shared" si="1"/>
        <v>47</v>
      </c>
      <c r="L33" s="3">
        <f t="shared" si="2"/>
        <v>114</v>
      </c>
      <c r="M33" s="4">
        <v>21</v>
      </c>
      <c r="N33" s="4">
        <v>23</v>
      </c>
      <c r="O33" s="4">
        <v>25</v>
      </c>
      <c r="P33" s="3">
        <f t="shared" si="3"/>
        <v>69</v>
      </c>
      <c r="Q33" s="4">
        <v>22</v>
      </c>
      <c r="R33" s="4">
        <v>21</v>
      </c>
      <c r="S33" s="3">
        <f t="shared" si="4"/>
        <v>43</v>
      </c>
      <c r="T33" s="3">
        <f t="shared" si="5"/>
        <v>112</v>
      </c>
      <c r="U33" s="44">
        <f t="shared" si="6"/>
        <v>226</v>
      </c>
    </row>
    <row r="34" spans="1:21" x14ac:dyDescent="0.25">
      <c r="A34" s="9">
        <v>276</v>
      </c>
      <c r="B34" s="8" t="s">
        <v>369</v>
      </c>
      <c r="C34" s="7" t="s">
        <v>164</v>
      </c>
      <c r="D34" s="7" t="s">
        <v>20</v>
      </c>
      <c r="E34" s="6">
        <v>22</v>
      </c>
      <c r="F34" s="10">
        <v>24</v>
      </c>
      <c r="G34" s="10">
        <v>22</v>
      </c>
      <c r="H34" s="5">
        <f t="shared" si="0"/>
        <v>68</v>
      </c>
      <c r="I34" s="4">
        <v>24</v>
      </c>
      <c r="J34" s="4">
        <v>23</v>
      </c>
      <c r="K34" s="3">
        <f t="shared" si="1"/>
        <v>47</v>
      </c>
      <c r="L34" s="3">
        <f t="shared" si="2"/>
        <v>115</v>
      </c>
      <c r="M34" s="4">
        <v>22</v>
      </c>
      <c r="N34" s="4">
        <v>23</v>
      </c>
      <c r="O34" s="4">
        <v>21</v>
      </c>
      <c r="P34" s="3">
        <f t="shared" si="3"/>
        <v>66</v>
      </c>
      <c r="Q34" s="4">
        <v>23</v>
      </c>
      <c r="R34" s="4">
        <v>23</v>
      </c>
      <c r="S34" s="3">
        <f t="shared" si="4"/>
        <v>46</v>
      </c>
      <c r="T34" s="3">
        <f t="shared" si="5"/>
        <v>112</v>
      </c>
      <c r="U34" s="44">
        <f t="shared" si="6"/>
        <v>227</v>
      </c>
    </row>
    <row r="35" spans="1:21" x14ac:dyDescent="0.25">
      <c r="A35" s="9">
        <v>302</v>
      </c>
      <c r="B35" s="8" t="s">
        <v>409</v>
      </c>
      <c r="C35" s="7" t="s">
        <v>76</v>
      </c>
      <c r="D35" s="7" t="s">
        <v>410</v>
      </c>
      <c r="E35" s="6">
        <v>20</v>
      </c>
      <c r="F35" s="10">
        <v>21</v>
      </c>
      <c r="G35" s="10">
        <v>22</v>
      </c>
      <c r="H35" s="5">
        <f t="shared" si="0"/>
        <v>63</v>
      </c>
      <c r="I35" s="4">
        <v>23</v>
      </c>
      <c r="J35" s="4">
        <v>23</v>
      </c>
      <c r="K35" s="3">
        <f t="shared" si="1"/>
        <v>46</v>
      </c>
      <c r="L35" s="3">
        <f t="shared" si="2"/>
        <v>109</v>
      </c>
      <c r="M35" s="4">
        <v>25</v>
      </c>
      <c r="N35" s="4">
        <v>20</v>
      </c>
      <c r="O35" s="4">
        <v>24</v>
      </c>
      <c r="P35" s="3">
        <f t="shared" si="3"/>
        <v>69</v>
      </c>
      <c r="Q35" s="4">
        <v>22</v>
      </c>
      <c r="R35" s="4">
        <v>20</v>
      </c>
      <c r="S35" s="3">
        <f t="shared" si="4"/>
        <v>42</v>
      </c>
      <c r="T35" s="3">
        <f t="shared" si="5"/>
        <v>111</v>
      </c>
      <c r="U35" s="44">
        <f t="shared" si="6"/>
        <v>220</v>
      </c>
    </row>
    <row r="36" spans="1:21" x14ac:dyDescent="0.25">
      <c r="A36" s="9">
        <v>317</v>
      </c>
      <c r="B36" s="8" t="s">
        <v>416</v>
      </c>
      <c r="C36" s="7" t="s">
        <v>417</v>
      </c>
      <c r="D36" s="7" t="s">
        <v>7</v>
      </c>
      <c r="E36" s="6">
        <v>22</v>
      </c>
      <c r="F36" s="10">
        <v>21</v>
      </c>
      <c r="G36" s="10">
        <v>21</v>
      </c>
      <c r="H36" s="5">
        <f t="shared" si="0"/>
        <v>64</v>
      </c>
      <c r="I36" s="4">
        <v>18</v>
      </c>
      <c r="J36" s="4">
        <v>22</v>
      </c>
      <c r="K36" s="3">
        <f t="shared" si="1"/>
        <v>40</v>
      </c>
      <c r="L36" s="3">
        <f t="shared" si="2"/>
        <v>104</v>
      </c>
      <c r="M36" s="4">
        <v>23</v>
      </c>
      <c r="N36" s="4">
        <v>23</v>
      </c>
      <c r="O36" s="4">
        <v>23</v>
      </c>
      <c r="P36" s="3">
        <f t="shared" si="3"/>
        <v>69</v>
      </c>
      <c r="Q36" s="4">
        <v>21</v>
      </c>
      <c r="R36" s="4">
        <v>21</v>
      </c>
      <c r="S36" s="3">
        <f t="shared" si="4"/>
        <v>42</v>
      </c>
      <c r="T36" s="3">
        <f t="shared" si="5"/>
        <v>111</v>
      </c>
      <c r="U36" s="44">
        <f t="shared" si="6"/>
        <v>215</v>
      </c>
    </row>
    <row r="37" spans="1:21" x14ac:dyDescent="0.25">
      <c r="A37" s="9">
        <v>222</v>
      </c>
      <c r="B37" s="8" t="s">
        <v>413</v>
      </c>
      <c r="C37" s="7" t="s">
        <v>414</v>
      </c>
      <c r="D37" s="7" t="s">
        <v>410</v>
      </c>
      <c r="E37" s="6">
        <v>24</v>
      </c>
      <c r="F37" s="10">
        <v>21</v>
      </c>
      <c r="G37" s="10">
        <v>20</v>
      </c>
      <c r="H37" s="5">
        <f t="shared" si="0"/>
        <v>65</v>
      </c>
      <c r="I37" s="4">
        <v>19</v>
      </c>
      <c r="J37" s="4">
        <v>24</v>
      </c>
      <c r="K37" s="3">
        <f t="shared" si="1"/>
        <v>43</v>
      </c>
      <c r="L37" s="3">
        <f t="shared" si="2"/>
        <v>108</v>
      </c>
      <c r="M37" s="4">
        <v>22</v>
      </c>
      <c r="N37" s="4">
        <v>22</v>
      </c>
      <c r="O37" s="4">
        <v>22</v>
      </c>
      <c r="P37" s="3">
        <f t="shared" si="3"/>
        <v>66</v>
      </c>
      <c r="Q37" s="4">
        <v>23</v>
      </c>
      <c r="R37" s="4">
        <v>22</v>
      </c>
      <c r="S37" s="3">
        <f t="shared" si="4"/>
        <v>45</v>
      </c>
      <c r="T37" s="3">
        <f t="shared" si="5"/>
        <v>111</v>
      </c>
      <c r="U37" s="44">
        <f t="shared" si="6"/>
        <v>219</v>
      </c>
    </row>
    <row r="38" spans="1:21" x14ac:dyDescent="0.25">
      <c r="A38" s="9">
        <v>301</v>
      </c>
      <c r="B38" s="8" t="s">
        <v>411</v>
      </c>
      <c r="C38" s="7" t="s">
        <v>261</v>
      </c>
      <c r="D38" s="7" t="s">
        <v>412</v>
      </c>
      <c r="E38" s="22">
        <v>20</v>
      </c>
      <c r="F38" s="21">
        <v>22</v>
      </c>
      <c r="G38" s="21">
        <v>22</v>
      </c>
      <c r="H38" s="5">
        <f t="shared" si="0"/>
        <v>64</v>
      </c>
      <c r="I38" s="4">
        <v>19</v>
      </c>
      <c r="J38" s="4">
        <v>23</v>
      </c>
      <c r="K38" s="3">
        <f t="shared" si="1"/>
        <v>42</v>
      </c>
      <c r="L38" s="3">
        <f t="shared" si="2"/>
        <v>106</v>
      </c>
      <c r="M38" s="4">
        <v>23</v>
      </c>
      <c r="N38" s="4">
        <v>20</v>
      </c>
      <c r="O38" s="4">
        <v>22</v>
      </c>
      <c r="P38" s="3">
        <f t="shared" si="3"/>
        <v>65</v>
      </c>
      <c r="Q38" s="4">
        <v>23</v>
      </c>
      <c r="R38" s="4">
        <v>23</v>
      </c>
      <c r="S38" s="3">
        <f t="shared" si="4"/>
        <v>46</v>
      </c>
      <c r="T38" s="3">
        <f t="shared" si="5"/>
        <v>111</v>
      </c>
      <c r="U38" s="44">
        <f t="shared" si="6"/>
        <v>217</v>
      </c>
    </row>
    <row r="39" spans="1:21" x14ac:dyDescent="0.25">
      <c r="A39" s="9">
        <v>155</v>
      </c>
      <c r="B39" s="8" t="s">
        <v>486</v>
      </c>
      <c r="C39" s="7" t="s">
        <v>487</v>
      </c>
      <c r="D39" s="7" t="s">
        <v>73</v>
      </c>
      <c r="E39" s="6">
        <v>23</v>
      </c>
      <c r="F39" s="10">
        <v>24</v>
      </c>
      <c r="G39" s="10">
        <v>20</v>
      </c>
      <c r="H39" s="5">
        <f t="shared" si="0"/>
        <v>67</v>
      </c>
      <c r="I39" s="4">
        <v>24</v>
      </c>
      <c r="J39" s="4">
        <v>22</v>
      </c>
      <c r="K39" s="3">
        <f t="shared" si="1"/>
        <v>46</v>
      </c>
      <c r="L39" s="3">
        <f t="shared" si="2"/>
        <v>113</v>
      </c>
      <c r="M39" s="4">
        <v>22</v>
      </c>
      <c r="N39" s="4">
        <v>21</v>
      </c>
      <c r="O39" s="4">
        <v>21</v>
      </c>
      <c r="P39" s="3">
        <f t="shared" si="3"/>
        <v>64</v>
      </c>
      <c r="Q39" s="4">
        <v>24</v>
      </c>
      <c r="R39" s="4">
        <v>23</v>
      </c>
      <c r="S39" s="3">
        <f t="shared" si="4"/>
        <v>47</v>
      </c>
      <c r="T39" s="3">
        <f t="shared" si="5"/>
        <v>111</v>
      </c>
      <c r="U39" s="44">
        <f t="shared" si="6"/>
        <v>224</v>
      </c>
    </row>
    <row r="40" spans="1:21" x14ac:dyDescent="0.25">
      <c r="A40" s="9">
        <v>189</v>
      </c>
      <c r="B40" s="8" t="s">
        <v>457</v>
      </c>
      <c r="C40" s="7" t="s">
        <v>458</v>
      </c>
      <c r="D40" s="7" t="s">
        <v>11</v>
      </c>
      <c r="E40" s="6">
        <v>21</v>
      </c>
      <c r="F40" s="10">
        <v>18</v>
      </c>
      <c r="G40" s="10">
        <v>20</v>
      </c>
      <c r="H40" s="5">
        <f t="shared" si="0"/>
        <v>59</v>
      </c>
      <c r="I40" s="4">
        <v>19</v>
      </c>
      <c r="J40" s="4">
        <v>22</v>
      </c>
      <c r="K40" s="3">
        <f t="shared" si="1"/>
        <v>41</v>
      </c>
      <c r="L40" s="3">
        <f t="shared" si="2"/>
        <v>100</v>
      </c>
      <c r="M40" s="11">
        <v>23</v>
      </c>
      <c r="N40" s="11">
        <v>21</v>
      </c>
      <c r="O40" s="11">
        <v>22</v>
      </c>
      <c r="P40" s="3">
        <f t="shared" si="3"/>
        <v>66</v>
      </c>
      <c r="Q40" s="4">
        <v>23</v>
      </c>
      <c r="R40" s="4">
        <v>21</v>
      </c>
      <c r="S40" s="3">
        <f t="shared" si="4"/>
        <v>44</v>
      </c>
      <c r="T40" s="3">
        <f t="shared" si="5"/>
        <v>110</v>
      </c>
      <c r="U40" s="44">
        <f t="shared" si="6"/>
        <v>210</v>
      </c>
    </row>
    <row r="41" spans="1:21" x14ac:dyDescent="0.25">
      <c r="A41" s="9">
        <v>145</v>
      </c>
      <c r="B41" s="8" t="s">
        <v>428</v>
      </c>
      <c r="C41" s="7" t="s">
        <v>429</v>
      </c>
      <c r="D41" s="7" t="s">
        <v>144</v>
      </c>
      <c r="E41" s="6">
        <v>23</v>
      </c>
      <c r="F41" s="10">
        <v>22</v>
      </c>
      <c r="G41" s="10">
        <v>23</v>
      </c>
      <c r="H41" s="5">
        <f t="shared" si="0"/>
        <v>68</v>
      </c>
      <c r="I41" s="4">
        <v>18</v>
      </c>
      <c r="J41" s="4">
        <v>22</v>
      </c>
      <c r="K41" s="3">
        <f t="shared" si="1"/>
        <v>40</v>
      </c>
      <c r="L41" s="3">
        <f t="shared" si="2"/>
        <v>108</v>
      </c>
      <c r="M41" s="4">
        <v>21</v>
      </c>
      <c r="N41" s="4">
        <v>24</v>
      </c>
      <c r="O41" s="4">
        <v>21</v>
      </c>
      <c r="P41" s="3">
        <f t="shared" si="3"/>
        <v>66</v>
      </c>
      <c r="Q41" s="4">
        <v>21</v>
      </c>
      <c r="R41" s="4">
        <v>22</v>
      </c>
      <c r="S41" s="3">
        <f t="shared" si="4"/>
        <v>43</v>
      </c>
      <c r="T41" s="3">
        <f t="shared" si="5"/>
        <v>109</v>
      </c>
      <c r="U41" s="44">
        <f t="shared" si="6"/>
        <v>217</v>
      </c>
    </row>
    <row r="42" spans="1:21" x14ac:dyDescent="0.25">
      <c r="A42" s="9">
        <v>307</v>
      </c>
      <c r="B42" s="8" t="s">
        <v>370</v>
      </c>
      <c r="C42" s="7" t="s">
        <v>371</v>
      </c>
      <c r="D42" s="7" t="s">
        <v>7</v>
      </c>
      <c r="E42" s="6">
        <v>18</v>
      </c>
      <c r="F42" s="10">
        <v>20</v>
      </c>
      <c r="G42" s="10">
        <v>23</v>
      </c>
      <c r="H42" s="5">
        <f t="shared" ref="H42:H73" si="7">SUM(E42:G42)</f>
        <v>61</v>
      </c>
      <c r="I42" s="4">
        <v>22</v>
      </c>
      <c r="J42" s="4">
        <v>20</v>
      </c>
      <c r="K42" s="3">
        <f t="shared" ref="K42:K73" si="8">J42+I42</f>
        <v>42</v>
      </c>
      <c r="L42" s="3">
        <f t="shared" ref="L42:L73" si="9">K42+H42</f>
        <v>103</v>
      </c>
      <c r="M42" s="4">
        <v>22</v>
      </c>
      <c r="N42" s="4">
        <v>20</v>
      </c>
      <c r="O42" s="4">
        <v>23</v>
      </c>
      <c r="P42" s="3">
        <f t="shared" ref="P42:P73" si="10">SUM(M42:O42)</f>
        <v>65</v>
      </c>
      <c r="Q42" s="4">
        <v>20</v>
      </c>
      <c r="R42" s="4">
        <v>24</v>
      </c>
      <c r="S42" s="3">
        <f t="shared" ref="S42:S73" si="11">SUM(Q42:R42)</f>
        <v>44</v>
      </c>
      <c r="T42" s="3">
        <f t="shared" ref="T42:T73" si="12">S42+P42</f>
        <v>109</v>
      </c>
      <c r="U42" s="44">
        <f t="shared" ref="U42:U73" si="13">T42+L42</f>
        <v>212</v>
      </c>
    </row>
    <row r="43" spans="1:21" x14ac:dyDescent="0.25">
      <c r="A43" s="9">
        <v>344</v>
      </c>
      <c r="B43" s="8" t="s">
        <v>436</v>
      </c>
      <c r="C43" s="7" t="s">
        <v>258</v>
      </c>
      <c r="D43" s="7" t="s">
        <v>45</v>
      </c>
      <c r="E43" s="6">
        <v>22</v>
      </c>
      <c r="F43" s="10">
        <v>22</v>
      </c>
      <c r="G43" s="10">
        <v>20</v>
      </c>
      <c r="H43" s="5">
        <f t="shared" si="7"/>
        <v>64</v>
      </c>
      <c r="I43" s="4">
        <v>22</v>
      </c>
      <c r="J43" s="4">
        <v>24</v>
      </c>
      <c r="K43" s="3">
        <f t="shared" si="8"/>
        <v>46</v>
      </c>
      <c r="L43" s="3">
        <f t="shared" si="9"/>
        <v>110</v>
      </c>
      <c r="M43" s="4">
        <v>20</v>
      </c>
      <c r="N43" s="4">
        <v>22</v>
      </c>
      <c r="O43" s="4">
        <v>22</v>
      </c>
      <c r="P43" s="3">
        <f t="shared" si="10"/>
        <v>64</v>
      </c>
      <c r="Q43" s="4">
        <v>23</v>
      </c>
      <c r="R43" s="4">
        <v>22</v>
      </c>
      <c r="S43" s="3">
        <f t="shared" si="11"/>
        <v>45</v>
      </c>
      <c r="T43" s="3">
        <f t="shared" si="12"/>
        <v>109</v>
      </c>
      <c r="U43" s="44">
        <f t="shared" si="13"/>
        <v>219</v>
      </c>
    </row>
    <row r="44" spans="1:21" x14ac:dyDescent="0.25">
      <c r="A44" s="9">
        <v>198</v>
      </c>
      <c r="B44" s="8" t="s">
        <v>456</v>
      </c>
      <c r="C44" s="7" t="s">
        <v>113</v>
      </c>
      <c r="D44" s="7" t="s">
        <v>223</v>
      </c>
      <c r="E44" s="6">
        <v>23</v>
      </c>
      <c r="F44" s="10">
        <v>22</v>
      </c>
      <c r="G44" s="10">
        <v>22</v>
      </c>
      <c r="H44" s="5">
        <f t="shared" si="7"/>
        <v>67</v>
      </c>
      <c r="I44" s="4">
        <v>22</v>
      </c>
      <c r="J44" s="4">
        <v>21</v>
      </c>
      <c r="K44" s="3">
        <f t="shared" si="8"/>
        <v>43</v>
      </c>
      <c r="L44" s="3">
        <f t="shared" si="9"/>
        <v>110</v>
      </c>
      <c r="M44" s="4">
        <v>23</v>
      </c>
      <c r="N44" s="4">
        <v>21</v>
      </c>
      <c r="O44" s="4">
        <v>20</v>
      </c>
      <c r="P44" s="3">
        <f t="shared" si="10"/>
        <v>64</v>
      </c>
      <c r="Q44" s="4">
        <v>22</v>
      </c>
      <c r="R44" s="4">
        <v>23</v>
      </c>
      <c r="S44" s="3">
        <f t="shared" si="11"/>
        <v>45</v>
      </c>
      <c r="T44" s="3">
        <f t="shared" si="12"/>
        <v>109</v>
      </c>
      <c r="U44" s="44">
        <f t="shared" si="13"/>
        <v>219</v>
      </c>
    </row>
    <row r="45" spans="1:21" x14ac:dyDescent="0.25">
      <c r="A45" s="9">
        <v>314</v>
      </c>
      <c r="B45" s="8" t="s">
        <v>407</v>
      </c>
      <c r="C45" s="7" t="s">
        <v>408</v>
      </c>
      <c r="D45" s="7" t="s">
        <v>7</v>
      </c>
      <c r="E45" s="6">
        <v>22</v>
      </c>
      <c r="F45" s="10">
        <v>22</v>
      </c>
      <c r="G45" s="10">
        <v>23</v>
      </c>
      <c r="H45" s="5">
        <f t="shared" si="7"/>
        <v>67</v>
      </c>
      <c r="I45" s="4">
        <v>24</v>
      </c>
      <c r="J45" s="4">
        <v>24</v>
      </c>
      <c r="K45" s="3">
        <f t="shared" si="8"/>
        <v>48</v>
      </c>
      <c r="L45" s="3">
        <f t="shared" si="9"/>
        <v>115</v>
      </c>
      <c r="M45" s="4">
        <v>19</v>
      </c>
      <c r="N45" s="4">
        <v>23</v>
      </c>
      <c r="O45" s="4">
        <v>23</v>
      </c>
      <c r="P45" s="3">
        <f t="shared" si="10"/>
        <v>65</v>
      </c>
      <c r="Q45" s="4">
        <v>22</v>
      </c>
      <c r="R45" s="4">
        <v>21</v>
      </c>
      <c r="S45" s="3">
        <f t="shared" si="11"/>
        <v>43</v>
      </c>
      <c r="T45" s="3">
        <f t="shared" si="12"/>
        <v>108</v>
      </c>
      <c r="U45" s="44">
        <f t="shared" si="13"/>
        <v>223</v>
      </c>
    </row>
    <row r="46" spans="1:21" x14ac:dyDescent="0.25">
      <c r="A46" s="9">
        <v>333</v>
      </c>
      <c r="B46" s="8" t="s">
        <v>525</v>
      </c>
      <c r="C46" s="7" t="s">
        <v>526</v>
      </c>
      <c r="D46" s="7" t="s">
        <v>7</v>
      </c>
      <c r="E46" s="22">
        <v>23</v>
      </c>
      <c r="F46" s="21">
        <v>23</v>
      </c>
      <c r="G46" s="21">
        <v>22</v>
      </c>
      <c r="H46" s="5">
        <f t="shared" si="7"/>
        <v>68</v>
      </c>
      <c r="I46" s="4">
        <v>23</v>
      </c>
      <c r="J46" s="4">
        <v>23</v>
      </c>
      <c r="K46" s="3">
        <f t="shared" si="8"/>
        <v>46</v>
      </c>
      <c r="L46" s="3">
        <f t="shared" si="9"/>
        <v>114</v>
      </c>
      <c r="M46" s="4">
        <v>14</v>
      </c>
      <c r="N46" s="4">
        <v>25</v>
      </c>
      <c r="O46" s="4">
        <v>24</v>
      </c>
      <c r="P46" s="3">
        <f t="shared" si="10"/>
        <v>63</v>
      </c>
      <c r="Q46" s="4">
        <v>23</v>
      </c>
      <c r="R46" s="4">
        <v>20</v>
      </c>
      <c r="S46" s="3">
        <f t="shared" si="11"/>
        <v>43</v>
      </c>
      <c r="T46" s="3">
        <f t="shared" si="12"/>
        <v>106</v>
      </c>
      <c r="U46" s="44">
        <f t="shared" si="13"/>
        <v>220</v>
      </c>
    </row>
    <row r="47" spans="1:21" x14ac:dyDescent="0.25">
      <c r="A47" s="9">
        <v>223</v>
      </c>
      <c r="B47" s="8" t="s">
        <v>433</v>
      </c>
      <c r="C47" s="7" t="s">
        <v>126</v>
      </c>
      <c r="D47" s="7" t="s">
        <v>1</v>
      </c>
      <c r="E47" s="6">
        <v>21</v>
      </c>
      <c r="F47" s="10">
        <v>21</v>
      </c>
      <c r="G47" s="10">
        <v>20</v>
      </c>
      <c r="H47" s="5">
        <f t="shared" si="7"/>
        <v>62</v>
      </c>
      <c r="I47" s="4">
        <v>20</v>
      </c>
      <c r="J47" s="4">
        <v>19</v>
      </c>
      <c r="K47" s="3">
        <f t="shared" si="8"/>
        <v>39</v>
      </c>
      <c r="L47" s="3">
        <f t="shared" si="9"/>
        <v>101</v>
      </c>
      <c r="M47" s="4">
        <v>20</v>
      </c>
      <c r="N47" s="4">
        <v>20</v>
      </c>
      <c r="O47" s="4">
        <v>23</v>
      </c>
      <c r="P47" s="3">
        <f t="shared" si="10"/>
        <v>63</v>
      </c>
      <c r="Q47" s="4">
        <v>21</v>
      </c>
      <c r="R47" s="4">
        <v>22</v>
      </c>
      <c r="S47" s="3">
        <f t="shared" si="11"/>
        <v>43</v>
      </c>
      <c r="T47" s="3">
        <f t="shared" si="12"/>
        <v>106</v>
      </c>
      <c r="U47" s="44">
        <f t="shared" si="13"/>
        <v>207</v>
      </c>
    </row>
    <row r="48" spans="1:21" x14ac:dyDescent="0.25">
      <c r="A48" s="9">
        <v>308</v>
      </c>
      <c r="B48" s="8" t="s">
        <v>370</v>
      </c>
      <c r="C48" s="7" t="s">
        <v>376</v>
      </c>
      <c r="D48" s="7" t="s">
        <v>7</v>
      </c>
      <c r="E48" s="6">
        <v>22</v>
      </c>
      <c r="F48" s="10">
        <v>19</v>
      </c>
      <c r="G48" s="10">
        <v>23</v>
      </c>
      <c r="H48" s="5">
        <f t="shared" si="7"/>
        <v>64</v>
      </c>
      <c r="I48" s="4">
        <v>22</v>
      </c>
      <c r="J48" s="4">
        <v>23</v>
      </c>
      <c r="K48" s="3">
        <f t="shared" si="8"/>
        <v>45</v>
      </c>
      <c r="L48" s="3">
        <f t="shared" si="9"/>
        <v>109</v>
      </c>
      <c r="M48" s="4">
        <v>23</v>
      </c>
      <c r="N48" s="4">
        <v>21</v>
      </c>
      <c r="O48" s="4">
        <v>19</v>
      </c>
      <c r="P48" s="3">
        <f t="shared" si="10"/>
        <v>63</v>
      </c>
      <c r="Q48" s="4">
        <v>20</v>
      </c>
      <c r="R48" s="4">
        <v>23</v>
      </c>
      <c r="S48" s="3">
        <f t="shared" si="11"/>
        <v>43</v>
      </c>
      <c r="T48" s="3">
        <f t="shared" si="12"/>
        <v>106</v>
      </c>
      <c r="U48" s="44">
        <f t="shared" si="13"/>
        <v>215</v>
      </c>
    </row>
    <row r="49" spans="1:21" x14ac:dyDescent="0.25">
      <c r="A49" s="9">
        <v>196</v>
      </c>
      <c r="B49" s="8" t="s">
        <v>439</v>
      </c>
      <c r="C49" s="7" t="s">
        <v>440</v>
      </c>
      <c r="D49" s="7" t="s">
        <v>7</v>
      </c>
      <c r="E49" s="6">
        <v>23</v>
      </c>
      <c r="F49" s="10">
        <v>21</v>
      </c>
      <c r="G49" s="10">
        <v>20</v>
      </c>
      <c r="H49" s="5">
        <f t="shared" si="7"/>
        <v>64</v>
      </c>
      <c r="I49" s="4">
        <v>22</v>
      </c>
      <c r="J49" s="4">
        <v>23</v>
      </c>
      <c r="K49" s="3">
        <f t="shared" si="8"/>
        <v>45</v>
      </c>
      <c r="L49" s="3">
        <f t="shared" si="9"/>
        <v>109</v>
      </c>
      <c r="M49" s="4">
        <v>23</v>
      </c>
      <c r="N49" s="4">
        <v>21</v>
      </c>
      <c r="O49" s="4">
        <v>18</v>
      </c>
      <c r="P49" s="3">
        <f t="shared" si="10"/>
        <v>62</v>
      </c>
      <c r="Q49" s="4">
        <v>24</v>
      </c>
      <c r="R49" s="4">
        <v>20</v>
      </c>
      <c r="S49" s="3">
        <f t="shared" si="11"/>
        <v>44</v>
      </c>
      <c r="T49" s="3">
        <f t="shared" si="12"/>
        <v>106</v>
      </c>
      <c r="U49" s="44">
        <f t="shared" si="13"/>
        <v>215</v>
      </c>
    </row>
    <row r="50" spans="1:21" x14ac:dyDescent="0.25">
      <c r="A50" s="9">
        <v>349</v>
      </c>
      <c r="B50" s="8" t="s">
        <v>386</v>
      </c>
      <c r="C50" s="7" t="s">
        <v>405</v>
      </c>
      <c r="D50" s="7" t="s">
        <v>1</v>
      </c>
      <c r="E50" s="6">
        <v>18</v>
      </c>
      <c r="F50" s="10">
        <v>23</v>
      </c>
      <c r="G50" s="10">
        <v>17</v>
      </c>
      <c r="H50" s="5">
        <f t="shared" si="7"/>
        <v>58</v>
      </c>
      <c r="I50" s="4">
        <v>20</v>
      </c>
      <c r="J50" s="4">
        <v>18</v>
      </c>
      <c r="K50" s="3">
        <f t="shared" si="8"/>
        <v>38</v>
      </c>
      <c r="L50" s="3">
        <f t="shared" si="9"/>
        <v>96</v>
      </c>
      <c r="M50" s="4">
        <v>22</v>
      </c>
      <c r="N50" s="4">
        <v>22</v>
      </c>
      <c r="O50" s="4">
        <v>19</v>
      </c>
      <c r="P50" s="3">
        <f t="shared" si="10"/>
        <v>63</v>
      </c>
      <c r="Q50" s="4">
        <v>20</v>
      </c>
      <c r="R50" s="4">
        <v>22</v>
      </c>
      <c r="S50" s="3">
        <f t="shared" si="11"/>
        <v>42</v>
      </c>
      <c r="T50" s="3">
        <f t="shared" si="12"/>
        <v>105</v>
      </c>
      <c r="U50" s="44">
        <f t="shared" si="13"/>
        <v>201</v>
      </c>
    </row>
    <row r="51" spans="1:21" x14ac:dyDescent="0.25">
      <c r="A51" s="9">
        <v>323</v>
      </c>
      <c r="B51" s="8" t="s">
        <v>398</v>
      </c>
      <c r="C51" s="7" t="s">
        <v>181</v>
      </c>
      <c r="D51" s="7" t="s">
        <v>7</v>
      </c>
      <c r="E51" s="6">
        <v>21</v>
      </c>
      <c r="F51" s="10">
        <v>18</v>
      </c>
      <c r="G51" s="10">
        <v>17</v>
      </c>
      <c r="H51" s="5">
        <f t="shared" si="7"/>
        <v>56</v>
      </c>
      <c r="I51" s="11">
        <v>19</v>
      </c>
      <c r="J51" s="11">
        <v>15</v>
      </c>
      <c r="K51" s="3">
        <f t="shared" si="8"/>
        <v>34</v>
      </c>
      <c r="L51" s="3">
        <f t="shared" si="9"/>
        <v>90</v>
      </c>
      <c r="M51" s="4">
        <v>19</v>
      </c>
      <c r="N51" s="4">
        <v>21</v>
      </c>
      <c r="O51" s="4">
        <v>20</v>
      </c>
      <c r="P51" s="3">
        <f t="shared" si="10"/>
        <v>60</v>
      </c>
      <c r="Q51" s="4">
        <v>23</v>
      </c>
      <c r="R51" s="4">
        <v>22</v>
      </c>
      <c r="S51" s="3">
        <f t="shared" si="11"/>
        <v>45</v>
      </c>
      <c r="T51" s="3">
        <f t="shared" si="12"/>
        <v>105</v>
      </c>
      <c r="U51" s="44">
        <f t="shared" si="13"/>
        <v>195</v>
      </c>
    </row>
    <row r="52" spans="1:21" x14ac:dyDescent="0.25">
      <c r="A52" s="9">
        <v>161</v>
      </c>
      <c r="B52" s="8" t="s">
        <v>453</v>
      </c>
      <c r="C52" s="7" t="s">
        <v>244</v>
      </c>
      <c r="D52" s="7" t="s">
        <v>11</v>
      </c>
      <c r="E52" s="6">
        <v>20</v>
      </c>
      <c r="F52" s="10">
        <v>23</v>
      </c>
      <c r="G52" s="10">
        <v>25</v>
      </c>
      <c r="H52" s="5">
        <f t="shared" si="7"/>
        <v>68</v>
      </c>
      <c r="I52" s="4">
        <v>19</v>
      </c>
      <c r="J52" s="4">
        <v>22</v>
      </c>
      <c r="K52" s="3">
        <f t="shared" si="8"/>
        <v>41</v>
      </c>
      <c r="L52" s="3">
        <f t="shared" si="9"/>
        <v>109</v>
      </c>
      <c r="M52" s="4">
        <v>17</v>
      </c>
      <c r="N52" s="4">
        <v>19</v>
      </c>
      <c r="O52" s="4">
        <v>20</v>
      </c>
      <c r="P52" s="3">
        <f t="shared" si="10"/>
        <v>56</v>
      </c>
      <c r="Q52" s="4">
        <v>24</v>
      </c>
      <c r="R52" s="4">
        <v>23</v>
      </c>
      <c r="S52" s="3">
        <f t="shared" si="11"/>
        <v>47</v>
      </c>
      <c r="T52" s="3">
        <f t="shared" si="12"/>
        <v>103</v>
      </c>
      <c r="U52" s="44">
        <f t="shared" si="13"/>
        <v>212</v>
      </c>
    </row>
    <row r="53" spans="1:21" x14ac:dyDescent="0.25">
      <c r="A53" s="9">
        <v>292</v>
      </c>
      <c r="B53" s="8" t="s">
        <v>377</v>
      </c>
      <c r="C53" s="7" t="s">
        <v>126</v>
      </c>
      <c r="D53" s="7" t="s">
        <v>378</v>
      </c>
      <c r="E53" s="6">
        <v>21</v>
      </c>
      <c r="F53" s="10">
        <v>20</v>
      </c>
      <c r="G53" s="10">
        <v>16</v>
      </c>
      <c r="H53" s="5">
        <f t="shared" si="7"/>
        <v>57</v>
      </c>
      <c r="I53" s="4">
        <v>22</v>
      </c>
      <c r="J53" s="4">
        <v>20</v>
      </c>
      <c r="K53" s="3">
        <f t="shared" si="8"/>
        <v>42</v>
      </c>
      <c r="L53" s="3">
        <f t="shared" si="9"/>
        <v>99</v>
      </c>
      <c r="M53" s="4">
        <v>19</v>
      </c>
      <c r="N53" s="4">
        <v>20</v>
      </c>
      <c r="O53" s="4">
        <v>22</v>
      </c>
      <c r="P53" s="3">
        <f t="shared" si="10"/>
        <v>61</v>
      </c>
      <c r="Q53" s="4">
        <v>22</v>
      </c>
      <c r="R53" s="4">
        <v>19</v>
      </c>
      <c r="S53" s="3">
        <f t="shared" si="11"/>
        <v>41</v>
      </c>
      <c r="T53" s="3">
        <f t="shared" si="12"/>
        <v>102</v>
      </c>
      <c r="U53" s="44">
        <f t="shared" si="13"/>
        <v>201</v>
      </c>
    </row>
    <row r="54" spans="1:21" x14ac:dyDescent="0.25">
      <c r="A54" s="9">
        <v>197</v>
      </c>
      <c r="B54" s="8" t="s">
        <v>387</v>
      </c>
      <c r="C54" s="7" t="s">
        <v>388</v>
      </c>
      <c r="D54" s="7" t="s">
        <v>17</v>
      </c>
      <c r="E54" s="6">
        <v>23</v>
      </c>
      <c r="F54" s="10">
        <v>21</v>
      </c>
      <c r="G54" s="10">
        <v>20</v>
      </c>
      <c r="H54" s="5">
        <f t="shared" si="7"/>
        <v>64</v>
      </c>
      <c r="I54" s="4">
        <v>23</v>
      </c>
      <c r="J54" s="4">
        <v>19</v>
      </c>
      <c r="K54" s="3">
        <f t="shared" si="8"/>
        <v>42</v>
      </c>
      <c r="L54" s="3">
        <f t="shared" si="9"/>
        <v>106</v>
      </c>
      <c r="M54" s="4">
        <v>22</v>
      </c>
      <c r="N54" s="4">
        <v>20</v>
      </c>
      <c r="O54" s="4">
        <v>19</v>
      </c>
      <c r="P54" s="3">
        <f t="shared" si="10"/>
        <v>61</v>
      </c>
      <c r="Q54" s="4">
        <v>20</v>
      </c>
      <c r="R54" s="4">
        <v>20</v>
      </c>
      <c r="S54" s="3">
        <f t="shared" si="11"/>
        <v>40</v>
      </c>
      <c r="T54" s="3">
        <f t="shared" si="12"/>
        <v>101</v>
      </c>
      <c r="U54" s="44">
        <f t="shared" si="13"/>
        <v>207</v>
      </c>
    </row>
    <row r="55" spans="1:21" x14ac:dyDescent="0.25">
      <c r="A55" s="9">
        <v>279</v>
      </c>
      <c r="B55" s="8" t="s">
        <v>441</v>
      </c>
      <c r="C55" s="7" t="s">
        <v>442</v>
      </c>
      <c r="D55" s="7" t="s">
        <v>7</v>
      </c>
      <c r="E55" s="6">
        <v>19</v>
      </c>
      <c r="F55" s="10">
        <v>21</v>
      </c>
      <c r="G55" s="10">
        <v>22</v>
      </c>
      <c r="H55" s="5">
        <f t="shared" si="7"/>
        <v>62</v>
      </c>
      <c r="I55" s="4">
        <v>21</v>
      </c>
      <c r="J55" s="4">
        <v>21</v>
      </c>
      <c r="K55" s="3">
        <f t="shared" si="8"/>
        <v>42</v>
      </c>
      <c r="L55" s="3">
        <f t="shared" si="9"/>
        <v>104</v>
      </c>
      <c r="M55" s="4">
        <v>21</v>
      </c>
      <c r="N55" s="4">
        <v>20</v>
      </c>
      <c r="O55" s="4">
        <v>21</v>
      </c>
      <c r="P55" s="3">
        <f t="shared" si="10"/>
        <v>62</v>
      </c>
      <c r="Q55" s="4">
        <v>19</v>
      </c>
      <c r="R55" s="4">
        <v>19</v>
      </c>
      <c r="S55" s="3">
        <f t="shared" si="11"/>
        <v>38</v>
      </c>
      <c r="T55" s="3">
        <f t="shared" si="12"/>
        <v>100</v>
      </c>
      <c r="U55" s="44">
        <f t="shared" si="13"/>
        <v>204</v>
      </c>
    </row>
    <row r="56" spans="1:21" x14ac:dyDescent="0.25">
      <c r="A56" s="9">
        <v>340</v>
      </c>
      <c r="B56" s="8" t="s">
        <v>379</v>
      </c>
      <c r="C56" s="7" t="s">
        <v>380</v>
      </c>
      <c r="D56" s="7" t="s">
        <v>11</v>
      </c>
      <c r="E56" s="6">
        <v>19</v>
      </c>
      <c r="F56" s="10">
        <v>22</v>
      </c>
      <c r="G56" s="10">
        <v>20</v>
      </c>
      <c r="H56" s="5">
        <f t="shared" si="7"/>
        <v>61</v>
      </c>
      <c r="I56" s="11">
        <v>21</v>
      </c>
      <c r="J56" s="11">
        <v>18</v>
      </c>
      <c r="K56" s="3">
        <f t="shared" si="8"/>
        <v>39</v>
      </c>
      <c r="L56" s="3">
        <f t="shared" si="9"/>
        <v>100</v>
      </c>
      <c r="M56" s="4">
        <v>22</v>
      </c>
      <c r="N56" s="4">
        <v>19</v>
      </c>
      <c r="O56" s="4">
        <v>20</v>
      </c>
      <c r="P56" s="3">
        <f t="shared" si="10"/>
        <v>61</v>
      </c>
      <c r="Q56" s="4">
        <v>19</v>
      </c>
      <c r="R56" s="4">
        <v>20</v>
      </c>
      <c r="S56" s="3">
        <f t="shared" si="11"/>
        <v>39</v>
      </c>
      <c r="T56" s="3">
        <f t="shared" si="12"/>
        <v>100</v>
      </c>
      <c r="U56" s="44">
        <f t="shared" si="13"/>
        <v>200</v>
      </c>
    </row>
    <row r="57" spans="1:21" x14ac:dyDescent="0.25">
      <c r="A57" s="9">
        <v>341</v>
      </c>
      <c r="B57" s="8" t="s">
        <v>399</v>
      </c>
      <c r="C57" s="7" t="s">
        <v>380</v>
      </c>
      <c r="D57" s="7" t="s">
        <v>1</v>
      </c>
      <c r="E57" s="6">
        <v>21</v>
      </c>
      <c r="F57" s="10">
        <v>19</v>
      </c>
      <c r="G57" s="10">
        <v>22</v>
      </c>
      <c r="H57" s="5">
        <f t="shared" si="7"/>
        <v>62</v>
      </c>
      <c r="I57" s="11">
        <v>22</v>
      </c>
      <c r="J57" s="11">
        <v>18</v>
      </c>
      <c r="K57" s="3">
        <f t="shared" si="8"/>
        <v>40</v>
      </c>
      <c r="L57" s="3">
        <f t="shared" si="9"/>
        <v>102</v>
      </c>
      <c r="M57" s="4">
        <v>20</v>
      </c>
      <c r="N57" s="4">
        <v>19</v>
      </c>
      <c r="O57" s="4">
        <v>23</v>
      </c>
      <c r="P57" s="3">
        <f t="shared" si="10"/>
        <v>62</v>
      </c>
      <c r="Q57" s="4">
        <v>18</v>
      </c>
      <c r="R57" s="4">
        <v>15</v>
      </c>
      <c r="S57" s="3">
        <f t="shared" si="11"/>
        <v>33</v>
      </c>
      <c r="T57" s="3">
        <f t="shared" si="12"/>
        <v>95</v>
      </c>
      <c r="U57" s="44">
        <f t="shared" si="13"/>
        <v>197</v>
      </c>
    </row>
    <row r="58" spans="1:21" x14ac:dyDescent="0.25">
      <c r="A58" s="9">
        <v>134</v>
      </c>
      <c r="B58" s="8" t="s">
        <v>381</v>
      </c>
      <c r="C58" s="7" t="s">
        <v>382</v>
      </c>
      <c r="D58" s="7" t="s">
        <v>144</v>
      </c>
      <c r="E58" s="6">
        <v>23</v>
      </c>
      <c r="F58" s="10">
        <v>23</v>
      </c>
      <c r="G58" s="10">
        <v>25</v>
      </c>
      <c r="H58" s="5">
        <f t="shared" si="7"/>
        <v>71</v>
      </c>
      <c r="I58" s="4">
        <v>25</v>
      </c>
      <c r="J58" s="4">
        <v>22</v>
      </c>
      <c r="K58" s="3">
        <f t="shared" si="8"/>
        <v>47</v>
      </c>
      <c r="L58" s="3">
        <f t="shared" si="9"/>
        <v>118</v>
      </c>
      <c r="M58" s="4">
        <v>24</v>
      </c>
      <c r="N58" s="4">
        <v>23</v>
      </c>
      <c r="O58" s="4">
        <v>22</v>
      </c>
      <c r="P58" s="3">
        <f t="shared" si="10"/>
        <v>69</v>
      </c>
      <c r="Q58" s="4">
        <v>21</v>
      </c>
      <c r="R58" s="4">
        <v>22</v>
      </c>
      <c r="S58" s="3">
        <f t="shared" si="11"/>
        <v>43</v>
      </c>
      <c r="T58" s="3">
        <f t="shared" si="12"/>
        <v>112</v>
      </c>
      <c r="U58" s="44">
        <f t="shared" si="13"/>
        <v>230</v>
      </c>
    </row>
    <row r="59" spans="1:21" x14ac:dyDescent="0.25">
      <c r="A59" s="9">
        <v>303</v>
      </c>
      <c r="B59" s="8" t="s">
        <v>426</v>
      </c>
      <c r="C59" s="7" t="s">
        <v>427</v>
      </c>
      <c r="D59" s="7" t="s">
        <v>20</v>
      </c>
      <c r="E59" s="6">
        <v>19</v>
      </c>
      <c r="F59" s="10">
        <v>20</v>
      </c>
      <c r="G59" s="10">
        <v>15</v>
      </c>
      <c r="H59" s="5">
        <f t="shared" si="7"/>
        <v>54</v>
      </c>
      <c r="I59" s="4">
        <v>16</v>
      </c>
      <c r="J59" s="4">
        <v>15</v>
      </c>
      <c r="K59" s="3">
        <f t="shared" si="8"/>
        <v>31</v>
      </c>
      <c r="L59" s="3">
        <f t="shared" si="9"/>
        <v>85</v>
      </c>
      <c r="M59" s="4">
        <v>18</v>
      </c>
      <c r="N59" s="4">
        <v>15</v>
      </c>
      <c r="O59" s="4">
        <v>18</v>
      </c>
      <c r="P59" s="3">
        <f t="shared" si="10"/>
        <v>51</v>
      </c>
      <c r="Q59" s="4">
        <v>16</v>
      </c>
      <c r="R59" s="4">
        <v>17</v>
      </c>
      <c r="S59" s="3">
        <f t="shared" si="11"/>
        <v>33</v>
      </c>
      <c r="T59" s="3">
        <f t="shared" si="12"/>
        <v>84</v>
      </c>
      <c r="U59" s="44">
        <f t="shared" si="13"/>
        <v>169</v>
      </c>
    </row>
    <row r="60" spans="1:21" x14ac:dyDescent="0.25">
      <c r="A60" s="9">
        <v>345</v>
      </c>
      <c r="B60" s="8" t="s">
        <v>436</v>
      </c>
      <c r="C60" s="7" t="s">
        <v>437</v>
      </c>
      <c r="D60" s="7" t="s">
        <v>45</v>
      </c>
      <c r="E60" s="6">
        <v>18</v>
      </c>
      <c r="F60" s="10">
        <v>18</v>
      </c>
      <c r="G60" s="10">
        <v>17</v>
      </c>
      <c r="H60" s="5">
        <f t="shared" si="7"/>
        <v>53</v>
      </c>
      <c r="I60" s="4">
        <v>20</v>
      </c>
      <c r="J60" s="4">
        <v>16</v>
      </c>
      <c r="K60" s="3">
        <f t="shared" si="8"/>
        <v>36</v>
      </c>
      <c r="L60" s="3">
        <f t="shared" si="9"/>
        <v>89</v>
      </c>
      <c r="M60" s="4">
        <v>16</v>
      </c>
      <c r="N60" s="4">
        <v>12</v>
      </c>
      <c r="O60" s="4">
        <v>18</v>
      </c>
      <c r="P60" s="3">
        <f t="shared" si="10"/>
        <v>46</v>
      </c>
      <c r="Q60" s="4">
        <v>16</v>
      </c>
      <c r="R60" s="4">
        <v>18</v>
      </c>
      <c r="S60" s="3">
        <f t="shared" si="11"/>
        <v>34</v>
      </c>
      <c r="T60" s="3">
        <f t="shared" si="12"/>
        <v>80</v>
      </c>
      <c r="U60" s="44">
        <f t="shared" si="13"/>
        <v>169</v>
      </c>
    </row>
    <row r="61" spans="1:21" x14ac:dyDescent="0.25">
      <c r="A61" s="9">
        <v>201</v>
      </c>
      <c r="B61" s="8" t="s">
        <v>394</v>
      </c>
      <c r="C61" s="7" t="s">
        <v>395</v>
      </c>
      <c r="D61" s="7" t="s">
        <v>11</v>
      </c>
      <c r="E61" s="21">
        <v>17</v>
      </c>
      <c r="F61" s="21">
        <v>15</v>
      </c>
      <c r="G61" s="21">
        <v>14</v>
      </c>
      <c r="H61" s="5">
        <f t="shared" si="7"/>
        <v>46</v>
      </c>
      <c r="I61" s="4">
        <v>15</v>
      </c>
      <c r="J61" s="4">
        <v>19</v>
      </c>
      <c r="K61" s="3">
        <f t="shared" si="8"/>
        <v>34</v>
      </c>
      <c r="L61" s="3">
        <f t="shared" si="9"/>
        <v>80</v>
      </c>
      <c r="M61" s="4">
        <v>10</v>
      </c>
      <c r="N61" s="4">
        <v>15</v>
      </c>
      <c r="O61" s="4">
        <v>13</v>
      </c>
      <c r="P61" s="3">
        <f t="shared" si="10"/>
        <v>38</v>
      </c>
      <c r="Q61" s="4">
        <v>10</v>
      </c>
      <c r="R61" s="4">
        <v>15</v>
      </c>
      <c r="S61" s="3">
        <f t="shared" si="11"/>
        <v>25</v>
      </c>
      <c r="T61" s="3">
        <f t="shared" si="12"/>
        <v>63</v>
      </c>
      <c r="U61" s="44">
        <f t="shared" si="13"/>
        <v>143</v>
      </c>
    </row>
    <row r="62" spans="1:21" x14ac:dyDescent="0.25">
      <c r="A62" s="9">
        <v>127</v>
      </c>
      <c r="B62" s="8" t="s">
        <v>403</v>
      </c>
      <c r="C62" s="7" t="s">
        <v>404</v>
      </c>
      <c r="D62" s="7" t="s">
        <v>7</v>
      </c>
      <c r="E62" s="6">
        <v>24</v>
      </c>
      <c r="F62" s="10">
        <v>23</v>
      </c>
      <c r="G62" s="10">
        <v>24</v>
      </c>
      <c r="H62" s="5">
        <f t="shared" si="7"/>
        <v>71</v>
      </c>
      <c r="I62" s="4">
        <v>24</v>
      </c>
      <c r="J62" s="4">
        <v>23</v>
      </c>
      <c r="K62" s="3">
        <f t="shared" si="8"/>
        <v>47</v>
      </c>
      <c r="L62" s="3">
        <f t="shared" si="9"/>
        <v>118</v>
      </c>
      <c r="M62" s="4" t="s">
        <v>0</v>
      </c>
      <c r="N62" s="4" t="s">
        <v>0</v>
      </c>
      <c r="O62" s="4" t="s">
        <v>0</v>
      </c>
      <c r="P62" s="3">
        <f t="shared" si="10"/>
        <v>0</v>
      </c>
      <c r="Q62" s="4" t="s">
        <v>0</v>
      </c>
      <c r="R62" s="4" t="s">
        <v>0</v>
      </c>
      <c r="S62" s="3">
        <f t="shared" si="11"/>
        <v>0</v>
      </c>
      <c r="T62" s="3">
        <f t="shared" si="12"/>
        <v>0</v>
      </c>
      <c r="U62" s="44">
        <f t="shared" si="13"/>
        <v>118</v>
      </c>
    </row>
    <row r="63" spans="1:21" x14ac:dyDescent="0.25">
      <c r="A63" s="9">
        <v>274</v>
      </c>
      <c r="B63" s="8" t="s">
        <v>381</v>
      </c>
      <c r="C63" s="7" t="s">
        <v>385</v>
      </c>
      <c r="D63" s="7" t="s">
        <v>144</v>
      </c>
      <c r="E63" s="6">
        <v>24</v>
      </c>
      <c r="F63" s="10">
        <v>24</v>
      </c>
      <c r="G63" s="10">
        <v>24</v>
      </c>
      <c r="H63" s="5">
        <f t="shared" si="7"/>
        <v>72</v>
      </c>
      <c r="I63" s="4">
        <v>22</v>
      </c>
      <c r="J63" s="4">
        <v>22</v>
      </c>
      <c r="K63" s="3">
        <f t="shared" si="8"/>
        <v>44</v>
      </c>
      <c r="L63" s="3">
        <f t="shared" si="9"/>
        <v>116</v>
      </c>
      <c r="M63" s="4" t="s">
        <v>0</v>
      </c>
      <c r="N63" s="4" t="s">
        <v>0</v>
      </c>
      <c r="O63" s="4" t="s">
        <v>0</v>
      </c>
      <c r="P63" s="3">
        <f t="shared" si="10"/>
        <v>0</v>
      </c>
      <c r="Q63" s="4" t="s">
        <v>0</v>
      </c>
      <c r="R63" s="4" t="s">
        <v>0</v>
      </c>
      <c r="S63" s="3">
        <f t="shared" si="11"/>
        <v>0</v>
      </c>
      <c r="T63" s="3">
        <f t="shared" si="12"/>
        <v>0</v>
      </c>
      <c r="U63" s="44">
        <f t="shared" si="13"/>
        <v>116</v>
      </c>
    </row>
    <row r="64" spans="1:21" x14ac:dyDescent="0.25">
      <c r="A64" s="9">
        <v>144</v>
      </c>
      <c r="B64" s="8" t="s">
        <v>451</v>
      </c>
      <c r="C64" s="7" t="s">
        <v>452</v>
      </c>
      <c r="D64" s="7" t="s">
        <v>144</v>
      </c>
      <c r="E64" s="6">
        <v>21</v>
      </c>
      <c r="F64" s="10">
        <v>22</v>
      </c>
      <c r="G64" s="10">
        <v>25</v>
      </c>
      <c r="H64" s="5">
        <f t="shared" si="7"/>
        <v>68</v>
      </c>
      <c r="I64" s="4">
        <v>24</v>
      </c>
      <c r="J64" s="11">
        <v>23</v>
      </c>
      <c r="K64" s="3">
        <f t="shared" si="8"/>
        <v>47</v>
      </c>
      <c r="L64" s="3">
        <f t="shared" si="9"/>
        <v>115</v>
      </c>
      <c r="M64" s="4" t="s">
        <v>0</v>
      </c>
      <c r="N64" s="4" t="s">
        <v>0</v>
      </c>
      <c r="O64" s="4" t="s">
        <v>0</v>
      </c>
      <c r="P64" s="3">
        <f t="shared" si="10"/>
        <v>0</v>
      </c>
      <c r="Q64" s="4" t="s">
        <v>0</v>
      </c>
      <c r="R64" s="4" t="s">
        <v>0</v>
      </c>
      <c r="S64" s="3">
        <f t="shared" si="11"/>
        <v>0</v>
      </c>
      <c r="T64" s="3">
        <f t="shared" si="12"/>
        <v>0</v>
      </c>
      <c r="U64" s="44">
        <f t="shared" si="13"/>
        <v>115</v>
      </c>
    </row>
    <row r="65" spans="1:21" x14ac:dyDescent="0.25">
      <c r="A65" s="9">
        <v>177</v>
      </c>
      <c r="B65" s="8" t="s">
        <v>454</v>
      </c>
      <c r="C65" s="7" t="s">
        <v>455</v>
      </c>
      <c r="D65" s="7" t="s">
        <v>20</v>
      </c>
      <c r="E65" s="6">
        <v>20</v>
      </c>
      <c r="F65" s="10">
        <v>21</v>
      </c>
      <c r="G65" s="10">
        <v>22</v>
      </c>
      <c r="H65" s="5">
        <f t="shared" si="7"/>
        <v>63</v>
      </c>
      <c r="I65" s="4">
        <v>23</v>
      </c>
      <c r="J65" s="11">
        <v>22</v>
      </c>
      <c r="K65" s="3">
        <f t="shared" si="8"/>
        <v>45</v>
      </c>
      <c r="L65" s="3">
        <f t="shared" si="9"/>
        <v>108</v>
      </c>
      <c r="M65" s="4" t="s">
        <v>0</v>
      </c>
      <c r="N65" s="4" t="s">
        <v>0</v>
      </c>
      <c r="O65" s="4" t="s">
        <v>0</v>
      </c>
      <c r="P65" s="3">
        <f t="shared" si="10"/>
        <v>0</v>
      </c>
      <c r="Q65" s="4" t="s">
        <v>0</v>
      </c>
      <c r="R65" s="4" t="s">
        <v>0</v>
      </c>
      <c r="S65" s="3">
        <f t="shared" si="11"/>
        <v>0</v>
      </c>
      <c r="T65" s="3">
        <f t="shared" si="12"/>
        <v>0</v>
      </c>
      <c r="U65" s="44">
        <f t="shared" si="13"/>
        <v>108</v>
      </c>
    </row>
    <row r="66" spans="1:21" x14ac:dyDescent="0.25">
      <c r="A66" s="19"/>
      <c r="B66" s="19"/>
      <c r="C66" s="19"/>
      <c r="D66" s="19"/>
      <c r="E66" s="20"/>
      <c r="F66" s="20"/>
      <c r="G66" s="20"/>
      <c r="H66" s="19"/>
      <c r="I66" s="20"/>
      <c r="J66" s="20"/>
      <c r="K66" s="19"/>
      <c r="L66" s="19"/>
      <c r="M66" s="20"/>
      <c r="N66" s="20"/>
      <c r="O66" s="20"/>
      <c r="P66" s="19"/>
      <c r="Q66" s="20"/>
      <c r="R66" s="20"/>
      <c r="S66" s="19"/>
      <c r="T66" s="19"/>
      <c r="U66" s="45"/>
    </row>
    <row r="67" spans="1:21" hidden="1" x14ac:dyDescent="0.25">
      <c r="A67" s="19"/>
      <c r="B67" s="24" t="s">
        <v>109</v>
      </c>
      <c r="C67" s="25"/>
      <c r="D67" s="25"/>
      <c r="E67" s="6"/>
      <c r="F67" s="10"/>
      <c r="G67" s="20"/>
      <c r="H67" s="19"/>
      <c r="I67" s="20"/>
      <c r="J67" s="20"/>
      <c r="K67" s="19"/>
      <c r="L67" s="19"/>
      <c r="M67" s="20"/>
      <c r="N67" s="20"/>
      <c r="O67" s="20"/>
      <c r="P67" s="19"/>
      <c r="Q67" s="20"/>
      <c r="R67" s="20"/>
      <c r="S67" s="19"/>
      <c r="T67" s="19"/>
      <c r="U67" s="45"/>
    </row>
    <row r="68" spans="1:21" hidden="1" x14ac:dyDescent="0.25">
      <c r="A68" s="19"/>
      <c r="B68" s="24" t="s">
        <v>108</v>
      </c>
      <c r="C68" s="23"/>
      <c r="D68" s="23"/>
      <c r="E68" s="22"/>
      <c r="F68" s="21"/>
      <c r="G68" s="20"/>
      <c r="H68" s="19"/>
      <c r="I68" s="20"/>
      <c r="J68" s="20"/>
      <c r="K68" s="19"/>
      <c r="L68" s="19"/>
      <c r="M68" s="20"/>
      <c r="N68" s="20"/>
      <c r="O68" s="20"/>
      <c r="P68" s="19"/>
      <c r="Q68" s="20"/>
      <c r="R68" s="20"/>
      <c r="S68" s="19"/>
      <c r="T68" s="19"/>
      <c r="U68" s="45"/>
    </row>
    <row r="69" spans="1:21" hidden="1" x14ac:dyDescent="0.25">
      <c r="A69" s="19"/>
      <c r="B69" s="24" t="s">
        <v>107</v>
      </c>
      <c r="C69" s="23"/>
      <c r="D69" s="23"/>
      <c r="E69" s="22"/>
      <c r="F69" s="21"/>
      <c r="G69" s="20"/>
      <c r="H69" s="19"/>
      <c r="I69" s="20"/>
      <c r="J69" s="20"/>
      <c r="K69" s="19"/>
      <c r="L69" s="19"/>
      <c r="M69" s="20"/>
      <c r="N69" s="20"/>
      <c r="O69" s="20"/>
      <c r="P69" s="19"/>
      <c r="Q69" s="20"/>
      <c r="R69" s="20"/>
      <c r="S69" s="19"/>
      <c r="T69" s="19"/>
      <c r="U69" s="45"/>
    </row>
    <row r="70" spans="1:21" hidden="1" x14ac:dyDescent="0.25">
      <c r="A70" s="19"/>
      <c r="B70" s="24" t="s">
        <v>106</v>
      </c>
      <c r="C70" s="23"/>
      <c r="D70" s="23"/>
      <c r="E70" s="22"/>
      <c r="F70" s="21"/>
      <c r="G70" s="20"/>
      <c r="H70" s="19"/>
      <c r="I70" s="20"/>
      <c r="J70" s="20"/>
      <c r="K70" s="19"/>
      <c r="L70" s="19"/>
      <c r="M70" s="20"/>
      <c r="N70" s="20"/>
      <c r="O70" s="20"/>
      <c r="P70" s="19"/>
      <c r="Q70" s="20"/>
      <c r="R70" s="20"/>
      <c r="S70" s="19"/>
      <c r="T70" s="19"/>
      <c r="U70" s="45"/>
    </row>
    <row r="71" spans="1:21" hidden="1" x14ac:dyDescent="0.25">
      <c r="A71" s="19"/>
      <c r="B71" s="23"/>
      <c r="C71" s="23"/>
      <c r="D71" s="23"/>
      <c r="E71" s="22"/>
      <c r="F71" s="21"/>
      <c r="G71" s="20"/>
      <c r="H71" s="19"/>
      <c r="I71" s="20"/>
      <c r="J71" s="20"/>
      <c r="K71" s="19"/>
      <c r="L71" s="19"/>
      <c r="M71" s="20"/>
      <c r="N71" s="20"/>
      <c r="O71" s="20"/>
      <c r="P71" s="19"/>
      <c r="Q71" s="20"/>
      <c r="R71" s="20"/>
      <c r="S71" s="19"/>
      <c r="T71" s="19"/>
      <c r="U71" s="45"/>
    </row>
    <row r="72" spans="1:21" x14ac:dyDescent="0.25">
      <c r="A72" s="19"/>
      <c r="B72" s="19"/>
      <c r="C72" s="19"/>
      <c r="D72" s="19"/>
      <c r="E72" s="20"/>
      <c r="F72" s="20"/>
      <c r="G72" s="20"/>
      <c r="H72" s="19"/>
      <c r="I72" s="20"/>
      <c r="J72" s="20"/>
      <c r="K72" s="19"/>
      <c r="L72" s="19"/>
      <c r="M72" s="20"/>
      <c r="N72" s="20"/>
      <c r="O72" s="20"/>
      <c r="P72" s="19"/>
      <c r="Q72" s="20"/>
      <c r="R72" s="20"/>
      <c r="S72" s="19"/>
      <c r="T72" s="19"/>
      <c r="U72" s="45"/>
    </row>
    <row r="73" spans="1:21" x14ac:dyDescent="0.25">
      <c r="A73" s="11"/>
      <c r="B73" s="18" t="s">
        <v>523</v>
      </c>
      <c r="C73" s="18"/>
      <c r="D73" s="18"/>
      <c r="E73" s="18"/>
      <c r="F73" s="18"/>
      <c r="G73" s="18"/>
      <c r="H73" s="5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5.75" x14ac:dyDescent="0.25">
      <c r="A74" s="17" t="s">
        <v>104</v>
      </c>
      <c r="B74" s="16" t="s">
        <v>103</v>
      </c>
      <c r="C74" s="16" t="s">
        <v>102</v>
      </c>
      <c r="D74" s="16" t="s">
        <v>101</v>
      </c>
      <c r="E74" s="15" t="s">
        <v>100</v>
      </c>
      <c r="F74" s="14" t="s">
        <v>99</v>
      </c>
      <c r="G74" s="14" t="s">
        <v>98</v>
      </c>
      <c r="H74" s="14" t="s">
        <v>97</v>
      </c>
      <c r="I74" s="14" t="s">
        <v>96</v>
      </c>
      <c r="J74" s="14" t="s">
        <v>95</v>
      </c>
      <c r="K74" s="14" t="s">
        <v>94</v>
      </c>
      <c r="L74" s="14" t="s">
        <v>93</v>
      </c>
      <c r="M74" s="14" t="s">
        <v>92</v>
      </c>
      <c r="N74" s="14" t="s">
        <v>91</v>
      </c>
      <c r="O74" s="14" t="s">
        <v>90</v>
      </c>
      <c r="P74" s="14" t="s">
        <v>89</v>
      </c>
      <c r="Q74" s="14" t="s">
        <v>88</v>
      </c>
      <c r="R74" s="14" t="s">
        <v>87</v>
      </c>
      <c r="S74" s="14" t="s">
        <v>86</v>
      </c>
      <c r="T74" s="14" t="s">
        <v>85</v>
      </c>
      <c r="U74" s="13" t="s">
        <v>84</v>
      </c>
    </row>
    <row r="75" spans="1:21" x14ac:dyDescent="0.25">
      <c r="A75" s="9">
        <v>209</v>
      </c>
      <c r="B75" s="8" t="s">
        <v>524</v>
      </c>
      <c r="C75" s="7" t="s">
        <v>470</v>
      </c>
      <c r="D75" s="7" t="s">
        <v>8</v>
      </c>
      <c r="E75" s="6">
        <v>25</v>
      </c>
      <c r="F75" s="10">
        <v>24</v>
      </c>
      <c r="G75" s="10">
        <v>25</v>
      </c>
      <c r="H75" s="5">
        <f t="shared" ref="H75:H93" si="14">SUM(E75:G75)</f>
        <v>74</v>
      </c>
      <c r="I75" s="4">
        <v>24</v>
      </c>
      <c r="J75" s="4">
        <v>25</v>
      </c>
      <c r="K75" s="3">
        <f t="shared" ref="K75:K93" si="15">J75+I75</f>
        <v>49</v>
      </c>
      <c r="L75" s="3">
        <f t="shared" ref="L75:L93" si="16">K75+H75</f>
        <v>123</v>
      </c>
      <c r="M75" s="4">
        <v>25</v>
      </c>
      <c r="N75" s="4">
        <v>25</v>
      </c>
      <c r="O75" s="4">
        <v>24</v>
      </c>
      <c r="P75" s="3">
        <f t="shared" ref="P75:P93" si="17">SUM(M75:O75)</f>
        <v>74</v>
      </c>
      <c r="Q75" s="4">
        <v>23</v>
      </c>
      <c r="R75" s="4">
        <v>24</v>
      </c>
      <c r="S75" s="3">
        <f t="shared" ref="S75:S93" si="18">SUM(Q75:R75)</f>
        <v>47</v>
      </c>
      <c r="T75" s="3">
        <f t="shared" ref="T75:T93" si="19">S75+P75</f>
        <v>121</v>
      </c>
      <c r="U75" s="44">
        <f t="shared" ref="U75:U93" si="20">T75+L75</f>
        <v>244</v>
      </c>
    </row>
    <row r="76" spans="1:21" x14ac:dyDescent="0.25">
      <c r="A76" s="9">
        <v>319</v>
      </c>
      <c r="B76" s="8" t="s">
        <v>464</v>
      </c>
      <c r="C76" s="7" t="s">
        <v>463</v>
      </c>
      <c r="D76" s="7" t="s">
        <v>156</v>
      </c>
      <c r="E76" s="6">
        <v>24</v>
      </c>
      <c r="F76" s="10">
        <v>24</v>
      </c>
      <c r="G76" s="10">
        <v>24</v>
      </c>
      <c r="H76" s="5">
        <f t="shared" si="14"/>
        <v>72</v>
      </c>
      <c r="I76" s="4">
        <v>23</v>
      </c>
      <c r="J76" s="4">
        <v>25</v>
      </c>
      <c r="K76" s="3">
        <f t="shared" si="15"/>
        <v>48</v>
      </c>
      <c r="L76" s="3">
        <f t="shared" si="16"/>
        <v>120</v>
      </c>
      <c r="M76" s="4">
        <v>23</v>
      </c>
      <c r="N76" s="4">
        <v>25</v>
      </c>
      <c r="O76" s="4">
        <v>24</v>
      </c>
      <c r="P76" s="3">
        <f t="shared" si="17"/>
        <v>72</v>
      </c>
      <c r="Q76" s="4">
        <v>23</v>
      </c>
      <c r="R76" s="4">
        <v>24</v>
      </c>
      <c r="S76" s="3">
        <f t="shared" si="18"/>
        <v>47</v>
      </c>
      <c r="T76" s="3">
        <f t="shared" si="19"/>
        <v>119</v>
      </c>
      <c r="U76" s="44">
        <f t="shared" si="20"/>
        <v>239</v>
      </c>
    </row>
    <row r="77" spans="1:21" x14ac:dyDescent="0.25">
      <c r="A77" s="9">
        <v>306</v>
      </c>
      <c r="B77" s="8" t="s">
        <v>459</v>
      </c>
      <c r="C77" s="7" t="s">
        <v>460</v>
      </c>
      <c r="D77" s="7" t="s">
        <v>45</v>
      </c>
      <c r="E77" s="6">
        <v>24</v>
      </c>
      <c r="F77" s="10">
        <v>24</v>
      </c>
      <c r="G77" s="10">
        <v>24</v>
      </c>
      <c r="H77" s="5">
        <f t="shared" si="14"/>
        <v>72</v>
      </c>
      <c r="I77" s="4">
        <v>22</v>
      </c>
      <c r="J77" s="4">
        <v>22</v>
      </c>
      <c r="K77" s="3">
        <f t="shared" si="15"/>
        <v>44</v>
      </c>
      <c r="L77" s="3">
        <f t="shared" si="16"/>
        <v>116</v>
      </c>
      <c r="M77" s="4">
        <v>25</v>
      </c>
      <c r="N77" s="4">
        <v>23</v>
      </c>
      <c r="O77" s="4">
        <v>24</v>
      </c>
      <c r="P77" s="3">
        <f t="shared" si="17"/>
        <v>72</v>
      </c>
      <c r="Q77" s="4">
        <v>21</v>
      </c>
      <c r="R77" s="4">
        <v>25</v>
      </c>
      <c r="S77" s="3">
        <f t="shared" si="18"/>
        <v>46</v>
      </c>
      <c r="T77" s="3">
        <f t="shared" si="19"/>
        <v>118</v>
      </c>
      <c r="U77" s="44">
        <f t="shared" si="20"/>
        <v>234</v>
      </c>
    </row>
    <row r="78" spans="1:21" x14ac:dyDescent="0.25">
      <c r="A78" s="9">
        <v>321</v>
      </c>
      <c r="B78" s="8" t="s">
        <v>475</v>
      </c>
      <c r="C78" s="7" t="s">
        <v>29</v>
      </c>
      <c r="D78" s="7" t="s">
        <v>432</v>
      </c>
      <c r="E78" s="6">
        <v>25</v>
      </c>
      <c r="F78" s="10">
        <v>24</v>
      </c>
      <c r="G78" s="10">
        <v>24</v>
      </c>
      <c r="H78" s="5">
        <f t="shared" si="14"/>
        <v>73</v>
      </c>
      <c r="I78" s="4">
        <v>25</v>
      </c>
      <c r="J78" s="4">
        <v>24</v>
      </c>
      <c r="K78" s="3">
        <f t="shared" si="15"/>
        <v>49</v>
      </c>
      <c r="L78" s="3">
        <f t="shared" si="16"/>
        <v>122</v>
      </c>
      <c r="M78" s="4">
        <v>22</v>
      </c>
      <c r="N78" s="4">
        <v>24</v>
      </c>
      <c r="O78" s="4">
        <v>25</v>
      </c>
      <c r="P78" s="3">
        <f t="shared" si="17"/>
        <v>71</v>
      </c>
      <c r="Q78" s="4">
        <v>21</v>
      </c>
      <c r="R78" s="4">
        <v>25</v>
      </c>
      <c r="S78" s="3">
        <f t="shared" si="18"/>
        <v>46</v>
      </c>
      <c r="T78" s="3">
        <f t="shared" si="19"/>
        <v>117</v>
      </c>
      <c r="U78" s="44">
        <f t="shared" si="20"/>
        <v>239</v>
      </c>
    </row>
    <row r="79" spans="1:21" x14ac:dyDescent="0.25">
      <c r="A79" s="9">
        <v>312</v>
      </c>
      <c r="B79" s="12" t="s">
        <v>481</v>
      </c>
      <c r="C79" s="7" t="s">
        <v>482</v>
      </c>
      <c r="D79" s="7" t="s">
        <v>7</v>
      </c>
      <c r="E79" s="6">
        <v>23</v>
      </c>
      <c r="F79" s="10">
        <v>22</v>
      </c>
      <c r="G79" s="10">
        <v>22</v>
      </c>
      <c r="H79" s="5">
        <f t="shared" si="14"/>
        <v>67</v>
      </c>
      <c r="I79" s="4">
        <v>25</v>
      </c>
      <c r="J79" s="4">
        <v>22</v>
      </c>
      <c r="K79" s="3">
        <f t="shared" si="15"/>
        <v>47</v>
      </c>
      <c r="L79" s="3">
        <f t="shared" si="16"/>
        <v>114</v>
      </c>
      <c r="M79" s="4">
        <v>23</v>
      </c>
      <c r="N79" s="4">
        <v>23</v>
      </c>
      <c r="O79" s="4">
        <v>24</v>
      </c>
      <c r="P79" s="3">
        <f t="shared" si="17"/>
        <v>70</v>
      </c>
      <c r="Q79" s="4">
        <v>23</v>
      </c>
      <c r="R79" s="4">
        <v>23</v>
      </c>
      <c r="S79" s="3">
        <f t="shared" si="18"/>
        <v>46</v>
      </c>
      <c r="T79" s="3">
        <f t="shared" si="19"/>
        <v>116</v>
      </c>
      <c r="U79" s="44">
        <f t="shared" si="20"/>
        <v>230</v>
      </c>
    </row>
    <row r="80" spans="1:21" x14ac:dyDescent="0.25">
      <c r="A80" s="9">
        <v>176</v>
      </c>
      <c r="B80" s="12" t="s">
        <v>465</v>
      </c>
      <c r="C80" s="7" t="s">
        <v>466</v>
      </c>
      <c r="D80" s="7" t="s">
        <v>20</v>
      </c>
      <c r="E80" s="6">
        <v>24</v>
      </c>
      <c r="F80" s="10">
        <v>24</v>
      </c>
      <c r="G80" s="10">
        <v>23</v>
      </c>
      <c r="H80" s="5">
        <f t="shared" si="14"/>
        <v>71</v>
      </c>
      <c r="I80" s="4">
        <v>21</v>
      </c>
      <c r="J80" s="4">
        <v>22</v>
      </c>
      <c r="K80" s="3">
        <f t="shared" si="15"/>
        <v>43</v>
      </c>
      <c r="L80" s="3">
        <f t="shared" si="16"/>
        <v>114</v>
      </c>
      <c r="M80" s="4">
        <v>22</v>
      </c>
      <c r="N80" s="4">
        <v>22</v>
      </c>
      <c r="O80" s="4">
        <v>25</v>
      </c>
      <c r="P80" s="3">
        <f t="shared" si="17"/>
        <v>69</v>
      </c>
      <c r="Q80" s="4">
        <v>24</v>
      </c>
      <c r="R80" s="4">
        <v>23</v>
      </c>
      <c r="S80" s="3">
        <f t="shared" si="18"/>
        <v>47</v>
      </c>
      <c r="T80" s="3">
        <f t="shared" si="19"/>
        <v>116</v>
      </c>
      <c r="U80" s="44">
        <f t="shared" si="20"/>
        <v>230</v>
      </c>
    </row>
    <row r="81" spans="1:21" x14ac:dyDescent="0.25">
      <c r="A81" s="9">
        <v>313</v>
      </c>
      <c r="B81" s="12" t="s">
        <v>467</v>
      </c>
      <c r="C81" s="7" t="s">
        <v>468</v>
      </c>
      <c r="D81" s="7" t="s">
        <v>7</v>
      </c>
      <c r="E81" s="6">
        <v>24</v>
      </c>
      <c r="F81" s="10">
        <v>25</v>
      </c>
      <c r="G81" s="10">
        <v>23</v>
      </c>
      <c r="H81" s="5">
        <f t="shared" si="14"/>
        <v>72</v>
      </c>
      <c r="I81" s="4">
        <v>22</v>
      </c>
      <c r="J81" s="4">
        <v>21</v>
      </c>
      <c r="K81" s="3">
        <f t="shared" si="15"/>
        <v>43</v>
      </c>
      <c r="L81" s="3">
        <f t="shared" si="16"/>
        <v>115</v>
      </c>
      <c r="M81" s="4">
        <v>21</v>
      </c>
      <c r="N81" s="4">
        <v>25</v>
      </c>
      <c r="O81" s="4">
        <v>23</v>
      </c>
      <c r="P81" s="3">
        <f t="shared" si="17"/>
        <v>69</v>
      </c>
      <c r="Q81" s="4">
        <v>23</v>
      </c>
      <c r="R81" s="4">
        <v>23</v>
      </c>
      <c r="S81" s="3">
        <f t="shared" si="18"/>
        <v>46</v>
      </c>
      <c r="T81" s="3">
        <f t="shared" si="19"/>
        <v>115</v>
      </c>
      <c r="U81" s="44">
        <f t="shared" si="20"/>
        <v>230</v>
      </c>
    </row>
    <row r="82" spans="1:21" x14ac:dyDescent="0.25">
      <c r="A82" s="9">
        <v>269</v>
      </c>
      <c r="B82" s="12" t="s">
        <v>471</v>
      </c>
      <c r="C82" s="7" t="s">
        <v>472</v>
      </c>
      <c r="D82" s="7" t="s">
        <v>1</v>
      </c>
      <c r="E82" s="6">
        <v>25</v>
      </c>
      <c r="F82" s="10">
        <v>23</v>
      </c>
      <c r="G82" s="10">
        <v>25</v>
      </c>
      <c r="H82" s="5">
        <f t="shared" si="14"/>
        <v>73</v>
      </c>
      <c r="I82" s="4">
        <v>23</v>
      </c>
      <c r="J82" s="11">
        <v>17</v>
      </c>
      <c r="K82" s="3">
        <f t="shared" si="15"/>
        <v>40</v>
      </c>
      <c r="L82" s="3">
        <f t="shared" si="16"/>
        <v>113</v>
      </c>
      <c r="M82" s="4">
        <v>24</v>
      </c>
      <c r="N82" s="4">
        <v>23</v>
      </c>
      <c r="O82" s="4">
        <v>21</v>
      </c>
      <c r="P82" s="3">
        <f t="shared" si="17"/>
        <v>68</v>
      </c>
      <c r="Q82" s="4">
        <v>21</v>
      </c>
      <c r="R82" s="4">
        <v>20</v>
      </c>
      <c r="S82" s="3">
        <f t="shared" si="18"/>
        <v>41</v>
      </c>
      <c r="T82" s="3">
        <f t="shared" si="19"/>
        <v>109</v>
      </c>
      <c r="U82" s="44">
        <f t="shared" si="20"/>
        <v>222</v>
      </c>
    </row>
    <row r="83" spans="1:21" x14ac:dyDescent="0.25">
      <c r="A83" s="9">
        <v>216</v>
      </c>
      <c r="B83" s="12" t="s">
        <v>124</v>
      </c>
      <c r="C83" s="7" t="s">
        <v>484</v>
      </c>
      <c r="D83" s="7" t="s">
        <v>7</v>
      </c>
      <c r="E83" s="6">
        <v>21</v>
      </c>
      <c r="F83" s="10">
        <v>21</v>
      </c>
      <c r="G83" s="10">
        <v>24</v>
      </c>
      <c r="H83" s="5">
        <f t="shared" si="14"/>
        <v>66</v>
      </c>
      <c r="I83" s="4">
        <v>20</v>
      </c>
      <c r="J83" s="4">
        <v>23</v>
      </c>
      <c r="K83" s="3">
        <f t="shared" si="15"/>
        <v>43</v>
      </c>
      <c r="L83" s="3">
        <f t="shared" si="16"/>
        <v>109</v>
      </c>
      <c r="M83" s="4">
        <v>22</v>
      </c>
      <c r="N83" s="4">
        <v>19</v>
      </c>
      <c r="O83" s="4">
        <v>22</v>
      </c>
      <c r="P83" s="3">
        <f t="shared" si="17"/>
        <v>63</v>
      </c>
      <c r="Q83" s="4">
        <v>24</v>
      </c>
      <c r="R83" s="4">
        <v>21</v>
      </c>
      <c r="S83" s="3">
        <f t="shared" si="18"/>
        <v>45</v>
      </c>
      <c r="T83" s="3">
        <f t="shared" si="19"/>
        <v>108</v>
      </c>
      <c r="U83" s="44">
        <f t="shared" si="20"/>
        <v>217</v>
      </c>
    </row>
    <row r="84" spans="1:21" x14ac:dyDescent="0.25">
      <c r="A84" s="9">
        <v>190</v>
      </c>
      <c r="B84" s="12" t="s">
        <v>478</v>
      </c>
      <c r="C84" s="7" t="s">
        <v>9</v>
      </c>
      <c r="D84" s="7" t="s">
        <v>11</v>
      </c>
      <c r="E84" s="6">
        <v>21</v>
      </c>
      <c r="F84" s="10">
        <v>16</v>
      </c>
      <c r="G84" s="10">
        <v>17</v>
      </c>
      <c r="H84" s="5">
        <f t="shared" si="14"/>
        <v>54</v>
      </c>
      <c r="I84" s="4">
        <v>21</v>
      </c>
      <c r="J84" s="11">
        <v>20</v>
      </c>
      <c r="K84" s="3">
        <f t="shared" si="15"/>
        <v>41</v>
      </c>
      <c r="L84" s="3">
        <f t="shared" si="16"/>
        <v>95</v>
      </c>
      <c r="M84" s="4">
        <v>21</v>
      </c>
      <c r="N84" s="4">
        <v>20</v>
      </c>
      <c r="O84" s="4">
        <v>22</v>
      </c>
      <c r="P84" s="3">
        <f t="shared" si="17"/>
        <v>63</v>
      </c>
      <c r="Q84" s="4">
        <v>22</v>
      </c>
      <c r="R84" s="4">
        <v>21</v>
      </c>
      <c r="S84" s="3">
        <f t="shared" si="18"/>
        <v>43</v>
      </c>
      <c r="T84" s="3">
        <f t="shared" si="19"/>
        <v>106</v>
      </c>
      <c r="U84" s="44">
        <f t="shared" si="20"/>
        <v>201</v>
      </c>
    </row>
    <row r="85" spans="1:21" x14ac:dyDescent="0.25">
      <c r="A85" s="9">
        <v>328</v>
      </c>
      <c r="B85" s="8" t="s">
        <v>461</v>
      </c>
      <c r="C85" s="7" t="s">
        <v>462</v>
      </c>
      <c r="D85" s="7" t="s">
        <v>365</v>
      </c>
      <c r="E85" s="6">
        <v>21</v>
      </c>
      <c r="F85" s="10">
        <v>17</v>
      </c>
      <c r="G85" s="10">
        <v>21</v>
      </c>
      <c r="H85" s="5">
        <f t="shared" si="14"/>
        <v>59</v>
      </c>
      <c r="I85" s="4">
        <v>17</v>
      </c>
      <c r="J85" s="4">
        <v>24</v>
      </c>
      <c r="K85" s="3">
        <f t="shared" si="15"/>
        <v>41</v>
      </c>
      <c r="L85" s="3">
        <f t="shared" si="16"/>
        <v>100</v>
      </c>
      <c r="M85" s="4">
        <v>21</v>
      </c>
      <c r="N85" s="4">
        <v>21</v>
      </c>
      <c r="O85" s="4">
        <v>22</v>
      </c>
      <c r="P85" s="3">
        <f t="shared" si="17"/>
        <v>64</v>
      </c>
      <c r="Q85" s="4">
        <v>22</v>
      </c>
      <c r="R85" s="4">
        <v>19</v>
      </c>
      <c r="S85" s="3">
        <f t="shared" si="18"/>
        <v>41</v>
      </c>
      <c r="T85" s="3">
        <f t="shared" si="19"/>
        <v>105</v>
      </c>
      <c r="U85" s="44">
        <f t="shared" si="20"/>
        <v>205</v>
      </c>
    </row>
    <row r="86" spans="1:21" x14ac:dyDescent="0.25">
      <c r="A86" s="9">
        <v>265</v>
      </c>
      <c r="B86" s="8" t="s">
        <v>473</v>
      </c>
      <c r="C86" s="7" t="s">
        <v>474</v>
      </c>
      <c r="D86" s="7" t="s">
        <v>236</v>
      </c>
      <c r="E86" s="6">
        <v>25</v>
      </c>
      <c r="F86" s="10">
        <v>24</v>
      </c>
      <c r="G86" s="10">
        <v>20</v>
      </c>
      <c r="H86" s="5">
        <f t="shared" si="14"/>
        <v>69</v>
      </c>
      <c r="I86" s="4">
        <v>23</v>
      </c>
      <c r="J86" s="4">
        <v>25</v>
      </c>
      <c r="K86" s="3">
        <f t="shared" si="15"/>
        <v>48</v>
      </c>
      <c r="L86" s="3">
        <f t="shared" si="16"/>
        <v>117</v>
      </c>
      <c r="M86" s="4">
        <v>20</v>
      </c>
      <c r="N86" s="4">
        <v>20</v>
      </c>
      <c r="O86" s="4">
        <v>20</v>
      </c>
      <c r="P86" s="3">
        <f t="shared" si="17"/>
        <v>60</v>
      </c>
      <c r="Q86" s="4">
        <v>20</v>
      </c>
      <c r="R86" s="4">
        <v>21</v>
      </c>
      <c r="S86" s="3">
        <f t="shared" si="18"/>
        <v>41</v>
      </c>
      <c r="T86" s="3">
        <f t="shared" si="19"/>
        <v>101</v>
      </c>
      <c r="U86" s="44">
        <f t="shared" si="20"/>
        <v>218</v>
      </c>
    </row>
    <row r="87" spans="1:21" x14ac:dyDescent="0.25">
      <c r="A87" s="9">
        <v>153</v>
      </c>
      <c r="B87" s="8" t="s">
        <v>483</v>
      </c>
      <c r="C87" s="7" t="s">
        <v>485</v>
      </c>
      <c r="D87" s="7" t="s">
        <v>73</v>
      </c>
      <c r="E87" s="6">
        <v>24</v>
      </c>
      <c r="F87" s="10">
        <v>21</v>
      </c>
      <c r="G87" s="10">
        <v>20</v>
      </c>
      <c r="H87" s="5">
        <f t="shared" si="14"/>
        <v>65</v>
      </c>
      <c r="I87" s="4">
        <v>21</v>
      </c>
      <c r="J87" s="4">
        <v>21</v>
      </c>
      <c r="K87" s="3">
        <f t="shared" si="15"/>
        <v>42</v>
      </c>
      <c r="L87" s="3">
        <f t="shared" si="16"/>
        <v>107</v>
      </c>
      <c r="M87" s="4">
        <v>19</v>
      </c>
      <c r="N87" s="4">
        <v>20</v>
      </c>
      <c r="O87" s="4">
        <v>18</v>
      </c>
      <c r="P87" s="3">
        <f t="shared" si="17"/>
        <v>57</v>
      </c>
      <c r="Q87" s="4">
        <v>20</v>
      </c>
      <c r="R87" s="4">
        <v>23</v>
      </c>
      <c r="S87" s="3">
        <f t="shared" si="18"/>
        <v>43</v>
      </c>
      <c r="T87" s="3">
        <f t="shared" si="19"/>
        <v>100</v>
      </c>
      <c r="U87" s="44">
        <f t="shared" si="20"/>
        <v>207</v>
      </c>
    </row>
    <row r="88" spans="1:21" x14ac:dyDescent="0.25">
      <c r="A88" s="9">
        <v>179</v>
      </c>
      <c r="B88" s="8" t="s">
        <v>158</v>
      </c>
      <c r="C88" s="7" t="s">
        <v>463</v>
      </c>
      <c r="D88" s="7" t="s">
        <v>14</v>
      </c>
      <c r="E88" s="6">
        <v>20</v>
      </c>
      <c r="F88" s="10">
        <v>19</v>
      </c>
      <c r="G88" s="10">
        <v>18</v>
      </c>
      <c r="H88" s="5">
        <f t="shared" si="14"/>
        <v>57</v>
      </c>
      <c r="I88" s="4">
        <v>18</v>
      </c>
      <c r="J88" s="11">
        <v>21</v>
      </c>
      <c r="K88" s="3">
        <f t="shared" si="15"/>
        <v>39</v>
      </c>
      <c r="L88" s="3">
        <f t="shared" si="16"/>
        <v>96</v>
      </c>
      <c r="M88" s="4">
        <v>21</v>
      </c>
      <c r="N88" s="4">
        <v>19</v>
      </c>
      <c r="O88" s="4">
        <v>24</v>
      </c>
      <c r="P88" s="3">
        <f t="shared" si="17"/>
        <v>64</v>
      </c>
      <c r="Q88" s="4">
        <v>19</v>
      </c>
      <c r="R88" s="4">
        <v>15</v>
      </c>
      <c r="S88" s="3">
        <f t="shared" si="18"/>
        <v>34</v>
      </c>
      <c r="T88" s="3">
        <f t="shared" si="19"/>
        <v>98</v>
      </c>
      <c r="U88" s="44">
        <f t="shared" si="20"/>
        <v>194</v>
      </c>
    </row>
    <row r="89" spans="1:21" x14ac:dyDescent="0.25">
      <c r="A89" s="9">
        <v>264</v>
      </c>
      <c r="B89" s="8" t="s">
        <v>473</v>
      </c>
      <c r="C89" s="7" t="s">
        <v>476</v>
      </c>
      <c r="D89" s="7" t="s">
        <v>7</v>
      </c>
      <c r="E89" s="6">
        <v>18</v>
      </c>
      <c r="F89" s="10">
        <v>20</v>
      </c>
      <c r="G89" s="10">
        <v>15</v>
      </c>
      <c r="H89" s="5">
        <f t="shared" si="14"/>
        <v>53</v>
      </c>
      <c r="I89" s="4">
        <v>20</v>
      </c>
      <c r="J89" s="4">
        <v>19</v>
      </c>
      <c r="K89" s="3">
        <f t="shared" si="15"/>
        <v>39</v>
      </c>
      <c r="L89" s="3">
        <f t="shared" si="16"/>
        <v>92</v>
      </c>
      <c r="M89" s="4">
        <v>16</v>
      </c>
      <c r="N89" s="4">
        <v>21</v>
      </c>
      <c r="O89" s="4">
        <v>19</v>
      </c>
      <c r="P89" s="3">
        <f t="shared" si="17"/>
        <v>56</v>
      </c>
      <c r="Q89" s="4">
        <v>19</v>
      </c>
      <c r="R89" s="4">
        <v>22</v>
      </c>
      <c r="S89" s="3">
        <f t="shared" si="18"/>
        <v>41</v>
      </c>
      <c r="T89" s="3">
        <f t="shared" si="19"/>
        <v>97</v>
      </c>
      <c r="U89" s="44">
        <f t="shared" si="20"/>
        <v>189</v>
      </c>
    </row>
    <row r="90" spans="1:21" x14ac:dyDescent="0.25">
      <c r="A90" s="9">
        <v>258</v>
      </c>
      <c r="B90" s="8" t="s">
        <v>479</v>
      </c>
      <c r="C90" s="7" t="s">
        <v>480</v>
      </c>
      <c r="D90" s="7" t="s">
        <v>1</v>
      </c>
      <c r="E90" s="6">
        <v>20</v>
      </c>
      <c r="F90" s="10">
        <v>17</v>
      </c>
      <c r="G90" s="10">
        <v>19</v>
      </c>
      <c r="H90" s="5">
        <f t="shared" si="14"/>
        <v>56</v>
      </c>
      <c r="I90" s="4">
        <v>20</v>
      </c>
      <c r="J90" s="4">
        <v>20</v>
      </c>
      <c r="K90" s="3">
        <f t="shared" si="15"/>
        <v>40</v>
      </c>
      <c r="L90" s="3">
        <f t="shared" si="16"/>
        <v>96</v>
      </c>
      <c r="M90" s="4">
        <v>16</v>
      </c>
      <c r="N90" s="4">
        <v>22</v>
      </c>
      <c r="O90" s="4">
        <v>16</v>
      </c>
      <c r="P90" s="3">
        <f t="shared" si="17"/>
        <v>54</v>
      </c>
      <c r="Q90" s="4">
        <v>23</v>
      </c>
      <c r="R90" s="4">
        <v>17</v>
      </c>
      <c r="S90" s="3">
        <f t="shared" si="18"/>
        <v>40</v>
      </c>
      <c r="T90" s="3">
        <f t="shared" si="19"/>
        <v>94</v>
      </c>
      <c r="U90" s="44">
        <f t="shared" si="20"/>
        <v>190</v>
      </c>
    </row>
    <row r="91" spans="1:21" x14ac:dyDescent="0.25">
      <c r="A91" s="9">
        <v>348</v>
      </c>
      <c r="B91" s="8" t="s">
        <v>386</v>
      </c>
      <c r="C91" s="7" t="s">
        <v>469</v>
      </c>
      <c r="D91" s="7" t="s">
        <v>1</v>
      </c>
      <c r="E91" s="6">
        <v>17</v>
      </c>
      <c r="F91" s="10">
        <v>17</v>
      </c>
      <c r="G91" s="10">
        <v>20</v>
      </c>
      <c r="H91" s="5">
        <f t="shared" si="14"/>
        <v>54</v>
      </c>
      <c r="I91" s="4">
        <v>13</v>
      </c>
      <c r="J91" s="4">
        <v>20</v>
      </c>
      <c r="K91" s="3">
        <f t="shared" si="15"/>
        <v>33</v>
      </c>
      <c r="L91" s="3">
        <f t="shared" si="16"/>
        <v>87</v>
      </c>
      <c r="M91" s="4">
        <v>16</v>
      </c>
      <c r="N91" s="4">
        <v>19</v>
      </c>
      <c r="O91" s="4">
        <v>20</v>
      </c>
      <c r="P91" s="3">
        <f t="shared" si="17"/>
        <v>55</v>
      </c>
      <c r="Q91" s="4">
        <v>17</v>
      </c>
      <c r="R91" s="4">
        <v>18</v>
      </c>
      <c r="S91" s="3">
        <f t="shared" si="18"/>
        <v>35</v>
      </c>
      <c r="T91" s="3">
        <f t="shared" si="19"/>
        <v>90</v>
      </c>
      <c r="U91" s="44">
        <f t="shared" si="20"/>
        <v>177</v>
      </c>
    </row>
    <row r="92" spans="1:21" x14ac:dyDescent="0.25">
      <c r="A92" s="9">
        <v>126</v>
      </c>
      <c r="B92" s="8" t="s">
        <v>473</v>
      </c>
      <c r="C92" s="7" t="s">
        <v>477</v>
      </c>
      <c r="D92" s="7" t="s">
        <v>236</v>
      </c>
      <c r="E92" s="6">
        <v>23</v>
      </c>
      <c r="F92" s="10">
        <v>18</v>
      </c>
      <c r="G92" s="10">
        <v>19</v>
      </c>
      <c r="H92" s="5">
        <f t="shared" si="14"/>
        <v>60</v>
      </c>
      <c r="I92" s="4">
        <v>13</v>
      </c>
      <c r="J92" s="4">
        <v>15</v>
      </c>
      <c r="K92" s="3">
        <f t="shared" si="15"/>
        <v>28</v>
      </c>
      <c r="L92" s="3">
        <f t="shared" si="16"/>
        <v>88</v>
      </c>
      <c r="M92" s="4">
        <v>18</v>
      </c>
      <c r="N92" s="4">
        <v>21</v>
      </c>
      <c r="O92" s="4">
        <v>16</v>
      </c>
      <c r="P92" s="3">
        <f t="shared" si="17"/>
        <v>55</v>
      </c>
      <c r="Q92" s="4">
        <v>22</v>
      </c>
      <c r="R92" s="4">
        <v>12</v>
      </c>
      <c r="S92" s="3">
        <f t="shared" si="18"/>
        <v>34</v>
      </c>
      <c r="T92" s="3">
        <f t="shared" si="19"/>
        <v>89</v>
      </c>
      <c r="U92" s="44">
        <f t="shared" si="20"/>
        <v>177</v>
      </c>
    </row>
    <row r="93" spans="1:21" x14ac:dyDescent="0.25">
      <c r="A93" s="9">
        <v>297</v>
      </c>
      <c r="B93" s="8" t="s">
        <v>214</v>
      </c>
      <c r="C93" s="7" t="s">
        <v>463</v>
      </c>
      <c r="D93" s="7" t="s">
        <v>11</v>
      </c>
      <c r="E93" s="6">
        <v>17</v>
      </c>
      <c r="F93" s="10">
        <v>12</v>
      </c>
      <c r="G93" s="10">
        <v>19</v>
      </c>
      <c r="H93" s="5">
        <f t="shared" si="14"/>
        <v>48</v>
      </c>
      <c r="I93" s="4">
        <v>18</v>
      </c>
      <c r="J93" s="4">
        <v>20</v>
      </c>
      <c r="K93" s="3">
        <f t="shared" si="15"/>
        <v>38</v>
      </c>
      <c r="L93" s="3">
        <f t="shared" si="16"/>
        <v>86</v>
      </c>
      <c r="M93" s="4">
        <v>16</v>
      </c>
      <c r="N93" s="4">
        <v>12</v>
      </c>
      <c r="O93" s="4">
        <v>16</v>
      </c>
      <c r="P93" s="3">
        <f t="shared" si="17"/>
        <v>44</v>
      </c>
      <c r="Q93" s="4">
        <v>17</v>
      </c>
      <c r="R93" s="4">
        <v>18</v>
      </c>
      <c r="S93" s="3">
        <f t="shared" si="18"/>
        <v>35</v>
      </c>
      <c r="T93" s="3">
        <f t="shared" si="19"/>
        <v>79</v>
      </c>
      <c r="U93" s="44">
        <f t="shared" si="20"/>
        <v>165</v>
      </c>
    </row>
    <row r="94" spans="1:21" hidden="1" x14ac:dyDescent="0.25">
      <c r="A94" s="9">
        <v>113</v>
      </c>
      <c r="B94" s="8" t="s">
        <v>6</v>
      </c>
      <c r="C94" s="7" t="s">
        <v>5</v>
      </c>
      <c r="D94" s="7" t="s">
        <v>4</v>
      </c>
      <c r="E94" s="6">
        <v>20</v>
      </c>
      <c r="F94" s="10">
        <v>23</v>
      </c>
      <c r="G94" s="10">
        <v>17</v>
      </c>
      <c r="H94" s="5">
        <f t="shared" ref="H94:H95" si="21">SUM(E94:G94)</f>
        <v>60</v>
      </c>
      <c r="I94" s="4">
        <v>18</v>
      </c>
      <c r="J94" s="4">
        <v>17</v>
      </c>
      <c r="K94" s="3">
        <f t="shared" ref="K94:K95" si="22">J94+I94</f>
        <v>35</v>
      </c>
      <c r="L94" s="3">
        <f t="shared" ref="L94:L95" si="23">K94+H94</f>
        <v>95</v>
      </c>
      <c r="M94" s="4">
        <v>0</v>
      </c>
      <c r="N94" s="4">
        <v>0</v>
      </c>
      <c r="O94" s="4">
        <v>0</v>
      </c>
      <c r="P94" s="3">
        <f t="shared" ref="P94:P95" si="24">SUM(M94:O94)</f>
        <v>0</v>
      </c>
      <c r="Q94" s="4"/>
      <c r="R94" s="4"/>
      <c r="S94" s="3">
        <f t="shared" ref="S94:S95" si="25">SUM(Q94:R94)</f>
        <v>0</v>
      </c>
      <c r="T94" s="3">
        <f t="shared" ref="T94:T95" si="26">S94+P94</f>
        <v>0</v>
      </c>
      <c r="U94" s="44">
        <f t="shared" ref="U94:U95" si="27">T94+L94</f>
        <v>95</v>
      </c>
    </row>
    <row r="95" spans="1:21" hidden="1" x14ac:dyDescent="0.25">
      <c r="A95" s="9">
        <v>210</v>
      </c>
      <c r="B95" s="8" t="s">
        <v>3</v>
      </c>
      <c r="C95" s="7" t="s">
        <v>2</v>
      </c>
      <c r="D95" s="7" t="s">
        <v>1</v>
      </c>
      <c r="E95" s="6" t="s">
        <v>0</v>
      </c>
      <c r="F95" s="6" t="s">
        <v>0</v>
      </c>
      <c r="G95" s="6" t="s">
        <v>0</v>
      </c>
      <c r="H95" s="5">
        <f t="shared" si="21"/>
        <v>0</v>
      </c>
      <c r="I95" s="4">
        <v>0</v>
      </c>
      <c r="J95" s="4">
        <v>0</v>
      </c>
      <c r="K95" s="3">
        <f t="shared" si="22"/>
        <v>0</v>
      </c>
      <c r="L95" s="3">
        <f t="shared" si="23"/>
        <v>0</v>
      </c>
      <c r="M95" s="4">
        <v>0</v>
      </c>
      <c r="N95" s="4">
        <v>0</v>
      </c>
      <c r="O95" s="4">
        <v>0</v>
      </c>
      <c r="P95" s="3">
        <f t="shared" si="24"/>
        <v>0</v>
      </c>
      <c r="Q95" s="4"/>
      <c r="R95" s="4"/>
      <c r="S95" s="3">
        <f t="shared" si="25"/>
        <v>0</v>
      </c>
      <c r="T95" s="3">
        <f t="shared" si="26"/>
        <v>0</v>
      </c>
      <c r="U95" s="44">
        <f t="shared" si="27"/>
        <v>0</v>
      </c>
    </row>
  </sheetData>
  <mergeCells count="3">
    <mergeCell ref="A1:U1"/>
    <mergeCell ref="A2:J2"/>
    <mergeCell ref="K2:U2"/>
  </mergeCells>
  <conditionalFormatting sqref="E1:G1 Q1:R1 I1:J1 J3:K6 M1:O1 O4:Q6 M3:O3 Q3:R3 K2 E67:F71 I7:J65 Q7:R65 E3:G65 Q73:R1048576 E73:G1048576 M73:O1048576 I73:J1048576 M7:O65">
    <cfRule type="cellIs" dxfId="4" priority="2" operator="equal">
      <formula>25</formula>
    </cfRule>
  </conditionalFormatting>
  <conditionalFormatting sqref="E1:G1048576">
    <cfRule type="cellIs" dxfId="3" priority="1" operator="equal">
      <formula>25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workbookViewId="0">
      <selection activeCell="A4" sqref="A4:XFD4"/>
    </sheetView>
  </sheetViews>
  <sheetFormatPr defaultRowHeight="15" x14ac:dyDescent="0.2"/>
  <cols>
    <col min="1" max="1" width="14.28515625" style="47" customWidth="1"/>
    <col min="2" max="2" width="14.85546875" style="47" bestFit="1" customWidth="1"/>
    <col min="3" max="8" width="9.140625" style="47" customWidth="1"/>
    <col min="9" max="9" width="9.140625" style="47"/>
    <col min="10" max="15" width="9.140625" style="47" hidden="1" customWidth="1"/>
    <col min="16" max="16" width="0" style="47" hidden="1" customWidth="1"/>
    <col min="17" max="16384" width="9.140625" style="47"/>
  </cols>
  <sheetData>
    <row r="1" spans="1:23" ht="15.75" x14ac:dyDescent="0.25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1:23" s="62" customFormat="1" ht="15.75" x14ac:dyDescent="0.25">
      <c r="A2" s="68" t="s">
        <v>103</v>
      </c>
      <c r="B2" s="68" t="s">
        <v>102</v>
      </c>
      <c r="C2" s="48" t="s">
        <v>287</v>
      </c>
      <c r="D2" s="48" t="s">
        <v>291</v>
      </c>
      <c r="E2" s="48" t="s">
        <v>284</v>
      </c>
      <c r="F2" s="48" t="s">
        <v>283</v>
      </c>
      <c r="G2" s="48" t="s">
        <v>282</v>
      </c>
      <c r="H2" s="48" t="s">
        <v>286</v>
      </c>
      <c r="I2" s="48" t="s">
        <v>285</v>
      </c>
      <c r="J2" s="48" t="s">
        <v>291</v>
      </c>
      <c r="K2" s="48" t="s">
        <v>284</v>
      </c>
      <c r="L2" s="48" t="s">
        <v>283</v>
      </c>
      <c r="M2" s="48" t="s">
        <v>284</v>
      </c>
      <c r="N2" s="48" t="s">
        <v>282</v>
      </c>
      <c r="O2" s="48" t="s">
        <v>286</v>
      </c>
      <c r="P2" s="67" t="s">
        <v>84</v>
      </c>
      <c r="Q2" s="48" t="s">
        <v>291</v>
      </c>
      <c r="R2" s="48" t="s">
        <v>284</v>
      </c>
      <c r="S2" s="48" t="s">
        <v>283</v>
      </c>
      <c r="T2" s="48" t="s">
        <v>284</v>
      </c>
      <c r="U2" s="48" t="s">
        <v>282</v>
      </c>
      <c r="V2" s="48" t="s">
        <v>286</v>
      </c>
      <c r="W2" s="48" t="s">
        <v>84</v>
      </c>
    </row>
    <row r="3" spans="1:23" s="62" customFormat="1" x14ac:dyDescent="0.2">
      <c r="A3" s="71" t="s">
        <v>528</v>
      </c>
      <c r="B3" s="70" t="s">
        <v>529</v>
      </c>
      <c r="C3" s="48">
        <v>120</v>
      </c>
      <c r="D3" s="48">
        <v>12</v>
      </c>
      <c r="E3" s="48"/>
      <c r="F3" s="48">
        <v>16</v>
      </c>
      <c r="G3" s="48"/>
      <c r="H3" s="48">
        <v>3</v>
      </c>
      <c r="I3" s="48">
        <v>119</v>
      </c>
      <c r="J3" s="48"/>
      <c r="K3" s="48"/>
      <c r="L3" s="48"/>
      <c r="M3" s="48"/>
      <c r="N3" s="48"/>
      <c r="O3" s="48"/>
      <c r="P3" s="48"/>
      <c r="Q3" s="48">
        <v>13</v>
      </c>
      <c r="R3" s="48">
        <v>3</v>
      </c>
      <c r="S3" s="48"/>
      <c r="T3" s="48"/>
      <c r="U3" s="48"/>
      <c r="V3" s="48"/>
      <c r="W3" s="48">
        <f>C3+H3+I3+V3</f>
        <v>242</v>
      </c>
    </row>
    <row r="4" spans="1:23" s="62" customFormat="1" x14ac:dyDescent="0.2">
      <c r="A4" s="72" t="s">
        <v>530</v>
      </c>
      <c r="B4" s="73" t="s">
        <v>531</v>
      </c>
      <c r="C4" s="48">
        <v>123</v>
      </c>
      <c r="D4" s="48">
        <v>15</v>
      </c>
      <c r="E4" s="69"/>
      <c r="F4" s="69"/>
      <c r="G4" s="48">
        <v>15</v>
      </c>
      <c r="H4" s="48">
        <v>5</v>
      </c>
      <c r="I4" s="48">
        <v>121</v>
      </c>
      <c r="J4" s="48"/>
      <c r="K4" s="48"/>
      <c r="L4" s="48"/>
      <c r="M4" s="48"/>
      <c r="N4" s="48"/>
      <c r="O4" s="48"/>
      <c r="P4" s="48"/>
      <c r="Q4" s="48">
        <v>15</v>
      </c>
      <c r="R4" s="48">
        <v>4</v>
      </c>
      <c r="S4" s="48"/>
      <c r="T4" s="48"/>
      <c r="U4" s="48">
        <v>15</v>
      </c>
      <c r="V4" s="48"/>
      <c r="W4" s="48">
        <f t="shared" ref="W4:W10" si="0">C4+H4+I4+V4</f>
        <v>249</v>
      </c>
    </row>
    <row r="5" spans="1:23" s="62" customFormat="1" x14ac:dyDescent="0.2">
      <c r="A5" s="71" t="s">
        <v>532</v>
      </c>
      <c r="B5" s="70" t="s">
        <v>533</v>
      </c>
      <c r="C5" s="48">
        <v>122</v>
      </c>
      <c r="D5" s="48">
        <v>14</v>
      </c>
      <c r="E5" s="48"/>
      <c r="F5" s="48"/>
      <c r="G5" s="48">
        <v>14</v>
      </c>
      <c r="H5" s="48">
        <v>4</v>
      </c>
      <c r="I5" s="48">
        <v>117</v>
      </c>
      <c r="J5" s="48"/>
      <c r="K5" s="48"/>
      <c r="L5" s="48"/>
      <c r="M5" s="48"/>
      <c r="N5" s="48"/>
      <c r="O5" s="48"/>
      <c r="P5" s="48"/>
      <c r="Q5" s="48">
        <v>16</v>
      </c>
      <c r="R5" s="48"/>
      <c r="S5" s="48"/>
      <c r="T5" s="48"/>
      <c r="U5" s="48">
        <v>13</v>
      </c>
      <c r="V5" s="48"/>
      <c r="W5" s="48">
        <f t="shared" si="0"/>
        <v>243</v>
      </c>
    </row>
    <row r="6" spans="1:23" s="62" customFormat="1" x14ac:dyDescent="0.2">
      <c r="A6" s="71" t="s">
        <v>534</v>
      </c>
      <c r="B6" s="70" t="s">
        <v>535</v>
      </c>
      <c r="C6" s="48">
        <v>115</v>
      </c>
      <c r="D6" s="48">
        <v>11</v>
      </c>
      <c r="E6" s="69"/>
      <c r="F6" s="69"/>
      <c r="G6" s="48"/>
      <c r="H6" s="48">
        <v>1</v>
      </c>
      <c r="I6" s="48">
        <v>115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>
        <f t="shared" si="0"/>
        <v>231</v>
      </c>
    </row>
    <row r="7" spans="1:23" s="62" customFormat="1" x14ac:dyDescent="0.2">
      <c r="A7" s="71" t="s">
        <v>536</v>
      </c>
      <c r="B7" s="70" t="s">
        <v>537</v>
      </c>
      <c r="C7" s="48">
        <v>116</v>
      </c>
      <c r="D7" s="48">
        <v>13</v>
      </c>
      <c r="E7" s="48"/>
      <c r="F7" s="48">
        <v>15</v>
      </c>
      <c r="G7" s="48"/>
      <c r="H7" s="48">
        <v>2</v>
      </c>
      <c r="I7" s="48">
        <v>118</v>
      </c>
      <c r="J7" s="48"/>
      <c r="K7" s="48"/>
      <c r="L7" s="48"/>
      <c r="M7" s="48"/>
      <c r="N7" s="48"/>
      <c r="O7" s="48"/>
      <c r="P7" s="48"/>
      <c r="Q7" s="48">
        <v>13</v>
      </c>
      <c r="R7" s="48">
        <v>4</v>
      </c>
      <c r="S7" s="48">
        <v>16</v>
      </c>
      <c r="T7" s="48">
        <v>1</v>
      </c>
      <c r="U7" s="48"/>
      <c r="V7" s="48"/>
      <c r="W7" s="48">
        <f t="shared" si="0"/>
        <v>236</v>
      </c>
    </row>
    <row r="8" spans="1:23" s="62" customFormat="1" x14ac:dyDescent="0.2">
      <c r="A8" s="71" t="s">
        <v>538</v>
      </c>
      <c r="B8" s="70" t="s">
        <v>539</v>
      </c>
      <c r="C8" s="48">
        <v>117</v>
      </c>
      <c r="D8" s="48">
        <v>10</v>
      </c>
      <c r="E8" s="48"/>
      <c r="F8" s="48"/>
      <c r="G8" s="48"/>
      <c r="H8" s="48">
        <v>1</v>
      </c>
      <c r="I8" s="48">
        <v>101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>
        <f t="shared" si="0"/>
        <v>219</v>
      </c>
    </row>
    <row r="9" spans="1:23" s="62" customFormat="1" x14ac:dyDescent="0.2">
      <c r="A9" s="71" t="s">
        <v>604</v>
      </c>
      <c r="B9" s="70" t="s">
        <v>605</v>
      </c>
      <c r="C9" s="48">
        <v>114</v>
      </c>
      <c r="D9" s="48"/>
      <c r="E9" s="48"/>
      <c r="F9" s="48"/>
      <c r="G9" s="48"/>
      <c r="H9" s="48"/>
      <c r="I9" s="48">
        <v>116</v>
      </c>
      <c r="J9" s="48"/>
      <c r="K9" s="48"/>
      <c r="L9" s="48"/>
      <c r="M9" s="48"/>
      <c r="N9" s="48"/>
      <c r="O9" s="48"/>
      <c r="P9" s="48"/>
      <c r="Q9" s="48">
        <v>13</v>
      </c>
      <c r="R9" s="48">
        <v>3</v>
      </c>
      <c r="S9" s="48"/>
      <c r="T9" s="48"/>
      <c r="U9" s="48"/>
      <c r="V9" s="48"/>
      <c r="W9" s="48">
        <f t="shared" si="0"/>
        <v>230</v>
      </c>
    </row>
    <row r="10" spans="1:23" s="62" customFormat="1" x14ac:dyDescent="0.2">
      <c r="A10" s="71" t="s">
        <v>606</v>
      </c>
      <c r="B10" s="70" t="s">
        <v>607</v>
      </c>
      <c r="C10" s="48">
        <v>114</v>
      </c>
      <c r="D10" s="48"/>
      <c r="E10" s="48"/>
      <c r="F10" s="48"/>
      <c r="G10" s="48"/>
      <c r="H10" s="48"/>
      <c r="I10" s="48">
        <v>116</v>
      </c>
      <c r="J10" s="48"/>
      <c r="K10" s="48"/>
      <c r="L10" s="48"/>
      <c r="M10" s="48"/>
      <c r="N10" s="48"/>
      <c r="O10" s="48"/>
      <c r="P10" s="48"/>
      <c r="Q10" s="48">
        <v>15</v>
      </c>
      <c r="R10" s="48">
        <v>3</v>
      </c>
      <c r="S10" s="48">
        <v>16</v>
      </c>
      <c r="T10" s="48">
        <v>2</v>
      </c>
      <c r="U10" s="48"/>
      <c r="V10" s="48"/>
      <c r="W10" s="48">
        <f t="shared" si="0"/>
        <v>230</v>
      </c>
    </row>
    <row r="12" spans="1:23" ht="15.75" x14ac:dyDescent="0.25">
      <c r="A12" s="74" t="s">
        <v>103</v>
      </c>
      <c r="B12" s="74" t="s">
        <v>102</v>
      </c>
      <c r="C12" s="48" t="s">
        <v>287</v>
      </c>
      <c r="D12" s="48" t="s">
        <v>291</v>
      </c>
      <c r="E12" s="48" t="s">
        <v>284</v>
      </c>
      <c r="F12" s="48" t="s">
        <v>283</v>
      </c>
      <c r="G12" s="48" t="s">
        <v>284</v>
      </c>
      <c r="H12" s="48" t="s">
        <v>282</v>
      </c>
      <c r="I12" s="48" t="s">
        <v>281</v>
      </c>
      <c r="J12" s="48" t="s">
        <v>285</v>
      </c>
      <c r="K12" s="48" t="s">
        <v>291</v>
      </c>
      <c r="L12" s="48" t="s">
        <v>284</v>
      </c>
      <c r="M12" s="57" t="s">
        <v>283</v>
      </c>
      <c r="N12" s="57" t="s">
        <v>282</v>
      </c>
      <c r="O12" s="57" t="s">
        <v>281</v>
      </c>
      <c r="P12" s="67" t="s">
        <v>84</v>
      </c>
      <c r="Q12" s="48" t="s">
        <v>285</v>
      </c>
      <c r="R12" s="48" t="s">
        <v>291</v>
      </c>
      <c r="S12" s="48" t="s">
        <v>284</v>
      </c>
      <c r="T12" s="48" t="s">
        <v>283</v>
      </c>
      <c r="U12" s="48" t="s">
        <v>282</v>
      </c>
      <c r="V12" s="48" t="s">
        <v>286</v>
      </c>
      <c r="W12" s="48" t="s">
        <v>84</v>
      </c>
    </row>
    <row r="13" spans="1:23" x14ac:dyDescent="0.2">
      <c r="A13" s="55" t="s">
        <v>540</v>
      </c>
      <c r="B13" s="54" t="s">
        <v>541</v>
      </c>
      <c r="C13" s="48">
        <v>123</v>
      </c>
      <c r="D13" s="53">
        <v>16</v>
      </c>
      <c r="E13" s="48">
        <v>4</v>
      </c>
      <c r="F13" s="50">
        <v>16</v>
      </c>
      <c r="G13" s="50">
        <v>27</v>
      </c>
      <c r="H13" s="50"/>
      <c r="I13" s="48">
        <v>2</v>
      </c>
      <c r="J13" s="48"/>
      <c r="K13" s="48"/>
      <c r="L13" s="48"/>
      <c r="M13" s="49"/>
      <c r="N13" s="49"/>
      <c r="O13" s="49"/>
      <c r="P13" s="48"/>
      <c r="Q13" s="48">
        <v>121</v>
      </c>
      <c r="R13" s="48">
        <v>14</v>
      </c>
      <c r="S13" s="48"/>
      <c r="T13" s="48"/>
      <c r="U13" s="48"/>
      <c r="V13" s="48">
        <v>1</v>
      </c>
      <c r="W13" s="48">
        <f t="shared" ref="W13:W21" si="1">C13+I13+Q13+V13</f>
        <v>247</v>
      </c>
    </row>
    <row r="14" spans="1:23" x14ac:dyDescent="0.2">
      <c r="A14" s="55" t="s">
        <v>542</v>
      </c>
      <c r="B14" s="54" t="s">
        <v>543</v>
      </c>
      <c r="C14" s="48">
        <v>121</v>
      </c>
      <c r="D14" s="53">
        <v>16</v>
      </c>
      <c r="E14" s="48">
        <v>8</v>
      </c>
      <c r="F14" s="50"/>
      <c r="G14" s="50"/>
      <c r="H14" s="50">
        <v>15</v>
      </c>
      <c r="I14" s="48">
        <v>4</v>
      </c>
      <c r="J14" s="48"/>
      <c r="K14" s="48"/>
      <c r="L14" s="48"/>
      <c r="M14" s="49"/>
      <c r="N14" s="49"/>
      <c r="O14" s="49"/>
      <c r="P14" s="48"/>
      <c r="Q14" s="48">
        <v>118</v>
      </c>
      <c r="R14" s="48"/>
      <c r="S14" s="48"/>
      <c r="T14" s="48"/>
      <c r="U14" s="48"/>
      <c r="V14" s="48"/>
      <c r="W14" s="48">
        <f t="shared" si="1"/>
        <v>243</v>
      </c>
    </row>
    <row r="15" spans="1:23" x14ac:dyDescent="0.2">
      <c r="A15" s="55" t="s">
        <v>544</v>
      </c>
      <c r="B15" s="54" t="s">
        <v>545</v>
      </c>
      <c r="C15" s="48">
        <v>123</v>
      </c>
      <c r="D15" s="53">
        <v>16</v>
      </c>
      <c r="E15" s="48">
        <v>3</v>
      </c>
      <c r="F15" s="50">
        <v>16</v>
      </c>
      <c r="G15" s="50">
        <v>28</v>
      </c>
      <c r="H15" s="50"/>
      <c r="I15" s="48">
        <v>3</v>
      </c>
      <c r="J15" s="48"/>
      <c r="K15" s="48"/>
      <c r="L15" s="48"/>
      <c r="M15" s="49"/>
      <c r="N15" s="49"/>
      <c r="O15" s="49"/>
      <c r="P15" s="48"/>
      <c r="Q15" s="48">
        <v>115</v>
      </c>
      <c r="R15" s="48"/>
      <c r="S15" s="48"/>
      <c r="T15" s="48"/>
      <c r="U15" s="48"/>
      <c r="V15" s="48"/>
      <c r="W15" s="48">
        <f t="shared" si="1"/>
        <v>241</v>
      </c>
    </row>
    <row r="16" spans="1:23" x14ac:dyDescent="0.2">
      <c r="A16" s="55" t="s">
        <v>546</v>
      </c>
      <c r="B16" s="54" t="s">
        <v>547</v>
      </c>
      <c r="C16" s="48">
        <v>123</v>
      </c>
      <c r="D16" s="53">
        <v>14</v>
      </c>
      <c r="E16" s="48"/>
      <c r="F16" s="50"/>
      <c r="G16" s="50"/>
      <c r="H16" s="50"/>
      <c r="I16" s="48">
        <v>1</v>
      </c>
      <c r="J16" s="48"/>
      <c r="K16" s="48"/>
      <c r="L16" s="48"/>
      <c r="M16" s="49"/>
      <c r="N16" s="49"/>
      <c r="O16" s="49"/>
      <c r="P16" s="48"/>
      <c r="Q16" s="48">
        <v>123</v>
      </c>
      <c r="R16" s="48">
        <v>16</v>
      </c>
      <c r="S16" s="48">
        <v>3</v>
      </c>
      <c r="T16" s="48"/>
      <c r="U16" s="48">
        <v>14</v>
      </c>
      <c r="V16" s="48">
        <v>5</v>
      </c>
      <c r="W16" s="48">
        <f t="shared" si="1"/>
        <v>252</v>
      </c>
    </row>
    <row r="17" spans="1:23" x14ac:dyDescent="0.2">
      <c r="A17" s="55" t="s">
        <v>548</v>
      </c>
      <c r="B17" s="54" t="s">
        <v>549</v>
      </c>
      <c r="C17" s="48">
        <v>120</v>
      </c>
      <c r="D17" s="53">
        <v>15</v>
      </c>
      <c r="E17" s="48"/>
      <c r="F17" s="48"/>
      <c r="G17" s="48"/>
      <c r="H17" s="48"/>
      <c r="I17" s="48">
        <v>1</v>
      </c>
      <c r="J17" s="48"/>
      <c r="K17" s="48"/>
      <c r="L17" s="48"/>
      <c r="M17" s="57"/>
      <c r="N17" s="57"/>
      <c r="O17" s="57"/>
      <c r="P17" s="48"/>
      <c r="Q17" s="48">
        <v>120</v>
      </c>
      <c r="R17" s="48"/>
      <c r="S17" s="48"/>
      <c r="T17" s="48"/>
      <c r="U17" s="48"/>
      <c r="V17" s="48"/>
      <c r="W17" s="48">
        <f t="shared" si="1"/>
        <v>241</v>
      </c>
    </row>
    <row r="18" spans="1:23" x14ac:dyDescent="0.2">
      <c r="A18" s="55" t="s">
        <v>550</v>
      </c>
      <c r="B18" s="54" t="s">
        <v>551</v>
      </c>
      <c r="C18" s="48">
        <v>124</v>
      </c>
      <c r="D18" s="53">
        <v>16</v>
      </c>
      <c r="E18" s="48">
        <v>8</v>
      </c>
      <c r="F18" s="50"/>
      <c r="G18" s="50"/>
      <c r="H18" s="50">
        <v>16</v>
      </c>
      <c r="I18" s="48">
        <v>5</v>
      </c>
      <c r="J18" s="48"/>
      <c r="K18" s="48"/>
      <c r="L18" s="48"/>
      <c r="M18" s="49"/>
      <c r="N18" s="49"/>
      <c r="O18" s="49"/>
      <c r="P18" s="48"/>
      <c r="Q18" s="48">
        <v>123</v>
      </c>
      <c r="R18" s="48">
        <v>16</v>
      </c>
      <c r="S18" s="48">
        <v>3</v>
      </c>
      <c r="T18" s="48">
        <v>15</v>
      </c>
      <c r="U18" s="48"/>
      <c r="V18" s="48">
        <v>3</v>
      </c>
      <c r="W18" s="48">
        <f t="shared" si="1"/>
        <v>255</v>
      </c>
    </row>
    <row r="19" spans="1:23" x14ac:dyDescent="0.2">
      <c r="A19" s="69" t="s">
        <v>601</v>
      </c>
      <c r="B19" s="69" t="s">
        <v>545</v>
      </c>
      <c r="C19" s="48">
        <v>117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48">
        <v>124</v>
      </c>
      <c r="R19" s="48">
        <v>15</v>
      </c>
      <c r="S19" s="48"/>
      <c r="T19" s="48"/>
      <c r="U19" s="48"/>
      <c r="V19" s="48">
        <v>1</v>
      </c>
      <c r="W19" s="48">
        <f t="shared" si="1"/>
        <v>242</v>
      </c>
    </row>
    <row r="20" spans="1:23" x14ac:dyDescent="0.2">
      <c r="A20" s="69" t="s">
        <v>602</v>
      </c>
      <c r="B20" s="69" t="s">
        <v>603</v>
      </c>
      <c r="C20" s="48">
        <v>118</v>
      </c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48">
        <v>123</v>
      </c>
      <c r="R20" s="48">
        <v>16</v>
      </c>
      <c r="S20" s="48">
        <v>4</v>
      </c>
      <c r="T20" s="48">
        <v>13</v>
      </c>
      <c r="U20" s="48"/>
      <c r="V20" s="48">
        <v>2</v>
      </c>
      <c r="W20" s="48">
        <f t="shared" si="1"/>
        <v>243</v>
      </c>
    </row>
    <row r="21" spans="1:23" x14ac:dyDescent="0.2">
      <c r="A21" s="69" t="s">
        <v>611</v>
      </c>
      <c r="B21" s="69" t="s">
        <v>612</v>
      </c>
      <c r="C21" s="48">
        <v>119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>
        <v>120</v>
      </c>
      <c r="R21" s="48">
        <v>16</v>
      </c>
      <c r="S21" s="48">
        <v>4</v>
      </c>
      <c r="T21" s="48"/>
      <c r="U21" s="48">
        <v>13</v>
      </c>
      <c r="V21" s="48">
        <v>4</v>
      </c>
      <c r="W21" s="48">
        <f t="shared" si="1"/>
        <v>243</v>
      </c>
    </row>
    <row r="34" spans="1:2" ht="15.75" thickBot="1" x14ac:dyDescent="0.25"/>
    <row r="35" spans="1:2" x14ac:dyDescent="0.2">
      <c r="A35" s="66" t="s">
        <v>280</v>
      </c>
      <c r="B35" s="64"/>
    </row>
    <row r="36" spans="1:2" x14ac:dyDescent="0.2">
      <c r="A36" s="63" t="s">
        <v>279</v>
      </c>
      <c r="B36" s="61"/>
    </row>
    <row r="37" spans="1:2" ht="15.75" thickBot="1" x14ac:dyDescent="0.25">
      <c r="A37" s="60" t="s">
        <v>277</v>
      </c>
      <c r="B37" s="58"/>
    </row>
  </sheetData>
  <mergeCells count="1">
    <mergeCell ref="A1:P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G15" sqref="G15"/>
    </sheetView>
  </sheetViews>
  <sheetFormatPr defaultRowHeight="15" x14ac:dyDescent="0.25"/>
  <cols>
    <col min="1" max="1" width="25.140625" customWidth="1"/>
    <col min="2" max="2" width="7.42578125" customWidth="1"/>
    <col min="3" max="3" width="2" customWidth="1"/>
    <col min="4" max="4" width="20.42578125" customWidth="1"/>
    <col min="6" max="6" width="3.42578125" customWidth="1"/>
    <col min="7" max="7" width="16.5703125" customWidth="1"/>
    <col min="9" max="9" width="15.42578125" customWidth="1"/>
    <col min="10" max="10" width="14" customWidth="1"/>
    <col min="11" max="11" width="6.7109375" customWidth="1"/>
    <col min="12" max="12" width="3.42578125" customWidth="1"/>
    <col min="13" max="13" width="14.85546875" bestFit="1" customWidth="1"/>
    <col min="14" max="14" width="8.140625" customWidth="1"/>
    <col min="15" max="15" width="3.42578125" customWidth="1"/>
    <col min="16" max="16" width="22.7109375" bestFit="1" customWidth="1"/>
    <col min="17" max="17" width="6.42578125" customWidth="1"/>
  </cols>
  <sheetData>
    <row r="1" spans="1:15" x14ac:dyDescent="0.25">
      <c r="A1" t="s">
        <v>608</v>
      </c>
      <c r="D1" t="s">
        <v>609</v>
      </c>
      <c r="I1" t="s">
        <v>610</v>
      </c>
    </row>
    <row r="2" spans="1:15" ht="15.75" thickBot="1" x14ac:dyDescent="0.3">
      <c r="A2" s="75" t="s">
        <v>570</v>
      </c>
      <c r="D2" s="75" t="s">
        <v>588</v>
      </c>
      <c r="G2" s="85"/>
      <c r="H2" s="86"/>
      <c r="I2" s="78" t="s">
        <v>573</v>
      </c>
      <c r="J2" s="77"/>
      <c r="L2" s="86"/>
      <c r="O2" s="86"/>
    </row>
    <row r="3" spans="1:15" ht="15.75" thickTop="1" x14ac:dyDescent="0.25">
      <c r="A3" t="s">
        <v>571</v>
      </c>
      <c r="B3">
        <v>215</v>
      </c>
      <c r="D3" t="s">
        <v>589</v>
      </c>
      <c r="E3">
        <v>237</v>
      </c>
      <c r="G3" s="86"/>
      <c r="H3" s="86"/>
      <c r="I3" s="77" t="s">
        <v>574</v>
      </c>
      <c r="J3" s="77">
        <v>239</v>
      </c>
      <c r="L3" s="86"/>
      <c r="O3" s="86"/>
    </row>
    <row r="4" spans="1:15" x14ac:dyDescent="0.25">
      <c r="A4" t="s">
        <v>572</v>
      </c>
      <c r="B4">
        <v>204</v>
      </c>
      <c r="D4" t="s">
        <v>590</v>
      </c>
      <c r="E4">
        <v>226</v>
      </c>
      <c r="G4" s="86"/>
      <c r="H4" s="86"/>
      <c r="I4" s="77" t="s">
        <v>575</v>
      </c>
      <c r="J4" s="77">
        <v>234</v>
      </c>
      <c r="L4" s="86"/>
      <c r="O4" s="86"/>
    </row>
    <row r="5" spans="1:15" ht="15.75" thickBot="1" x14ac:dyDescent="0.3">
      <c r="B5" s="76"/>
      <c r="D5" t="s">
        <v>591</v>
      </c>
      <c r="E5" s="76">
        <v>239</v>
      </c>
      <c r="G5" s="86"/>
      <c r="I5" s="77" t="s">
        <v>576</v>
      </c>
      <c r="J5" s="78">
        <v>247</v>
      </c>
      <c r="L5" s="86"/>
      <c r="O5" s="86"/>
    </row>
    <row r="6" spans="1:15" ht="15.75" thickTop="1" x14ac:dyDescent="0.25">
      <c r="B6">
        <f>SUM(B3:B5)</f>
        <v>419</v>
      </c>
      <c r="E6">
        <f>SUM(E3:E5)</f>
        <v>702</v>
      </c>
      <c r="G6" s="86"/>
      <c r="H6" s="86"/>
      <c r="I6" s="77"/>
      <c r="J6" s="77">
        <f>SUM(J3:J5)</f>
        <v>720</v>
      </c>
      <c r="L6" s="86"/>
      <c r="O6" s="86"/>
    </row>
    <row r="7" spans="1:15" x14ac:dyDescent="0.25">
      <c r="G7" s="86"/>
      <c r="H7" s="86"/>
      <c r="I7" s="86"/>
      <c r="J7" s="86"/>
      <c r="K7" s="86"/>
      <c r="L7" s="86"/>
      <c r="M7" s="86"/>
      <c r="N7" s="86"/>
      <c r="O7" s="86"/>
    </row>
    <row r="8" spans="1:15" x14ac:dyDescent="0.25">
      <c r="A8" s="75" t="s">
        <v>595</v>
      </c>
      <c r="D8" s="79" t="s">
        <v>592</v>
      </c>
      <c r="E8" s="77"/>
      <c r="G8" s="86"/>
      <c r="H8" s="86"/>
      <c r="I8" s="85" t="s">
        <v>584</v>
      </c>
      <c r="J8" s="86"/>
      <c r="K8" s="86"/>
      <c r="L8" s="86"/>
      <c r="M8" s="86"/>
      <c r="N8" s="86"/>
      <c r="O8" s="86"/>
    </row>
    <row r="9" spans="1:15" x14ac:dyDescent="0.25">
      <c r="A9" t="s">
        <v>581</v>
      </c>
      <c r="B9">
        <v>246</v>
      </c>
      <c r="D9" s="77" t="s">
        <v>593</v>
      </c>
      <c r="E9" s="77">
        <v>241</v>
      </c>
      <c r="I9" s="86" t="s">
        <v>585</v>
      </c>
      <c r="J9" s="86">
        <v>207</v>
      </c>
    </row>
    <row r="10" spans="1:15" ht="15.75" thickBot="1" x14ac:dyDescent="0.3">
      <c r="A10" t="s">
        <v>583</v>
      </c>
      <c r="B10" s="76">
        <v>238</v>
      </c>
      <c r="D10" s="77" t="s">
        <v>594</v>
      </c>
      <c r="E10" s="77">
        <v>247</v>
      </c>
      <c r="I10" s="86" t="s">
        <v>586</v>
      </c>
      <c r="J10">
        <v>224</v>
      </c>
    </row>
    <row r="11" spans="1:15" ht="16.5" thickTop="1" thickBot="1" x14ac:dyDescent="0.3">
      <c r="B11">
        <f>SUM(B8:B10)</f>
        <v>484</v>
      </c>
      <c r="D11" s="77" t="s">
        <v>591</v>
      </c>
      <c r="E11" s="78">
        <v>239</v>
      </c>
      <c r="I11" s="86" t="s">
        <v>587</v>
      </c>
      <c r="J11" s="76">
        <v>233</v>
      </c>
    </row>
    <row r="12" spans="1:15" ht="15.75" thickTop="1" x14ac:dyDescent="0.25">
      <c r="D12" s="77"/>
      <c r="E12" s="77">
        <f>SUM(E9:E11)</f>
        <v>727</v>
      </c>
      <c r="I12" s="86"/>
      <c r="J12">
        <f>SUM(J9:J11)</f>
        <v>664</v>
      </c>
    </row>
    <row r="14" spans="1:15" x14ac:dyDescent="0.25">
      <c r="A14" s="75" t="s">
        <v>596</v>
      </c>
      <c r="D14" s="85" t="s">
        <v>577</v>
      </c>
      <c r="E14" s="86"/>
    </row>
    <row r="15" spans="1:15" x14ac:dyDescent="0.25">
      <c r="A15" t="s">
        <v>597</v>
      </c>
      <c r="B15">
        <v>241</v>
      </c>
      <c r="D15" s="86" t="s">
        <v>600</v>
      </c>
      <c r="E15" s="86">
        <v>228</v>
      </c>
    </row>
    <row r="16" spans="1:15" ht="15.75" thickBot="1" x14ac:dyDescent="0.3">
      <c r="A16" t="s">
        <v>582</v>
      </c>
      <c r="B16" s="76">
        <v>239</v>
      </c>
      <c r="D16" s="86" t="s">
        <v>578</v>
      </c>
      <c r="E16" s="86">
        <v>217</v>
      </c>
    </row>
    <row r="17" spans="1:5" ht="16.5" thickTop="1" thickBot="1" x14ac:dyDescent="0.3">
      <c r="B17">
        <f>SUM(B14:B16)</f>
        <v>480</v>
      </c>
      <c r="D17" s="86" t="s">
        <v>579</v>
      </c>
      <c r="E17" s="87">
        <v>219</v>
      </c>
    </row>
    <row r="18" spans="1:5" ht="15.75" thickTop="1" x14ac:dyDescent="0.25">
      <c r="D18" s="86"/>
      <c r="E18" s="86">
        <f>SUM(E16:E17)</f>
        <v>436</v>
      </c>
    </row>
    <row r="20" spans="1:5" x14ac:dyDescent="0.25">
      <c r="A20" s="75" t="s">
        <v>598</v>
      </c>
      <c r="D20" s="85" t="s">
        <v>580</v>
      </c>
      <c r="E20" s="86"/>
    </row>
    <row r="21" spans="1:5" x14ac:dyDescent="0.25">
      <c r="A21" t="s">
        <v>589</v>
      </c>
      <c r="B21">
        <v>237</v>
      </c>
      <c r="D21" s="86" t="s">
        <v>581</v>
      </c>
      <c r="E21" s="86">
        <v>246</v>
      </c>
    </row>
    <row r="22" spans="1:5" ht="15.75" thickBot="1" x14ac:dyDescent="0.3">
      <c r="A22" t="s">
        <v>590</v>
      </c>
      <c r="B22" s="76">
        <v>226</v>
      </c>
      <c r="D22" s="86" t="s">
        <v>582</v>
      </c>
      <c r="E22" s="86">
        <v>239</v>
      </c>
    </row>
    <row r="23" spans="1:5" ht="16.5" thickTop="1" thickBot="1" x14ac:dyDescent="0.3">
      <c r="B23">
        <f>SUM(B20:B22)</f>
        <v>463</v>
      </c>
      <c r="D23" s="86" t="s">
        <v>583</v>
      </c>
      <c r="E23" s="87">
        <v>238</v>
      </c>
    </row>
    <row r="24" spans="1:5" ht="15.75" thickTop="1" x14ac:dyDescent="0.25">
      <c r="D24" s="86"/>
      <c r="E24" s="86">
        <f>SUM(E21:E23)</f>
        <v>723</v>
      </c>
    </row>
    <row r="26" spans="1:5" x14ac:dyDescent="0.25">
      <c r="A26" s="79" t="s">
        <v>599</v>
      </c>
      <c r="B26" s="77"/>
      <c r="D26" s="75" t="s">
        <v>580</v>
      </c>
    </row>
    <row r="27" spans="1:5" x14ac:dyDescent="0.25">
      <c r="A27" s="77" t="s">
        <v>593</v>
      </c>
      <c r="B27" s="77">
        <v>241</v>
      </c>
      <c r="D27" s="86" t="s">
        <v>583</v>
      </c>
      <c r="E27" s="86">
        <v>238</v>
      </c>
    </row>
    <row r="28" spans="1:5" ht="15.75" thickBot="1" x14ac:dyDescent="0.3">
      <c r="A28" s="77" t="s">
        <v>594</v>
      </c>
      <c r="B28" s="78">
        <v>247</v>
      </c>
      <c r="D28" s="86" t="s">
        <v>582</v>
      </c>
      <c r="E28">
        <v>239</v>
      </c>
    </row>
    <row r="29" spans="1:5" ht="16.5" thickTop="1" thickBot="1" x14ac:dyDescent="0.3">
      <c r="A29" s="77"/>
      <c r="B29" s="77">
        <f>SUM(B26:B28)</f>
        <v>488</v>
      </c>
      <c r="D29" s="86" t="s">
        <v>581</v>
      </c>
      <c r="E29" s="76">
        <v>246</v>
      </c>
    </row>
    <row r="30" spans="1:5" ht="15.75" thickTop="1" x14ac:dyDescent="0.25">
      <c r="D30" s="86"/>
      <c r="E30">
        <f>SUM(E27:E29)</f>
        <v>723</v>
      </c>
    </row>
  </sheetData>
  <printOptions gridLines="1"/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85" zoomScaleNormal="85" workbookViewId="0">
      <selection activeCell="U21" sqref="U21"/>
    </sheetView>
  </sheetViews>
  <sheetFormatPr defaultRowHeight="15" x14ac:dyDescent="0.25"/>
  <cols>
    <col min="1" max="1" width="8" customWidth="1"/>
    <col min="2" max="2" width="14.5703125" customWidth="1"/>
    <col min="3" max="3" width="15" customWidth="1"/>
    <col min="4" max="4" width="9.140625" customWidth="1"/>
    <col min="5" max="9" width="6.85546875" style="1" customWidth="1"/>
    <col min="10" max="10" width="9.42578125" customWidth="1"/>
    <col min="11" max="15" width="6.85546875" style="1" customWidth="1"/>
    <col min="16" max="17" width="9.42578125" customWidth="1"/>
  </cols>
  <sheetData>
    <row r="1" spans="1:17" ht="27" thickBot="1" x14ac:dyDescent="0.45">
      <c r="A1" s="89" t="s">
        <v>489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1"/>
    </row>
    <row r="2" spans="1:17" ht="27" thickBot="1" x14ac:dyDescent="0.45">
      <c r="A2" s="95" t="s">
        <v>275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7"/>
    </row>
    <row r="3" spans="1:17" ht="15.75" x14ac:dyDescent="0.25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spans="1:17" ht="15.75" x14ac:dyDescent="0.25">
      <c r="A4" s="38" t="s">
        <v>273</v>
      </c>
      <c r="B4" s="36"/>
      <c r="C4" s="36" t="s">
        <v>567</v>
      </c>
      <c r="D4" s="36"/>
      <c r="E4" s="35"/>
      <c r="F4" s="35">
        <v>298</v>
      </c>
      <c r="G4" s="35"/>
      <c r="H4" s="35"/>
      <c r="I4" s="35"/>
      <c r="J4" s="32"/>
      <c r="K4" s="39"/>
      <c r="L4" s="39"/>
      <c r="M4" s="39"/>
      <c r="N4" s="39"/>
      <c r="O4" s="35"/>
      <c r="P4" s="35"/>
      <c r="Q4" s="35"/>
    </row>
    <row r="5" spans="1:17" ht="15.75" x14ac:dyDescent="0.25">
      <c r="A5" s="38" t="s">
        <v>272</v>
      </c>
      <c r="B5" s="36"/>
      <c r="C5" s="36" t="s">
        <v>568</v>
      </c>
      <c r="D5" s="36"/>
      <c r="E5" s="35"/>
      <c r="F5" s="35">
        <v>284</v>
      </c>
      <c r="G5" s="35"/>
      <c r="H5" s="35"/>
      <c r="I5" s="35"/>
      <c r="J5" s="32"/>
      <c r="K5" s="39"/>
      <c r="L5" s="39"/>
      <c r="M5" s="39"/>
      <c r="N5" s="39"/>
      <c r="O5" s="35"/>
      <c r="P5" s="35"/>
      <c r="Q5" s="35"/>
    </row>
    <row r="6" spans="1:17" ht="15.75" x14ac:dyDescent="0.25">
      <c r="A6" s="38" t="s">
        <v>271</v>
      </c>
      <c r="B6" s="36"/>
      <c r="C6" s="36" t="s">
        <v>569</v>
      </c>
      <c r="D6" s="36"/>
      <c r="E6" s="35"/>
      <c r="F6" s="35">
        <v>281</v>
      </c>
      <c r="G6" s="35"/>
      <c r="H6" s="35"/>
      <c r="I6" s="35"/>
      <c r="J6" s="32"/>
      <c r="K6" s="39"/>
      <c r="L6" s="39"/>
      <c r="M6" s="39"/>
      <c r="N6" s="39"/>
      <c r="O6" s="35"/>
      <c r="P6" s="35"/>
      <c r="Q6" s="35"/>
    </row>
    <row r="7" spans="1:17" ht="15.75" x14ac:dyDescent="0.25">
      <c r="A7" s="38"/>
      <c r="B7" s="36"/>
      <c r="C7" s="36"/>
      <c r="D7" s="36"/>
      <c r="E7" s="35"/>
      <c r="F7" s="35"/>
      <c r="G7" s="35"/>
      <c r="H7" s="35"/>
      <c r="I7" s="35"/>
      <c r="J7" s="32"/>
      <c r="K7" s="35"/>
      <c r="L7" s="35"/>
      <c r="M7" s="35"/>
      <c r="N7" s="35"/>
      <c r="O7" s="35"/>
      <c r="P7" s="36"/>
      <c r="Q7" s="36"/>
    </row>
    <row r="8" spans="1:17" x14ac:dyDescent="0.25">
      <c r="A8" s="2"/>
      <c r="B8" s="31" t="s">
        <v>270</v>
      </c>
      <c r="C8" s="31"/>
      <c r="D8" s="31"/>
      <c r="E8" s="18"/>
      <c r="F8" s="18"/>
      <c r="G8" s="18"/>
      <c r="H8" s="18"/>
      <c r="I8" s="18"/>
      <c r="J8" s="5"/>
      <c r="K8" s="3"/>
      <c r="L8" s="3"/>
      <c r="M8" s="3"/>
      <c r="N8" s="3"/>
      <c r="O8" s="3"/>
      <c r="P8" s="3"/>
      <c r="Q8" s="3"/>
    </row>
    <row r="9" spans="1:17" ht="15.75" x14ac:dyDescent="0.25">
      <c r="A9" s="17" t="s">
        <v>104</v>
      </c>
      <c r="B9" s="16" t="s">
        <v>103</v>
      </c>
      <c r="C9" s="16" t="s">
        <v>102</v>
      </c>
      <c r="D9" s="30" t="s">
        <v>101</v>
      </c>
      <c r="E9" s="15" t="s">
        <v>100</v>
      </c>
      <c r="F9" s="14" t="s">
        <v>99</v>
      </c>
      <c r="G9" s="14" t="s">
        <v>98</v>
      </c>
      <c r="H9" s="14" t="s">
        <v>96</v>
      </c>
      <c r="I9" s="14" t="s">
        <v>95</v>
      </c>
      <c r="J9" s="29" t="s">
        <v>97</v>
      </c>
      <c r="K9" s="14" t="s">
        <v>490</v>
      </c>
      <c r="L9" s="14" t="s">
        <v>491</v>
      </c>
      <c r="M9" s="14" t="s">
        <v>492</v>
      </c>
      <c r="N9" s="14" t="s">
        <v>493</v>
      </c>
      <c r="O9" s="14" t="s">
        <v>494</v>
      </c>
      <c r="P9" s="14" t="s">
        <v>94</v>
      </c>
      <c r="Q9" s="14" t="s">
        <v>84</v>
      </c>
    </row>
    <row r="10" spans="1:17" x14ac:dyDescent="0.25">
      <c r="A10" s="9">
        <v>310</v>
      </c>
      <c r="B10" s="12" t="s">
        <v>496</v>
      </c>
      <c r="C10" s="7" t="s">
        <v>497</v>
      </c>
      <c r="D10" s="7" t="s">
        <v>7</v>
      </c>
      <c r="E10" s="6">
        <v>30</v>
      </c>
      <c r="F10" s="10">
        <v>30</v>
      </c>
      <c r="G10" s="10">
        <v>29</v>
      </c>
      <c r="H10" s="10">
        <v>30</v>
      </c>
      <c r="I10" s="10">
        <v>30</v>
      </c>
      <c r="J10" s="5">
        <f t="shared" ref="J10:J30" si="0">SUM(E10:I10)</f>
        <v>149</v>
      </c>
      <c r="K10" s="4">
        <v>28</v>
      </c>
      <c r="L10" s="4">
        <v>27</v>
      </c>
      <c r="M10" s="4">
        <v>29</v>
      </c>
      <c r="N10" s="4">
        <v>29</v>
      </c>
      <c r="O10" s="4">
        <v>28</v>
      </c>
      <c r="P10" s="3">
        <f t="shared" ref="P10:P30" si="1">SUM(K10:O10)</f>
        <v>141</v>
      </c>
      <c r="Q10" s="3">
        <f t="shared" ref="Q10:Q30" si="2">J10+P10</f>
        <v>290</v>
      </c>
    </row>
    <row r="11" spans="1:17" x14ac:dyDescent="0.25">
      <c r="A11" s="9">
        <v>270</v>
      </c>
      <c r="B11" s="12" t="s">
        <v>508</v>
      </c>
      <c r="C11" s="7" t="s">
        <v>289</v>
      </c>
      <c r="D11" s="7" t="s">
        <v>11</v>
      </c>
      <c r="E11" s="6">
        <v>25</v>
      </c>
      <c r="F11" s="10">
        <v>25</v>
      </c>
      <c r="G11" s="10">
        <v>29</v>
      </c>
      <c r="H11" s="10">
        <v>29</v>
      </c>
      <c r="I11" s="10">
        <v>27</v>
      </c>
      <c r="J11" s="5">
        <f t="shared" si="0"/>
        <v>135</v>
      </c>
      <c r="K11" s="4">
        <v>28</v>
      </c>
      <c r="L11" s="4">
        <v>28</v>
      </c>
      <c r="M11" s="4">
        <v>29</v>
      </c>
      <c r="N11" s="4">
        <v>28</v>
      </c>
      <c r="O11" s="4">
        <v>24</v>
      </c>
      <c r="P11" s="3">
        <f t="shared" si="1"/>
        <v>137</v>
      </c>
      <c r="Q11" s="3">
        <f t="shared" si="2"/>
        <v>272</v>
      </c>
    </row>
    <row r="12" spans="1:17" x14ac:dyDescent="0.25">
      <c r="A12" s="9">
        <v>206</v>
      </c>
      <c r="B12" s="12" t="s">
        <v>520</v>
      </c>
      <c r="C12" s="7" t="s">
        <v>431</v>
      </c>
      <c r="D12" s="7" t="s">
        <v>11</v>
      </c>
      <c r="E12" s="21">
        <v>28</v>
      </c>
      <c r="F12" s="21">
        <v>30</v>
      </c>
      <c r="G12" s="21">
        <v>28</v>
      </c>
      <c r="H12" s="21">
        <v>30</v>
      </c>
      <c r="I12" s="21">
        <v>27</v>
      </c>
      <c r="J12" s="5">
        <f t="shared" si="0"/>
        <v>143</v>
      </c>
      <c r="K12" s="4">
        <v>27</v>
      </c>
      <c r="L12" s="4">
        <v>29</v>
      </c>
      <c r="M12" s="4">
        <v>29</v>
      </c>
      <c r="N12" s="4">
        <v>24</v>
      </c>
      <c r="O12" s="4">
        <v>27</v>
      </c>
      <c r="P12" s="3">
        <f t="shared" si="1"/>
        <v>136</v>
      </c>
      <c r="Q12" s="3">
        <f t="shared" si="2"/>
        <v>279</v>
      </c>
    </row>
    <row r="13" spans="1:17" x14ac:dyDescent="0.25">
      <c r="A13" s="9">
        <v>298</v>
      </c>
      <c r="B13" s="12" t="s">
        <v>506</v>
      </c>
      <c r="C13" s="7" t="s">
        <v>507</v>
      </c>
      <c r="D13" s="7" t="s">
        <v>505</v>
      </c>
      <c r="E13" s="6">
        <v>25</v>
      </c>
      <c r="F13" s="10">
        <v>26</v>
      </c>
      <c r="G13" s="10">
        <v>27</v>
      </c>
      <c r="H13" s="10">
        <v>20</v>
      </c>
      <c r="I13" s="10">
        <v>26</v>
      </c>
      <c r="J13" s="5">
        <f t="shared" si="0"/>
        <v>124</v>
      </c>
      <c r="K13" s="4">
        <v>28</v>
      </c>
      <c r="L13" s="4">
        <v>26</v>
      </c>
      <c r="M13" s="4">
        <v>26</v>
      </c>
      <c r="N13" s="4">
        <v>27</v>
      </c>
      <c r="O13" s="4">
        <v>28</v>
      </c>
      <c r="P13" s="3">
        <f t="shared" si="1"/>
        <v>135</v>
      </c>
      <c r="Q13" s="3">
        <f t="shared" si="2"/>
        <v>259</v>
      </c>
    </row>
    <row r="14" spans="1:17" x14ac:dyDescent="0.25">
      <c r="A14" s="9">
        <v>286</v>
      </c>
      <c r="B14" s="12" t="s">
        <v>498</v>
      </c>
      <c r="C14" s="7" t="s">
        <v>499</v>
      </c>
      <c r="D14" s="7" t="s">
        <v>11</v>
      </c>
      <c r="E14" s="6">
        <v>28</v>
      </c>
      <c r="F14" s="10">
        <v>27</v>
      </c>
      <c r="G14" s="10">
        <v>27</v>
      </c>
      <c r="H14" s="10">
        <v>30</v>
      </c>
      <c r="I14" s="10">
        <v>29</v>
      </c>
      <c r="J14" s="5">
        <f t="shared" si="0"/>
        <v>141</v>
      </c>
      <c r="K14" s="4">
        <v>27</v>
      </c>
      <c r="L14" s="4">
        <v>27</v>
      </c>
      <c r="M14" s="4">
        <v>27</v>
      </c>
      <c r="N14" s="4">
        <v>25</v>
      </c>
      <c r="O14" s="4">
        <v>28</v>
      </c>
      <c r="P14" s="3">
        <f t="shared" si="1"/>
        <v>134</v>
      </c>
      <c r="Q14" s="3">
        <f t="shared" si="2"/>
        <v>275</v>
      </c>
    </row>
    <row r="15" spans="1:17" x14ac:dyDescent="0.25">
      <c r="A15" s="9">
        <v>165</v>
      </c>
      <c r="B15" s="12" t="s">
        <v>514</v>
      </c>
      <c r="C15" s="7" t="s">
        <v>364</v>
      </c>
      <c r="D15" s="7" t="s">
        <v>378</v>
      </c>
      <c r="E15" s="22">
        <v>26</v>
      </c>
      <c r="F15" s="21">
        <v>27</v>
      </c>
      <c r="G15" s="21">
        <v>28</v>
      </c>
      <c r="H15" s="21">
        <v>28</v>
      </c>
      <c r="I15" s="21">
        <v>29</v>
      </c>
      <c r="J15" s="5">
        <f t="shared" si="0"/>
        <v>138</v>
      </c>
      <c r="K15" s="4">
        <v>25</v>
      </c>
      <c r="L15" s="4">
        <v>26</v>
      </c>
      <c r="M15" s="4">
        <v>27</v>
      </c>
      <c r="N15" s="4">
        <v>26</v>
      </c>
      <c r="O15" s="4">
        <v>28</v>
      </c>
      <c r="P15" s="3">
        <f t="shared" si="1"/>
        <v>132</v>
      </c>
      <c r="Q15" s="3">
        <f t="shared" si="2"/>
        <v>270</v>
      </c>
    </row>
    <row r="16" spans="1:17" x14ac:dyDescent="0.25">
      <c r="A16" s="9">
        <v>256</v>
      </c>
      <c r="B16" s="12" t="s">
        <v>515</v>
      </c>
      <c r="C16" s="7" t="s">
        <v>76</v>
      </c>
      <c r="D16" s="7" t="s">
        <v>378</v>
      </c>
      <c r="E16" s="6">
        <v>24</v>
      </c>
      <c r="F16" s="10">
        <v>26</v>
      </c>
      <c r="G16" s="10">
        <v>23</v>
      </c>
      <c r="H16" s="10">
        <v>24</v>
      </c>
      <c r="I16" s="10">
        <v>26</v>
      </c>
      <c r="J16" s="5">
        <f t="shared" si="0"/>
        <v>123</v>
      </c>
      <c r="K16" s="4">
        <v>25</v>
      </c>
      <c r="L16" s="4">
        <v>27</v>
      </c>
      <c r="M16" s="4">
        <v>20</v>
      </c>
      <c r="N16" s="4">
        <v>25</v>
      </c>
      <c r="O16" s="4">
        <v>29</v>
      </c>
      <c r="P16" s="3">
        <f t="shared" si="1"/>
        <v>126</v>
      </c>
      <c r="Q16" s="3">
        <f t="shared" si="2"/>
        <v>249</v>
      </c>
    </row>
    <row r="17" spans="1:17" x14ac:dyDescent="0.25">
      <c r="A17" s="9">
        <v>156</v>
      </c>
      <c r="B17" s="12" t="s">
        <v>240</v>
      </c>
      <c r="C17" s="7" t="s">
        <v>495</v>
      </c>
      <c r="D17" s="7" t="s">
        <v>73</v>
      </c>
      <c r="E17" s="6">
        <v>27</v>
      </c>
      <c r="F17" s="10">
        <v>24</v>
      </c>
      <c r="G17" s="10">
        <v>25</v>
      </c>
      <c r="H17" s="10">
        <v>24</v>
      </c>
      <c r="I17" s="10">
        <v>26</v>
      </c>
      <c r="J17" s="5">
        <f t="shared" si="0"/>
        <v>126</v>
      </c>
      <c r="K17" s="4">
        <v>29</v>
      </c>
      <c r="L17" s="4">
        <v>27</v>
      </c>
      <c r="M17" s="4">
        <v>23</v>
      </c>
      <c r="N17" s="4">
        <v>23</v>
      </c>
      <c r="O17" s="4">
        <v>21</v>
      </c>
      <c r="P17" s="3">
        <f t="shared" si="1"/>
        <v>123</v>
      </c>
      <c r="Q17" s="3">
        <f t="shared" si="2"/>
        <v>249</v>
      </c>
    </row>
    <row r="18" spans="1:17" x14ac:dyDescent="0.25">
      <c r="A18" s="9">
        <v>137</v>
      </c>
      <c r="B18" s="12" t="s">
        <v>511</v>
      </c>
      <c r="C18" s="7" t="s">
        <v>150</v>
      </c>
      <c r="D18" s="7" t="s">
        <v>48</v>
      </c>
      <c r="E18" s="6">
        <v>26</v>
      </c>
      <c r="F18" s="10">
        <v>26</v>
      </c>
      <c r="G18" s="10">
        <v>25</v>
      </c>
      <c r="H18" s="10">
        <v>27</v>
      </c>
      <c r="I18" s="10">
        <v>26</v>
      </c>
      <c r="J18" s="5">
        <f t="shared" si="0"/>
        <v>130</v>
      </c>
      <c r="K18" s="4">
        <v>22</v>
      </c>
      <c r="L18" s="4">
        <v>24</v>
      </c>
      <c r="M18" s="4">
        <v>25</v>
      </c>
      <c r="N18" s="4">
        <v>26</v>
      </c>
      <c r="O18" s="4">
        <v>25</v>
      </c>
      <c r="P18" s="3">
        <f t="shared" si="1"/>
        <v>122</v>
      </c>
      <c r="Q18" s="3">
        <f t="shared" si="2"/>
        <v>252</v>
      </c>
    </row>
    <row r="19" spans="1:17" x14ac:dyDescent="0.25">
      <c r="A19" s="9">
        <v>202</v>
      </c>
      <c r="B19" s="12" t="s">
        <v>500</v>
      </c>
      <c r="C19" s="7" t="s">
        <v>501</v>
      </c>
      <c r="D19" s="7" t="s">
        <v>156</v>
      </c>
      <c r="E19" s="6">
        <v>28</v>
      </c>
      <c r="F19" s="10">
        <v>21</v>
      </c>
      <c r="G19" s="10">
        <v>24</v>
      </c>
      <c r="H19" s="10">
        <v>25</v>
      </c>
      <c r="I19" s="10">
        <v>25</v>
      </c>
      <c r="J19" s="5">
        <f t="shared" si="0"/>
        <v>123</v>
      </c>
      <c r="K19" s="4">
        <v>26</v>
      </c>
      <c r="L19" s="4">
        <v>22</v>
      </c>
      <c r="M19" s="4">
        <v>24</v>
      </c>
      <c r="N19" s="4">
        <v>25</v>
      </c>
      <c r="O19" s="4">
        <v>24</v>
      </c>
      <c r="P19" s="3">
        <f t="shared" si="1"/>
        <v>121</v>
      </c>
      <c r="Q19" s="3">
        <f t="shared" si="2"/>
        <v>244</v>
      </c>
    </row>
    <row r="20" spans="1:17" x14ac:dyDescent="0.25">
      <c r="A20" s="9">
        <v>232</v>
      </c>
      <c r="B20" s="12" t="s">
        <v>259</v>
      </c>
      <c r="C20" s="7" t="s">
        <v>258</v>
      </c>
      <c r="D20" s="7" t="s">
        <v>8</v>
      </c>
      <c r="E20" s="6">
        <v>24</v>
      </c>
      <c r="F20" s="10">
        <v>22</v>
      </c>
      <c r="G20" s="10">
        <v>25</v>
      </c>
      <c r="H20" s="10">
        <v>23</v>
      </c>
      <c r="I20" s="10">
        <v>26</v>
      </c>
      <c r="J20" s="5">
        <f t="shared" si="0"/>
        <v>120</v>
      </c>
      <c r="K20" s="4">
        <v>22</v>
      </c>
      <c r="L20" s="4">
        <v>26</v>
      </c>
      <c r="M20" s="4">
        <v>24</v>
      </c>
      <c r="N20" s="4">
        <v>23</v>
      </c>
      <c r="O20" s="4">
        <v>25</v>
      </c>
      <c r="P20" s="3">
        <f t="shared" si="1"/>
        <v>120</v>
      </c>
      <c r="Q20" s="3">
        <f t="shared" si="2"/>
        <v>240</v>
      </c>
    </row>
    <row r="21" spans="1:17" x14ac:dyDescent="0.25">
      <c r="A21" s="9">
        <v>157</v>
      </c>
      <c r="B21" s="8" t="s">
        <v>527</v>
      </c>
      <c r="C21" s="7" t="s">
        <v>380</v>
      </c>
      <c r="D21" s="7" t="s">
        <v>73</v>
      </c>
      <c r="E21" s="6">
        <v>27</v>
      </c>
      <c r="F21" s="10">
        <v>26</v>
      </c>
      <c r="G21" s="10">
        <v>28</v>
      </c>
      <c r="H21" s="10">
        <v>26</v>
      </c>
      <c r="I21" s="10">
        <v>30</v>
      </c>
      <c r="J21" s="5">
        <f t="shared" si="0"/>
        <v>137</v>
      </c>
      <c r="K21" s="4">
        <v>22</v>
      </c>
      <c r="L21" s="4">
        <v>23</v>
      </c>
      <c r="M21" s="4">
        <v>27</v>
      </c>
      <c r="N21" s="4">
        <v>21</v>
      </c>
      <c r="O21" s="11">
        <v>25</v>
      </c>
      <c r="P21" s="3">
        <f t="shared" si="1"/>
        <v>118</v>
      </c>
      <c r="Q21" s="3">
        <f t="shared" si="2"/>
        <v>255</v>
      </c>
    </row>
    <row r="22" spans="1:17" x14ac:dyDescent="0.25">
      <c r="A22" s="9">
        <v>203</v>
      </c>
      <c r="B22" s="8" t="s">
        <v>221</v>
      </c>
      <c r="C22" s="7" t="s">
        <v>220</v>
      </c>
      <c r="D22" s="7" t="s">
        <v>219</v>
      </c>
      <c r="E22" s="6">
        <v>24</v>
      </c>
      <c r="F22" s="10">
        <v>22</v>
      </c>
      <c r="G22" s="10">
        <v>22</v>
      </c>
      <c r="H22" s="10">
        <v>24</v>
      </c>
      <c r="I22" s="10">
        <v>24</v>
      </c>
      <c r="J22" s="5">
        <f t="shared" si="0"/>
        <v>116</v>
      </c>
      <c r="K22" s="4">
        <v>20</v>
      </c>
      <c r="L22" s="4">
        <v>23</v>
      </c>
      <c r="M22" s="4">
        <v>26</v>
      </c>
      <c r="N22" s="4">
        <v>22</v>
      </c>
      <c r="O22" s="11">
        <v>27</v>
      </c>
      <c r="P22" s="3">
        <f t="shared" si="1"/>
        <v>118</v>
      </c>
      <c r="Q22" s="3">
        <f t="shared" si="2"/>
        <v>234</v>
      </c>
    </row>
    <row r="23" spans="1:17" ht="15" customHeight="1" x14ac:dyDescent="0.25">
      <c r="A23" s="9">
        <v>172</v>
      </c>
      <c r="B23" s="8" t="s">
        <v>502</v>
      </c>
      <c r="C23" s="7" t="s">
        <v>167</v>
      </c>
      <c r="D23" s="7" t="s">
        <v>11</v>
      </c>
      <c r="E23" s="6">
        <v>27</v>
      </c>
      <c r="F23" s="10">
        <v>25</v>
      </c>
      <c r="G23" s="10">
        <v>24</v>
      </c>
      <c r="H23" s="10">
        <v>24</v>
      </c>
      <c r="I23" s="10">
        <v>27</v>
      </c>
      <c r="J23" s="5">
        <f t="shared" si="0"/>
        <v>127</v>
      </c>
      <c r="K23" s="11">
        <v>25</v>
      </c>
      <c r="L23" s="11">
        <v>23</v>
      </c>
      <c r="M23" s="11">
        <v>23</v>
      </c>
      <c r="N23" s="11">
        <v>20</v>
      </c>
      <c r="O23" s="11">
        <v>26</v>
      </c>
      <c r="P23" s="3">
        <f t="shared" si="1"/>
        <v>117</v>
      </c>
      <c r="Q23" s="3">
        <f t="shared" si="2"/>
        <v>244</v>
      </c>
    </row>
    <row r="24" spans="1:17" x14ac:dyDescent="0.25">
      <c r="A24" s="9">
        <v>335</v>
      </c>
      <c r="B24" s="8" t="s">
        <v>518</v>
      </c>
      <c r="C24" s="7" t="s">
        <v>367</v>
      </c>
      <c r="D24" s="7" t="s">
        <v>519</v>
      </c>
      <c r="E24" s="6">
        <v>25</v>
      </c>
      <c r="F24" s="10">
        <v>25</v>
      </c>
      <c r="G24" s="10">
        <v>28</v>
      </c>
      <c r="H24" s="10">
        <v>20</v>
      </c>
      <c r="I24" s="10">
        <v>24</v>
      </c>
      <c r="J24" s="5">
        <f t="shared" si="0"/>
        <v>122</v>
      </c>
      <c r="K24" s="4">
        <v>22</v>
      </c>
      <c r="L24" s="4">
        <v>22</v>
      </c>
      <c r="M24" s="4">
        <v>20</v>
      </c>
      <c r="N24" s="4">
        <v>27</v>
      </c>
      <c r="O24" s="4">
        <v>24</v>
      </c>
      <c r="P24" s="3">
        <f t="shared" si="1"/>
        <v>115</v>
      </c>
      <c r="Q24" s="3">
        <f t="shared" si="2"/>
        <v>237</v>
      </c>
    </row>
    <row r="25" spans="1:17" x14ac:dyDescent="0.25">
      <c r="A25" s="9">
        <v>142</v>
      </c>
      <c r="B25" s="8" t="s">
        <v>516</v>
      </c>
      <c r="C25" s="7" t="s">
        <v>517</v>
      </c>
      <c r="D25" s="7" t="s">
        <v>48</v>
      </c>
      <c r="E25" s="6">
        <v>25</v>
      </c>
      <c r="F25" s="10">
        <v>23</v>
      </c>
      <c r="G25" s="10">
        <v>27</v>
      </c>
      <c r="H25" s="10">
        <v>24</v>
      </c>
      <c r="I25" s="10">
        <v>27</v>
      </c>
      <c r="J25" s="5">
        <f t="shared" si="0"/>
        <v>126</v>
      </c>
      <c r="K25" s="11">
        <v>26</v>
      </c>
      <c r="L25" s="11">
        <v>20</v>
      </c>
      <c r="M25" s="11">
        <v>21</v>
      </c>
      <c r="N25" s="11">
        <v>22</v>
      </c>
      <c r="O25" s="11">
        <v>23</v>
      </c>
      <c r="P25" s="3">
        <f t="shared" si="1"/>
        <v>112</v>
      </c>
      <c r="Q25" s="3">
        <f t="shared" si="2"/>
        <v>238</v>
      </c>
    </row>
    <row r="26" spans="1:17" x14ac:dyDescent="0.25">
      <c r="A26" s="9">
        <v>240</v>
      </c>
      <c r="B26" s="8" t="s">
        <v>503</v>
      </c>
      <c r="C26" s="7" t="s">
        <v>504</v>
      </c>
      <c r="D26" s="7" t="s">
        <v>505</v>
      </c>
      <c r="E26" s="6">
        <v>22</v>
      </c>
      <c r="F26" s="10">
        <v>26</v>
      </c>
      <c r="G26" s="10">
        <v>24</v>
      </c>
      <c r="H26" s="10">
        <v>25</v>
      </c>
      <c r="I26" s="10">
        <v>22</v>
      </c>
      <c r="J26" s="5">
        <f t="shared" si="0"/>
        <v>119</v>
      </c>
      <c r="K26" s="4">
        <v>22</v>
      </c>
      <c r="L26" s="4">
        <v>25</v>
      </c>
      <c r="M26" s="4">
        <v>22</v>
      </c>
      <c r="N26" s="4">
        <v>17</v>
      </c>
      <c r="O26" s="4">
        <v>24</v>
      </c>
      <c r="P26" s="3">
        <f t="shared" si="1"/>
        <v>110</v>
      </c>
      <c r="Q26" s="3">
        <f t="shared" si="2"/>
        <v>229</v>
      </c>
    </row>
    <row r="27" spans="1:17" x14ac:dyDescent="0.25">
      <c r="A27" s="9">
        <v>195</v>
      </c>
      <c r="B27" s="8" t="s">
        <v>164</v>
      </c>
      <c r="C27" s="7" t="s">
        <v>163</v>
      </c>
      <c r="D27" s="7" t="s">
        <v>7</v>
      </c>
      <c r="E27" s="6">
        <v>22</v>
      </c>
      <c r="F27" s="10">
        <v>18</v>
      </c>
      <c r="G27" s="10">
        <v>22</v>
      </c>
      <c r="H27" s="10">
        <v>21</v>
      </c>
      <c r="I27" s="10">
        <v>20</v>
      </c>
      <c r="J27" s="5">
        <f t="shared" si="0"/>
        <v>103</v>
      </c>
      <c r="K27" s="4">
        <v>19</v>
      </c>
      <c r="L27" s="4">
        <v>22</v>
      </c>
      <c r="M27" s="4">
        <v>23</v>
      </c>
      <c r="N27" s="4">
        <v>23</v>
      </c>
      <c r="O27" s="4">
        <v>16</v>
      </c>
      <c r="P27" s="3">
        <f t="shared" si="1"/>
        <v>103</v>
      </c>
      <c r="Q27" s="3">
        <f t="shared" si="2"/>
        <v>206</v>
      </c>
    </row>
    <row r="28" spans="1:17" x14ac:dyDescent="0.25">
      <c r="A28" s="9">
        <v>271</v>
      </c>
      <c r="B28" s="8" t="s">
        <v>521</v>
      </c>
      <c r="C28" s="7" t="s">
        <v>473</v>
      </c>
      <c r="D28" s="7" t="s">
        <v>20</v>
      </c>
      <c r="E28" s="6">
        <v>19</v>
      </c>
      <c r="F28" s="10">
        <v>21</v>
      </c>
      <c r="G28" s="10">
        <v>17</v>
      </c>
      <c r="H28" s="10">
        <v>21</v>
      </c>
      <c r="I28" s="10">
        <v>19</v>
      </c>
      <c r="J28" s="5">
        <f t="shared" si="0"/>
        <v>97</v>
      </c>
      <c r="K28" s="4">
        <v>20</v>
      </c>
      <c r="L28" s="4">
        <v>18</v>
      </c>
      <c r="M28" s="4">
        <v>21</v>
      </c>
      <c r="N28" s="4">
        <v>20</v>
      </c>
      <c r="O28" s="4">
        <v>18</v>
      </c>
      <c r="P28" s="3">
        <f t="shared" si="1"/>
        <v>97</v>
      </c>
      <c r="Q28" s="3">
        <f t="shared" si="2"/>
        <v>194</v>
      </c>
    </row>
    <row r="29" spans="1:17" x14ac:dyDescent="0.25">
      <c r="A29" s="9">
        <v>191</v>
      </c>
      <c r="B29" s="8" t="s">
        <v>509</v>
      </c>
      <c r="C29" s="7" t="s">
        <v>510</v>
      </c>
      <c r="D29" s="7" t="s">
        <v>11</v>
      </c>
      <c r="E29" s="6">
        <v>10</v>
      </c>
      <c r="F29" s="10">
        <v>19</v>
      </c>
      <c r="G29" s="10">
        <v>17</v>
      </c>
      <c r="H29" s="10">
        <v>20</v>
      </c>
      <c r="I29" s="10">
        <v>17</v>
      </c>
      <c r="J29" s="5">
        <f t="shared" si="0"/>
        <v>83</v>
      </c>
      <c r="K29" s="4">
        <v>20</v>
      </c>
      <c r="L29" s="4">
        <v>17</v>
      </c>
      <c r="M29" s="4">
        <v>18</v>
      </c>
      <c r="N29" s="4">
        <v>15</v>
      </c>
      <c r="O29" s="4">
        <v>20</v>
      </c>
      <c r="P29" s="3">
        <f t="shared" si="1"/>
        <v>90</v>
      </c>
      <c r="Q29" s="3">
        <f t="shared" si="2"/>
        <v>173</v>
      </c>
    </row>
    <row r="30" spans="1:17" x14ac:dyDescent="0.25">
      <c r="A30" s="9">
        <v>219</v>
      </c>
      <c r="B30" s="8" t="s">
        <v>512</v>
      </c>
      <c r="C30" s="7" t="s">
        <v>513</v>
      </c>
      <c r="D30" s="7" t="s">
        <v>11</v>
      </c>
      <c r="E30" s="6">
        <v>18</v>
      </c>
      <c r="F30" s="10">
        <v>17</v>
      </c>
      <c r="G30" s="10">
        <v>17</v>
      </c>
      <c r="H30" s="10">
        <v>17</v>
      </c>
      <c r="I30" s="10">
        <v>19</v>
      </c>
      <c r="J30" s="5">
        <f t="shared" si="0"/>
        <v>88</v>
      </c>
      <c r="K30" s="4">
        <v>16</v>
      </c>
      <c r="L30" s="4">
        <v>19</v>
      </c>
      <c r="M30" s="4">
        <v>16</v>
      </c>
      <c r="N30" s="4">
        <v>18</v>
      </c>
      <c r="O30" s="4">
        <v>15</v>
      </c>
      <c r="P30" s="3">
        <f t="shared" si="1"/>
        <v>84</v>
      </c>
      <c r="Q30" s="3">
        <f t="shared" si="2"/>
        <v>172</v>
      </c>
    </row>
    <row r="31" spans="1:17" hidden="1" x14ac:dyDescent="0.25">
      <c r="A31" s="9">
        <v>113</v>
      </c>
      <c r="B31" s="8" t="s">
        <v>6</v>
      </c>
      <c r="C31" s="7" t="s">
        <v>5</v>
      </c>
      <c r="D31" s="7" t="s">
        <v>4</v>
      </c>
      <c r="E31" s="6">
        <v>20</v>
      </c>
      <c r="F31" s="10">
        <v>23</v>
      </c>
      <c r="G31" s="10"/>
      <c r="H31" s="10"/>
      <c r="I31" s="10">
        <v>17</v>
      </c>
      <c r="J31" s="5">
        <f t="shared" ref="J31:J32" si="3">SUM(E31:I31)</f>
        <v>60</v>
      </c>
      <c r="K31" s="4">
        <v>18</v>
      </c>
      <c r="L31" s="4"/>
      <c r="M31" s="4"/>
      <c r="N31" s="4"/>
      <c r="O31" s="4">
        <v>17</v>
      </c>
      <c r="P31" s="3">
        <f t="shared" ref="P31:Q32" si="4">O31+K31</f>
        <v>35</v>
      </c>
      <c r="Q31" s="3">
        <f t="shared" si="4"/>
        <v>35</v>
      </c>
    </row>
    <row r="32" spans="1:17" hidden="1" x14ac:dyDescent="0.25">
      <c r="A32" s="9">
        <v>210</v>
      </c>
      <c r="B32" s="8" t="s">
        <v>3</v>
      </c>
      <c r="C32" s="7" t="s">
        <v>2</v>
      </c>
      <c r="D32" s="7" t="s">
        <v>1</v>
      </c>
      <c r="E32" s="6" t="s">
        <v>0</v>
      </c>
      <c r="F32" s="6" t="s">
        <v>0</v>
      </c>
      <c r="G32" s="6"/>
      <c r="H32" s="6"/>
      <c r="I32" s="6" t="s">
        <v>0</v>
      </c>
      <c r="J32" s="5">
        <f t="shared" si="3"/>
        <v>0</v>
      </c>
      <c r="K32" s="4">
        <v>0</v>
      </c>
      <c r="L32" s="4"/>
      <c r="M32" s="4"/>
      <c r="N32" s="4"/>
      <c r="O32" s="4">
        <v>0</v>
      </c>
      <c r="P32" s="3">
        <f t="shared" si="4"/>
        <v>0</v>
      </c>
      <c r="Q32" s="3">
        <f t="shared" si="4"/>
        <v>0</v>
      </c>
    </row>
  </sheetData>
  <sortState ref="A10:Q30">
    <sortCondition descending="1" ref="P10:P30"/>
  </sortState>
  <mergeCells count="2">
    <mergeCell ref="A2:Q2"/>
    <mergeCell ref="A1:Q1"/>
  </mergeCells>
  <conditionalFormatting sqref="O4:P6 E4:I1048576 K7:O1048576">
    <cfRule type="cellIs" dxfId="2" priority="3" operator="equal">
      <formula>25</formula>
    </cfRule>
  </conditionalFormatting>
  <conditionalFormatting sqref="E4:I1048576">
    <cfRule type="cellIs" dxfId="1" priority="2" operator="equal">
      <formula>25</formula>
    </cfRule>
  </conditionalFormatting>
  <conditionalFormatting sqref="Q4:Q6">
    <cfRule type="cellIs" dxfId="0" priority="1" operator="equal">
      <formula>25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workbookViewId="0">
      <selection activeCell="F14" sqref="F14"/>
    </sheetView>
  </sheetViews>
  <sheetFormatPr defaultRowHeight="15" x14ac:dyDescent="0.25"/>
  <cols>
    <col min="1" max="1" width="14.28515625" bestFit="1" customWidth="1"/>
    <col min="2" max="2" width="17.85546875" customWidth="1"/>
    <col min="3" max="3" width="8.7109375" bestFit="1" customWidth="1"/>
    <col min="4" max="4" width="6.7109375" bestFit="1" customWidth="1"/>
    <col min="5" max="5" width="4.5703125" style="46" bestFit="1" customWidth="1"/>
    <col min="6" max="6" width="4.7109375" bestFit="1" customWidth="1"/>
    <col min="7" max="7" width="4.85546875" bestFit="1" customWidth="1"/>
    <col min="8" max="8" width="4.85546875" customWidth="1"/>
    <col min="9" max="9" width="9.42578125" bestFit="1" customWidth="1"/>
    <col min="10" max="10" width="9.42578125" hidden="1" customWidth="1"/>
    <col min="11" max="11" width="6.7109375" hidden="1" customWidth="1"/>
    <col min="12" max="12" width="28" hidden="1" customWidth="1"/>
    <col min="13" max="13" width="4.7109375" hidden="1" customWidth="1"/>
    <col min="14" max="14" width="4.5703125" hidden="1" customWidth="1"/>
    <col min="15" max="15" width="4.85546875" hidden="1" customWidth="1"/>
    <col min="16" max="16" width="9.42578125" hidden="1" customWidth="1"/>
    <col min="17" max="17" width="8.85546875" hidden="1" customWidth="1"/>
  </cols>
  <sheetData>
    <row r="1" spans="1:24" s="84" customFormat="1" ht="15" customHeight="1" x14ac:dyDescent="0.25">
      <c r="A1" s="83" t="s">
        <v>103</v>
      </c>
      <c r="B1" s="83" t="s">
        <v>102</v>
      </c>
      <c r="C1" s="82" t="s">
        <v>563</v>
      </c>
      <c r="D1" s="82" t="s">
        <v>291</v>
      </c>
      <c r="E1" s="82" t="s">
        <v>284</v>
      </c>
      <c r="F1" s="82" t="s">
        <v>283</v>
      </c>
      <c r="G1" s="82" t="s">
        <v>282</v>
      </c>
      <c r="H1" s="82" t="s">
        <v>284</v>
      </c>
      <c r="I1" s="82" t="s">
        <v>286</v>
      </c>
      <c r="J1" s="82" t="s">
        <v>285</v>
      </c>
      <c r="K1" s="82" t="s">
        <v>291</v>
      </c>
      <c r="L1" s="82" t="s">
        <v>284</v>
      </c>
      <c r="M1" s="82" t="s">
        <v>283</v>
      </c>
      <c r="N1" s="82" t="s">
        <v>284</v>
      </c>
      <c r="O1" s="82" t="s">
        <v>282</v>
      </c>
      <c r="P1" s="82" t="s">
        <v>286</v>
      </c>
      <c r="Q1" s="82" t="s">
        <v>84</v>
      </c>
      <c r="R1" s="82" t="s">
        <v>564</v>
      </c>
      <c r="S1" s="82" t="s">
        <v>291</v>
      </c>
      <c r="T1" s="82" t="s">
        <v>284</v>
      </c>
      <c r="U1" s="82" t="s">
        <v>283</v>
      </c>
      <c r="V1" s="82" t="s">
        <v>282</v>
      </c>
      <c r="W1" s="82" t="s">
        <v>286</v>
      </c>
      <c r="X1" s="82" t="s">
        <v>84</v>
      </c>
    </row>
    <row r="2" spans="1:24" s="62" customFormat="1" ht="15" customHeight="1" x14ac:dyDescent="0.2">
      <c r="A2" s="71" t="s">
        <v>552</v>
      </c>
      <c r="B2" s="70" t="s">
        <v>553</v>
      </c>
      <c r="C2" s="48">
        <v>135</v>
      </c>
      <c r="D2" s="48">
        <v>30</v>
      </c>
      <c r="E2" s="48">
        <v>6</v>
      </c>
      <c r="F2" s="48"/>
      <c r="G2" s="48">
        <v>29</v>
      </c>
      <c r="H2" s="48">
        <v>6</v>
      </c>
      <c r="I2" s="48">
        <v>5</v>
      </c>
      <c r="J2" s="48"/>
      <c r="K2" s="48"/>
      <c r="L2" s="48"/>
      <c r="M2" s="48"/>
      <c r="N2" s="48"/>
      <c r="O2" s="48"/>
      <c r="P2" s="48"/>
      <c r="Q2" s="48"/>
      <c r="R2" s="48">
        <v>137</v>
      </c>
      <c r="S2" s="48">
        <v>27</v>
      </c>
      <c r="T2" s="48">
        <v>2</v>
      </c>
      <c r="U2" s="48">
        <v>30</v>
      </c>
      <c r="V2" s="48"/>
      <c r="W2" s="48">
        <v>3</v>
      </c>
      <c r="X2" s="48">
        <v>280</v>
      </c>
    </row>
    <row r="3" spans="1:24" s="62" customFormat="1" ht="15" customHeight="1" x14ac:dyDescent="0.2">
      <c r="A3" s="72" t="s">
        <v>554</v>
      </c>
      <c r="B3" s="73" t="s">
        <v>549</v>
      </c>
      <c r="C3" s="48">
        <v>138</v>
      </c>
      <c r="D3" s="48">
        <v>27</v>
      </c>
      <c r="E3" s="48">
        <v>7</v>
      </c>
      <c r="F3" s="69"/>
      <c r="G3" s="69"/>
      <c r="H3" s="69"/>
      <c r="I3" s="48">
        <v>1</v>
      </c>
      <c r="J3" s="48"/>
      <c r="K3" s="48"/>
      <c r="L3" s="48"/>
      <c r="M3" s="48"/>
      <c r="N3" s="48"/>
      <c r="O3" s="48"/>
      <c r="P3" s="48"/>
      <c r="Q3" s="48"/>
      <c r="R3" s="48">
        <v>132</v>
      </c>
      <c r="S3" s="48">
        <v>27</v>
      </c>
      <c r="T3" s="48">
        <v>1</v>
      </c>
      <c r="U3" s="48"/>
      <c r="V3" s="48"/>
      <c r="W3" s="48">
        <v>1</v>
      </c>
      <c r="X3" s="48">
        <v>272</v>
      </c>
    </row>
    <row r="4" spans="1:24" s="62" customFormat="1" ht="15" customHeight="1" x14ac:dyDescent="0.2">
      <c r="A4" s="71" t="s">
        <v>555</v>
      </c>
      <c r="B4" s="70" t="s">
        <v>556</v>
      </c>
      <c r="C4" s="48">
        <v>127</v>
      </c>
      <c r="D4" s="48">
        <v>24</v>
      </c>
      <c r="E4" s="48"/>
      <c r="F4" s="48"/>
      <c r="G4" s="69"/>
      <c r="H4" s="69"/>
      <c r="I4" s="48">
        <v>1</v>
      </c>
      <c r="J4" s="48"/>
      <c r="K4" s="48"/>
      <c r="L4" s="48"/>
      <c r="M4" s="48"/>
      <c r="N4" s="48"/>
      <c r="O4" s="48"/>
      <c r="P4" s="48"/>
      <c r="Q4" s="48"/>
      <c r="R4" s="48">
        <v>117</v>
      </c>
      <c r="S4" s="48"/>
      <c r="T4" s="48"/>
      <c r="U4" s="48"/>
      <c r="V4" s="48"/>
      <c r="W4" s="48"/>
      <c r="X4" s="48">
        <f t="shared" ref="X4" si="0">C4+I4+R4</f>
        <v>245</v>
      </c>
    </row>
    <row r="5" spans="1:24" s="62" customFormat="1" ht="15" customHeight="1" x14ac:dyDescent="0.2">
      <c r="A5" s="71" t="s">
        <v>557</v>
      </c>
      <c r="B5" s="70" t="s">
        <v>558</v>
      </c>
      <c r="C5" s="48">
        <v>149</v>
      </c>
      <c r="D5" s="48">
        <v>27</v>
      </c>
      <c r="E5" s="48">
        <v>8</v>
      </c>
      <c r="F5" s="69">
        <v>30</v>
      </c>
      <c r="G5" s="69"/>
      <c r="H5" s="69"/>
      <c r="I5" s="48">
        <v>3</v>
      </c>
      <c r="J5" s="48"/>
      <c r="K5" s="48"/>
      <c r="L5" s="48"/>
      <c r="M5" s="48"/>
      <c r="N5" s="48"/>
      <c r="O5" s="48"/>
      <c r="P5" s="48"/>
      <c r="Q5" s="48"/>
      <c r="R5" s="48">
        <v>141</v>
      </c>
      <c r="S5" s="48">
        <v>30</v>
      </c>
      <c r="T5" s="48"/>
      <c r="U5" s="48"/>
      <c r="V5" s="48">
        <v>30</v>
      </c>
      <c r="W5" s="48">
        <v>5</v>
      </c>
      <c r="X5" s="48">
        <v>298</v>
      </c>
    </row>
    <row r="6" spans="1:24" s="62" customFormat="1" ht="15" customHeight="1" x14ac:dyDescent="0.2">
      <c r="A6" s="71" t="s">
        <v>560</v>
      </c>
      <c r="B6" s="70" t="s">
        <v>559</v>
      </c>
      <c r="C6" s="48">
        <v>141</v>
      </c>
      <c r="D6" s="48">
        <v>30</v>
      </c>
      <c r="E6" s="48">
        <v>5</v>
      </c>
      <c r="F6" s="69">
        <v>28</v>
      </c>
      <c r="G6" s="69"/>
      <c r="H6" s="69"/>
      <c r="I6" s="48">
        <v>2</v>
      </c>
      <c r="J6" s="48"/>
      <c r="K6" s="48"/>
      <c r="L6" s="48"/>
      <c r="M6" s="48"/>
      <c r="N6" s="48"/>
      <c r="O6" s="48"/>
      <c r="P6" s="48"/>
      <c r="Q6" s="48"/>
      <c r="R6" s="48">
        <v>134</v>
      </c>
      <c r="S6" s="48">
        <v>29</v>
      </c>
      <c r="T6" s="48"/>
      <c r="U6" s="48"/>
      <c r="V6" s="48">
        <v>23</v>
      </c>
      <c r="W6" s="48">
        <v>4</v>
      </c>
      <c r="X6" s="48">
        <v>281</v>
      </c>
    </row>
    <row r="7" spans="1:24" s="62" customFormat="1" ht="15" customHeight="1" x14ac:dyDescent="0.2">
      <c r="A7" s="71" t="s">
        <v>561</v>
      </c>
      <c r="B7" s="70" t="s">
        <v>562</v>
      </c>
      <c r="C7" s="48">
        <v>143</v>
      </c>
      <c r="D7" s="48">
        <v>30</v>
      </c>
      <c r="E7" s="48">
        <v>6</v>
      </c>
      <c r="F7" s="48"/>
      <c r="G7" s="48">
        <v>29</v>
      </c>
      <c r="H7" s="48">
        <v>5</v>
      </c>
      <c r="I7" s="48">
        <v>4</v>
      </c>
      <c r="J7" s="48"/>
      <c r="K7" s="48"/>
      <c r="L7" s="48"/>
      <c r="M7" s="48"/>
      <c r="N7" s="48"/>
      <c r="O7" s="48"/>
      <c r="P7" s="48"/>
      <c r="Q7" s="48"/>
      <c r="R7" s="48">
        <v>136</v>
      </c>
      <c r="S7" s="48">
        <v>23</v>
      </c>
      <c r="T7" s="48"/>
      <c r="U7" s="48"/>
      <c r="V7" s="48"/>
      <c r="W7" s="48">
        <v>1</v>
      </c>
      <c r="X7" s="48">
        <v>284</v>
      </c>
    </row>
    <row r="8" spans="1:24" s="62" customFormat="1" ht="15" customHeight="1" x14ac:dyDescent="0.2">
      <c r="A8" s="71" t="s">
        <v>565</v>
      </c>
      <c r="B8" s="70" t="s">
        <v>566</v>
      </c>
      <c r="C8" s="48">
        <v>124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>
        <v>135</v>
      </c>
      <c r="S8" s="48">
        <v>28</v>
      </c>
      <c r="T8" s="48"/>
      <c r="U8" s="48">
        <v>24</v>
      </c>
      <c r="V8" s="48"/>
      <c r="W8" s="48">
        <v>2</v>
      </c>
      <c r="X8" s="48">
        <v>261</v>
      </c>
    </row>
    <row r="9" spans="1:24" ht="15.75" thickBot="1" x14ac:dyDescent="0.3"/>
    <row r="10" spans="1:24" s="47" customFormat="1" x14ac:dyDescent="0.2">
      <c r="A10" s="66" t="s">
        <v>280</v>
      </c>
      <c r="B10" s="64"/>
    </row>
    <row r="11" spans="1:24" s="47" customFormat="1" x14ac:dyDescent="0.2">
      <c r="A11" s="63" t="s">
        <v>279</v>
      </c>
      <c r="B11" s="61"/>
    </row>
    <row r="12" spans="1:24" s="47" customFormat="1" ht="15.75" thickBot="1" x14ac:dyDescent="0.25">
      <c r="A12" s="60" t="s">
        <v>277</v>
      </c>
      <c r="B12" s="58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Trap</vt:lpstr>
      <vt:lpstr>Trap - Finals</vt:lpstr>
      <vt:lpstr>Trap Teams</vt:lpstr>
      <vt:lpstr>Skeet</vt:lpstr>
      <vt:lpstr>Skeet - Finals</vt:lpstr>
      <vt:lpstr>Skeet Teams</vt:lpstr>
      <vt:lpstr>Double Trap</vt:lpstr>
      <vt:lpstr>Double Trap - Finals</vt:lpstr>
    </vt:vector>
  </TitlesOfParts>
  <Company>U.S. Olympic Committee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2015-04-17T15:11:43Z</cp:lastPrinted>
  <dcterms:created xsi:type="dcterms:W3CDTF">2015-04-09T21:03:45Z</dcterms:created>
  <dcterms:modified xsi:type="dcterms:W3CDTF">2015-04-19T23:40:23Z</dcterms:modified>
</cp:coreProperties>
</file>